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ItemConfig\"/>
    </mc:Choice>
  </mc:AlternateContent>
  <xr:revisionPtr revIDLastSave="0" documentId="13_ncr:1_{A916E9F4-D7BC-48BB-A438-995FD6495EEF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Tower" sheetId="1" r:id="rId1"/>
    <sheet name="Monster" sheetId="2" r:id="rId2"/>
    <sheet name="Monster_Infinite" sheetId="8" r:id="rId3"/>
    <sheet name="Monster_Chanlenge" sheetId="6" r:id="rId4"/>
    <sheet name="AvatarFrame" sheetId="3" r:id="rId5"/>
    <sheet name="Token" sheetId="4" r:id="rId6"/>
    <sheet name="Skill" sheetId="7" r:id="rId7"/>
    <sheet name="Other" sheetId="5" r:id="rId8"/>
  </sheets>
  <externalReferences>
    <externalReference r:id="rId9"/>
  </externalReferences>
  <calcPr calcId="181029"/>
</workbook>
</file>

<file path=xl/calcChain.xml><?xml version="1.0" encoding="utf-8"?>
<calcChain xmlns="http://schemas.openxmlformats.org/spreadsheetml/2006/main">
  <c r="H7" i="8" l="1"/>
  <c r="I7" i="8"/>
  <c r="J7" i="8"/>
  <c r="K7" i="8"/>
  <c r="L7" i="8"/>
  <c r="H8" i="8"/>
  <c r="I8" i="8"/>
  <c r="J8" i="8"/>
  <c r="K8" i="8"/>
  <c r="L8" i="8"/>
  <c r="H9" i="8"/>
  <c r="I9" i="8"/>
  <c r="J9" i="8"/>
  <c r="K9" i="8"/>
  <c r="L9" i="8"/>
  <c r="H10" i="8"/>
  <c r="I10" i="8"/>
  <c r="J10" i="8"/>
  <c r="K10" i="8"/>
  <c r="L10" i="8"/>
  <c r="H11" i="8"/>
  <c r="I11" i="8"/>
  <c r="J11" i="8"/>
  <c r="K11" i="8"/>
  <c r="L11" i="8"/>
  <c r="H12" i="8"/>
  <c r="I12" i="8"/>
  <c r="J12" i="8"/>
  <c r="K12" i="8"/>
  <c r="L12" i="8"/>
  <c r="H13" i="8"/>
  <c r="I13" i="8"/>
  <c r="J13" i="8"/>
  <c r="K13" i="8"/>
  <c r="L13" i="8"/>
  <c r="H14" i="8"/>
  <c r="I14" i="8"/>
  <c r="J14" i="8"/>
  <c r="K14" i="8"/>
  <c r="L14" i="8"/>
  <c r="H15" i="8"/>
  <c r="I15" i="8"/>
  <c r="J15" i="8"/>
  <c r="K15" i="8"/>
  <c r="L15" i="8"/>
  <c r="H16" i="8"/>
  <c r="I16" i="8"/>
  <c r="J16" i="8"/>
  <c r="K16" i="8"/>
  <c r="L16" i="8"/>
  <c r="H17" i="8"/>
  <c r="I17" i="8"/>
  <c r="J17" i="8"/>
  <c r="K17" i="8"/>
  <c r="L17" i="8"/>
  <c r="H18" i="8"/>
  <c r="I18" i="8"/>
  <c r="J18" i="8"/>
  <c r="K18" i="8"/>
  <c r="L18" i="8"/>
  <c r="H19" i="8"/>
  <c r="I19" i="8"/>
  <c r="J19" i="8"/>
  <c r="K19" i="8"/>
  <c r="L19" i="8"/>
  <c r="H20" i="8"/>
  <c r="I20" i="8"/>
  <c r="J20" i="8"/>
  <c r="K20" i="8"/>
  <c r="L20" i="8"/>
  <c r="H21" i="8"/>
  <c r="I21" i="8"/>
  <c r="J21" i="8"/>
  <c r="K21" i="8"/>
  <c r="L21" i="8"/>
  <c r="H22" i="8"/>
  <c r="I22" i="8"/>
  <c r="J22" i="8"/>
  <c r="K22" i="8"/>
  <c r="L22" i="8"/>
  <c r="H23" i="8"/>
  <c r="I23" i="8"/>
  <c r="J23" i="8"/>
  <c r="K23" i="8"/>
  <c r="L23" i="8"/>
  <c r="H24" i="8"/>
  <c r="I24" i="8"/>
  <c r="J24" i="8"/>
  <c r="K24" i="8"/>
  <c r="L24" i="8"/>
  <c r="H25" i="8"/>
  <c r="I25" i="8"/>
  <c r="J25" i="8"/>
  <c r="K25" i="8"/>
  <c r="L25" i="8"/>
  <c r="H26" i="8"/>
  <c r="I26" i="8"/>
  <c r="J26" i="8"/>
  <c r="K26" i="8"/>
  <c r="L26" i="8"/>
  <c r="H27" i="8"/>
  <c r="I27" i="8"/>
  <c r="J27" i="8"/>
  <c r="K27" i="8"/>
  <c r="L27" i="8"/>
  <c r="H28" i="8"/>
  <c r="I28" i="8"/>
  <c r="J28" i="8"/>
  <c r="K28" i="8"/>
  <c r="L28" i="8"/>
  <c r="H29" i="8"/>
  <c r="I29" i="8"/>
  <c r="J29" i="8"/>
  <c r="K29" i="8"/>
  <c r="L29" i="8"/>
  <c r="H30" i="8"/>
  <c r="I30" i="8"/>
  <c r="J30" i="8"/>
  <c r="K30" i="8"/>
  <c r="L30" i="8"/>
  <c r="H31" i="8"/>
  <c r="I31" i="8"/>
  <c r="J31" i="8"/>
  <c r="K31" i="8"/>
  <c r="L31" i="8"/>
  <c r="H32" i="8"/>
  <c r="I32" i="8"/>
  <c r="J32" i="8"/>
  <c r="K32" i="8"/>
  <c r="L32" i="8"/>
  <c r="H33" i="8"/>
  <c r="I33" i="8"/>
  <c r="J33" i="8"/>
  <c r="K33" i="8"/>
  <c r="L33" i="8"/>
  <c r="H34" i="8"/>
  <c r="I34" i="8"/>
  <c r="J34" i="8"/>
  <c r="K34" i="8"/>
  <c r="L34" i="8"/>
  <c r="H35" i="8"/>
  <c r="I35" i="8"/>
  <c r="J35" i="8"/>
  <c r="K35" i="8"/>
  <c r="L35" i="8"/>
  <c r="H36" i="8"/>
  <c r="I36" i="8"/>
  <c r="J36" i="8"/>
  <c r="K36" i="8"/>
  <c r="L36" i="8"/>
  <c r="H37" i="8"/>
  <c r="I37" i="8"/>
  <c r="J37" i="8"/>
  <c r="K37" i="8"/>
  <c r="L37" i="8"/>
  <c r="H38" i="8"/>
  <c r="I38" i="8"/>
  <c r="J38" i="8"/>
  <c r="K38" i="8"/>
  <c r="L38" i="8"/>
  <c r="H39" i="8"/>
  <c r="I39" i="8"/>
  <c r="J39" i="8"/>
  <c r="K39" i="8"/>
  <c r="L39" i="8"/>
  <c r="H40" i="8"/>
  <c r="I40" i="8"/>
  <c r="J40" i="8"/>
  <c r="K40" i="8"/>
  <c r="L40" i="8"/>
  <c r="H41" i="8"/>
  <c r="I41" i="8"/>
  <c r="J41" i="8"/>
  <c r="K41" i="8"/>
  <c r="L41" i="8"/>
  <c r="H42" i="8"/>
  <c r="I42" i="8"/>
  <c r="J42" i="8"/>
  <c r="K42" i="8"/>
  <c r="L42" i="8"/>
  <c r="H43" i="8"/>
  <c r="I43" i="8"/>
  <c r="J43" i="8"/>
  <c r="K43" i="8"/>
  <c r="L43" i="8"/>
  <c r="H44" i="8"/>
  <c r="I44" i="8"/>
  <c r="J44" i="8"/>
  <c r="K44" i="8"/>
  <c r="L44" i="8"/>
  <c r="H45" i="8"/>
  <c r="I45" i="8"/>
  <c r="J45" i="8"/>
  <c r="K45" i="8"/>
  <c r="L45" i="8"/>
  <c r="H46" i="8"/>
  <c r="I46" i="8"/>
  <c r="J46" i="8"/>
  <c r="K46" i="8"/>
  <c r="L46" i="8"/>
  <c r="H47" i="8"/>
  <c r="I47" i="8"/>
  <c r="J47" i="8"/>
  <c r="K47" i="8"/>
  <c r="L47" i="8"/>
  <c r="H48" i="8"/>
  <c r="I48" i="8"/>
  <c r="J48" i="8"/>
  <c r="K48" i="8"/>
  <c r="L48" i="8"/>
  <c r="H49" i="8"/>
  <c r="I49" i="8"/>
  <c r="J49" i="8"/>
  <c r="K49" i="8"/>
  <c r="L49" i="8"/>
  <c r="H50" i="8"/>
  <c r="I50" i="8"/>
  <c r="J50" i="8"/>
  <c r="K50" i="8"/>
  <c r="L50" i="8"/>
  <c r="H51" i="8"/>
  <c r="I51" i="8"/>
  <c r="J51" i="8"/>
  <c r="K51" i="8"/>
  <c r="L51" i="8"/>
  <c r="H52" i="8"/>
  <c r="I52" i="8"/>
  <c r="J52" i="8"/>
  <c r="K52" i="8"/>
  <c r="L52" i="8"/>
  <c r="H53" i="8"/>
  <c r="I53" i="8"/>
  <c r="J53" i="8"/>
  <c r="K53" i="8"/>
  <c r="L53" i="8"/>
  <c r="H54" i="8"/>
  <c r="I54" i="8"/>
  <c r="J54" i="8"/>
  <c r="K54" i="8"/>
  <c r="L54" i="8"/>
  <c r="H55" i="8"/>
  <c r="I55" i="8"/>
  <c r="J55" i="8"/>
  <c r="K55" i="8"/>
  <c r="L55" i="8"/>
  <c r="H56" i="8"/>
  <c r="I56" i="8"/>
  <c r="J56" i="8"/>
  <c r="K56" i="8"/>
  <c r="L56" i="8"/>
  <c r="H57" i="8"/>
  <c r="I57" i="8"/>
  <c r="J57" i="8"/>
  <c r="K57" i="8"/>
  <c r="L57" i="8"/>
  <c r="H58" i="8"/>
  <c r="I58" i="8"/>
  <c r="J58" i="8"/>
  <c r="K58" i="8"/>
  <c r="L58" i="8"/>
  <c r="H59" i="8"/>
  <c r="I59" i="8"/>
  <c r="J59" i="8"/>
  <c r="K59" i="8"/>
  <c r="L59" i="8"/>
  <c r="H60" i="8"/>
  <c r="I60" i="8"/>
  <c r="J60" i="8"/>
  <c r="K60" i="8"/>
  <c r="L60" i="8"/>
  <c r="H61" i="8"/>
  <c r="I61" i="8"/>
  <c r="J61" i="8"/>
  <c r="K61" i="8"/>
  <c r="L61" i="8"/>
  <c r="H62" i="8"/>
  <c r="I62" i="8"/>
  <c r="J62" i="8"/>
  <c r="K62" i="8"/>
  <c r="L62" i="8"/>
  <c r="H63" i="8"/>
  <c r="I63" i="8"/>
  <c r="J63" i="8"/>
  <c r="K63" i="8"/>
  <c r="L63" i="8"/>
  <c r="H64" i="8"/>
  <c r="I64" i="8"/>
  <c r="J64" i="8"/>
  <c r="K64" i="8"/>
  <c r="L64" i="8"/>
  <c r="H65" i="8"/>
  <c r="I65" i="8"/>
  <c r="J65" i="8"/>
  <c r="K65" i="8"/>
  <c r="L65" i="8"/>
  <c r="H66" i="8"/>
  <c r="I66" i="8"/>
  <c r="J66" i="8"/>
  <c r="K66" i="8"/>
  <c r="L66" i="8"/>
  <c r="H67" i="8"/>
  <c r="I67" i="8"/>
  <c r="J67" i="8"/>
  <c r="K67" i="8"/>
  <c r="L67" i="8"/>
  <c r="H68" i="8"/>
  <c r="I68" i="8"/>
  <c r="J68" i="8"/>
  <c r="K68" i="8"/>
  <c r="L68" i="8"/>
  <c r="H69" i="8"/>
  <c r="I69" i="8"/>
  <c r="J69" i="8"/>
  <c r="K69" i="8"/>
  <c r="L69" i="8"/>
  <c r="H70" i="8"/>
  <c r="I70" i="8"/>
  <c r="J70" i="8"/>
  <c r="K70" i="8"/>
  <c r="L70" i="8"/>
  <c r="H71" i="8"/>
  <c r="I71" i="8"/>
  <c r="J71" i="8"/>
  <c r="K71" i="8"/>
  <c r="L71" i="8"/>
  <c r="H72" i="8"/>
  <c r="I72" i="8"/>
  <c r="J72" i="8"/>
  <c r="K72" i="8"/>
  <c r="L72" i="8"/>
  <c r="H73" i="8"/>
  <c r="I73" i="8"/>
  <c r="J73" i="8"/>
  <c r="K73" i="8"/>
  <c r="L73" i="8"/>
  <c r="H74" i="8"/>
  <c r="I74" i="8"/>
  <c r="J74" i="8"/>
  <c r="K74" i="8"/>
  <c r="L74" i="8"/>
  <c r="H75" i="8"/>
  <c r="I75" i="8"/>
  <c r="J75" i="8"/>
  <c r="K75" i="8"/>
  <c r="L75" i="8"/>
  <c r="H76" i="8"/>
  <c r="I76" i="8"/>
  <c r="J76" i="8"/>
  <c r="K76" i="8"/>
  <c r="L76" i="8"/>
  <c r="H77" i="8"/>
  <c r="I77" i="8"/>
  <c r="J77" i="8"/>
  <c r="K77" i="8"/>
  <c r="L77" i="8"/>
  <c r="H78" i="8"/>
  <c r="I78" i="8"/>
  <c r="J78" i="8"/>
  <c r="K78" i="8"/>
  <c r="L78" i="8"/>
  <c r="H79" i="8"/>
  <c r="I79" i="8"/>
  <c r="J79" i="8"/>
  <c r="K79" i="8"/>
  <c r="L79" i="8"/>
  <c r="H80" i="8"/>
  <c r="I80" i="8"/>
  <c r="J80" i="8"/>
  <c r="K80" i="8"/>
  <c r="L80" i="8"/>
  <c r="H81" i="8"/>
  <c r="I81" i="8"/>
  <c r="J81" i="8"/>
  <c r="K81" i="8"/>
  <c r="L81" i="8"/>
  <c r="H82" i="8"/>
  <c r="I82" i="8"/>
  <c r="J82" i="8"/>
  <c r="K82" i="8"/>
  <c r="L82" i="8"/>
  <c r="H83" i="8"/>
  <c r="I83" i="8"/>
  <c r="J83" i="8"/>
  <c r="K83" i="8"/>
  <c r="L83" i="8"/>
  <c r="H84" i="8"/>
  <c r="I84" i="8"/>
  <c r="J84" i="8"/>
  <c r="K84" i="8"/>
  <c r="L84" i="8"/>
  <c r="H85" i="8"/>
  <c r="I85" i="8"/>
  <c r="J85" i="8"/>
  <c r="K85" i="8"/>
  <c r="L85" i="8"/>
  <c r="H86" i="8"/>
  <c r="I86" i="8"/>
  <c r="J86" i="8"/>
  <c r="K86" i="8"/>
  <c r="L86" i="8"/>
  <c r="H87" i="8"/>
  <c r="I87" i="8"/>
  <c r="J87" i="8"/>
  <c r="K87" i="8"/>
  <c r="L87" i="8"/>
  <c r="H88" i="8"/>
  <c r="I88" i="8"/>
  <c r="J88" i="8"/>
  <c r="K88" i="8"/>
  <c r="L88" i="8"/>
  <c r="H89" i="8"/>
  <c r="I89" i="8"/>
  <c r="J89" i="8"/>
  <c r="K89" i="8"/>
  <c r="L89" i="8"/>
  <c r="H90" i="8"/>
  <c r="I90" i="8"/>
  <c r="J90" i="8"/>
  <c r="K90" i="8"/>
  <c r="L90" i="8"/>
  <c r="H91" i="8"/>
  <c r="I91" i="8"/>
  <c r="J91" i="8"/>
  <c r="K91" i="8"/>
  <c r="L91" i="8"/>
  <c r="H92" i="8"/>
  <c r="I92" i="8"/>
  <c r="J92" i="8"/>
  <c r="K92" i="8"/>
  <c r="L92" i="8"/>
  <c r="H93" i="8"/>
  <c r="I93" i="8"/>
  <c r="J93" i="8"/>
  <c r="K93" i="8"/>
  <c r="L93" i="8"/>
  <c r="H94" i="8"/>
  <c r="I94" i="8"/>
  <c r="J94" i="8"/>
  <c r="K94" i="8"/>
  <c r="L94" i="8"/>
  <c r="H95" i="8"/>
  <c r="I95" i="8"/>
  <c r="J95" i="8"/>
  <c r="K95" i="8"/>
  <c r="L95" i="8"/>
  <c r="H96" i="8"/>
  <c r="I96" i="8"/>
  <c r="J96" i="8"/>
  <c r="K96" i="8"/>
  <c r="L96" i="8"/>
  <c r="H97" i="8"/>
  <c r="I97" i="8"/>
  <c r="J97" i="8"/>
  <c r="K97" i="8"/>
  <c r="L97" i="8"/>
  <c r="H98" i="8"/>
  <c r="I98" i="8"/>
  <c r="J98" i="8"/>
  <c r="K98" i="8"/>
  <c r="L98" i="8"/>
  <c r="H99" i="8"/>
  <c r="I99" i="8"/>
  <c r="J99" i="8"/>
  <c r="K99" i="8"/>
  <c r="L99" i="8"/>
  <c r="H100" i="8"/>
  <c r="I100" i="8"/>
  <c r="J100" i="8"/>
  <c r="K100" i="8"/>
  <c r="L100" i="8"/>
  <c r="H101" i="8"/>
  <c r="I101" i="8"/>
  <c r="J101" i="8"/>
  <c r="K101" i="8"/>
  <c r="L101" i="8"/>
  <c r="H102" i="8"/>
  <c r="I102" i="8"/>
  <c r="J102" i="8"/>
  <c r="K102" i="8"/>
  <c r="L102" i="8"/>
  <c r="H103" i="8"/>
  <c r="I103" i="8"/>
  <c r="J103" i="8"/>
  <c r="K103" i="8"/>
  <c r="L103" i="8"/>
  <c r="H104" i="8"/>
  <c r="I104" i="8"/>
  <c r="J104" i="8"/>
  <c r="K104" i="8"/>
  <c r="L104" i="8"/>
  <c r="H105" i="8"/>
  <c r="I105" i="8"/>
  <c r="J105" i="8"/>
  <c r="K105" i="8"/>
  <c r="L105" i="8"/>
  <c r="H106" i="8"/>
  <c r="I106" i="8"/>
  <c r="J106" i="8"/>
  <c r="K106" i="8"/>
  <c r="L106" i="8"/>
  <c r="H107" i="8"/>
  <c r="I107" i="8"/>
  <c r="J107" i="8"/>
  <c r="K107" i="8"/>
  <c r="L107" i="8"/>
  <c r="H108" i="8"/>
  <c r="I108" i="8"/>
  <c r="J108" i="8"/>
  <c r="K108" i="8"/>
  <c r="L108" i="8"/>
  <c r="H109" i="8"/>
  <c r="I109" i="8"/>
  <c r="J109" i="8"/>
  <c r="K109" i="8"/>
  <c r="L109" i="8"/>
  <c r="H110" i="8"/>
  <c r="I110" i="8"/>
  <c r="J110" i="8"/>
  <c r="K110" i="8"/>
  <c r="L110" i="8"/>
  <c r="H111" i="8"/>
  <c r="I111" i="8"/>
  <c r="J111" i="8"/>
  <c r="K111" i="8"/>
  <c r="L111" i="8"/>
  <c r="H112" i="8"/>
  <c r="I112" i="8"/>
  <c r="J112" i="8"/>
  <c r="K112" i="8"/>
  <c r="L112" i="8"/>
  <c r="H113" i="8"/>
  <c r="I113" i="8"/>
  <c r="J113" i="8"/>
  <c r="K113" i="8"/>
  <c r="L113" i="8"/>
  <c r="H114" i="8"/>
  <c r="I114" i="8"/>
  <c r="J114" i="8"/>
  <c r="K114" i="8"/>
  <c r="L114" i="8"/>
  <c r="H115" i="8"/>
  <c r="I115" i="8"/>
  <c r="J115" i="8"/>
  <c r="K115" i="8"/>
  <c r="L115" i="8"/>
  <c r="H116" i="8"/>
  <c r="I116" i="8"/>
  <c r="J116" i="8"/>
  <c r="K116" i="8"/>
  <c r="L116" i="8"/>
  <c r="H117" i="8"/>
  <c r="I117" i="8"/>
  <c r="J117" i="8"/>
  <c r="K117" i="8"/>
  <c r="L117" i="8"/>
  <c r="H118" i="8"/>
  <c r="I118" i="8"/>
  <c r="J118" i="8"/>
  <c r="K118" i="8"/>
  <c r="L118" i="8"/>
  <c r="H119" i="8"/>
  <c r="I119" i="8"/>
  <c r="J119" i="8"/>
  <c r="K119" i="8"/>
  <c r="L119" i="8"/>
  <c r="H120" i="8"/>
  <c r="I120" i="8"/>
  <c r="J120" i="8"/>
  <c r="K120" i="8"/>
  <c r="L120" i="8"/>
  <c r="H121" i="8"/>
  <c r="I121" i="8"/>
  <c r="J121" i="8"/>
  <c r="K121" i="8"/>
  <c r="L121" i="8"/>
  <c r="H122" i="8"/>
  <c r="I122" i="8"/>
  <c r="J122" i="8"/>
  <c r="K122" i="8"/>
  <c r="L122" i="8"/>
  <c r="H123" i="8"/>
  <c r="I123" i="8"/>
  <c r="J123" i="8"/>
  <c r="K123" i="8"/>
  <c r="L123" i="8"/>
  <c r="H124" i="8"/>
  <c r="I124" i="8"/>
  <c r="J124" i="8"/>
  <c r="K124" i="8"/>
  <c r="L124" i="8"/>
  <c r="H125" i="8"/>
  <c r="I125" i="8"/>
  <c r="J125" i="8"/>
  <c r="K125" i="8"/>
  <c r="L125" i="8"/>
  <c r="H126" i="8"/>
  <c r="I126" i="8"/>
  <c r="J126" i="8"/>
  <c r="K126" i="8"/>
  <c r="L126" i="8"/>
  <c r="H127" i="8"/>
  <c r="I127" i="8"/>
  <c r="J127" i="8"/>
  <c r="K127" i="8"/>
  <c r="L127" i="8"/>
  <c r="H128" i="8"/>
  <c r="I128" i="8"/>
  <c r="J128" i="8"/>
  <c r="K128" i="8"/>
  <c r="L128" i="8"/>
  <c r="H129" i="8"/>
  <c r="I129" i="8"/>
  <c r="J129" i="8"/>
  <c r="K129" i="8"/>
  <c r="L129" i="8"/>
  <c r="H130" i="8"/>
  <c r="I130" i="8"/>
  <c r="J130" i="8"/>
  <c r="K130" i="8"/>
  <c r="L130" i="8"/>
  <c r="H131" i="8"/>
  <c r="I131" i="8"/>
  <c r="J131" i="8"/>
  <c r="K131" i="8"/>
  <c r="L131" i="8"/>
  <c r="H132" i="8"/>
  <c r="I132" i="8"/>
  <c r="J132" i="8"/>
  <c r="K132" i="8"/>
  <c r="L132" i="8"/>
  <c r="H133" i="8"/>
  <c r="I133" i="8"/>
  <c r="J133" i="8"/>
  <c r="K133" i="8"/>
  <c r="L133" i="8"/>
  <c r="H134" i="8"/>
  <c r="I134" i="8"/>
  <c r="J134" i="8"/>
  <c r="K134" i="8"/>
  <c r="L134" i="8"/>
  <c r="H135" i="8"/>
  <c r="I135" i="8"/>
  <c r="J135" i="8"/>
  <c r="K135" i="8"/>
  <c r="L135" i="8"/>
  <c r="H136" i="8"/>
  <c r="I136" i="8"/>
  <c r="J136" i="8"/>
  <c r="K136" i="8"/>
  <c r="L136" i="8"/>
  <c r="H137" i="8"/>
  <c r="I137" i="8"/>
  <c r="J137" i="8"/>
  <c r="K137" i="8"/>
  <c r="L137" i="8"/>
  <c r="H138" i="8"/>
  <c r="I138" i="8"/>
  <c r="J138" i="8"/>
  <c r="K138" i="8"/>
  <c r="L138" i="8"/>
  <c r="H139" i="8"/>
  <c r="I139" i="8"/>
  <c r="J139" i="8"/>
  <c r="K139" i="8"/>
  <c r="L139" i="8"/>
  <c r="H140" i="8"/>
  <c r="I140" i="8"/>
  <c r="J140" i="8"/>
  <c r="K140" i="8"/>
  <c r="L140" i="8"/>
  <c r="H141" i="8"/>
  <c r="I141" i="8"/>
  <c r="J141" i="8"/>
  <c r="K141" i="8"/>
  <c r="L141" i="8"/>
  <c r="H142" i="8"/>
  <c r="I142" i="8"/>
  <c r="J142" i="8"/>
  <c r="K142" i="8"/>
  <c r="L142" i="8"/>
  <c r="H143" i="8"/>
  <c r="I143" i="8"/>
  <c r="J143" i="8"/>
  <c r="K143" i="8"/>
  <c r="L143" i="8"/>
  <c r="H144" i="8"/>
  <c r="I144" i="8"/>
  <c r="J144" i="8"/>
  <c r="K144" i="8"/>
  <c r="L144" i="8"/>
  <c r="H145" i="8"/>
  <c r="I145" i="8"/>
  <c r="J145" i="8"/>
  <c r="K145" i="8"/>
  <c r="L145" i="8"/>
  <c r="H146" i="8"/>
  <c r="I146" i="8"/>
  <c r="J146" i="8"/>
  <c r="K146" i="8"/>
  <c r="L146" i="8"/>
  <c r="H147" i="8"/>
  <c r="I147" i="8"/>
  <c r="J147" i="8"/>
  <c r="K147" i="8"/>
  <c r="L147" i="8"/>
  <c r="H148" i="8"/>
  <c r="I148" i="8"/>
  <c r="J148" i="8"/>
  <c r="K148" i="8"/>
  <c r="L148" i="8"/>
  <c r="H149" i="8"/>
  <c r="I149" i="8"/>
  <c r="J149" i="8"/>
  <c r="K149" i="8"/>
  <c r="L149" i="8"/>
  <c r="H150" i="8"/>
  <c r="I150" i="8"/>
  <c r="J150" i="8"/>
  <c r="K150" i="8"/>
  <c r="L150" i="8"/>
  <c r="H151" i="8"/>
  <c r="I151" i="8"/>
  <c r="J151" i="8"/>
  <c r="K151" i="8"/>
  <c r="L151" i="8"/>
  <c r="H152" i="8"/>
  <c r="I152" i="8"/>
  <c r="J152" i="8"/>
  <c r="K152" i="8"/>
  <c r="L152" i="8"/>
  <c r="H153" i="8"/>
  <c r="I153" i="8"/>
  <c r="J153" i="8"/>
  <c r="K153" i="8"/>
  <c r="L153" i="8"/>
  <c r="H154" i="8"/>
  <c r="I154" i="8"/>
  <c r="J154" i="8"/>
  <c r="K154" i="8"/>
  <c r="L154" i="8"/>
  <c r="H155" i="8"/>
  <c r="I155" i="8"/>
  <c r="J155" i="8"/>
  <c r="K155" i="8"/>
  <c r="L155" i="8"/>
  <c r="H156" i="8"/>
  <c r="I156" i="8"/>
  <c r="J156" i="8"/>
  <c r="K156" i="8"/>
  <c r="L156" i="8"/>
  <c r="H157" i="8"/>
  <c r="I157" i="8"/>
  <c r="J157" i="8"/>
  <c r="K157" i="8"/>
  <c r="L157" i="8"/>
  <c r="H158" i="8"/>
  <c r="I158" i="8"/>
  <c r="J158" i="8"/>
  <c r="K158" i="8"/>
  <c r="L158" i="8"/>
  <c r="H159" i="8"/>
  <c r="I159" i="8"/>
  <c r="J159" i="8"/>
  <c r="K159" i="8"/>
  <c r="L159" i="8"/>
  <c r="H160" i="8"/>
  <c r="I160" i="8"/>
  <c r="J160" i="8"/>
  <c r="K160" i="8"/>
  <c r="L160" i="8"/>
  <c r="H161" i="8"/>
  <c r="I161" i="8"/>
  <c r="J161" i="8"/>
  <c r="K161" i="8"/>
  <c r="L161" i="8"/>
  <c r="H162" i="8"/>
  <c r="I162" i="8"/>
  <c r="J162" i="8"/>
  <c r="K162" i="8"/>
  <c r="L162" i="8"/>
  <c r="H163" i="8"/>
  <c r="I163" i="8"/>
  <c r="J163" i="8"/>
  <c r="K163" i="8"/>
  <c r="L163" i="8"/>
  <c r="H164" i="8"/>
  <c r="I164" i="8"/>
  <c r="J164" i="8"/>
  <c r="K164" i="8"/>
  <c r="L164" i="8"/>
  <c r="H165" i="8"/>
  <c r="I165" i="8"/>
  <c r="J165" i="8"/>
  <c r="K165" i="8"/>
  <c r="L165" i="8"/>
  <c r="H166" i="8"/>
  <c r="I166" i="8"/>
  <c r="J166" i="8"/>
  <c r="K166" i="8"/>
  <c r="L166" i="8"/>
  <c r="H167" i="8"/>
  <c r="I167" i="8"/>
  <c r="J167" i="8"/>
  <c r="K167" i="8"/>
  <c r="L167" i="8"/>
  <c r="H168" i="8"/>
  <c r="I168" i="8"/>
  <c r="J168" i="8"/>
  <c r="K168" i="8"/>
  <c r="L168" i="8"/>
  <c r="H169" i="8"/>
  <c r="I169" i="8"/>
  <c r="J169" i="8"/>
  <c r="K169" i="8"/>
  <c r="L169" i="8"/>
  <c r="H170" i="8"/>
  <c r="I170" i="8"/>
  <c r="J170" i="8"/>
  <c r="K170" i="8"/>
  <c r="L170" i="8"/>
  <c r="H171" i="8"/>
  <c r="I171" i="8"/>
  <c r="J171" i="8"/>
  <c r="K171" i="8"/>
  <c r="L171" i="8"/>
  <c r="H172" i="8"/>
  <c r="I172" i="8"/>
  <c r="J172" i="8"/>
  <c r="K172" i="8"/>
  <c r="L172" i="8"/>
  <c r="H173" i="8"/>
  <c r="I173" i="8"/>
  <c r="J173" i="8"/>
  <c r="K173" i="8"/>
  <c r="L173" i="8"/>
  <c r="H174" i="8"/>
  <c r="I174" i="8"/>
  <c r="J174" i="8"/>
  <c r="K174" i="8"/>
  <c r="L174" i="8"/>
  <c r="H175" i="8"/>
  <c r="I175" i="8"/>
  <c r="J175" i="8"/>
  <c r="K175" i="8"/>
  <c r="L175" i="8"/>
  <c r="H176" i="8"/>
  <c r="I176" i="8"/>
  <c r="J176" i="8"/>
  <c r="K176" i="8"/>
  <c r="L176" i="8"/>
  <c r="H177" i="8"/>
  <c r="I177" i="8"/>
  <c r="J177" i="8"/>
  <c r="K177" i="8"/>
  <c r="L177" i="8"/>
  <c r="H178" i="8"/>
  <c r="I178" i="8"/>
  <c r="J178" i="8"/>
  <c r="K178" i="8"/>
  <c r="L178" i="8"/>
  <c r="H179" i="8"/>
  <c r="I179" i="8"/>
  <c r="J179" i="8"/>
  <c r="K179" i="8"/>
  <c r="L179" i="8"/>
  <c r="H180" i="8"/>
  <c r="I180" i="8"/>
  <c r="J180" i="8"/>
  <c r="K180" i="8"/>
  <c r="L180" i="8"/>
  <c r="H181" i="8"/>
  <c r="I181" i="8"/>
  <c r="J181" i="8"/>
  <c r="K181" i="8"/>
  <c r="L181" i="8"/>
  <c r="H182" i="8"/>
  <c r="I182" i="8"/>
  <c r="J182" i="8"/>
  <c r="K182" i="8"/>
  <c r="L182" i="8"/>
  <c r="H183" i="8"/>
  <c r="I183" i="8"/>
  <c r="J183" i="8"/>
  <c r="K183" i="8"/>
  <c r="L183" i="8"/>
  <c r="H184" i="8"/>
  <c r="I184" i="8"/>
  <c r="J184" i="8"/>
  <c r="K184" i="8"/>
  <c r="L184" i="8"/>
  <c r="H185" i="8"/>
  <c r="I185" i="8"/>
  <c r="J185" i="8"/>
  <c r="K185" i="8"/>
  <c r="L185" i="8"/>
  <c r="H186" i="8"/>
  <c r="I186" i="8"/>
  <c r="J186" i="8"/>
  <c r="K186" i="8"/>
  <c r="L186" i="8"/>
  <c r="H187" i="8"/>
  <c r="I187" i="8"/>
  <c r="J187" i="8"/>
  <c r="K187" i="8"/>
  <c r="L187" i="8"/>
  <c r="H188" i="8"/>
  <c r="I188" i="8"/>
  <c r="J188" i="8"/>
  <c r="K188" i="8"/>
  <c r="L188" i="8"/>
  <c r="H189" i="8"/>
  <c r="I189" i="8"/>
  <c r="J189" i="8"/>
  <c r="K189" i="8"/>
  <c r="L189" i="8"/>
  <c r="H190" i="8"/>
  <c r="I190" i="8"/>
  <c r="J190" i="8"/>
  <c r="K190" i="8"/>
  <c r="L190" i="8"/>
  <c r="H191" i="8"/>
  <c r="I191" i="8"/>
  <c r="J191" i="8"/>
  <c r="K191" i="8"/>
  <c r="L191" i="8"/>
  <c r="H192" i="8"/>
  <c r="I192" i="8"/>
  <c r="J192" i="8"/>
  <c r="K192" i="8"/>
  <c r="L192" i="8"/>
  <c r="H193" i="8"/>
  <c r="I193" i="8"/>
  <c r="J193" i="8"/>
  <c r="K193" i="8"/>
  <c r="L193" i="8"/>
  <c r="H194" i="8"/>
  <c r="I194" i="8"/>
  <c r="J194" i="8"/>
  <c r="K194" i="8"/>
  <c r="L194" i="8"/>
  <c r="H195" i="8"/>
  <c r="I195" i="8"/>
  <c r="J195" i="8"/>
  <c r="K195" i="8"/>
  <c r="L195" i="8"/>
  <c r="H196" i="8"/>
  <c r="I196" i="8"/>
  <c r="J196" i="8"/>
  <c r="K196" i="8"/>
  <c r="L196" i="8"/>
  <c r="H197" i="8"/>
  <c r="I197" i="8"/>
  <c r="J197" i="8"/>
  <c r="K197" i="8"/>
  <c r="L197" i="8"/>
  <c r="H198" i="8"/>
  <c r="I198" i="8"/>
  <c r="J198" i="8"/>
  <c r="K198" i="8"/>
  <c r="L198" i="8"/>
  <c r="H199" i="8"/>
  <c r="I199" i="8"/>
  <c r="J199" i="8"/>
  <c r="K199" i="8"/>
  <c r="L199" i="8"/>
  <c r="H200" i="8"/>
  <c r="I200" i="8"/>
  <c r="J200" i="8"/>
  <c r="K200" i="8"/>
  <c r="L200" i="8"/>
  <c r="H201" i="8"/>
  <c r="I201" i="8"/>
  <c r="J201" i="8"/>
  <c r="K201" i="8"/>
  <c r="L201" i="8"/>
  <c r="H202" i="8"/>
  <c r="I202" i="8"/>
  <c r="J202" i="8"/>
  <c r="K202" i="8"/>
  <c r="L202" i="8"/>
  <c r="H203" i="8"/>
  <c r="I203" i="8"/>
  <c r="J203" i="8"/>
  <c r="K203" i="8"/>
  <c r="L203" i="8"/>
  <c r="H204" i="8"/>
  <c r="I204" i="8"/>
  <c r="J204" i="8"/>
  <c r="K204" i="8"/>
  <c r="L204" i="8"/>
  <c r="H205" i="8"/>
  <c r="I205" i="8"/>
  <c r="J205" i="8"/>
  <c r="K205" i="8"/>
  <c r="L205" i="8"/>
  <c r="H206" i="8"/>
  <c r="I206" i="8"/>
  <c r="J206" i="8"/>
  <c r="K206" i="8"/>
  <c r="L206" i="8"/>
  <c r="H207" i="8"/>
  <c r="I207" i="8"/>
  <c r="J207" i="8"/>
  <c r="K207" i="8"/>
  <c r="L207" i="8"/>
  <c r="H208" i="8"/>
  <c r="I208" i="8"/>
  <c r="J208" i="8"/>
  <c r="K208" i="8"/>
  <c r="L208" i="8"/>
  <c r="H209" i="8"/>
  <c r="I209" i="8"/>
  <c r="J209" i="8"/>
  <c r="K209" i="8"/>
  <c r="L209" i="8"/>
  <c r="H210" i="8"/>
  <c r="I210" i="8"/>
  <c r="J210" i="8"/>
  <c r="K210" i="8"/>
  <c r="L210" i="8"/>
  <c r="H211" i="8"/>
  <c r="I211" i="8"/>
  <c r="J211" i="8"/>
  <c r="K211" i="8"/>
  <c r="L211" i="8"/>
  <c r="H212" i="8"/>
  <c r="I212" i="8"/>
  <c r="J212" i="8"/>
  <c r="K212" i="8"/>
  <c r="L212" i="8"/>
  <c r="H213" i="8"/>
  <c r="I213" i="8"/>
  <c r="J213" i="8"/>
  <c r="K213" i="8"/>
  <c r="L213" i="8"/>
  <c r="H214" i="8"/>
  <c r="I214" i="8"/>
  <c r="J214" i="8"/>
  <c r="K214" i="8"/>
  <c r="L214" i="8"/>
  <c r="H215" i="8"/>
  <c r="I215" i="8"/>
  <c r="J215" i="8"/>
  <c r="K215" i="8"/>
  <c r="L215" i="8"/>
  <c r="H216" i="8"/>
  <c r="I216" i="8"/>
  <c r="J216" i="8"/>
  <c r="K216" i="8"/>
  <c r="L216" i="8"/>
  <c r="H217" i="8"/>
  <c r="I217" i="8"/>
  <c r="J217" i="8"/>
  <c r="K217" i="8"/>
  <c r="L217" i="8"/>
  <c r="H218" i="8"/>
  <c r="I218" i="8"/>
  <c r="J218" i="8"/>
  <c r="K218" i="8"/>
  <c r="L218" i="8"/>
  <c r="H219" i="8"/>
  <c r="I219" i="8"/>
  <c r="J219" i="8"/>
  <c r="K219" i="8"/>
  <c r="L219" i="8"/>
  <c r="H220" i="8"/>
  <c r="I220" i="8"/>
  <c r="J220" i="8"/>
  <c r="K220" i="8"/>
  <c r="L220" i="8"/>
  <c r="H221" i="8"/>
  <c r="I221" i="8"/>
  <c r="J221" i="8"/>
  <c r="K221" i="8"/>
  <c r="L221" i="8"/>
  <c r="H222" i="8"/>
  <c r="I222" i="8"/>
  <c r="J222" i="8"/>
  <c r="K222" i="8"/>
  <c r="L222" i="8"/>
  <c r="H223" i="8"/>
  <c r="I223" i="8"/>
  <c r="J223" i="8"/>
  <c r="K223" i="8"/>
  <c r="L223" i="8"/>
  <c r="H224" i="8"/>
  <c r="I224" i="8"/>
  <c r="J224" i="8"/>
  <c r="K224" i="8"/>
  <c r="L224" i="8"/>
  <c r="H225" i="8"/>
  <c r="I225" i="8"/>
  <c r="J225" i="8"/>
  <c r="K225" i="8"/>
  <c r="L225" i="8"/>
  <c r="H226" i="8"/>
  <c r="I226" i="8"/>
  <c r="J226" i="8"/>
  <c r="K226" i="8"/>
  <c r="L226" i="8"/>
  <c r="H227" i="8"/>
  <c r="I227" i="8"/>
  <c r="J227" i="8"/>
  <c r="K227" i="8"/>
  <c r="L227" i="8"/>
  <c r="H228" i="8"/>
  <c r="I228" i="8"/>
  <c r="J228" i="8"/>
  <c r="K228" i="8"/>
  <c r="L228" i="8"/>
  <c r="H229" i="8"/>
  <c r="I229" i="8"/>
  <c r="J229" i="8"/>
  <c r="K229" i="8"/>
  <c r="L229" i="8"/>
  <c r="H230" i="8"/>
  <c r="I230" i="8"/>
  <c r="J230" i="8"/>
  <c r="K230" i="8"/>
  <c r="L230" i="8"/>
  <c r="H231" i="8"/>
  <c r="I231" i="8"/>
  <c r="J231" i="8"/>
  <c r="K231" i="8"/>
  <c r="L231" i="8"/>
  <c r="H232" i="8"/>
  <c r="I232" i="8"/>
  <c r="J232" i="8"/>
  <c r="K232" i="8"/>
  <c r="L232" i="8"/>
  <c r="H233" i="8"/>
  <c r="I233" i="8"/>
  <c r="J233" i="8"/>
  <c r="K233" i="8"/>
  <c r="L233" i="8"/>
  <c r="H234" i="8"/>
  <c r="I234" i="8"/>
  <c r="J234" i="8"/>
  <c r="K234" i="8"/>
  <c r="L234" i="8"/>
  <c r="H235" i="8"/>
  <c r="I235" i="8"/>
  <c r="J235" i="8"/>
  <c r="K235" i="8"/>
  <c r="L235" i="8"/>
  <c r="H236" i="8"/>
  <c r="I236" i="8"/>
  <c r="J236" i="8"/>
  <c r="K236" i="8"/>
  <c r="L236" i="8"/>
  <c r="H237" i="8"/>
  <c r="I237" i="8"/>
  <c r="J237" i="8"/>
  <c r="K237" i="8"/>
  <c r="L237" i="8"/>
  <c r="H238" i="8"/>
  <c r="I238" i="8"/>
  <c r="J238" i="8"/>
  <c r="K238" i="8"/>
  <c r="L238" i="8"/>
  <c r="H239" i="8"/>
  <c r="I239" i="8"/>
  <c r="J239" i="8"/>
  <c r="K239" i="8"/>
  <c r="L239" i="8"/>
  <c r="H240" i="8"/>
  <c r="I240" i="8"/>
  <c r="J240" i="8"/>
  <c r="K240" i="8"/>
  <c r="L240" i="8"/>
  <c r="H241" i="8"/>
  <c r="I241" i="8"/>
  <c r="J241" i="8"/>
  <c r="K241" i="8"/>
  <c r="L241" i="8"/>
  <c r="H242" i="8"/>
  <c r="I242" i="8"/>
  <c r="J242" i="8"/>
  <c r="K242" i="8"/>
  <c r="L242" i="8"/>
  <c r="H243" i="8"/>
  <c r="I243" i="8"/>
  <c r="J243" i="8"/>
  <c r="K243" i="8"/>
  <c r="L243" i="8"/>
  <c r="H244" i="8"/>
  <c r="I244" i="8"/>
  <c r="J244" i="8"/>
  <c r="K244" i="8"/>
  <c r="L244" i="8"/>
  <c r="H245" i="8"/>
  <c r="I245" i="8"/>
  <c r="J245" i="8"/>
  <c r="K245" i="8"/>
  <c r="L245" i="8"/>
  <c r="H246" i="8"/>
  <c r="I246" i="8"/>
  <c r="J246" i="8"/>
  <c r="K246" i="8"/>
  <c r="L246" i="8"/>
  <c r="H247" i="8"/>
  <c r="I247" i="8"/>
  <c r="J247" i="8"/>
  <c r="K247" i="8"/>
  <c r="L247" i="8"/>
  <c r="H248" i="8"/>
  <c r="I248" i="8"/>
  <c r="J248" i="8"/>
  <c r="K248" i="8"/>
  <c r="L248" i="8"/>
  <c r="H249" i="8"/>
  <c r="I249" i="8"/>
  <c r="J249" i="8"/>
  <c r="K249" i="8"/>
  <c r="L249" i="8"/>
  <c r="H250" i="8"/>
  <c r="I250" i="8"/>
  <c r="J250" i="8"/>
  <c r="K250" i="8"/>
  <c r="L250" i="8"/>
  <c r="H251" i="8"/>
  <c r="I251" i="8"/>
  <c r="J251" i="8"/>
  <c r="K251" i="8"/>
  <c r="L251" i="8"/>
  <c r="H252" i="8"/>
  <c r="I252" i="8"/>
  <c r="J252" i="8"/>
  <c r="K252" i="8"/>
  <c r="L252" i="8"/>
  <c r="H253" i="8"/>
  <c r="I253" i="8"/>
  <c r="J253" i="8"/>
  <c r="K253" i="8"/>
  <c r="L253" i="8"/>
  <c r="H254" i="8"/>
  <c r="I254" i="8"/>
  <c r="J254" i="8"/>
  <c r="K254" i="8"/>
  <c r="L254" i="8"/>
  <c r="H255" i="8"/>
  <c r="I255" i="8"/>
  <c r="J255" i="8"/>
  <c r="K255" i="8"/>
  <c r="L255" i="8"/>
  <c r="H256" i="8"/>
  <c r="I256" i="8"/>
  <c r="J256" i="8"/>
  <c r="K256" i="8"/>
  <c r="L256" i="8"/>
  <c r="H257" i="8"/>
  <c r="I257" i="8"/>
  <c r="J257" i="8"/>
  <c r="K257" i="8"/>
  <c r="L257" i="8"/>
  <c r="H258" i="8"/>
  <c r="I258" i="8"/>
  <c r="J258" i="8"/>
  <c r="K258" i="8"/>
  <c r="L258" i="8"/>
  <c r="H259" i="8"/>
  <c r="I259" i="8"/>
  <c r="J259" i="8"/>
  <c r="K259" i="8"/>
  <c r="L259" i="8"/>
  <c r="H260" i="8"/>
  <c r="I260" i="8"/>
  <c r="J260" i="8"/>
  <c r="K260" i="8"/>
  <c r="L260" i="8"/>
  <c r="H261" i="8"/>
  <c r="I261" i="8"/>
  <c r="J261" i="8"/>
  <c r="K261" i="8"/>
  <c r="L261" i="8"/>
  <c r="H262" i="8"/>
  <c r="I262" i="8"/>
  <c r="J262" i="8"/>
  <c r="K262" i="8"/>
  <c r="L262" i="8"/>
  <c r="H263" i="8"/>
  <c r="I263" i="8"/>
  <c r="J263" i="8"/>
  <c r="K263" i="8"/>
  <c r="L263" i="8"/>
  <c r="H264" i="8"/>
  <c r="I264" i="8"/>
  <c r="J264" i="8"/>
  <c r="K264" i="8"/>
  <c r="L264" i="8"/>
  <c r="H265" i="8"/>
  <c r="I265" i="8"/>
  <c r="J265" i="8"/>
  <c r="K265" i="8"/>
  <c r="L265" i="8"/>
  <c r="H266" i="8"/>
  <c r="I266" i="8"/>
  <c r="J266" i="8"/>
  <c r="K266" i="8"/>
  <c r="L266" i="8"/>
  <c r="H267" i="8"/>
  <c r="I267" i="8"/>
  <c r="J267" i="8"/>
  <c r="K267" i="8"/>
  <c r="L267" i="8"/>
  <c r="H268" i="8"/>
  <c r="I268" i="8"/>
  <c r="J268" i="8"/>
  <c r="K268" i="8"/>
  <c r="L268" i="8"/>
  <c r="H269" i="8"/>
  <c r="I269" i="8"/>
  <c r="J269" i="8"/>
  <c r="K269" i="8"/>
  <c r="L269" i="8"/>
  <c r="H270" i="8"/>
  <c r="I270" i="8"/>
  <c r="J270" i="8"/>
  <c r="K270" i="8"/>
  <c r="L270" i="8"/>
  <c r="H271" i="8"/>
  <c r="I271" i="8"/>
  <c r="J271" i="8"/>
  <c r="K271" i="8"/>
  <c r="L271" i="8"/>
  <c r="H272" i="8"/>
  <c r="I272" i="8"/>
  <c r="J272" i="8"/>
  <c r="K272" i="8"/>
  <c r="L272" i="8"/>
  <c r="H273" i="8"/>
  <c r="I273" i="8"/>
  <c r="J273" i="8"/>
  <c r="K273" i="8"/>
  <c r="L273" i="8"/>
  <c r="H274" i="8"/>
  <c r="I274" i="8"/>
  <c r="J274" i="8"/>
  <c r="K274" i="8"/>
  <c r="L274" i="8"/>
  <c r="H275" i="8"/>
  <c r="I275" i="8"/>
  <c r="J275" i="8"/>
  <c r="K275" i="8"/>
  <c r="L275" i="8"/>
  <c r="H276" i="8"/>
  <c r="I276" i="8"/>
  <c r="J276" i="8"/>
  <c r="K276" i="8"/>
  <c r="L276" i="8"/>
  <c r="H277" i="8"/>
  <c r="I277" i="8"/>
  <c r="J277" i="8"/>
  <c r="K277" i="8"/>
  <c r="L277" i="8"/>
  <c r="H278" i="8"/>
  <c r="I278" i="8"/>
  <c r="J278" i="8"/>
  <c r="K278" i="8"/>
  <c r="L278" i="8"/>
  <c r="H279" i="8"/>
  <c r="I279" i="8"/>
  <c r="J279" i="8"/>
  <c r="K279" i="8"/>
  <c r="L279" i="8"/>
  <c r="H280" i="8"/>
  <c r="I280" i="8"/>
  <c r="J280" i="8"/>
  <c r="K280" i="8"/>
  <c r="L280" i="8"/>
  <c r="H281" i="8"/>
  <c r="I281" i="8"/>
  <c r="J281" i="8"/>
  <c r="K281" i="8"/>
  <c r="L281" i="8"/>
  <c r="H282" i="8"/>
  <c r="I282" i="8"/>
  <c r="J282" i="8"/>
  <c r="K282" i="8"/>
  <c r="L282" i="8"/>
  <c r="H283" i="8"/>
  <c r="I283" i="8"/>
  <c r="J283" i="8"/>
  <c r="K283" i="8"/>
  <c r="L283" i="8"/>
  <c r="H284" i="8"/>
  <c r="I284" i="8"/>
  <c r="J284" i="8"/>
  <c r="K284" i="8"/>
  <c r="L284" i="8"/>
  <c r="H285" i="8"/>
  <c r="I285" i="8"/>
  <c r="J285" i="8"/>
  <c r="K285" i="8"/>
  <c r="L285" i="8"/>
  <c r="H286" i="8"/>
  <c r="I286" i="8"/>
  <c r="J286" i="8"/>
  <c r="K286" i="8"/>
  <c r="L286" i="8"/>
  <c r="H287" i="8"/>
  <c r="I287" i="8"/>
  <c r="J287" i="8"/>
  <c r="K287" i="8"/>
  <c r="L287" i="8"/>
  <c r="H288" i="8"/>
  <c r="I288" i="8"/>
  <c r="J288" i="8"/>
  <c r="K288" i="8"/>
  <c r="L288" i="8"/>
  <c r="H289" i="8"/>
  <c r="I289" i="8"/>
  <c r="J289" i="8"/>
  <c r="K289" i="8"/>
  <c r="L289" i="8"/>
  <c r="H290" i="8"/>
  <c r="I290" i="8"/>
  <c r="J290" i="8"/>
  <c r="K290" i="8"/>
  <c r="L290" i="8"/>
  <c r="H291" i="8"/>
  <c r="I291" i="8"/>
  <c r="J291" i="8"/>
  <c r="K291" i="8"/>
  <c r="L291" i="8"/>
  <c r="H292" i="8"/>
  <c r="I292" i="8"/>
  <c r="J292" i="8"/>
  <c r="K292" i="8"/>
  <c r="L292" i="8"/>
  <c r="H293" i="8"/>
  <c r="I293" i="8"/>
  <c r="J293" i="8"/>
  <c r="K293" i="8"/>
  <c r="L293" i="8"/>
  <c r="H294" i="8"/>
  <c r="I294" i="8"/>
  <c r="J294" i="8"/>
  <c r="K294" i="8"/>
  <c r="L294" i="8"/>
  <c r="H295" i="8"/>
  <c r="I295" i="8"/>
  <c r="J295" i="8"/>
  <c r="K295" i="8"/>
  <c r="L295" i="8"/>
  <c r="H296" i="8"/>
  <c r="I296" i="8"/>
  <c r="J296" i="8"/>
  <c r="K296" i="8"/>
  <c r="L296" i="8"/>
  <c r="H297" i="8"/>
  <c r="I297" i="8"/>
  <c r="J297" i="8"/>
  <c r="K297" i="8"/>
  <c r="L297" i="8"/>
  <c r="H298" i="8"/>
  <c r="I298" i="8"/>
  <c r="J298" i="8"/>
  <c r="K298" i="8"/>
  <c r="L298" i="8"/>
  <c r="H299" i="8"/>
  <c r="I299" i="8"/>
  <c r="J299" i="8"/>
  <c r="K299" i="8"/>
  <c r="L299" i="8"/>
  <c r="H300" i="8"/>
  <c r="I300" i="8"/>
  <c r="J300" i="8"/>
  <c r="K300" i="8"/>
  <c r="L300" i="8"/>
  <c r="H301" i="8"/>
  <c r="I301" i="8"/>
  <c r="J301" i="8"/>
  <c r="K301" i="8"/>
  <c r="L301" i="8"/>
  <c r="H302" i="8"/>
  <c r="I302" i="8"/>
  <c r="J302" i="8"/>
  <c r="K302" i="8"/>
  <c r="L302" i="8"/>
  <c r="H303" i="8"/>
  <c r="I303" i="8"/>
  <c r="J303" i="8"/>
  <c r="K303" i="8"/>
  <c r="L303" i="8"/>
  <c r="H304" i="8"/>
  <c r="I304" i="8"/>
  <c r="J304" i="8"/>
  <c r="K304" i="8"/>
  <c r="L304" i="8"/>
  <c r="H305" i="8"/>
  <c r="I305" i="8"/>
  <c r="J305" i="8"/>
  <c r="K305" i="8"/>
  <c r="L305" i="8"/>
  <c r="H306" i="8"/>
  <c r="I306" i="8"/>
  <c r="J306" i="8"/>
  <c r="K306" i="8"/>
  <c r="L306" i="8"/>
  <c r="H307" i="8"/>
  <c r="I307" i="8"/>
  <c r="J307" i="8"/>
  <c r="K307" i="8"/>
  <c r="L307" i="8"/>
  <c r="H308" i="8"/>
  <c r="I308" i="8"/>
  <c r="J308" i="8"/>
  <c r="K308" i="8"/>
  <c r="L308" i="8"/>
  <c r="H309" i="8"/>
  <c r="I309" i="8"/>
  <c r="J309" i="8"/>
  <c r="K309" i="8"/>
  <c r="L309" i="8"/>
  <c r="H310" i="8"/>
  <c r="I310" i="8"/>
  <c r="J310" i="8"/>
  <c r="K310" i="8"/>
  <c r="L310" i="8"/>
  <c r="H311" i="8"/>
  <c r="I311" i="8"/>
  <c r="J311" i="8"/>
  <c r="K311" i="8"/>
  <c r="L311" i="8"/>
  <c r="H312" i="8"/>
  <c r="I312" i="8"/>
  <c r="J312" i="8"/>
  <c r="K312" i="8"/>
  <c r="L312" i="8"/>
  <c r="H313" i="8"/>
  <c r="I313" i="8"/>
  <c r="J313" i="8"/>
  <c r="K313" i="8"/>
  <c r="L313" i="8"/>
  <c r="H314" i="8"/>
  <c r="I314" i="8"/>
  <c r="J314" i="8"/>
  <c r="K314" i="8"/>
  <c r="L314" i="8"/>
  <c r="H315" i="8"/>
  <c r="I315" i="8"/>
  <c r="J315" i="8"/>
  <c r="K315" i="8"/>
  <c r="L315" i="8"/>
  <c r="H316" i="8"/>
  <c r="I316" i="8"/>
  <c r="J316" i="8"/>
  <c r="K316" i="8"/>
  <c r="L316" i="8"/>
  <c r="H317" i="8"/>
  <c r="I317" i="8"/>
  <c r="J317" i="8"/>
  <c r="K317" i="8"/>
  <c r="L317" i="8"/>
  <c r="H318" i="8"/>
  <c r="I318" i="8"/>
  <c r="J318" i="8"/>
  <c r="K318" i="8"/>
  <c r="L318" i="8"/>
  <c r="H319" i="8"/>
  <c r="I319" i="8"/>
  <c r="J319" i="8"/>
  <c r="K319" i="8"/>
  <c r="L319" i="8"/>
  <c r="H320" i="8"/>
  <c r="I320" i="8"/>
  <c r="J320" i="8"/>
  <c r="K320" i="8"/>
  <c r="L320" i="8"/>
  <c r="H321" i="8"/>
  <c r="I321" i="8"/>
  <c r="J321" i="8"/>
  <c r="K321" i="8"/>
  <c r="L321" i="8"/>
  <c r="H322" i="8"/>
  <c r="I322" i="8"/>
  <c r="J322" i="8"/>
  <c r="K322" i="8"/>
  <c r="L322" i="8"/>
  <c r="H323" i="8"/>
  <c r="I323" i="8"/>
  <c r="J323" i="8"/>
  <c r="K323" i="8"/>
  <c r="L323" i="8"/>
  <c r="H324" i="8"/>
  <c r="I324" i="8"/>
  <c r="J324" i="8"/>
  <c r="K324" i="8"/>
  <c r="L324" i="8"/>
  <c r="H325" i="8"/>
  <c r="I325" i="8"/>
  <c r="J325" i="8"/>
  <c r="K325" i="8"/>
  <c r="L325" i="8"/>
  <c r="L6" i="8"/>
  <c r="K6" i="8"/>
  <c r="J6" i="8"/>
  <c r="I6" i="8"/>
  <c r="H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6" i="8"/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11" i="1"/>
  <c r="L180" i="2" l="1"/>
  <c r="E7" i="7"/>
  <c r="E8" i="7"/>
  <c r="E9" i="7"/>
  <c r="E10" i="7"/>
  <c r="E11" i="7"/>
  <c r="E12" i="7"/>
  <c r="E13" i="7"/>
  <c r="E14" i="7"/>
  <c r="E6" i="7"/>
  <c r="C7" i="7"/>
  <c r="C8" i="7"/>
  <c r="C9" i="7"/>
  <c r="C10" i="7"/>
  <c r="C11" i="7"/>
  <c r="C12" i="7"/>
  <c r="C13" i="7"/>
  <c r="C14" i="7"/>
  <c r="C6" i="7"/>
  <c r="B917" i="6" l="1"/>
  <c r="B916" i="6"/>
  <c r="B915" i="6"/>
  <c r="H915" i="6" s="1"/>
  <c r="B914" i="6"/>
  <c r="L914" i="6" s="1"/>
  <c r="B913" i="6"/>
  <c r="L913" i="6" s="1"/>
  <c r="B912" i="6"/>
  <c r="J912" i="6" s="1"/>
  <c r="B911" i="6"/>
  <c r="I911" i="6" s="1"/>
  <c r="B910" i="6"/>
  <c r="J910" i="6" s="1"/>
  <c r="B909" i="6"/>
  <c r="B908" i="6"/>
  <c r="B907" i="6"/>
  <c r="H907" i="6" s="1"/>
  <c r="B906" i="6"/>
  <c r="I906" i="6" s="1"/>
  <c r="B869" i="6"/>
  <c r="B868" i="6"/>
  <c r="H868" i="6" s="1"/>
  <c r="B867" i="6"/>
  <c r="H867" i="6" s="1"/>
  <c r="B866" i="6"/>
  <c r="I866" i="6" s="1"/>
  <c r="B865" i="6"/>
  <c r="L865" i="6" s="1"/>
  <c r="B864" i="6"/>
  <c r="J864" i="6" s="1"/>
  <c r="B863" i="6"/>
  <c r="I863" i="6" s="1"/>
  <c r="B862" i="6"/>
  <c r="B861" i="6"/>
  <c r="I861" i="6" s="1"/>
  <c r="B860" i="6"/>
  <c r="B859" i="6"/>
  <c r="H859" i="6" s="1"/>
  <c r="B858" i="6"/>
  <c r="I858" i="6" s="1"/>
  <c r="B821" i="6"/>
  <c r="K821" i="6" s="1"/>
  <c r="B820" i="6"/>
  <c r="B819" i="6"/>
  <c r="B818" i="6"/>
  <c r="L818" i="6" s="1"/>
  <c r="B817" i="6"/>
  <c r="L817" i="6" s="1"/>
  <c r="B816" i="6"/>
  <c r="J816" i="6" s="1"/>
  <c r="B815" i="6"/>
  <c r="B814" i="6"/>
  <c r="H814" i="6" s="1"/>
  <c r="B813" i="6"/>
  <c r="B812" i="6"/>
  <c r="B811" i="6"/>
  <c r="I811" i="6" s="1"/>
  <c r="B810" i="6"/>
  <c r="I810" i="6" s="1"/>
  <c r="B725" i="6"/>
  <c r="J725" i="6" s="1"/>
  <c r="B724" i="6"/>
  <c r="B723" i="6"/>
  <c r="J723" i="6" s="1"/>
  <c r="B722" i="6"/>
  <c r="I722" i="6" s="1"/>
  <c r="B721" i="6"/>
  <c r="J721" i="6" s="1"/>
  <c r="B720" i="6"/>
  <c r="K720" i="6" s="1"/>
  <c r="B719" i="6"/>
  <c r="H719" i="6" s="1"/>
  <c r="B718" i="6"/>
  <c r="H718" i="6" s="1"/>
  <c r="B717" i="6"/>
  <c r="J717" i="6" s="1"/>
  <c r="B716" i="6"/>
  <c r="J716" i="6" s="1"/>
  <c r="B715" i="6"/>
  <c r="B714" i="6"/>
  <c r="J714" i="6" s="1"/>
  <c r="B677" i="6"/>
  <c r="J677" i="6" s="1"/>
  <c r="B676" i="6"/>
  <c r="I676" i="6" s="1"/>
  <c r="B675" i="6"/>
  <c r="L675" i="6" s="1"/>
  <c r="B674" i="6"/>
  <c r="L674" i="6" s="1"/>
  <c r="B673" i="6"/>
  <c r="I673" i="6" s="1"/>
  <c r="B672" i="6"/>
  <c r="K672" i="6" s="1"/>
  <c r="B671" i="6"/>
  <c r="L671" i="6" s="1"/>
  <c r="B670" i="6"/>
  <c r="L670" i="6" s="1"/>
  <c r="B669" i="6"/>
  <c r="J669" i="6" s="1"/>
  <c r="B668" i="6"/>
  <c r="B667" i="6"/>
  <c r="I667" i="6" s="1"/>
  <c r="B666" i="6"/>
  <c r="I666" i="6" s="1"/>
  <c r="B629" i="6"/>
  <c r="B628" i="6"/>
  <c r="L628" i="6" s="1"/>
  <c r="B627" i="6"/>
  <c r="J627" i="6" s="1"/>
  <c r="B626" i="6"/>
  <c r="H626" i="6" s="1"/>
  <c r="B625" i="6"/>
  <c r="L625" i="6" s="1"/>
  <c r="B624" i="6"/>
  <c r="L624" i="6" s="1"/>
  <c r="B623" i="6"/>
  <c r="B622" i="6"/>
  <c r="K622" i="6" s="1"/>
  <c r="B621" i="6"/>
  <c r="K621" i="6" s="1"/>
  <c r="B620" i="6"/>
  <c r="K620" i="6" s="1"/>
  <c r="B619" i="6"/>
  <c r="K619" i="6" s="1"/>
  <c r="B618" i="6"/>
  <c r="L618" i="6" s="1"/>
  <c r="B533" i="6"/>
  <c r="J533" i="6" s="1"/>
  <c r="B532" i="6"/>
  <c r="L532" i="6" s="1"/>
  <c r="B531" i="6"/>
  <c r="J531" i="6" s="1"/>
  <c r="B530" i="6"/>
  <c r="L530" i="6" s="1"/>
  <c r="B529" i="6"/>
  <c r="L529" i="6" s="1"/>
  <c r="B528" i="6"/>
  <c r="L528" i="6" s="1"/>
  <c r="B527" i="6"/>
  <c r="L527" i="6" s="1"/>
  <c r="B526" i="6"/>
  <c r="L526" i="6" s="1"/>
  <c r="B525" i="6"/>
  <c r="K525" i="6" s="1"/>
  <c r="B524" i="6"/>
  <c r="K524" i="6" s="1"/>
  <c r="B523" i="6"/>
  <c r="L523" i="6" s="1"/>
  <c r="B522" i="6"/>
  <c r="L522" i="6" s="1"/>
  <c r="E179" i="2"/>
  <c r="G179" i="2"/>
  <c r="L179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31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63" i="2"/>
  <c r="L162" i="2"/>
  <c r="L161" i="2"/>
  <c r="L723" i="6" l="1"/>
  <c r="H723" i="6"/>
  <c r="H721" i="6"/>
  <c r="I669" i="6"/>
  <c r="L669" i="6"/>
  <c r="I817" i="6"/>
  <c r="K523" i="6"/>
  <c r="L627" i="6"/>
  <c r="I621" i="6"/>
  <c r="I674" i="6"/>
  <c r="H667" i="6"/>
  <c r="J674" i="6"/>
  <c r="L814" i="6"/>
  <c r="K863" i="6"/>
  <c r="L910" i="6"/>
  <c r="L667" i="6"/>
  <c r="I864" i="6"/>
  <c r="J667" i="6"/>
  <c r="I816" i="6"/>
  <c r="K864" i="6"/>
  <c r="L619" i="6"/>
  <c r="I525" i="6"/>
  <c r="L531" i="6"/>
  <c r="H625" i="6"/>
  <c r="L677" i="6"/>
  <c r="L864" i="6"/>
  <c r="K912" i="6"/>
  <c r="I913" i="6"/>
  <c r="I523" i="6"/>
  <c r="I618" i="6"/>
  <c r="H627" i="6"/>
  <c r="J670" i="6"/>
  <c r="H716" i="6"/>
  <c r="I914" i="6"/>
  <c r="H523" i="6"/>
  <c r="J523" i="6"/>
  <c r="K618" i="6"/>
  <c r="K627" i="6"/>
  <c r="K670" i="6"/>
  <c r="K716" i="6"/>
  <c r="L810" i="6"/>
  <c r="H619" i="6"/>
  <c r="I671" i="6"/>
  <c r="H717" i="6"/>
  <c r="H628" i="6"/>
  <c r="L717" i="6"/>
  <c r="K722" i="6"/>
  <c r="I818" i="6"/>
  <c r="J913" i="6"/>
  <c r="J722" i="6"/>
  <c r="J528" i="6"/>
  <c r="J522" i="6"/>
  <c r="I628" i="6"/>
  <c r="K818" i="6"/>
  <c r="L622" i="6"/>
  <c r="K522" i="6"/>
  <c r="I619" i="6"/>
  <c r="I624" i="6"/>
  <c r="I718" i="6"/>
  <c r="J619" i="6"/>
  <c r="J624" i="6"/>
  <c r="H677" i="6"/>
  <c r="K718" i="6"/>
  <c r="I723" i="6"/>
  <c r="J814" i="6"/>
  <c r="I907" i="6"/>
  <c r="K914" i="6"/>
  <c r="I677" i="6"/>
  <c r="K723" i="6"/>
  <c r="K814" i="6"/>
  <c r="J907" i="6"/>
  <c r="K531" i="6"/>
  <c r="H671" i="6"/>
  <c r="K677" i="6"/>
  <c r="H620" i="6"/>
  <c r="I720" i="6"/>
  <c r="L620" i="6"/>
  <c r="K667" i="6"/>
  <c r="I672" i="6"/>
  <c r="J720" i="6"/>
  <c r="H725" i="6"/>
  <c r="H816" i="6"/>
  <c r="I865" i="6"/>
  <c r="K910" i="6"/>
  <c r="J672" i="6"/>
  <c r="K725" i="6"/>
  <c r="H621" i="6"/>
  <c r="L725" i="6"/>
  <c r="K816" i="6"/>
  <c r="I859" i="6"/>
  <c r="L859" i="6"/>
  <c r="H618" i="6"/>
  <c r="I627" i="6"/>
  <c r="H669" i="6"/>
  <c r="H817" i="6"/>
  <c r="I867" i="6"/>
  <c r="J618" i="6"/>
  <c r="K669" i="6"/>
  <c r="K817" i="6"/>
  <c r="K668" i="6"/>
  <c r="J668" i="6"/>
  <c r="I668" i="6"/>
  <c r="H668" i="6"/>
  <c r="L668" i="6"/>
  <c r="H524" i="6"/>
  <c r="H527" i="6"/>
  <c r="H530" i="6"/>
  <c r="H533" i="6"/>
  <c r="I524" i="6"/>
  <c r="I527" i="6"/>
  <c r="I530" i="6"/>
  <c r="I533" i="6"/>
  <c r="J623" i="6"/>
  <c r="L623" i="6"/>
  <c r="K623" i="6"/>
  <c r="I623" i="6"/>
  <c r="H623" i="6"/>
  <c r="J524" i="6"/>
  <c r="K533" i="6"/>
  <c r="K527" i="6"/>
  <c r="J629" i="6"/>
  <c r="H629" i="6"/>
  <c r="L629" i="6"/>
  <c r="I629" i="6"/>
  <c r="J527" i="6"/>
  <c r="J530" i="6"/>
  <c r="L524" i="6"/>
  <c r="J525" i="6"/>
  <c r="L525" i="6"/>
  <c r="K629" i="6"/>
  <c r="K530" i="6"/>
  <c r="L533" i="6"/>
  <c r="H522" i="6"/>
  <c r="H528" i="6"/>
  <c r="K528" i="6"/>
  <c r="H531" i="6"/>
  <c r="I522" i="6"/>
  <c r="H525" i="6"/>
  <c r="I528" i="6"/>
  <c r="I531" i="6"/>
  <c r="K625" i="6"/>
  <c r="J625" i="6"/>
  <c r="I625" i="6"/>
  <c r="L724" i="6"/>
  <c r="J724" i="6"/>
  <c r="K724" i="6"/>
  <c r="I724" i="6"/>
  <c r="H724" i="6"/>
  <c r="L626" i="6"/>
  <c r="I626" i="6"/>
  <c r="K626" i="6"/>
  <c r="J626" i="6"/>
  <c r="H526" i="6"/>
  <c r="H532" i="6"/>
  <c r="I526" i="6"/>
  <c r="I532" i="6"/>
  <c r="J526" i="6"/>
  <c r="J529" i="6"/>
  <c r="J532" i="6"/>
  <c r="H529" i="6"/>
  <c r="I529" i="6"/>
  <c r="K526" i="6"/>
  <c r="K529" i="6"/>
  <c r="K532" i="6"/>
  <c r="J622" i="6"/>
  <c r="I622" i="6"/>
  <c r="H622" i="6"/>
  <c r="H676" i="6"/>
  <c r="H819" i="6"/>
  <c r="J819" i="6"/>
  <c r="L819" i="6"/>
  <c r="L666" i="6"/>
  <c r="J666" i="6"/>
  <c r="H666" i="6"/>
  <c r="J676" i="6"/>
  <c r="K721" i="6"/>
  <c r="I721" i="6"/>
  <c r="I819" i="6"/>
  <c r="K676" i="6"/>
  <c r="L815" i="6"/>
  <c r="J815" i="6"/>
  <c r="H815" i="6"/>
  <c r="K815" i="6"/>
  <c r="K819" i="6"/>
  <c r="I620" i="6"/>
  <c r="K666" i="6"/>
  <c r="H673" i="6"/>
  <c r="L676" i="6"/>
  <c r="I717" i="6"/>
  <c r="I815" i="6"/>
  <c r="L820" i="6"/>
  <c r="J820" i="6"/>
  <c r="I820" i="6"/>
  <c r="H820" i="6"/>
  <c r="K820" i="6"/>
  <c r="J620" i="6"/>
  <c r="H670" i="6"/>
  <c r="I670" i="6"/>
  <c r="J673" i="6"/>
  <c r="K717" i="6"/>
  <c r="L721" i="6"/>
  <c r="H624" i="6"/>
  <c r="K624" i="6"/>
  <c r="K673" i="6"/>
  <c r="J810" i="6"/>
  <c r="H810" i="6"/>
  <c r="K810" i="6"/>
  <c r="J621" i="6"/>
  <c r="L621" i="6"/>
  <c r="L673" i="6"/>
  <c r="L714" i="6"/>
  <c r="H714" i="6"/>
  <c r="K714" i="6"/>
  <c r="H674" i="6"/>
  <c r="I714" i="6"/>
  <c r="H811" i="6"/>
  <c r="L811" i="6"/>
  <c r="J811" i="6"/>
  <c r="J719" i="6"/>
  <c r="K719" i="6"/>
  <c r="J715" i="6"/>
  <c r="K715" i="6"/>
  <c r="H715" i="6"/>
  <c r="K811" i="6"/>
  <c r="J628" i="6"/>
  <c r="J671" i="6"/>
  <c r="K674" i="6"/>
  <c r="I715" i="6"/>
  <c r="I719" i="6"/>
  <c r="L812" i="6"/>
  <c r="J812" i="6"/>
  <c r="H812" i="6"/>
  <c r="I812" i="6"/>
  <c r="K628" i="6"/>
  <c r="K671" i="6"/>
  <c r="J675" i="6"/>
  <c r="K675" i="6"/>
  <c r="H675" i="6"/>
  <c r="L715" i="6"/>
  <c r="L719" i="6"/>
  <c r="K812" i="6"/>
  <c r="I675" i="6"/>
  <c r="L716" i="6"/>
  <c r="I716" i="6"/>
  <c r="L720" i="6"/>
  <c r="H720" i="6"/>
  <c r="L813" i="6"/>
  <c r="H813" i="6"/>
  <c r="I813" i="6"/>
  <c r="K813" i="6"/>
  <c r="J813" i="6"/>
  <c r="I814" i="6"/>
  <c r="L860" i="6"/>
  <c r="J860" i="6"/>
  <c r="K860" i="6"/>
  <c r="I860" i="6"/>
  <c r="H860" i="6"/>
  <c r="L861" i="6"/>
  <c r="H861" i="6"/>
  <c r="K861" i="6"/>
  <c r="J861" i="6"/>
  <c r="L868" i="6"/>
  <c r="J868" i="6"/>
  <c r="K868" i="6"/>
  <c r="I868" i="6"/>
  <c r="L862" i="6"/>
  <c r="K862" i="6"/>
  <c r="J862" i="6"/>
  <c r="I862" i="6"/>
  <c r="H862" i="6"/>
  <c r="L672" i="6"/>
  <c r="H672" i="6"/>
  <c r="J718" i="6"/>
  <c r="L821" i="6"/>
  <c r="H821" i="6"/>
  <c r="I821" i="6"/>
  <c r="L718" i="6"/>
  <c r="L722" i="6"/>
  <c r="H722" i="6"/>
  <c r="I725" i="6"/>
  <c r="J821" i="6"/>
  <c r="J818" i="6"/>
  <c r="H818" i="6"/>
  <c r="K907" i="6"/>
  <c r="L911" i="6"/>
  <c r="J911" i="6"/>
  <c r="H911" i="6"/>
  <c r="J858" i="6"/>
  <c r="H858" i="6"/>
  <c r="H865" i="6"/>
  <c r="L907" i="6"/>
  <c r="L869" i="6"/>
  <c r="H869" i="6"/>
  <c r="L908" i="6"/>
  <c r="J908" i="6"/>
  <c r="K911" i="6"/>
  <c r="I915" i="6"/>
  <c r="K858" i="6"/>
  <c r="J865" i="6"/>
  <c r="I869" i="6"/>
  <c r="H908" i="6"/>
  <c r="J915" i="6"/>
  <c r="L858" i="6"/>
  <c r="K865" i="6"/>
  <c r="J869" i="6"/>
  <c r="I908" i="6"/>
  <c r="H912" i="6"/>
  <c r="K915" i="6"/>
  <c r="J866" i="6"/>
  <c r="H866" i="6"/>
  <c r="K869" i="6"/>
  <c r="K908" i="6"/>
  <c r="I912" i="6"/>
  <c r="L915" i="6"/>
  <c r="L909" i="6"/>
  <c r="H909" i="6"/>
  <c r="L916" i="6"/>
  <c r="J916" i="6"/>
  <c r="L816" i="6"/>
  <c r="J859" i="6"/>
  <c r="K866" i="6"/>
  <c r="I909" i="6"/>
  <c r="L912" i="6"/>
  <c r="H916" i="6"/>
  <c r="K859" i="6"/>
  <c r="L863" i="6"/>
  <c r="J863" i="6"/>
  <c r="H863" i="6"/>
  <c r="L866" i="6"/>
  <c r="J909" i="6"/>
  <c r="I916" i="6"/>
  <c r="J906" i="6"/>
  <c r="H906" i="6"/>
  <c r="K909" i="6"/>
  <c r="H913" i="6"/>
  <c r="K916" i="6"/>
  <c r="L917" i="6"/>
  <c r="H917" i="6"/>
  <c r="J817" i="6"/>
  <c r="J867" i="6"/>
  <c r="K906" i="6"/>
  <c r="H910" i="6"/>
  <c r="I917" i="6"/>
  <c r="H864" i="6"/>
  <c r="K867" i="6"/>
  <c r="L906" i="6"/>
  <c r="I910" i="6"/>
  <c r="K913" i="6"/>
  <c r="J917" i="6"/>
  <c r="L867" i="6"/>
  <c r="J914" i="6"/>
  <c r="H914" i="6"/>
  <c r="K917" i="6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11" i="1"/>
  <c r="L160" i="2"/>
  <c r="L159" i="2"/>
  <c r="L158" i="2"/>
  <c r="L157" i="2"/>
  <c r="L156" i="2"/>
  <c r="L155" i="2"/>
  <c r="L154" i="2"/>
  <c r="L153" i="2"/>
  <c r="L152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31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18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" i="2"/>
  <c r="L12" i="2"/>
  <c r="L11" i="2"/>
  <c r="L7" i="2"/>
  <c r="L8" i="2"/>
  <c r="L9" i="2"/>
  <c r="L6" i="2"/>
  <c r="B23" i="6" l="1"/>
  <c r="B1290" i="6"/>
  <c r="B1531" i="6"/>
  <c r="B1004" i="6"/>
  <c r="B1772" i="6"/>
  <c r="B1245" i="6"/>
  <c r="B1486" i="6"/>
  <c r="B479" i="6"/>
  <c r="B1727" i="6"/>
  <c r="B432" i="6"/>
  <c r="B34" i="6"/>
  <c r="B1586" i="6"/>
  <c r="B149" i="6"/>
  <c r="B1397" i="6"/>
  <c r="B1009" i="6"/>
  <c r="B1871" i="6"/>
  <c r="B1588" i="6"/>
  <c r="B35" i="6"/>
  <c r="B51" i="6"/>
  <c r="B1868" i="6"/>
  <c r="B1249" i="6"/>
  <c r="B1780" i="6"/>
  <c r="B1828" i="6"/>
  <c r="B384" i="6"/>
  <c r="B39" i="6"/>
  <c r="B1050" i="6"/>
  <c r="B1818" i="6"/>
  <c r="B1291" i="6"/>
  <c r="B1532" i="6"/>
  <c r="B1005" i="6"/>
  <c r="B1773" i="6"/>
  <c r="B1246" i="6"/>
  <c r="B1487" i="6"/>
  <c r="B480" i="6"/>
  <c r="B1728" i="6"/>
  <c r="B50" i="6"/>
  <c r="B1346" i="6"/>
  <c r="B197" i="6"/>
  <c r="B1157" i="6"/>
  <c r="B1587" i="6"/>
  <c r="B1874" i="6"/>
  <c r="B1345" i="6"/>
  <c r="B1866" i="6"/>
  <c r="B484" i="6"/>
  <c r="B1867" i="6"/>
  <c r="B1491" i="6"/>
  <c r="B86" i="6"/>
  <c r="B1826" i="6"/>
  <c r="B1485" i="6"/>
  <c r="B87" i="6"/>
  <c r="B26" i="6"/>
  <c r="B1578" i="6"/>
  <c r="B1051" i="6"/>
  <c r="B1819" i="6"/>
  <c r="B1292" i="6"/>
  <c r="B1533" i="6"/>
  <c r="B1006" i="6"/>
  <c r="B1774" i="6"/>
  <c r="B1247" i="6"/>
  <c r="B1488" i="6"/>
  <c r="B82" i="6"/>
  <c r="B1106" i="6"/>
  <c r="B341" i="6"/>
  <c r="B1877" i="6"/>
  <c r="B436" i="6"/>
  <c r="B388" i="6"/>
  <c r="B383" i="6"/>
  <c r="B1726" i="6"/>
  <c r="B42" i="6"/>
  <c r="B1338" i="6"/>
  <c r="B27" i="6"/>
  <c r="B1579" i="6"/>
  <c r="B1052" i="6"/>
  <c r="B1820" i="6"/>
  <c r="B1293" i="6"/>
  <c r="B1534" i="6"/>
  <c r="B1007" i="6"/>
  <c r="B1775" i="6"/>
  <c r="B1248" i="6"/>
  <c r="B98" i="6"/>
  <c r="B1634" i="6"/>
  <c r="B389" i="6"/>
  <c r="B1869" i="6"/>
  <c r="B1003" i="6"/>
  <c r="B101" i="6"/>
  <c r="B74" i="6"/>
  <c r="B1098" i="6"/>
  <c r="B43" i="6"/>
  <c r="B1339" i="6"/>
  <c r="B28" i="6"/>
  <c r="B1580" i="6"/>
  <c r="B1053" i="6"/>
  <c r="B1821" i="6"/>
  <c r="B1294" i="6"/>
  <c r="B1535" i="6"/>
  <c r="B1008" i="6"/>
  <c r="B1776" i="6"/>
  <c r="B146" i="6"/>
  <c r="B1394" i="6"/>
  <c r="B437" i="6"/>
  <c r="B22" i="6"/>
  <c r="B1537" i="6"/>
  <c r="B38" i="6"/>
  <c r="B1156" i="6"/>
  <c r="B1251" i="6"/>
  <c r="B1060" i="6"/>
  <c r="B336" i="6"/>
  <c r="B1395" i="6"/>
  <c r="B337" i="6"/>
  <c r="B25" i="6"/>
  <c r="B90" i="6"/>
  <c r="B1626" i="6"/>
  <c r="B75" i="6"/>
  <c r="B1099" i="6"/>
  <c r="B44" i="6"/>
  <c r="B1340" i="6"/>
  <c r="B29" i="6"/>
  <c r="B1581" i="6"/>
  <c r="B1054" i="6"/>
  <c r="B1822" i="6"/>
  <c r="B1295" i="6"/>
  <c r="B1536" i="6"/>
  <c r="B194" i="6"/>
  <c r="B1154" i="6"/>
  <c r="B485" i="6"/>
  <c r="B1733" i="6"/>
  <c r="B20" i="6"/>
  <c r="B196" i="6"/>
  <c r="B483" i="6"/>
  <c r="B147" i="6"/>
  <c r="B1633" i="6"/>
  <c r="B1108" i="6"/>
  <c r="B1243" i="6"/>
  <c r="B1109" i="6"/>
  <c r="B1530" i="6"/>
  <c r="B18" i="6"/>
  <c r="B41" i="6"/>
  <c r="B138" i="6"/>
  <c r="B1386" i="6"/>
  <c r="B91" i="6"/>
  <c r="B1627" i="6"/>
  <c r="B76" i="6"/>
  <c r="B1100" i="6"/>
  <c r="B45" i="6"/>
  <c r="B1341" i="6"/>
  <c r="B30" i="6"/>
  <c r="B1582" i="6"/>
  <c r="B1055" i="6"/>
  <c r="B1823" i="6"/>
  <c r="B1296" i="6"/>
  <c r="B338" i="6"/>
  <c r="B1493" i="6"/>
  <c r="B1393" i="6"/>
  <c r="B195" i="6"/>
  <c r="B340" i="6"/>
  <c r="B1876" i="6"/>
  <c r="B433" i="6"/>
  <c r="B1827" i="6"/>
  <c r="B1729" i="6"/>
  <c r="B1244" i="6"/>
  <c r="B1489" i="6"/>
  <c r="B73" i="6"/>
  <c r="B186" i="6"/>
  <c r="B1146" i="6"/>
  <c r="B139" i="6"/>
  <c r="B1387" i="6"/>
  <c r="B92" i="6"/>
  <c r="B1628" i="6"/>
  <c r="B77" i="6"/>
  <c r="B1101" i="6"/>
  <c r="B46" i="6"/>
  <c r="B1342" i="6"/>
  <c r="B31" i="6"/>
  <c r="B1583" i="6"/>
  <c r="B1056" i="6"/>
  <c r="B1824" i="6"/>
  <c r="B386" i="6"/>
  <c r="B1253" i="6"/>
  <c r="B339" i="6"/>
  <c r="B1012" i="6"/>
  <c r="B1873" i="6"/>
  <c r="B1348" i="6"/>
  <c r="B148" i="6"/>
  <c r="B1252" i="6"/>
  <c r="B99" i="6"/>
  <c r="B1770" i="6"/>
  <c r="B100" i="6"/>
  <c r="B1299" i="6"/>
  <c r="B1771" i="6"/>
  <c r="B431" i="6"/>
  <c r="B89" i="6"/>
  <c r="B330" i="6"/>
  <c r="B187" i="6"/>
  <c r="B1147" i="6"/>
  <c r="B140" i="6"/>
  <c r="B1388" i="6"/>
  <c r="B93" i="6"/>
  <c r="B1629" i="6"/>
  <c r="B78" i="6"/>
  <c r="B1102" i="6"/>
  <c r="B47" i="6"/>
  <c r="B1343" i="6"/>
  <c r="B32" i="6"/>
  <c r="B1584" i="6"/>
  <c r="B434" i="6"/>
  <c r="B1013" i="6"/>
  <c r="B1781" i="6"/>
  <c r="B1011" i="6"/>
  <c r="B1872" i="6"/>
  <c r="B1155" i="6"/>
  <c r="B1732" i="6"/>
  <c r="B435" i="6"/>
  <c r="B1300" i="6"/>
  <c r="B1777" i="6"/>
  <c r="B1731" i="6"/>
  <c r="B84" i="6"/>
  <c r="B378" i="6"/>
  <c r="B331" i="6"/>
  <c r="B188" i="6"/>
  <c r="B1148" i="6"/>
  <c r="B141" i="6"/>
  <c r="B1389" i="6"/>
  <c r="B94" i="6"/>
  <c r="B1630" i="6"/>
  <c r="B79" i="6"/>
  <c r="B1103" i="6"/>
  <c r="B48" i="6"/>
  <c r="B1344" i="6"/>
  <c r="B33" i="6"/>
  <c r="B482" i="6"/>
  <c r="B1730" i="6"/>
  <c r="B1541" i="6"/>
  <c r="B1585" i="6"/>
  <c r="B1636" i="6"/>
  <c r="B1105" i="6"/>
  <c r="B1825" i="6"/>
  <c r="B1778" i="6"/>
  <c r="B1725" i="6"/>
  <c r="B193" i="6"/>
  <c r="B1153" i="6"/>
  <c r="B1058" i="6"/>
  <c r="B24" i="6"/>
  <c r="B426" i="6"/>
  <c r="B379" i="6"/>
  <c r="B332" i="6"/>
  <c r="B189" i="6"/>
  <c r="B1149" i="6"/>
  <c r="B142" i="6"/>
  <c r="B1390" i="6"/>
  <c r="B95" i="6"/>
  <c r="B1631" i="6"/>
  <c r="B80" i="6"/>
  <c r="B1104" i="6"/>
  <c r="B49" i="6"/>
  <c r="B1490" i="6"/>
  <c r="B1301" i="6"/>
  <c r="B36" i="6"/>
  <c r="B1540" i="6"/>
  <c r="B83" i="6"/>
  <c r="B1539" i="6"/>
  <c r="B1059" i="6"/>
  <c r="B40" i="6"/>
  <c r="B474" i="6"/>
  <c r="B1722" i="6"/>
  <c r="B427" i="6"/>
  <c r="B380" i="6"/>
  <c r="B333" i="6"/>
  <c r="B190" i="6"/>
  <c r="B1150" i="6"/>
  <c r="B143" i="6"/>
  <c r="B1391" i="6"/>
  <c r="B96" i="6"/>
  <c r="B1632" i="6"/>
  <c r="B81" i="6"/>
  <c r="B1250" i="6"/>
  <c r="B21" i="6"/>
  <c r="B1061" i="6"/>
  <c r="B1829" i="6"/>
  <c r="B481" i="6"/>
  <c r="B1347" i="6"/>
  <c r="B52" i="6"/>
  <c r="B1107" i="6"/>
  <c r="B1492" i="6"/>
  <c r="B1870" i="6"/>
  <c r="B385" i="6"/>
  <c r="B72" i="6"/>
  <c r="B1482" i="6"/>
  <c r="B475" i="6"/>
  <c r="B1723" i="6"/>
  <c r="B428" i="6"/>
  <c r="B381" i="6"/>
  <c r="B334" i="6"/>
  <c r="B191" i="6"/>
  <c r="B1151" i="6"/>
  <c r="B144" i="6"/>
  <c r="B1392" i="6"/>
  <c r="B97" i="6"/>
  <c r="B1010" i="6"/>
  <c r="B37" i="6"/>
  <c r="B1589" i="6"/>
  <c r="B1875" i="6"/>
  <c r="B387" i="6"/>
  <c r="B1297" i="6"/>
  <c r="B1002" i="6"/>
  <c r="B1484" i="6"/>
  <c r="B85" i="6"/>
  <c r="B478" i="6"/>
  <c r="B1637" i="6"/>
  <c r="B88" i="6"/>
  <c r="B1242" i="6"/>
  <c r="B1483" i="6"/>
  <c r="B476" i="6"/>
  <c r="B1724" i="6"/>
  <c r="B429" i="6"/>
  <c r="B382" i="6"/>
  <c r="B335" i="6"/>
  <c r="B192" i="6"/>
  <c r="B1152" i="6"/>
  <c r="B145" i="6"/>
  <c r="B1538" i="6"/>
  <c r="B53" i="6"/>
  <c r="B1349" i="6"/>
  <c r="B19" i="6"/>
  <c r="B1396" i="6"/>
  <c r="B1779" i="6"/>
  <c r="B1057" i="6"/>
  <c r="B1635" i="6"/>
  <c r="B477" i="6"/>
  <c r="B430" i="6"/>
  <c r="B1298" i="6"/>
  <c r="B237" i="6"/>
  <c r="B245" i="6"/>
  <c r="B242" i="6"/>
  <c r="B238" i="6"/>
  <c r="B240" i="6"/>
  <c r="B236" i="6"/>
  <c r="B235" i="6"/>
  <c r="B239" i="6"/>
  <c r="B234" i="6"/>
  <c r="B243" i="6"/>
  <c r="B244" i="6"/>
  <c r="B241" i="6"/>
  <c r="H235" i="6" l="1"/>
  <c r="J235" i="6"/>
  <c r="K235" i="6"/>
  <c r="L235" i="6"/>
  <c r="I235" i="6"/>
  <c r="K1724" i="6"/>
  <c r="I1724" i="6"/>
  <c r="J1724" i="6"/>
  <c r="H1724" i="6"/>
  <c r="L1724" i="6"/>
  <c r="K1002" i="6"/>
  <c r="J1002" i="6"/>
  <c r="I1002" i="6"/>
  <c r="H1002" i="6"/>
  <c r="L1002" i="6"/>
  <c r="H40" i="6"/>
  <c r="L40" i="6"/>
  <c r="K40" i="6"/>
  <c r="I40" i="6"/>
  <c r="J40" i="6"/>
  <c r="L83" i="6"/>
  <c r="J83" i="6"/>
  <c r="K83" i="6"/>
  <c r="H83" i="6"/>
  <c r="I83" i="6"/>
  <c r="L1631" i="6"/>
  <c r="H1631" i="6"/>
  <c r="I1631" i="6"/>
  <c r="J1631" i="6"/>
  <c r="K1631" i="6"/>
  <c r="K1148" i="6"/>
  <c r="J1148" i="6"/>
  <c r="I1148" i="6"/>
  <c r="L1148" i="6"/>
  <c r="H1148" i="6"/>
  <c r="J1252" i="6"/>
  <c r="K1252" i="6"/>
  <c r="I1252" i="6"/>
  <c r="H1252" i="6"/>
  <c r="L1252" i="6"/>
  <c r="J1873" i="6"/>
  <c r="H1873" i="6"/>
  <c r="L1873" i="6"/>
  <c r="I1873" i="6"/>
  <c r="K1873" i="6"/>
  <c r="K1056" i="6"/>
  <c r="I1056" i="6"/>
  <c r="J1056" i="6"/>
  <c r="H1056" i="6"/>
  <c r="L1056" i="6"/>
  <c r="L91" i="6"/>
  <c r="H91" i="6"/>
  <c r="J91" i="6"/>
  <c r="I91" i="6"/>
  <c r="K91" i="6"/>
  <c r="L18" i="6"/>
  <c r="I18" i="6"/>
  <c r="K18" i="6"/>
  <c r="J18" i="6"/>
  <c r="H18" i="6"/>
  <c r="L1633" i="6"/>
  <c r="K1633" i="6"/>
  <c r="I1633" i="6"/>
  <c r="H1633" i="6"/>
  <c r="J1633" i="6"/>
  <c r="J1626" i="6"/>
  <c r="L1626" i="6"/>
  <c r="H1626" i="6"/>
  <c r="K1626" i="6"/>
  <c r="I1626" i="6"/>
  <c r="K1251" i="6"/>
  <c r="I1251" i="6"/>
  <c r="J1251" i="6"/>
  <c r="H1251" i="6"/>
  <c r="L1251" i="6"/>
  <c r="K341" i="6"/>
  <c r="J341" i="6"/>
  <c r="L341" i="6"/>
  <c r="H341" i="6"/>
  <c r="I341" i="6"/>
  <c r="J1006" i="6"/>
  <c r="L1006" i="6"/>
  <c r="H1006" i="6"/>
  <c r="K1006" i="6"/>
  <c r="I1006" i="6"/>
  <c r="L1491" i="6"/>
  <c r="J1491" i="6"/>
  <c r="I1491" i="6"/>
  <c r="K1491" i="6"/>
  <c r="H1491" i="6"/>
  <c r="L1818" i="6"/>
  <c r="H1818" i="6"/>
  <c r="I1818" i="6"/>
  <c r="K1818" i="6"/>
  <c r="J1818" i="6"/>
  <c r="I1871" i="6"/>
  <c r="J1871" i="6"/>
  <c r="H1871" i="6"/>
  <c r="L1871" i="6"/>
  <c r="K1871" i="6"/>
  <c r="H240" i="6"/>
  <c r="K240" i="6"/>
  <c r="I240" i="6"/>
  <c r="J240" i="6"/>
  <c r="L240" i="6"/>
  <c r="L1635" i="6"/>
  <c r="K1635" i="6"/>
  <c r="H1635" i="6"/>
  <c r="I1635" i="6"/>
  <c r="J1635" i="6"/>
  <c r="L1779" i="6"/>
  <c r="H1779" i="6"/>
  <c r="I1779" i="6"/>
  <c r="J1779" i="6"/>
  <c r="K1779" i="6"/>
  <c r="I1152" i="6"/>
  <c r="H1152" i="6"/>
  <c r="K1152" i="6"/>
  <c r="L1152" i="6"/>
  <c r="J1152" i="6"/>
  <c r="K88" i="6"/>
  <c r="I88" i="6"/>
  <c r="J88" i="6"/>
  <c r="L88" i="6"/>
  <c r="H88" i="6"/>
  <c r="I72" i="6"/>
  <c r="J72" i="6"/>
  <c r="K72" i="6"/>
  <c r="H72" i="6"/>
  <c r="L72" i="6"/>
  <c r="J385" i="6"/>
  <c r="I385" i="6"/>
  <c r="L385" i="6"/>
  <c r="H385" i="6"/>
  <c r="K385" i="6"/>
  <c r="J1872" i="6"/>
  <c r="I1872" i="6"/>
  <c r="H1872" i="6"/>
  <c r="L1872" i="6"/>
  <c r="K1872" i="6"/>
  <c r="K1583" i="6"/>
  <c r="L1583" i="6"/>
  <c r="I1583" i="6"/>
  <c r="H1583" i="6"/>
  <c r="J1583" i="6"/>
  <c r="I433" i="6"/>
  <c r="L433" i="6"/>
  <c r="H433" i="6"/>
  <c r="K433" i="6"/>
  <c r="J433" i="6"/>
  <c r="I1386" i="6"/>
  <c r="L1386" i="6"/>
  <c r="J1386" i="6"/>
  <c r="H1386" i="6"/>
  <c r="K1386" i="6"/>
  <c r="I1530" i="6"/>
  <c r="L1530" i="6"/>
  <c r="H1530" i="6"/>
  <c r="K1530" i="6"/>
  <c r="J1530" i="6"/>
  <c r="I485" i="6"/>
  <c r="K485" i="6"/>
  <c r="J485" i="6"/>
  <c r="H485" i="6"/>
  <c r="L485" i="6"/>
  <c r="J1054" i="6"/>
  <c r="K1054" i="6"/>
  <c r="I1054" i="6"/>
  <c r="L1054" i="6"/>
  <c r="H1054" i="6"/>
  <c r="I437" i="6"/>
  <c r="H437" i="6"/>
  <c r="L437" i="6"/>
  <c r="K437" i="6"/>
  <c r="J437" i="6"/>
  <c r="I1098" i="6"/>
  <c r="H1098" i="6"/>
  <c r="L1098" i="6"/>
  <c r="K1098" i="6"/>
  <c r="J1098" i="6"/>
  <c r="K98" i="6"/>
  <c r="I98" i="6"/>
  <c r="J98" i="6"/>
  <c r="H98" i="6"/>
  <c r="L98" i="6"/>
  <c r="K1533" i="6"/>
  <c r="I1533" i="6"/>
  <c r="J1533" i="6"/>
  <c r="L1533" i="6"/>
  <c r="H1533" i="6"/>
  <c r="J1867" i="6"/>
  <c r="I1867" i="6"/>
  <c r="H1867" i="6"/>
  <c r="K1867" i="6"/>
  <c r="L1867" i="6"/>
  <c r="L1157" i="6"/>
  <c r="K1157" i="6"/>
  <c r="J1157" i="6"/>
  <c r="H1157" i="6"/>
  <c r="I1157" i="6"/>
  <c r="H243" i="6"/>
  <c r="J243" i="6"/>
  <c r="I243" i="6"/>
  <c r="L243" i="6"/>
  <c r="K243" i="6"/>
  <c r="K430" i="6"/>
  <c r="J430" i="6"/>
  <c r="H430" i="6"/>
  <c r="L430" i="6"/>
  <c r="I430" i="6"/>
  <c r="J85" i="6"/>
  <c r="H85" i="6"/>
  <c r="L85" i="6"/>
  <c r="K85" i="6"/>
  <c r="I85" i="6"/>
  <c r="L387" i="6"/>
  <c r="J387" i="6"/>
  <c r="I387" i="6"/>
  <c r="H387" i="6"/>
  <c r="K387" i="6"/>
  <c r="K81" i="6"/>
  <c r="I81" i="6"/>
  <c r="J81" i="6"/>
  <c r="L81" i="6"/>
  <c r="H81" i="6"/>
  <c r="K333" i="6"/>
  <c r="I333" i="6"/>
  <c r="H333" i="6"/>
  <c r="L333" i="6"/>
  <c r="J333" i="6"/>
  <c r="K33" i="6"/>
  <c r="I33" i="6"/>
  <c r="J33" i="6"/>
  <c r="L33" i="6"/>
  <c r="H33" i="6"/>
  <c r="L141" i="6"/>
  <c r="I141" i="6"/>
  <c r="K141" i="6"/>
  <c r="H141" i="6"/>
  <c r="J141" i="6"/>
  <c r="I93" i="6"/>
  <c r="J93" i="6"/>
  <c r="K93" i="6"/>
  <c r="L93" i="6"/>
  <c r="H93" i="6"/>
  <c r="K1770" i="6"/>
  <c r="I1770" i="6"/>
  <c r="L1770" i="6"/>
  <c r="H1770" i="6"/>
  <c r="J1770" i="6"/>
  <c r="J1824" i="6"/>
  <c r="K1824" i="6"/>
  <c r="H1824" i="6"/>
  <c r="I1824" i="6"/>
  <c r="L1824" i="6"/>
  <c r="K77" i="6"/>
  <c r="I77" i="6"/>
  <c r="H77" i="6"/>
  <c r="L77" i="6"/>
  <c r="J77" i="6"/>
  <c r="L1627" i="6"/>
  <c r="K1627" i="6"/>
  <c r="I1627" i="6"/>
  <c r="J1627" i="6"/>
  <c r="H1627" i="6"/>
  <c r="J20" i="6"/>
  <c r="K20" i="6"/>
  <c r="I20" i="6"/>
  <c r="H20" i="6"/>
  <c r="L20" i="6"/>
  <c r="I1295" i="6"/>
  <c r="J1295" i="6"/>
  <c r="K1295" i="6"/>
  <c r="L1295" i="6"/>
  <c r="H1295" i="6"/>
  <c r="K1339" i="6"/>
  <c r="J1339" i="6"/>
  <c r="H1339" i="6"/>
  <c r="L1339" i="6"/>
  <c r="I1339" i="6"/>
  <c r="H1338" i="6"/>
  <c r="I1338" i="6"/>
  <c r="J1338" i="6"/>
  <c r="L1338" i="6"/>
  <c r="K1338" i="6"/>
  <c r="J1774" i="6"/>
  <c r="I1774" i="6"/>
  <c r="L1774" i="6"/>
  <c r="H1774" i="6"/>
  <c r="K1774" i="6"/>
  <c r="L1587" i="6"/>
  <c r="I1587" i="6"/>
  <c r="J1587" i="6"/>
  <c r="H1587" i="6"/>
  <c r="K1587" i="6"/>
  <c r="K1487" i="6"/>
  <c r="I1487" i="6"/>
  <c r="L1487" i="6"/>
  <c r="J1487" i="6"/>
  <c r="H1487" i="6"/>
  <c r="L1588" i="6"/>
  <c r="K1588" i="6"/>
  <c r="I1588" i="6"/>
  <c r="J1588" i="6"/>
  <c r="H1588" i="6"/>
  <c r="L432" i="6"/>
  <c r="J432" i="6"/>
  <c r="I432" i="6"/>
  <c r="H432" i="6"/>
  <c r="K432" i="6"/>
  <c r="I1004" i="6"/>
  <c r="L1004" i="6"/>
  <c r="H1004" i="6"/>
  <c r="K1004" i="6"/>
  <c r="J1004" i="6"/>
  <c r="K234" i="6"/>
  <c r="J234" i="6"/>
  <c r="I234" i="6"/>
  <c r="L234" i="6"/>
  <c r="H234" i="6"/>
  <c r="L477" i="6"/>
  <c r="K477" i="6"/>
  <c r="I477" i="6"/>
  <c r="J477" i="6"/>
  <c r="H477" i="6"/>
  <c r="I1010" i="6"/>
  <c r="K1010" i="6"/>
  <c r="J1010" i="6"/>
  <c r="L1010" i="6"/>
  <c r="H1010" i="6"/>
  <c r="H481" i="6"/>
  <c r="J481" i="6"/>
  <c r="K481" i="6"/>
  <c r="I481" i="6"/>
  <c r="L481" i="6"/>
  <c r="L1632" i="6"/>
  <c r="K1632" i="6"/>
  <c r="J1632" i="6"/>
  <c r="I1632" i="6"/>
  <c r="H1632" i="6"/>
  <c r="K1104" i="6"/>
  <c r="I1104" i="6"/>
  <c r="J1104" i="6"/>
  <c r="H1104" i="6"/>
  <c r="L1104" i="6"/>
  <c r="H24" i="6"/>
  <c r="L24" i="6"/>
  <c r="J24" i="6"/>
  <c r="I24" i="6"/>
  <c r="K24" i="6"/>
  <c r="H1636" i="6"/>
  <c r="K1636" i="6"/>
  <c r="L1636" i="6"/>
  <c r="I1636" i="6"/>
  <c r="J1636" i="6"/>
  <c r="L1584" i="6"/>
  <c r="K1584" i="6"/>
  <c r="I1584" i="6"/>
  <c r="J1584" i="6"/>
  <c r="H1584" i="6"/>
  <c r="K1628" i="6"/>
  <c r="I1628" i="6"/>
  <c r="L1628" i="6"/>
  <c r="J1628" i="6"/>
  <c r="H1628" i="6"/>
  <c r="L1729" i="6"/>
  <c r="I1729" i="6"/>
  <c r="K1729" i="6"/>
  <c r="J1729" i="6"/>
  <c r="H1729" i="6"/>
  <c r="L195" i="6"/>
  <c r="K195" i="6"/>
  <c r="J195" i="6"/>
  <c r="I195" i="6"/>
  <c r="H195" i="6"/>
  <c r="L1108" i="6"/>
  <c r="K1108" i="6"/>
  <c r="I1108" i="6"/>
  <c r="H1108" i="6"/>
  <c r="J1108" i="6"/>
  <c r="J1099" i="6"/>
  <c r="I1099" i="6"/>
  <c r="H1099" i="6"/>
  <c r="L1099" i="6"/>
  <c r="K1099" i="6"/>
  <c r="L389" i="6"/>
  <c r="I389" i="6"/>
  <c r="H389" i="6"/>
  <c r="J389" i="6"/>
  <c r="K389" i="6"/>
  <c r="I1578" i="6"/>
  <c r="J1578" i="6"/>
  <c r="L1578" i="6"/>
  <c r="H1578" i="6"/>
  <c r="K1578" i="6"/>
  <c r="K1291" i="6"/>
  <c r="I1291" i="6"/>
  <c r="J1291" i="6"/>
  <c r="H1291" i="6"/>
  <c r="L1291" i="6"/>
  <c r="I39" i="6"/>
  <c r="K39" i="6"/>
  <c r="H39" i="6"/>
  <c r="J39" i="6"/>
  <c r="L39" i="6"/>
  <c r="J1249" i="6"/>
  <c r="I1249" i="6"/>
  <c r="L1249" i="6"/>
  <c r="K1249" i="6"/>
  <c r="H1249" i="6"/>
  <c r="K1727" i="6"/>
  <c r="I1727" i="6"/>
  <c r="J1727" i="6"/>
  <c r="H1727" i="6"/>
  <c r="L1727" i="6"/>
  <c r="J239" i="6"/>
  <c r="K239" i="6"/>
  <c r="L239" i="6"/>
  <c r="I239" i="6"/>
  <c r="H239" i="6"/>
  <c r="I145" i="6"/>
  <c r="H145" i="6"/>
  <c r="L145" i="6"/>
  <c r="K145" i="6"/>
  <c r="J145" i="6"/>
  <c r="K429" i="6"/>
  <c r="H429" i="6"/>
  <c r="I429" i="6"/>
  <c r="L429" i="6"/>
  <c r="J429" i="6"/>
  <c r="H1484" i="6"/>
  <c r="I1484" i="6"/>
  <c r="K1484" i="6"/>
  <c r="J1484" i="6"/>
  <c r="L1484" i="6"/>
  <c r="L1875" i="6"/>
  <c r="K1875" i="6"/>
  <c r="H1875" i="6"/>
  <c r="I1875" i="6"/>
  <c r="J1875" i="6"/>
  <c r="L97" i="6"/>
  <c r="K97" i="6"/>
  <c r="I97" i="6"/>
  <c r="J97" i="6"/>
  <c r="H97" i="6"/>
  <c r="K381" i="6"/>
  <c r="J381" i="6"/>
  <c r="L381" i="6"/>
  <c r="I381" i="6"/>
  <c r="H381" i="6"/>
  <c r="K80" i="6"/>
  <c r="I80" i="6"/>
  <c r="L80" i="6"/>
  <c r="J80" i="6"/>
  <c r="H80" i="6"/>
  <c r="K332" i="6"/>
  <c r="J332" i="6"/>
  <c r="I332" i="6"/>
  <c r="L332" i="6"/>
  <c r="H332" i="6"/>
  <c r="J1344" i="6"/>
  <c r="H1344" i="6"/>
  <c r="K1344" i="6"/>
  <c r="I1344" i="6"/>
  <c r="L1344" i="6"/>
  <c r="L1388" i="6"/>
  <c r="K1388" i="6"/>
  <c r="I1388" i="6"/>
  <c r="H1388" i="6"/>
  <c r="J1388" i="6"/>
  <c r="L99" i="6"/>
  <c r="K99" i="6"/>
  <c r="J99" i="6"/>
  <c r="I99" i="6"/>
  <c r="H99" i="6"/>
  <c r="K1393" i="6"/>
  <c r="J1393" i="6"/>
  <c r="I1393" i="6"/>
  <c r="L1393" i="6"/>
  <c r="H1393" i="6"/>
  <c r="I1055" i="6"/>
  <c r="L1055" i="6"/>
  <c r="K1055" i="6"/>
  <c r="H1055" i="6"/>
  <c r="J1055" i="6"/>
  <c r="H1733" i="6"/>
  <c r="L1733" i="6"/>
  <c r="K1733" i="6"/>
  <c r="I1733" i="6"/>
  <c r="J1733" i="6"/>
  <c r="L1822" i="6"/>
  <c r="K1822" i="6"/>
  <c r="J1822" i="6"/>
  <c r="H1822" i="6"/>
  <c r="I1822" i="6"/>
  <c r="L75" i="6"/>
  <c r="K75" i="6"/>
  <c r="J75" i="6"/>
  <c r="I75" i="6"/>
  <c r="H75" i="6"/>
  <c r="K337" i="6"/>
  <c r="J337" i="6"/>
  <c r="I337" i="6"/>
  <c r="H337" i="6"/>
  <c r="L337" i="6"/>
  <c r="K43" i="6"/>
  <c r="I43" i="6"/>
  <c r="J43" i="6"/>
  <c r="L43" i="6"/>
  <c r="H43" i="6"/>
  <c r="L101" i="6"/>
  <c r="H101" i="6"/>
  <c r="K101" i="6"/>
  <c r="I101" i="6"/>
  <c r="J101" i="6"/>
  <c r="K1634" i="6"/>
  <c r="I1634" i="6"/>
  <c r="J1634" i="6"/>
  <c r="H1634" i="6"/>
  <c r="L1634" i="6"/>
  <c r="H42" i="6"/>
  <c r="K42" i="6"/>
  <c r="J42" i="6"/>
  <c r="L42" i="6"/>
  <c r="I42" i="6"/>
  <c r="I1485" i="6"/>
  <c r="J1485" i="6"/>
  <c r="L1485" i="6"/>
  <c r="H1485" i="6"/>
  <c r="K1485" i="6"/>
  <c r="K1531" i="6"/>
  <c r="I1531" i="6"/>
  <c r="H1531" i="6"/>
  <c r="J1531" i="6"/>
  <c r="L1531" i="6"/>
  <c r="I23" i="6"/>
  <c r="K23" i="6"/>
  <c r="H23" i="6"/>
  <c r="J23" i="6"/>
  <c r="L23" i="6"/>
  <c r="H236" i="6"/>
  <c r="K236" i="6"/>
  <c r="J236" i="6"/>
  <c r="I236" i="6"/>
  <c r="L236" i="6"/>
  <c r="K1392" i="6"/>
  <c r="J1392" i="6"/>
  <c r="I1392" i="6"/>
  <c r="H1392" i="6"/>
  <c r="L1392" i="6"/>
  <c r="K96" i="6"/>
  <c r="I96" i="6"/>
  <c r="J96" i="6"/>
  <c r="H96" i="6"/>
  <c r="L96" i="6"/>
  <c r="J380" i="6"/>
  <c r="I380" i="6"/>
  <c r="H380" i="6"/>
  <c r="L380" i="6"/>
  <c r="K380" i="6"/>
  <c r="I1778" i="6"/>
  <c r="J1778" i="6"/>
  <c r="H1778" i="6"/>
  <c r="K1778" i="6"/>
  <c r="L1778" i="6"/>
  <c r="H48" i="6"/>
  <c r="L48" i="6"/>
  <c r="K48" i="6"/>
  <c r="J48" i="6"/>
  <c r="I48" i="6"/>
  <c r="K188" i="6"/>
  <c r="J188" i="6"/>
  <c r="I188" i="6"/>
  <c r="L188" i="6"/>
  <c r="H188" i="6"/>
  <c r="L1731" i="6"/>
  <c r="K1731" i="6"/>
  <c r="H1731" i="6"/>
  <c r="I1731" i="6"/>
  <c r="J1731" i="6"/>
  <c r="K32" i="6"/>
  <c r="J32" i="6"/>
  <c r="I32" i="6"/>
  <c r="H32" i="6"/>
  <c r="L32" i="6"/>
  <c r="J140" i="6"/>
  <c r="I140" i="6"/>
  <c r="H140" i="6"/>
  <c r="L140" i="6"/>
  <c r="K140" i="6"/>
  <c r="J1012" i="6"/>
  <c r="K1012" i="6"/>
  <c r="H1012" i="6"/>
  <c r="I1012" i="6"/>
  <c r="L1012" i="6"/>
  <c r="L92" i="6"/>
  <c r="I92" i="6"/>
  <c r="K92" i="6"/>
  <c r="J92" i="6"/>
  <c r="H92" i="6"/>
  <c r="L1827" i="6"/>
  <c r="K1827" i="6"/>
  <c r="H1827" i="6"/>
  <c r="I1827" i="6"/>
  <c r="J1827" i="6"/>
  <c r="L1493" i="6"/>
  <c r="K1493" i="6"/>
  <c r="H1493" i="6"/>
  <c r="I1493" i="6"/>
  <c r="J1493" i="6"/>
  <c r="J1582" i="6"/>
  <c r="I1582" i="6"/>
  <c r="H1582" i="6"/>
  <c r="L1582" i="6"/>
  <c r="K1582" i="6"/>
  <c r="L147" i="6"/>
  <c r="H147" i="6"/>
  <c r="K147" i="6"/>
  <c r="J147" i="6"/>
  <c r="I147" i="6"/>
  <c r="I1294" i="6"/>
  <c r="J1294" i="6"/>
  <c r="L1294" i="6"/>
  <c r="H1294" i="6"/>
  <c r="K1294" i="6"/>
  <c r="K1003" i="6"/>
  <c r="I1003" i="6"/>
  <c r="J1003" i="6"/>
  <c r="H1003" i="6"/>
  <c r="L1003" i="6"/>
  <c r="K1293" i="6"/>
  <c r="I1293" i="6"/>
  <c r="J1293" i="6"/>
  <c r="L1293" i="6"/>
  <c r="H1293" i="6"/>
  <c r="K383" i="6"/>
  <c r="I383" i="6"/>
  <c r="J383" i="6"/>
  <c r="H383" i="6"/>
  <c r="L383" i="6"/>
  <c r="J1877" i="6"/>
  <c r="L1877" i="6"/>
  <c r="K1877" i="6"/>
  <c r="H1877" i="6"/>
  <c r="I1877" i="6"/>
  <c r="L26" i="6"/>
  <c r="J26" i="6"/>
  <c r="I26" i="6"/>
  <c r="K26" i="6"/>
  <c r="H26" i="6"/>
  <c r="K384" i="6"/>
  <c r="L384" i="6"/>
  <c r="H384" i="6"/>
  <c r="J384" i="6"/>
  <c r="I384" i="6"/>
  <c r="L1868" i="6"/>
  <c r="K1868" i="6"/>
  <c r="I1868" i="6"/>
  <c r="J1868" i="6"/>
  <c r="H1868" i="6"/>
  <c r="J1009" i="6"/>
  <c r="K1009" i="6"/>
  <c r="I1009" i="6"/>
  <c r="H1009" i="6"/>
  <c r="L1009" i="6"/>
  <c r="K479" i="6"/>
  <c r="I479" i="6"/>
  <c r="J479" i="6"/>
  <c r="L479" i="6"/>
  <c r="H479" i="6"/>
  <c r="J1246" i="6"/>
  <c r="K1246" i="6"/>
  <c r="I1246" i="6"/>
  <c r="L1246" i="6"/>
  <c r="H1246" i="6"/>
  <c r="H238" i="6"/>
  <c r="J238" i="6"/>
  <c r="L238" i="6"/>
  <c r="K238" i="6"/>
  <c r="I238" i="6"/>
  <c r="L1396" i="6"/>
  <c r="K1396" i="6"/>
  <c r="J1396" i="6"/>
  <c r="I1396" i="6"/>
  <c r="H1396" i="6"/>
  <c r="K192" i="6"/>
  <c r="J192" i="6"/>
  <c r="L192" i="6"/>
  <c r="H192" i="6"/>
  <c r="I192" i="6"/>
  <c r="H476" i="6"/>
  <c r="L476" i="6"/>
  <c r="K476" i="6"/>
  <c r="J476" i="6"/>
  <c r="I476" i="6"/>
  <c r="K144" i="6"/>
  <c r="I144" i="6"/>
  <c r="J144" i="6"/>
  <c r="L144" i="6"/>
  <c r="H144" i="6"/>
  <c r="K428" i="6"/>
  <c r="I428" i="6"/>
  <c r="J428" i="6"/>
  <c r="L428" i="6"/>
  <c r="H428" i="6"/>
  <c r="K1870" i="6"/>
  <c r="L1870" i="6"/>
  <c r="J1870" i="6"/>
  <c r="I1870" i="6"/>
  <c r="H1870" i="6"/>
  <c r="K1391" i="6"/>
  <c r="I1391" i="6"/>
  <c r="J1391" i="6"/>
  <c r="L1391" i="6"/>
  <c r="H1391" i="6"/>
  <c r="K95" i="6"/>
  <c r="J95" i="6"/>
  <c r="H95" i="6"/>
  <c r="L95" i="6"/>
  <c r="I95" i="6"/>
  <c r="L379" i="6"/>
  <c r="I379" i="6"/>
  <c r="J379" i="6"/>
  <c r="H379" i="6"/>
  <c r="K379" i="6"/>
  <c r="I1825" i="6"/>
  <c r="K1825" i="6"/>
  <c r="H1825" i="6"/>
  <c r="J1825" i="6"/>
  <c r="L1825" i="6"/>
  <c r="J1777" i="6"/>
  <c r="K1777" i="6"/>
  <c r="I1777" i="6"/>
  <c r="H1777" i="6"/>
  <c r="L1777" i="6"/>
  <c r="L1011" i="6"/>
  <c r="J1011" i="6"/>
  <c r="H1011" i="6"/>
  <c r="K1011" i="6"/>
  <c r="I1011" i="6"/>
  <c r="L1343" i="6"/>
  <c r="K1343" i="6"/>
  <c r="I1343" i="6"/>
  <c r="J1343" i="6"/>
  <c r="H1343" i="6"/>
  <c r="L339" i="6"/>
  <c r="H339" i="6"/>
  <c r="I339" i="6"/>
  <c r="K339" i="6"/>
  <c r="J339" i="6"/>
  <c r="L1387" i="6"/>
  <c r="J1387" i="6"/>
  <c r="H1387" i="6"/>
  <c r="K1387" i="6"/>
  <c r="I1387" i="6"/>
  <c r="I90" i="6"/>
  <c r="K90" i="6"/>
  <c r="L90" i="6"/>
  <c r="H90" i="6"/>
  <c r="J90" i="6"/>
  <c r="H1821" i="6"/>
  <c r="L1821" i="6"/>
  <c r="I1821" i="6"/>
  <c r="K1821" i="6"/>
  <c r="J1821" i="6"/>
  <c r="H74" i="6"/>
  <c r="L74" i="6"/>
  <c r="K74" i="6"/>
  <c r="J74" i="6"/>
  <c r="I74" i="6"/>
  <c r="L1820" i="6"/>
  <c r="K1820" i="6"/>
  <c r="I1820" i="6"/>
  <c r="H1820" i="6"/>
  <c r="J1820" i="6"/>
  <c r="I1106" i="6"/>
  <c r="J1106" i="6"/>
  <c r="L1106" i="6"/>
  <c r="H1106" i="6"/>
  <c r="K1106" i="6"/>
  <c r="I197" i="6"/>
  <c r="K197" i="6"/>
  <c r="L197" i="6"/>
  <c r="J197" i="6"/>
  <c r="H197" i="6"/>
  <c r="J1050" i="6"/>
  <c r="L1050" i="6"/>
  <c r="K1050" i="6"/>
  <c r="I1050" i="6"/>
  <c r="H1050" i="6"/>
  <c r="L1397" i="6"/>
  <c r="K1397" i="6"/>
  <c r="H1397" i="6"/>
  <c r="J1397" i="6"/>
  <c r="I1397" i="6"/>
  <c r="K1486" i="6"/>
  <c r="J1486" i="6"/>
  <c r="I1486" i="6"/>
  <c r="H1486" i="6"/>
  <c r="L1486" i="6"/>
  <c r="L242" i="6"/>
  <c r="H242" i="6"/>
  <c r="J242" i="6"/>
  <c r="I242" i="6"/>
  <c r="K242" i="6"/>
  <c r="K1057" i="6"/>
  <c r="J1057" i="6"/>
  <c r="I1057" i="6"/>
  <c r="L1057" i="6"/>
  <c r="H1057" i="6"/>
  <c r="I1723" i="6"/>
  <c r="L1723" i="6"/>
  <c r="K1723" i="6"/>
  <c r="J1723" i="6"/>
  <c r="H1723" i="6"/>
  <c r="L1492" i="6"/>
  <c r="K1492" i="6"/>
  <c r="I1492" i="6"/>
  <c r="J1492" i="6"/>
  <c r="H1492" i="6"/>
  <c r="J1058" i="6"/>
  <c r="H1058" i="6"/>
  <c r="I1058" i="6"/>
  <c r="L1058" i="6"/>
  <c r="K1058" i="6"/>
  <c r="K1585" i="6"/>
  <c r="I1585" i="6"/>
  <c r="H1585" i="6"/>
  <c r="J1585" i="6"/>
  <c r="L1585" i="6"/>
  <c r="H1103" i="6"/>
  <c r="J1103" i="6"/>
  <c r="L1103" i="6"/>
  <c r="K1103" i="6"/>
  <c r="I1103" i="6"/>
  <c r="H84" i="6"/>
  <c r="L84" i="6"/>
  <c r="I84" i="6"/>
  <c r="K84" i="6"/>
  <c r="J84" i="6"/>
  <c r="H1300" i="6"/>
  <c r="L1300" i="6"/>
  <c r="J1300" i="6"/>
  <c r="K1300" i="6"/>
  <c r="I1300" i="6"/>
  <c r="J1147" i="6"/>
  <c r="I1147" i="6"/>
  <c r="H1147" i="6"/>
  <c r="K1147" i="6"/>
  <c r="L1147" i="6"/>
  <c r="K1489" i="6"/>
  <c r="I1489" i="6"/>
  <c r="H1489" i="6"/>
  <c r="L1489" i="6"/>
  <c r="J1489" i="6"/>
  <c r="I30" i="6"/>
  <c r="J30" i="6"/>
  <c r="K30" i="6"/>
  <c r="H30" i="6"/>
  <c r="L30" i="6"/>
  <c r="J138" i="6"/>
  <c r="I138" i="6"/>
  <c r="H138" i="6"/>
  <c r="K138" i="6"/>
  <c r="L138" i="6"/>
  <c r="H1581" i="6"/>
  <c r="K1581" i="6"/>
  <c r="I1581" i="6"/>
  <c r="J1581" i="6"/>
  <c r="L1581" i="6"/>
  <c r="L1395" i="6"/>
  <c r="I1395" i="6"/>
  <c r="J1395" i="6"/>
  <c r="H1395" i="6"/>
  <c r="K1395" i="6"/>
  <c r="L1156" i="6"/>
  <c r="J1156" i="6"/>
  <c r="I1156" i="6"/>
  <c r="H1156" i="6"/>
  <c r="K1156" i="6"/>
  <c r="H1394" i="6"/>
  <c r="J1394" i="6"/>
  <c r="I1394" i="6"/>
  <c r="L1394" i="6"/>
  <c r="K1394" i="6"/>
  <c r="I82" i="6"/>
  <c r="L82" i="6"/>
  <c r="H82" i="6"/>
  <c r="J82" i="6"/>
  <c r="K82" i="6"/>
  <c r="K1773" i="6"/>
  <c r="H1773" i="6"/>
  <c r="I1773" i="6"/>
  <c r="J1773" i="6"/>
  <c r="L1773" i="6"/>
  <c r="J1290" i="6"/>
  <c r="K1290" i="6"/>
  <c r="L1290" i="6"/>
  <c r="H1290" i="6"/>
  <c r="I1290" i="6"/>
  <c r="I245" i="6"/>
  <c r="J245" i="6"/>
  <c r="K245" i="6"/>
  <c r="L245" i="6"/>
  <c r="H245" i="6"/>
  <c r="J1483" i="6"/>
  <c r="H1483" i="6"/>
  <c r="L1483" i="6"/>
  <c r="I1483" i="6"/>
  <c r="K1483" i="6"/>
  <c r="L1829" i="6"/>
  <c r="K1829" i="6"/>
  <c r="I1829" i="6"/>
  <c r="H1829" i="6"/>
  <c r="J1829" i="6"/>
  <c r="J143" i="6"/>
  <c r="H143" i="6"/>
  <c r="L143" i="6"/>
  <c r="K143" i="6"/>
  <c r="I143" i="6"/>
  <c r="L427" i="6"/>
  <c r="K427" i="6"/>
  <c r="I427" i="6"/>
  <c r="J427" i="6"/>
  <c r="H427" i="6"/>
  <c r="K1059" i="6"/>
  <c r="I1059" i="6"/>
  <c r="J1059" i="6"/>
  <c r="H1059" i="6"/>
  <c r="L1059" i="6"/>
  <c r="L1301" i="6"/>
  <c r="J1301" i="6"/>
  <c r="K1301" i="6"/>
  <c r="I1301" i="6"/>
  <c r="H1301" i="6"/>
  <c r="K1390" i="6"/>
  <c r="L1390" i="6"/>
  <c r="H1390" i="6"/>
  <c r="I1390" i="6"/>
  <c r="J1390" i="6"/>
  <c r="J79" i="6"/>
  <c r="H79" i="6"/>
  <c r="L79" i="6"/>
  <c r="I79" i="6"/>
  <c r="K79" i="6"/>
  <c r="L331" i="6"/>
  <c r="K331" i="6"/>
  <c r="I331" i="6"/>
  <c r="H331" i="6"/>
  <c r="J331" i="6"/>
  <c r="L1781" i="6"/>
  <c r="H1781" i="6"/>
  <c r="J1781" i="6"/>
  <c r="K1781" i="6"/>
  <c r="I1781" i="6"/>
  <c r="K47" i="6"/>
  <c r="I47" i="6"/>
  <c r="H47" i="6"/>
  <c r="L47" i="6"/>
  <c r="J47" i="6"/>
  <c r="K187" i="6"/>
  <c r="I187" i="6"/>
  <c r="L187" i="6"/>
  <c r="J187" i="6"/>
  <c r="H187" i="6"/>
  <c r="I31" i="6"/>
  <c r="J31" i="6"/>
  <c r="H31" i="6"/>
  <c r="L31" i="6"/>
  <c r="K31" i="6"/>
  <c r="K139" i="6"/>
  <c r="I139" i="6"/>
  <c r="J139" i="6"/>
  <c r="L139" i="6"/>
  <c r="H139" i="6"/>
  <c r="J1109" i="6"/>
  <c r="K1109" i="6"/>
  <c r="H1109" i="6"/>
  <c r="I1109" i="6"/>
  <c r="L1109" i="6"/>
  <c r="K1154" i="6"/>
  <c r="J1154" i="6"/>
  <c r="I1154" i="6"/>
  <c r="H1154" i="6"/>
  <c r="L1154" i="6"/>
  <c r="I336" i="6"/>
  <c r="L336" i="6"/>
  <c r="J336" i="6"/>
  <c r="H336" i="6"/>
  <c r="K336" i="6"/>
  <c r="L1869" i="6"/>
  <c r="K1869" i="6"/>
  <c r="J1869" i="6"/>
  <c r="H1869" i="6"/>
  <c r="I1869" i="6"/>
  <c r="K1248" i="6"/>
  <c r="L1248" i="6"/>
  <c r="J1248" i="6"/>
  <c r="H1248" i="6"/>
  <c r="I1248" i="6"/>
  <c r="J484" i="6"/>
  <c r="K484" i="6"/>
  <c r="L484" i="6"/>
  <c r="H484" i="6"/>
  <c r="I484" i="6"/>
  <c r="J1346" i="6"/>
  <c r="L1346" i="6"/>
  <c r="H1346" i="6"/>
  <c r="I1346" i="6"/>
  <c r="K1346" i="6"/>
  <c r="L1828" i="6"/>
  <c r="I1828" i="6"/>
  <c r="J1828" i="6"/>
  <c r="K1828" i="6"/>
  <c r="H1828" i="6"/>
  <c r="H149" i="6"/>
  <c r="L149" i="6"/>
  <c r="J149" i="6"/>
  <c r="K149" i="6"/>
  <c r="I149" i="6"/>
  <c r="K237" i="6"/>
  <c r="L237" i="6"/>
  <c r="H237" i="6"/>
  <c r="J237" i="6"/>
  <c r="I237" i="6"/>
  <c r="L1151" i="6"/>
  <c r="H1151" i="6"/>
  <c r="I1151" i="6"/>
  <c r="J1151" i="6"/>
  <c r="K1151" i="6"/>
  <c r="L1107" i="6"/>
  <c r="K1107" i="6"/>
  <c r="I1107" i="6"/>
  <c r="J1107" i="6"/>
  <c r="H1107" i="6"/>
  <c r="H1722" i="6"/>
  <c r="K1722" i="6"/>
  <c r="J1722" i="6"/>
  <c r="I1722" i="6"/>
  <c r="L1722" i="6"/>
  <c r="L1541" i="6"/>
  <c r="K1541" i="6"/>
  <c r="H1541" i="6"/>
  <c r="I1541" i="6"/>
  <c r="J1541" i="6"/>
  <c r="K1630" i="6"/>
  <c r="J1630" i="6"/>
  <c r="I1630" i="6"/>
  <c r="H1630" i="6"/>
  <c r="L1630" i="6"/>
  <c r="L435" i="6"/>
  <c r="H435" i="6"/>
  <c r="I435" i="6"/>
  <c r="J435" i="6"/>
  <c r="K435" i="6"/>
  <c r="I431" i="6"/>
  <c r="K431" i="6"/>
  <c r="J431" i="6"/>
  <c r="L431" i="6"/>
  <c r="H431" i="6"/>
  <c r="J148" i="6"/>
  <c r="K148" i="6"/>
  <c r="I148" i="6"/>
  <c r="H148" i="6"/>
  <c r="L148" i="6"/>
  <c r="L1876" i="6"/>
  <c r="J1876" i="6"/>
  <c r="H1876" i="6"/>
  <c r="K1876" i="6"/>
  <c r="I1876" i="6"/>
  <c r="K1341" i="6"/>
  <c r="I1341" i="6"/>
  <c r="J1341" i="6"/>
  <c r="L1341" i="6"/>
  <c r="H1341" i="6"/>
  <c r="L483" i="6"/>
  <c r="J483" i="6"/>
  <c r="K483" i="6"/>
  <c r="I483" i="6"/>
  <c r="H483" i="6"/>
  <c r="K194" i="6"/>
  <c r="H194" i="6"/>
  <c r="L194" i="6"/>
  <c r="J194" i="6"/>
  <c r="I194" i="6"/>
  <c r="L25" i="6"/>
  <c r="H25" i="6"/>
  <c r="I25" i="6"/>
  <c r="K25" i="6"/>
  <c r="J25" i="6"/>
  <c r="J38" i="6"/>
  <c r="H38" i="6"/>
  <c r="K38" i="6"/>
  <c r="L38" i="6"/>
  <c r="I38" i="6"/>
  <c r="K146" i="6"/>
  <c r="J146" i="6"/>
  <c r="I146" i="6"/>
  <c r="H146" i="6"/>
  <c r="L146" i="6"/>
  <c r="K1053" i="6"/>
  <c r="L1053" i="6"/>
  <c r="H1053" i="6"/>
  <c r="I1053" i="6"/>
  <c r="J1053" i="6"/>
  <c r="J1052" i="6"/>
  <c r="L1052" i="6"/>
  <c r="H1052" i="6"/>
  <c r="K1052" i="6"/>
  <c r="I1052" i="6"/>
  <c r="H1488" i="6"/>
  <c r="I1488" i="6"/>
  <c r="J1488" i="6"/>
  <c r="L1488" i="6"/>
  <c r="K1488" i="6"/>
  <c r="H1586" i="6"/>
  <c r="I1586" i="6"/>
  <c r="J1586" i="6"/>
  <c r="K1586" i="6"/>
  <c r="L1586" i="6"/>
  <c r="J19" i="6"/>
  <c r="H19" i="6"/>
  <c r="I19" i="6"/>
  <c r="K19" i="6"/>
  <c r="L19" i="6"/>
  <c r="K335" i="6"/>
  <c r="L335" i="6"/>
  <c r="H335" i="6"/>
  <c r="J335" i="6"/>
  <c r="I335" i="6"/>
  <c r="L1637" i="6"/>
  <c r="K1637" i="6"/>
  <c r="H1637" i="6"/>
  <c r="I1637" i="6"/>
  <c r="J1637" i="6"/>
  <c r="K191" i="6"/>
  <c r="J191" i="6"/>
  <c r="I191" i="6"/>
  <c r="L191" i="6"/>
  <c r="H191" i="6"/>
  <c r="J475" i="6"/>
  <c r="I475" i="6"/>
  <c r="K475" i="6"/>
  <c r="L475" i="6"/>
  <c r="H475" i="6"/>
  <c r="I142" i="6"/>
  <c r="K142" i="6"/>
  <c r="L142" i="6"/>
  <c r="H142" i="6"/>
  <c r="J142" i="6"/>
  <c r="H426" i="6"/>
  <c r="L426" i="6"/>
  <c r="K426" i="6"/>
  <c r="I426" i="6"/>
  <c r="J426" i="6"/>
  <c r="K1105" i="6"/>
  <c r="J1105" i="6"/>
  <c r="L1105" i="6"/>
  <c r="H1105" i="6"/>
  <c r="I1105" i="6"/>
  <c r="K1771" i="6"/>
  <c r="J1771" i="6"/>
  <c r="I1771" i="6"/>
  <c r="H1771" i="6"/>
  <c r="L1771" i="6"/>
  <c r="J1253" i="6"/>
  <c r="L1253" i="6"/>
  <c r="K1253" i="6"/>
  <c r="I1253" i="6"/>
  <c r="H1253" i="6"/>
  <c r="K1342" i="6"/>
  <c r="I1342" i="6"/>
  <c r="H1342" i="6"/>
  <c r="J1342" i="6"/>
  <c r="L1342" i="6"/>
  <c r="L1244" i="6"/>
  <c r="K1244" i="6"/>
  <c r="J1244" i="6"/>
  <c r="I1244" i="6"/>
  <c r="H1244" i="6"/>
  <c r="K338" i="6"/>
  <c r="I338" i="6"/>
  <c r="J338" i="6"/>
  <c r="L338" i="6"/>
  <c r="H338" i="6"/>
  <c r="I41" i="6"/>
  <c r="J41" i="6"/>
  <c r="L41" i="6"/>
  <c r="K41" i="6"/>
  <c r="H41" i="6"/>
  <c r="L1243" i="6"/>
  <c r="K1243" i="6"/>
  <c r="I1243" i="6"/>
  <c r="J1243" i="6"/>
  <c r="H1243" i="6"/>
  <c r="H29" i="6"/>
  <c r="K29" i="6"/>
  <c r="I29" i="6"/>
  <c r="J29" i="6"/>
  <c r="L29" i="6"/>
  <c r="K1537" i="6"/>
  <c r="I1537" i="6"/>
  <c r="J1537" i="6"/>
  <c r="H1537" i="6"/>
  <c r="L1537" i="6"/>
  <c r="H1776" i="6"/>
  <c r="K1776" i="6"/>
  <c r="J1776" i="6"/>
  <c r="I1776" i="6"/>
  <c r="L1776" i="6"/>
  <c r="J1775" i="6"/>
  <c r="H1775" i="6"/>
  <c r="L1775" i="6"/>
  <c r="I1775" i="6"/>
  <c r="K1775" i="6"/>
  <c r="I1292" i="6"/>
  <c r="L1292" i="6"/>
  <c r="K1292" i="6"/>
  <c r="H1292" i="6"/>
  <c r="J1292" i="6"/>
  <c r="L1866" i="6"/>
  <c r="H1866" i="6"/>
  <c r="K1866" i="6"/>
  <c r="I1866" i="6"/>
  <c r="J1866" i="6"/>
  <c r="J50" i="6"/>
  <c r="H50" i="6"/>
  <c r="L50" i="6"/>
  <c r="I50" i="6"/>
  <c r="K50" i="6"/>
  <c r="K1005" i="6"/>
  <c r="J1005" i="6"/>
  <c r="H1005" i="6"/>
  <c r="I1005" i="6"/>
  <c r="L1005" i="6"/>
  <c r="L51" i="6"/>
  <c r="J51" i="6"/>
  <c r="I51" i="6"/>
  <c r="K51" i="6"/>
  <c r="H51" i="6"/>
  <c r="L1589" i="6"/>
  <c r="K1589" i="6"/>
  <c r="J1589" i="6"/>
  <c r="I1589" i="6"/>
  <c r="H1589" i="6"/>
  <c r="L1061" i="6"/>
  <c r="I1061" i="6"/>
  <c r="H1061" i="6"/>
  <c r="K1061" i="6"/>
  <c r="J1061" i="6"/>
  <c r="K1150" i="6"/>
  <c r="I1150" i="6"/>
  <c r="J1150" i="6"/>
  <c r="H1150" i="6"/>
  <c r="L1150" i="6"/>
  <c r="L1540" i="6"/>
  <c r="J1540" i="6"/>
  <c r="I1540" i="6"/>
  <c r="K1540" i="6"/>
  <c r="H1540" i="6"/>
  <c r="L1490" i="6"/>
  <c r="J1490" i="6"/>
  <c r="K1490" i="6"/>
  <c r="I1490" i="6"/>
  <c r="H1490" i="6"/>
  <c r="I1153" i="6"/>
  <c r="L1153" i="6"/>
  <c r="K1153" i="6"/>
  <c r="J1153" i="6"/>
  <c r="H1153" i="6"/>
  <c r="L1013" i="6"/>
  <c r="K1013" i="6"/>
  <c r="H1013" i="6"/>
  <c r="I1013" i="6"/>
  <c r="J1013" i="6"/>
  <c r="I1102" i="6"/>
  <c r="J1102" i="6"/>
  <c r="H1102" i="6"/>
  <c r="K1102" i="6"/>
  <c r="L1102" i="6"/>
  <c r="I1146" i="6"/>
  <c r="K1146" i="6"/>
  <c r="J1146" i="6"/>
  <c r="L1146" i="6"/>
  <c r="H1146" i="6"/>
  <c r="H45" i="6"/>
  <c r="J45" i="6"/>
  <c r="I45" i="6"/>
  <c r="L45" i="6"/>
  <c r="K45" i="6"/>
  <c r="I1536" i="6"/>
  <c r="J1536" i="6"/>
  <c r="K1536" i="6"/>
  <c r="H1536" i="6"/>
  <c r="L1536" i="6"/>
  <c r="K1580" i="6"/>
  <c r="H1580" i="6"/>
  <c r="I1580" i="6"/>
  <c r="J1580" i="6"/>
  <c r="L1580" i="6"/>
  <c r="L1579" i="6"/>
  <c r="I1579" i="6"/>
  <c r="H1579" i="6"/>
  <c r="K1579" i="6"/>
  <c r="J1579" i="6"/>
  <c r="K388" i="6"/>
  <c r="H388" i="6"/>
  <c r="I388" i="6"/>
  <c r="J388" i="6"/>
  <c r="L388" i="6"/>
  <c r="K1345" i="6"/>
  <c r="J1345" i="6"/>
  <c r="I1345" i="6"/>
  <c r="H1345" i="6"/>
  <c r="L1345" i="6"/>
  <c r="K1728" i="6"/>
  <c r="J1728" i="6"/>
  <c r="I1728" i="6"/>
  <c r="H1728" i="6"/>
  <c r="L1728" i="6"/>
  <c r="I1245" i="6"/>
  <c r="H1245" i="6"/>
  <c r="L1245" i="6"/>
  <c r="J1245" i="6"/>
  <c r="K1245" i="6"/>
  <c r="L1349" i="6"/>
  <c r="K1349" i="6"/>
  <c r="I1349" i="6"/>
  <c r="H1349" i="6"/>
  <c r="J1349" i="6"/>
  <c r="I478" i="6"/>
  <c r="K478" i="6"/>
  <c r="J478" i="6"/>
  <c r="H478" i="6"/>
  <c r="L478" i="6"/>
  <c r="K1297" i="6"/>
  <c r="J1297" i="6"/>
  <c r="I1297" i="6"/>
  <c r="H1297" i="6"/>
  <c r="L1297" i="6"/>
  <c r="L1482" i="6"/>
  <c r="K1482" i="6"/>
  <c r="H1482" i="6"/>
  <c r="J1482" i="6"/>
  <c r="I1482" i="6"/>
  <c r="I52" i="6"/>
  <c r="K52" i="6"/>
  <c r="J52" i="6"/>
  <c r="H52" i="6"/>
  <c r="L52" i="6"/>
  <c r="L21" i="6"/>
  <c r="J21" i="6"/>
  <c r="K21" i="6"/>
  <c r="I21" i="6"/>
  <c r="H21" i="6"/>
  <c r="I190" i="6"/>
  <c r="L190" i="6"/>
  <c r="H190" i="6"/>
  <c r="K190" i="6"/>
  <c r="J190" i="6"/>
  <c r="I474" i="6"/>
  <c r="K474" i="6"/>
  <c r="J474" i="6"/>
  <c r="H474" i="6"/>
  <c r="L474" i="6"/>
  <c r="H1539" i="6"/>
  <c r="I1539" i="6"/>
  <c r="J1539" i="6"/>
  <c r="L1539" i="6"/>
  <c r="K1539" i="6"/>
  <c r="L193" i="6"/>
  <c r="J193" i="6"/>
  <c r="K193" i="6"/>
  <c r="I193" i="6"/>
  <c r="H193" i="6"/>
  <c r="K1730" i="6"/>
  <c r="I1730" i="6"/>
  <c r="J1730" i="6"/>
  <c r="H1730" i="6"/>
  <c r="L1730" i="6"/>
  <c r="J94" i="6"/>
  <c r="I94" i="6"/>
  <c r="H94" i="6"/>
  <c r="K94" i="6"/>
  <c r="L94" i="6"/>
  <c r="J378" i="6"/>
  <c r="K378" i="6"/>
  <c r="I378" i="6"/>
  <c r="L378" i="6"/>
  <c r="H378" i="6"/>
  <c r="J1732" i="6"/>
  <c r="H1732" i="6"/>
  <c r="L1732" i="6"/>
  <c r="I1732" i="6"/>
  <c r="K1732" i="6"/>
  <c r="H78" i="6"/>
  <c r="J78" i="6"/>
  <c r="K78" i="6"/>
  <c r="I78" i="6"/>
  <c r="L78" i="6"/>
  <c r="H330" i="6"/>
  <c r="L330" i="6"/>
  <c r="K330" i="6"/>
  <c r="J330" i="6"/>
  <c r="I330" i="6"/>
  <c r="H1299" i="6"/>
  <c r="J1299" i="6"/>
  <c r="I1299" i="6"/>
  <c r="L1299" i="6"/>
  <c r="K1299" i="6"/>
  <c r="H46" i="6"/>
  <c r="I46" i="6"/>
  <c r="L46" i="6"/>
  <c r="K46" i="6"/>
  <c r="J46" i="6"/>
  <c r="K186" i="6"/>
  <c r="H186" i="6"/>
  <c r="L186" i="6"/>
  <c r="J186" i="6"/>
  <c r="I186" i="6"/>
  <c r="H1340" i="6"/>
  <c r="J1340" i="6"/>
  <c r="I1340" i="6"/>
  <c r="K1340" i="6"/>
  <c r="L1340" i="6"/>
  <c r="L1819" i="6"/>
  <c r="J1819" i="6"/>
  <c r="K1819" i="6"/>
  <c r="I1819" i="6"/>
  <c r="H1819" i="6"/>
  <c r="L1874" i="6"/>
  <c r="K1874" i="6"/>
  <c r="I1874" i="6"/>
  <c r="J1874" i="6"/>
  <c r="H1874" i="6"/>
  <c r="K1532" i="6"/>
  <c r="I1532" i="6"/>
  <c r="J1532" i="6"/>
  <c r="L1532" i="6"/>
  <c r="H1532" i="6"/>
  <c r="L34" i="6"/>
  <c r="J34" i="6"/>
  <c r="H34" i="6"/>
  <c r="K34" i="6"/>
  <c r="I34" i="6"/>
  <c r="H1242" i="6"/>
  <c r="I1242" i="6"/>
  <c r="J1242" i="6"/>
  <c r="L1242" i="6"/>
  <c r="K1242" i="6"/>
  <c r="H1149" i="6"/>
  <c r="I1149" i="6"/>
  <c r="K1149" i="6"/>
  <c r="L1149" i="6"/>
  <c r="J1149" i="6"/>
  <c r="I1725" i="6"/>
  <c r="J1725" i="6"/>
  <c r="L1725" i="6"/>
  <c r="H1725" i="6"/>
  <c r="K1725" i="6"/>
  <c r="H1629" i="6"/>
  <c r="K1629" i="6"/>
  <c r="I1629" i="6"/>
  <c r="J1629" i="6"/>
  <c r="L1629" i="6"/>
  <c r="K100" i="6"/>
  <c r="J100" i="6"/>
  <c r="I100" i="6"/>
  <c r="H100" i="6"/>
  <c r="L100" i="6"/>
  <c r="H1348" i="6"/>
  <c r="K1348" i="6"/>
  <c r="J1348" i="6"/>
  <c r="L1348" i="6"/>
  <c r="I1348" i="6"/>
  <c r="K1296" i="6"/>
  <c r="J1296" i="6"/>
  <c r="I1296" i="6"/>
  <c r="H1296" i="6"/>
  <c r="L1296" i="6"/>
  <c r="K1060" i="6"/>
  <c r="I1060" i="6"/>
  <c r="L1060" i="6"/>
  <c r="J1060" i="6"/>
  <c r="H1060" i="6"/>
  <c r="K1008" i="6"/>
  <c r="J1008" i="6"/>
  <c r="I1008" i="6"/>
  <c r="L1008" i="6"/>
  <c r="H1008" i="6"/>
  <c r="H1007" i="6"/>
  <c r="I1007" i="6"/>
  <c r="K1007" i="6"/>
  <c r="J1007" i="6"/>
  <c r="L1007" i="6"/>
  <c r="L1826" i="6"/>
  <c r="I1826" i="6"/>
  <c r="K1826" i="6"/>
  <c r="H1826" i="6"/>
  <c r="J1826" i="6"/>
  <c r="L1772" i="6"/>
  <c r="H1772" i="6"/>
  <c r="I1772" i="6"/>
  <c r="K1772" i="6"/>
  <c r="J1772" i="6"/>
  <c r="J241" i="6"/>
  <c r="H241" i="6"/>
  <c r="L241" i="6"/>
  <c r="K241" i="6"/>
  <c r="I241" i="6"/>
  <c r="L53" i="6"/>
  <c r="I53" i="6"/>
  <c r="J53" i="6"/>
  <c r="K53" i="6"/>
  <c r="H53" i="6"/>
  <c r="H382" i="6"/>
  <c r="L382" i="6"/>
  <c r="K382" i="6"/>
  <c r="I382" i="6"/>
  <c r="J382" i="6"/>
  <c r="I37" i="6"/>
  <c r="J37" i="6"/>
  <c r="K37" i="6"/>
  <c r="H37" i="6"/>
  <c r="L37" i="6"/>
  <c r="K334" i="6"/>
  <c r="I334" i="6"/>
  <c r="J334" i="6"/>
  <c r="H334" i="6"/>
  <c r="L334" i="6"/>
  <c r="J1250" i="6"/>
  <c r="H1250" i="6"/>
  <c r="L1250" i="6"/>
  <c r="K1250" i="6"/>
  <c r="I1250" i="6"/>
  <c r="I49" i="6"/>
  <c r="H49" i="6"/>
  <c r="L49" i="6"/>
  <c r="K49" i="6"/>
  <c r="J49" i="6"/>
  <c r="K189" i="6"/>
  <c r="J189" i="6"/>
  <c r="I189" i="6"/>
  <c r="L189" i="6"/>
  <c r="H189" i="6"/>
  <c r="K1389" i="6"/>
  <c r="I1389" i="6"/>
  <c r="H1389" i="6"/>
  <c r="L1389" i="6"/>
  <c r="J1389" i="6"/>
  <c r="K1100" i="6"/>
  <c r="J1100" i="6"/>
  <c r="I1100" i="6"/>
  <c r="L1100" i="6"/>
  <c r="H1100" i="6"/>
  <c r="H196" i="6"/>
  <c r="J196" i="6"/>
  <c r="K196" i="6"/>
  <c r="I196" i="6"/>
  <c r="L196" i="6"/>
  <c r="K44" i="6"/>
  <c r="I44" i="6"/>
  <c r="H44" i="6"/>
  <c r="L44" i="6"/>
  <c r="J44" i="6"/>
  <c r="K22" i="6"/>
  <c r="I22" i="6"/>
  <c r="J22" i="6"/>
  <c r="L22" i="6"/>
  <c r="H22" i="6"/>
  <c r="K28" i="6"/>
  <c r="J28" i="6"/>
  <c r="H28" i="6"/>
  <c r="L28" i="6"/>
  <c r="I28" i="6"/>
  <c r="J27" i="6"/>
  <c r="H27" i="6"/>
  <c r="K27" i="6"/>
  <c r="L27" i="6"/>
  <c r="I27" i="6"/>
  <c r="K1247" i="6"/>
  <c r="I1247" i="6"/>
  <c r="J1247" i="6"/>
  <c r="L1247" i="6"/>
  <c r="H1247" i="6"/>
  <c r="I87" i="6"/>
  <c r="K87" i="6"/>
  <c r="J87" i="6"/>
  <c r="L87" i="6"/>
  <c r="H87" i="6"/>
  <c r="I86" i="6"/>
  <c r="J86" i="6"/>
  <c r="H86" i="6"/>
  <c r="L86" i="6"/>
  <c r="K86" i="6"/>
  <c r="J480" i="6"/>
  <c r="L480" i="6"/>
  <c r="H480" i="6"/>
  <c r="K480" i="6"/>
  <c r="I480" i="6"/>
  <c r="L244" i="6"/>
  <c r="J244" i="6"/>
  <c r="K244" i="6"/>
  <c r="H244" i="6"/>
  <c r="I244" i="6"/>
  <c r="K1298" i="6"/>
  <c r="I1298" i="6"/>
  <c r="J1298" i="6"/>
  <c r="H1298" i="6"/>
  <c r="L1298" i="6"/>
  <c r="K1538" i="6"/>
  <c r="J1538" i="6"/>
  <c r="I1538" i="6"/>
  <c r="H1538" i="6"/>
  <c r="L1538" i="6"/>
  <c r="L1347" i="6"/>
  <c r="K1347" i="6"/>
  <c r="I1347" i="6"/>
  <c r="J1347" i="6"/>
  <c r="H1347" i="6"/>
  <c r="I36" i="6"/>
  <c r="K36" i="6"/>
  <c r="L36" i="6"/>
  <c r="H36" i="6"/>
  <c r="J36" i="6"/>
  <c r="K482" i="6"/>
  <c r="I482" i="6"/>
  <c r="J482" i="6"/>
  <c r="L482" i="6"/>
  <c r="H482" i="6"/>
  <c r="J1155" i="6"/>
  <c r="L1155" i="6"/>
  <c r="K1155" i="6"/>
  <c r="I1155" i="6"/>
  <c r="H1155" i="6"/>
  <c r="K434" i="6"/>
  <c r="I434" i="6"/>
  <c r="L434" i="6"/>
  <c r="H434" i="6"/>
  <c r="J434" i="6"/>
  <c r="L89" i="6"/>
  <c r="H89" i="6"/>
  <c r="K89" i="6"/>
  <c r="I89" i="6"/>
  <c r="J89" i="6"/>
  <c r="K386" i="6"/>
  <c r="I386" i="6"/>
  <c r="J386" i="6"/>
  <c r="L386" i="6"/>
  <c r="H386" i="6"/>
  <c r="J1101" i="6"/>
  <c r="H1101" i="6"/>
  <c r="K1101" i="6"/>
  <c r="I1101" i="6"/>
  <c r="L1101" i="6"/>
  <c r="L73" i="6"/>
  <c r="J73" i="6"/>
  <c r="I73" i="6"/>
  <c r="K73" i="6"/>
  <c r="H73" i="6"/>
  <c r="H340" i="6"/>
  <c r="I340" i="6"/>
  <c r="J340" i="6"/>
  <c r="K340" i="6"/>
  <c r="L340" i="6"/>
  <c r="H1823" i="6"/>
  <c r="K1823" i="6"/>
  <c r="I1823" i="6"/>
  <c r="L1823" i="6"/>
  <c r="J1823" i="6"/>
  <c r="I76" i="6"/>
  <c r="H76" i="6"/>
  <c r="J76" i="6"/>
  <c r="L76" i="6"/>
  <c r="K76" i="6"/>
  <c r="K1535" i="6"/>
  <c r="J1535" i="6"/>
  <c r="H1535" i="6"/>
  <c r="L1535" i="6"/>
  <c r="I1535" i="6"/>
  <c r="K1534" i="6"/>
  <c r="J1534" i="6"/>
  <c r="I1534" i="6"/>
  <c r="L1534" i="6"/>
  <c r="H1534" i="6"/>
  <c r="K1726" i="6"/>
  <c r="J1726" i="6"/>
  <c r="I1726" i="6"/>
  <c r="L1726" i="6"/>
  <c r="H1726" i="6"/>
  <c r="I436" i="6"/>
  <c r="H436" i="6"/>
  <c r="J436" i="6"/>
  <c r="L436" i="6"/>
  <c r="K436" i="6"/>
  <c r="L1051" i="6"/>
  <c r="I1051" i="6"/>
  <c r="H1051" i="6"/>
  <c r="J1051" i="6"/>
  <c r="K1051" i="6"/>
  <c r="L1780" i="6"/>
  <c r="K1780" i="6"/>
  <c r="I1780" i="6"/>
  <c r="J1780" i="6"/>
  <c r="H1780" i="6"/>
  <c r="L35" i="6"/>
  <c r="J35" i="6"/>
  <c r="I35" i="6"/>
  <c r="K35" i="6"/>
  <c r="H35" i="6"/>
  <c r="B771" i="6" l="1"/>
  <c r="B765" i="6"/>
  <c r="B769" i="6"/>
  <c r="B772" i="6"/>
  <c r="B764" i="6"/>
  <c r="B766" i="6"/>
  <c r="B773" i="6"/>
  <c r="B770" i="6"/>
  <c r="B767" i="6"/>
  <c r="B763" i="6"/>
  <c r="B768" i="6"/>
  <c r="B762" i="6"/>
  <c r="J770" i="6" l="1"/>
  <c r="H770" i="6"/>
  <c r="K770" i="6"/>
  <c r="L770" i="6"/>
  <c r="I770" i="6"/>
  <c r="L773" i="6"/>
  <c r="H773" i="6"/>
  <c r="I773" i="6"/>
  <c r="K773" i="6"/>
  <c r="J773" i="6"/>
  <c r="J768" i="6"/>
  <c r="L768" i="6"/>
  <c r="I768" i="6"/>
  <c r="K768" i="6"/>
  <c r="H768" i="6"/>
  <c r="L772" i="6"/>
  <c r="J772" i="6"/>
  <c r="I772" i="6"/>
  <c r="K772" i="6"/>
  <c r="H772" i="6"/>
  <c r="H771" i="6"/>
  <c r="J771" i="6"/>
  <c r="L771" i="6"/>
  <c r="K771" i="6"/>
  <c r="I771" i="6"/>
  <c r="H763" i="6"/>
  <c r="J763" i="6"/>
  <c r="L763" i="6"/>
  <c r="I763" i="6"/>
  <c r="K763" i="6"/>
  <c r="L769" i="6"/>
  <c r="J769" i="6"/>
  <c r="K769" i="6"/>
  <c r="I769" i="6"/>
  <c r="H769" i="6"/>
  <c r="L766" i="6"/>
  <c r="H766" i="6"/>
  <c r="K766" i="6"/>
  <c r="J766" i="6"/>
  <c r="I766" i="6"/>
  <c r="J762" i="6"/>
  <c r="H762" i="6"/>
  <c r="K762" i="6"/>
  <c r="L762" i="6"/>
  <c r="I762" i="6"/>
  <c r="L764" i="6"/>
  <c r="J764" i="6"/>
  <c r="H764" i="6"/>
  <c r="I764" i="6"/>
  <c r="K764" i="6"/>
  <c r="L767" i="6"/>
  <c r="J767" i="6"/>
  <c r="H767" i="6"/>
  <c r="K767" i="6"/>
  <c r="I767" i="6"/>
  <c r="L765" i="6"/>
  <c r="H765" i="6"/>
  <c r="J765" i="6"/>
  <c r="K765" i="6"/>
  <c r="I765" i="6"/>
  <c r="B899" i="6" l="1"/>
  <c r="I899" i="6" s="1"/>
  <c r="B153" i="6"/>
  <c r="B113" i="6"/>
  <c r="H113" i="6" s="1"/>
  <c r="B742" i="6"/>
  <c r="K742" i="6" s="1"/>
  <c r="B268" i="6"/>
  <c r="H268" i="6" s="1"/>
  <c r="B701" i="6"/>
  <c r="B922" i="6"/>
  <c r="L922" i="6" s="1"/>
  <c r="B443" i="6"/>
  <c r="I443" i="6" s="1"/>
  <c r="B885" i="6"/>
  <c r="I885" i="6" s="1"/>
  <c r="B659" i="6"/>
  <c r="J659" i="6" s="1"/>
  <c r="B537" i="6"/>
  <c r="J537" i="6" s="1"/>
  <c r="B7" i="6"/>
  <c r="J7" i="6" s="1"/>
  <c r="B575" i="6"/>
  <c r="J575" i="6" s="1"/>
  <c r="B557" i="6"/>
  <c r="B1558" i="6"/>
  <c r="L1558" i="6" s="1"/>
  <c r="B1264" i="6"/>
  <c r="H1264" i="6" s="1"/>
  <c r="B929" i="6"/>
  <c r="L929" i="6" s="1"/>
  <c r="B274" i="6"/>
  <c r="I274" i="6" s="1"/>
  <c r="B1563" i="6"/>
  <c r="I1563" i="6" s="1"/>
  <c r="B275" i="6"/>
  <c r="L275" i="6" s="1"/>
  <c r="B117" i="6"/>
  <c r="H117" i="6" s="1"/>
  <c r="B1451" i="6"/>
  <c r="I1451" i="6" s="1"/>
  <c r="B305" i="6"/>
  <c r="K305" i="6" s="1"/>
  <c r="B293" i="6"/>
  <c r="K293" i="6" s="1"/>
  <c r="B1643" i="6"/>
  <c r="J1643" i="6" s="1"/>
  <c r="B1359" i="6"/>
  <c r="B1502" i="6"/>
  <c r="B1036" i="6"/>
  <c r="L1036" i="6" s="1"/>
  <c r="B393" i="6"/>
  <c r="B1066" i="6"/>
  <c r="B965" i="6"/>
  <c r="I965" i="6" s="1"/>
  <c r="B323" i="6"/>
  <c r="H323" i="6" s="1"/>
  <c r="B1168" i="6"/>
  <c r="I1168" i="6" s="1"/>
  <c r="B178" i="6"/>
  <c r="J178" i="6" s="1"/>
  <c r="B472" i="6"/>
  <c r="B152" i="6"/>
  <c r="L152" i="6" s="1"/>
  <c r="B647" i="6"/>
  <c r="K647" i="6" s="1"/>
  <c r="B1205" i="6"/>
  <c r="B791" i="6"/>
  <c r="L791" i="6" s="1"/>
  <c r="B743" i="6"/>
  <c r="J743" i="6" s="1"/>
  <c r="B741" i="6"/>
  <c r="B1271" i="6"/>
  <c r="B727" i="6"/>
  <c r="H727" i="6" s="1"/>
  <c r="B680" i="6"/>
  <c r="L680" i="6" s="1"/>
  <c r="B886" i="6"/>
  <c r="K886" i="6" s="1"/>
  <c r="B611" i="6"/>
  <c r="H611" i="6" s="1"/>
  <c r="B632" i="6"/>
  <c r="L632" i="6" s="1"/>
  <c r="B507" i="6"/>
  <c r="L507" i="6" s="1"/>
  <c r="B322" i="6"/>
  <c r="K322" i="6" s="1"/>
  <c r="B200" i="6"/>
  <c r="I200" i="6" s="1"/>
  <c r="B776" i="6"/>
  <c r="B521" i="6"/>
  <c r="B803" i="6"/>
  <c r="J803" i="6" s="1"/>
  <c r="B59" i="6"/>
  <c r="I59" i="6" s="1"/>
  <c r="B832" i="6"/>
  <c r="H832" i="6" s="1"/>
  <c r="B1258" i="6"/>
  <c r="K1258" i="6" s="1"/>
  <c r="B1834" i="6"/>
  <c r="H1834" i="6" s="1"/>
  <c r="B1199" i="6"/>
  <c r="B1786" i="6"/>
  <c r="K1786" i="6" s="1"/>
  <c r="B1906" i="6"/>
  <c r="H1906" i="6" s="1"/>
  <c r="B688" i="6"/>
  <c r="L688" i="6" s="1"/>
  <c r="B748" i="6"/>
  <c r="L748" i="6" s="1"/>
  <c r="B345" i="6"/>
  <c r="J345" i="6" s="1"/>
  <c r="B466" i="6"/>
  <c r="B495" i="6"/>
  <c r="J495" i="6" s="1"/>
  <c r="B544" i="6"/>
  <c r="K544" i="6" s="1"/>
  <c r="B185" i="6"/>
  <c r="B947" i="6"/>
  <c r="J947" i="6" s="1"/>
  <c r="B129" i="6"/>
  <c r="J129" i="6" s="1"/>
  <c r="B593" i="6"/>
  <c r="H593" i="6" s="1"/>
  <c r="B250" i="6"/>
  <c r="J250" i="6" s="1"/>
  <c r="B296" i="6"/>
  <c r="B56" i="6"/>
  <c r="I56" i="6" s="1"/>
  <c r="B921" i="6"/>
  <c r="H921" i="6" s="1"/>
  <c r="B694" i="6"/>
  <c r="J694" i="6" s="1"/>
  <c r="B825" i="6"/>
  <c r="B729" i="6"/>
  <c r="I729" i="6" s="1"/>
  <c r="B1210" i="6"/>
  <c r="J1210" i="6" s="1"/>
  <c r="B220" i="6"/>
  <c r="L220" i="6" s="1"/>
  <c r="B1270" i="6"/>
  <c r="J1270" i="6" s="1"/>
  <c r="B652" i="6"/>
  <c r="H652" i="6" s="1"/>
  <c r="B1419" i="6"/>
  <c r="L1419" i="6" s="1"/>
  <c r="B1307" i="6"/>
  <c r="L1307" i="6" s="1"/>
  <c r="B1893" i="6"/>
  <c r="B1840" i="6"/>
  <c r="J1840" i="6" s="1"/>
  <c r="B1889" i="6"/>
  <c r="I1889" i="6" s="1"/>
  <c r="B1186" i="6"/>
  <c r="I1186" i="6" s="1"/>
  <c r="B1209" i="6"/>
  <c r="L1209" i="6" s="1"/>
  <c r="B1570" i="6"/>
  <c r="J1570" i="6" s="1"/>
  <c r="B1474" i="6"/>
  <c r="B1378" i="6"/>
  <c r="I1378" i="6" s="1"/>
  <c r="B1331" i="6"/>
  <c r="B1743" i="6"/>
  <c r="K1743" i="6" s="1"/>
  <c r="B1859" i="6"/>
  <c r="I1859" i="6" s="1"/>
  <c r="B1354" i="6"/>
  <c r="L1354" i="6" s="1"/>
  <c r="B1090" i="6"/>
  <c r="H1090" i="6" s="1"/>
  <c r="B452" i="6"/>
  <c r="B317" i="6"/>
  <c r="B62" i="6"/>
  <c r="K62" i="6" s="1"/>
  <c r="B549" i="6"/>
  <c r="J549" i="6" s="1"/>
  <c r="B119" i="6"/>
  <c r="J119" i="6" s="1"/>
  <c r="B881" i="6"/>
  <c r="B494" i="6"/>
  <c r="J494" i="6" s="1"/>
  <c r="B898" i="6"/>
  <c r="B959" i="6"/>
  <c r="K959" i="6" s="1"/>
  <c r="B124" i="6"/>
  <c r="H124" i="6" s="1"/>
  <c r="B213" i="6"/>
  <c r="J213" i="6" s="1"/>
  <c r="B455" i="6"/>
  <c r="K455" i="6" s="1"/>
  <c r="B173" i="6"/>
  <c r="K173" i="6" s="1"/>
  <c r="B609" i="6"/>
  <c r="B728" i="6"/>
  <c r="I728" i="6" s="1"/>
  <c r="B657" i="6"/>
  <c r="J657" i="6" s="1"/>
  <c r="B399" i="6"/>
  <c r="J399" i="6" s="1"/>
  <c r="B440" i="6"/>
  <c r="B358" i="6"/>
  <c r="K358" i="6" s="1"/>
  <c r="B538" i="6"/>
  <c r="I538" i="6" s="1"/>
  <c r="B1222" i="6"/>
  <c r="K1222" i="6" s="1"/>
  <c r="B1312" i="6"/>
  <c r="B1361" i="6"/>
  <c r="I1361" i="6" s="1"/>
  <c r="B1838" i="6"/>
  <c r="B1139" i="6"/>
  <c r="I1139" i="6" s="1"/>
  <c r="B1192" i="6"/>
  <c r="K1192" i="6" s="1"/>
  <c r="B1070" i="6"/>
  <c r="L1070" i="6" s="1"/>
  <c r="B1265" i="6"/>
  <c r="L1265" i="6" s="1"/>
  <c r="B1715" i="6"/>
  <c r="L1715" i="6" s="1"/>
  <c r="B1739" i="6"/>
  <c r="H1739" i="6" s="1"/>
  <c r="B1337" i="6"/>
  <c r="L1337" i="6" s="1"/>
  <c r="B1079" i="6"/>
  <c r="J1079" i="6" s="1"/>
  <c r="B1445" i="6"/>
  <c r="J1445" i="6" s="1"/>
  <c r="B1887" i="6"/>
  <c r="J1887" i="6" s="1"/>
  <c r="B1690" i="6"/>
  <c r="H1690" i="6" s="1"/>
  <c r="B1043" i="6"/>
  <c r="J1043" i="6" s="1"/>
  <c r="B1797" i="6"/>
  <c r="J1797" i="6" s="1"/>
  <c r="B987" i="6"/>
  <c r="L987" i="6" s="1"/>
  <c r="B1449" i="6"/>
  <c r="B1736" i="6"/>
  <c r="B1497" i="6"/>
  <c r="H1497" i="6" s="1"/>
  <c r="B1420" i="6"/>
  <c r="J1420" i="6" s="1"/>
  <c r="B1181" i="6"/>
  <c r="K1181" i="6" s="1"/>
  <c r="B1049" i="6"/>
  <c r="H1049" i="6" s="1"/>
  <c r="B1215" i="6"/>
  <c r="L1215" i="6" s="1"/>
  <c r="B1612" i="6"/>
  <c r="B1324" i="6"/>
  <c r="H1324" i="6" s="1"/>
  <c r="B1742" i="6"/>
  <c r="L1742" i="6" s="1"/>
  <c r="B1593" i="6"/>
  <c r="B1311" i="6"/>
  <c r="B1469" i="6"/>
  <c r="I1469" i="6" s="1"/>
  <c r="B1805" i="6"/>
  <c r="K1805" i="6" s="1"/>
  <c r="B1304" i="6"/>
  <c r="I1304" i="6" s="1"/>
  <c r="B749" i="6"/>
  <c r="B467" i="6"/>
  <c r="L467" i="6" s="1"/>
  <c r="B158" i="6"/>
  <c r="H158" i="6" s="1"/>
  <c r="B344" i="6"/>
  <c r="K344" i="6" s="1"/>
  <c r="B808" i="6"/>
  <c r="B405" i="6"/>
  <c r="K405" i="6" s="1"/>
  <c r="B897" i="6"/>
  <c r="K897" i="6" s="1"/>
  <c r="B926" i="6"/>
  <c r="B543" i="6"/>
  <c r="H543" i="6" s="1"/>
  <c r="B64" i="6"/>
  <c r="K64" i="6" s="1"/>
  <c r="B681" i="6"/>
  <c r="K681" i="6" s="1"/>
  <c r="B370" i="6"/>
  <c r="K370" i="6" s="1"/>
  <c r="B802" i="6"/>
  <c r="J802" i="6" s="1"/>
  <c r="B328" i="6"/>
  <c r="L328" i="6" s="1"/>
  <c r="B298" i="6"/>
  <c r="L298" i="6" s="1"/>
  <c r="B371" i="6"/>
  <c r="J371" i="6" s="1"/>
  <c r="B514" i="6"/>
  <c r="B945" i="6"/>
  <c r="H945" i="6" s="1"/>
  <c r="B754" i="6"/>
  <c r="H754" i="6" s="1"/>
  <c r="B599" i="6"/>
  <c r="L599" i="6" s="1"/>
  <c r="B1017" i="6"/>
  <c r="B424" i="6"/>
  <c r="I424" i="6" s="1"/>
  <c r="B1042" i="6"/>
  <c r="B1077" i="6"/>
  <c r="H1077" i="6" s="1"/>
  <c r="B1407" i="6"/>
  <c r="H1407" i="6" s="1"/>
  <c r="B1504" i="6"/>
  <c r="J1504" i="6" s="1"/>
  <c r="B1353" i="6"/>
  <c r="K1353" i="6" s="1"/>
  <c r="B1529" i="6"/>
  <c r="L1529" i="6" s="1"/>
  <c r="B1187" i="6"/>
  <c r="B1895" i="6"/>
  <c r="B1475" i="6"/>
  <c r="J1475" i="6" s="1"/>
  <c r="B1737" i="6"/>
  <c r="L1737" i="6" s="1"/>
  <c r="B1366" i="6"/>
  <c r="L1366" i="6" s="1"/>
  <c r="B1613" i="6"/>
  <c r="K1613" i="6" s="1"/>
  <c r="B1169" i="6"/>
  <c r="I1169" i="6" s="1"/>
  <c r="B1659" i="6"/>
  <c r="L1659" i="6" s="1"/>
  <c r="B1119" i="6"/>
  <c r="I1119" i="6" s="1"/>
  <c r="B982" i="6"/>
  <c r="B1163" i="6"/>
  <c r="I1163" i="6" s="1"/>
  <c r="B1744" i="6"/>
  <c r="B1161" i="6"/>
  <c r="B1282" i="6"/>
  <c r="H1282" i="6" s="1"/>
  <c r="B989" i="6"/>
  <c r="I989" i="6" s="1"/>
  <c r="B1073" i="6"/>
  <c r="B1240" i="6"/>
  <c r="J1240" i="6" s="1"/>
  <c r="B256" i="6"/>
  <c r="K256" i="6" s="1"/>
  <c r="B376" i="6"/>
  <c r="K376" i="6" s="1"/>
  <c r="B106" i="6"/>
  <c r="H106" i="6" s="1"/>
  <c r="B542" i="6"/>
  <c r="H542" i="6" s="1"/>
  <c r="B107" i="6"/>
  <c r="J107" i="6" s="1"/>
  <c r="B587" i="6"/>
  <c r="J587" i="6" s="1"/>
  <c r="B184" i="6"/>
  <c r="B664" i="6"/>
  <c r="B515" i="6"/>
  <c r="H515" i="6" s="1"/>
  <c r="B233" i="6"/>
  <c r="J233" i="6" s="1"/>
  <c r="B830" i="6"/>
  <c r="H830" i="6" s="1"/>
  <c r="B760" i="6"/>
  <c r="I760" i="6" s="1"/>
  <c r="B850" i="6"/>
  <c r="J850" i="6" s="1"/>
  <c r="B461" i="6"/>
  <c r="J461" i="6" s="1"/>
  <c r="B686" i="6"/>
  <c r="J686" i="6" s="1"/>
  <c r="B352" i="6"/>
  <c r="L352" i="6" s="1"/>
  <c r="B857" i="6"/>
  <c r="H857" i="6" s="1"/>
  <c r="B590" i="6"/>
  <c r="B583" i="6"/>
  <c r="J583" i="6" s="1"/>
  <c r="B761" i="6"/>
  <c r="L761" i="6" s="1"/>
  <c r="B1545" i="6"/>
  <c r="J1545" i="6" s="1"/>
  <c r="B1064" i="6"/>
  <c r="K1064" i="6" s="1"/>
  <c r="B1317" i="6"/>
  <c r="L1317" i="6" s="1"/>
  <c r="B1138" i="6"/>
  <c r="I1138" i="6" s="1"/>
  <c r="B1798" i="6"/>
  <c r="J1798" i="6" s="1"/>
  <c r="B1503" i="6"/>
  <c r="B1426" i="6"/>
  <c r="H1426" i="6" s="1"/>
  <c r="B1919" i="6"/>
  <c r="L1919" i="6" s="1"/>
  <c r="B1894" i="6"/>
  <c r="B1784" i="6"/>
  <c r="I1784" i="6" s="1"/>
  <c r="B1763" i="6"/>
  <c r="I1763" i="6" s="1"/>
  <c r="B1865" i="6"/>
  <c r="B1653" i="6"/>
  <c r="B976" i="6"/>
  <c r="J976" i="6" s="1"/>
  <c r="B1571" i="6"/>
  <c r="H1571" i="6" s="1"/>
  <c r="B1193" i="6"/>
  <c r="H1193" i="6" s="1"/>
  <c r="B1550" i="6"/>
  <c r="K1550" i="6" s="1"/>
  <c r="B1024" i="6"/>
  <c r="L1024" i="6" s="1"/>
  <c r="B1306" i="6"/>
  <c r="J1306" i="6" s="1"/>
  <c r="B1235" i="6"/>
  <c r="J1235" i="6" s="1"/>
  <c r="B407" i="6"/>
  <c r="K407" i="6" s="1"/>
  <c r="B837" i="6"/>
  <c r="J837" i="6" s="1"/>
  <c r="B838" i="6"/>
  <c r="H838" i="6" s="1"/>
  <c r="B179" i="6"/>
  <c r="J179" i="6" s="1"/>
  <c r="B836" i="6"/>
  <c r="K836" i="6" s="1"/>
  <c r="B449" i="6"/>
  <c r="J449" i="6" s="1"/>
  <c r="B123" i="6"/>
  <c r="I123" i="6" s="1"/>
  <c r="B603" i="6"/>
  <c r="I603" i="6" s="1"/>
  <c r="B212" i="6"/>
  <c r="L212" i="6" s="1"/>
  <c r="B692" i="6"/>
  <c r="L692" i="6" s="1"/>
  <c r="B713" i="6"/>
  <c r="H713" i="6" s="1"/>
  <c r="B486" i="6"/>
  <c r="H486" i="6" s="1"/>
  <c r="B400" i="6"/>
  <c r="H400" i="6" s="1"/>
  <c r="B788" i="6"/>
  <c r="H788" i="6" s="1"/>
  <c r="B946" i="6"/>
  <c r="L946" i="6" s="1"/>
  <c r="B935" i="6"/>
  <c r="B311" i="6"/>
  <c r="L311" i="6" s="1"/>
  <c r="B308" i="6"/>
  <c r="J308" i="6" s="1"/>
  <c r="B454" i="6"/>
  <c r="J454" i="6" s="1"/>
  <c r="B539" i="6"/>
  <c r="J539" i="6" s="1"/>
  <c r="B401" i="6"/>
  <c r="J401" i="6" s="1"/>
  <c r="B953" i="6"/>
  <c r="J953" i="6" s="1"/>
  <c r="B1517" i="6"/>
  <c r="I1517" i="6" s="1"/>
  <c r="B1413" i="6"/>
  <c r="J1413" i="6" s="1"/>
  <c r="B1228" i="6"/>
  <c r="H1228" i="6" s="1"/>
  <c r="B927" i="6"/>
  <c r="H927" i="6" s="1"/>
  <c r="B653" i="6"/>
  <c r="B249" i="6"/>
  <c r="I249" i="6" s="1"/>
  <c r="B1433" i="6"/>
  <c r="B1227" i="6"/>
  <c r="B412" i="6"/>
  <c r="L412" i="6" s="1"/>
  <c r="B1037" i="6"/>
  <c r="J1037" i="6" s="1"/>
  <c r="B1113" i="6"/>
  <c r="J1113" i="6" s="1"/>
  <c r="B1084" i="6"/>
  <c r="B1067" i="6"/>
  <c r="J1067" i="6" s="1"/>
  <c r="B1310" i="6"/>
  <c r="K1310" i="6" s="1"/>
  <c r="B1065" i="6"/>
  <c r="K1065" i="6" s="1"/>
  <c r="B1439" i="6"/>
  <c r="K1439" i="6" s="1"/>
  <c r="B1703" i="6"/>
  <c r="J1703" i="6" s="1"/>
  <c r="B1835" i="6"/>
  <c r="I1835" i="6" s="1"/>
  <c r="B1016" i="6"/>
  <c r="L1016" i="6" s="1"/>
  <c r="B1072" i="6"/>
  <c r="K1072" i="6" s="1"/>
  <c r="B1385" i="6"/>
  <c r="B1696" i="6"/>
  <c r="J1696" i="6" s="1"/>
  <c r="B1900" i="6"/>
  <c r="I1900" i="6" s="1"/>
  <c r="B1925" i="6"/>
  <c r="J1925" i="6" s="1"/>
  <c r="B1757" i="6"/>
  <c r="J1757" i="6" s="1"/>
  <c r="B1180" i="6"/>
  <c r="K1180" i="6" s="1"/>
  <c r="B1565" i="6"/>
  <c r="L1565" i="6" s="1"/>
  <c r="B1289" i="6"/>
  <c r="I1289" i="6" s="1"/>
  <c r="B1457" i="6"/>
  <c r="B975" i="6"/>
  <c r="J975" i="6" s="1"/>
  <c r="B1523" i="6"/>
  <c r="L1523" i="6" s="1"/>
  <c r="B994" i="6"/>
  <c r="L994" i="6" s="1"/>
  <c r="B1577" i="6"/>
  <c r="I1577" i="6" s="1"/>
  <c r="B1000" i="6"/>
  <c r="H1000" i="6" s="1"/>
  <c r="B1720" i="6"/>
  <c r="J1720" i="6" s="1"/>
  <c r="B631" i="6"/>
  <c r="H631" i="6" s="1"/>
  <c r="B65" i="6"/>
  <c r="H65" i="6" s="1"/>
  <c r="B281" i="6"/>
  <c r="J281" i="6" s="1"/>
  <c r="B418" i="6"/>
  <c r="L418" i="6" s="1"/>
  <c r="B893" i="6"/>
  <c r="K893" i="6" s="1"/>
  <c r="B329" i="6"/>
  <c r="J329" i="6" s="1"/>
  <c r="B875" i="6"/>
  <c r="J875" i="6" s="1"/>
  <c r="B295" i="6"/>
  <c r="I295" i="6" s="1"/>
  <c r="B280" i="6"/>
  <c r="B605" i="6"/>
  <c r="B833" i="6"/>
  <c r="J833" i="6" s="1"/>
  <c r="B55" i="6"/>
  <c r="J55" i="6" s="1"/>
  <c r="B1409" i="6"/>
  <c r="B1673" i="6"/>
  <c r="L1673" i="6" s="1"/>
  <c r="B1810" i="6"/>
  <c r="H1810" i="6" s="1"/>
  <c r="B1097" i="6"/>
  <c r="H1097" i="6" s="1"/>
  <c r="B1173" i="6"/>
  <c r="J1173" i="6" s="1"/>
  <c r="B634" i="6"/>
  <c r="H634" i="6" s="1"/>
  <c r="B1695" i="6"/>
  <c r="K1695" i="6" s="1"/>
  <c r="B536" i="6"/>
  <c r="J536" i="6" s="1"/>
  <c r="B1618" i="6"/>
  <c r="I1618" i="6" s="1"/>
  <c r="B1546" i="6"/>
  <c r="J1546" i="6" s="1"/>
  <c r="B1432" i="6"/>
  <c r="J1432" i="6" s="1"/>
  <c r="B57" i="6"/>
  <c r="J57" i="6" s="1"/>
  <c r="B646" i="6"/>
  <c r="K646" i="6" s="1"/>
  <c r="B919" i="6"/>
  <c r="B939" i="6"/>
  <c r="K939" i="6" s="1"/>
  <c r="B509" i="6"/>
  <c r="I509" i="6" s="1"/>
  <c r="B548" i="6"/>
  <c r="K548" i="6" s="1"/>
  <c r="B809" i="6"/>
  <c r="K809" i="6" s="1"/>
  <c r="B880" i="6"/>
  <c r="I880" i="6" s="1"/>
  <c r="B343" i="6"/>
  <c r="L343" i="6" s="1"/>
  <c r="B131" i="6"/>
  <c r="J131" i="6" s="1"/>
  <c r="B377" i="6"/>
  <c r="L377" i="6" s="1"/>
  <c r="B310" i="6"/>
  <c r="I310" i="6" s="1"/>
  <c r="B689" i="6"/>
  <c r="J689" i="6" s="1"/>
  <c r="B1649" i="6"/>
  <c r="J1649" i="6" s="1"/>
  <c r="B1647" i="6"/>
  <c r="L1647" i="6" s="1"/>
  <c r="B1522" i="6"/>
  <c r="H1522" i="6" s="1"/>
  <c r="B1360" i="6"/>
  <c r="H1360" i="6" s="1"/>
  <c r="B1217" i="6"/>
  <c r="J1217" i="6" s="1"/>
  <c r="B260" i="6"/>
  <c r="J260" i="6" s="1"/>
  <c r="B874" i="6"/>
  <c r="I874" i="6" s="1"/>
  <c r="B167" i="6"/>
  <c r="H167" i="6" s="1"/>
  <c r="B591" i="6"/>
  <c r="L591" i="6" s="1"/>
  <c r="B785" i="6"/>
  <c r="I785" i="6" s="1"/>
  <c r="B489" i="6"/>
  <c r="I489" i="6" s="1"/>
  <c r="B490" i="6"/>
  <c r="K490" i="6" s="1"/>
  <c r="B267" i="6"/>
  <c r="L267" i="6" s="1"/>
  <c r="B248" i="6"/>
  <c r="I248" i="6" s="1"/>
  <c r="B562" i="6"/>
  <c r="K562" i="6" s="1"/>
  <c r="B592" i="6"/>
  <c r="J592" i="6" s="1"/>
  <c r="B286" i="6"/>
  <c r="H286" i="6" s="1"/>
  <c r="B1799" i="6"/>
  <c r="H1799" i="6" s="1"/>
  <c r="B1642" i="6"/>
  <c r="L1642" i="6" s="1"/>
  <c r="B269" i="6"/>
  <c r="J269" i="6" s="1"/>
  <c r="B1745" i="6"/>
  <c r="L1745" i="6" s="1"/>
  <c r="B1600" i="6"/>
  <c r="J1600" i="6" s="1"/>
  <c r="B1408" i="6"/>
  <c r="I1408" i="6" s="1"/>
  <c r="B1175" i="6"/>
  <c r="J1175" i="6" s="1"/>
  <c r="B1415" i="6"/>
  <c r="J1415" i="6" s="1"/>
  <c r="B1847" i="6"/>
  <c r="J1847" i="6" s="1"/>
  <c r="B1592" i="6"/>
  <c r="H1592" i="6" s="1"/>
  <c r="B1833" i="6"/>
  <c r="L1833" i="6" s="1"/>
  <c r="B1912" i="6"/>
  <c r="I1912" i="6" s="1"/>
  <c r="B1691" i="6"/>
  <c r="H1691" i="6" s="1"/>
  <c r="B1091" i="6"/>
  <c r="J1091" i="6" s="1"/>
  <c r="B1118" i="6"/>
  <c r="B1594" i="6"/>
  <c r="B1454" i="6"/>
  <c r="I1454" i="6" s="1"/>
  <c r="B465" i="6"/>
  <c r="H465" i="6" s="1"/>
  <c r="B586" i="6"/>
  <c r="J586" i="6" s="1"/>
  <c r="B154" i="6"/>
  <c r="H154" i="6" s="1"/>
  <c r="B166" i="6"/>
  <c r="H166" i="6" s="1"/>
  <c r="B315" i="6"/>
  <c r="H315" i="6" s="1"/>
  <c r="B940" i="6"/>
  <c r="H940" i="6" s="1"/>
  <c r="B707" i="6"/>
  <c r="L707" i="6" s="1"/>
  <c r="B304" i="6"/>
  <c r="K304" i="6" s="1"/>
  <c r="B824" i="6"/>
  <c r="L824" i="6" s="1"/>
  <c r="B155" i="6"/>
  <c r="B353" i="6"/>
  <c r="I353" i="6" s="1"/>
  <c r="B801" i="6"/>
  <c r="I801" i="6" s="1"/>
  <c r="B17" i="6"/>
  <c r="H17" i="6" s="1"/>
  <c r="B460" i="6"/>
  <c r="K460" i="6" s="1"/>
  <c r="B892" i="6"/>
  <c r="I892" i="6" s="1"/>
  <c r="B71" i="6"/>
  <c r="L71" i="6" s="1"/>
  <c r="B683" i="6"/>
  <c r="J683" i="6" s="1"/>
  <c r="B891" i="6"/>
  <c r="B232" i="6"/>
  <c r="H232" i="6" s="1"/>
  <c r="B394" i="6"/>
  <c r="H394" i="6" s="1"/>
  <c r="B545" i="6"/>
  <c r="I545" i="6" s="1"/>
  <c r="B923" i="6"/>
  <c r="L923" i="6" s="1"/>
  <c r="B8" i="6"/>
  <c r="I8" i="6" s="1"/>
  <c r="B1913" i="6"/>
  <c r="I1913" i="6" s="1"/>
  <c r="B1607" i="6"/>
  <c r="B1678" i="6"/>
  <c r="K1678" i="6" s="1"/>
  <c r="B1198" i="6"/>
  <c r="L1198" i="6" s="1"/>
  <c r="B1544" i="6"/>
  <c r="K1544" i="6" s="1"/>
  <c r="B995" i="6"/>
  <c r="L995" i="6" s="1"/>
  <c r="B1839" i="6"/>
  <c r="J1839" i="6" s="1"/>
  <c r="B1655" i="6"/>
  <c r="K1655" i="6" s="1"/>
  <c r="B1888" i="6"/>
  <c r="L1888" i="6" s="1"/>
  <c r="B1167" i="6"/>
  <c r="J1167" i="6" s="1"/>
  <c r="B1714" i="6"/>
  <c r="I1714" i="6" s="1"/>
  <c r="B1660" i="6"/>
  <c r="K1660" i="6" s="1"/>
  <c r="B1756" i="6"/>
  <c r="H1756" i="6" s="1"/>
  <c r="B1229" i="6"/>
  <c r="K1229" i="6" s="1"/>
  <c r="B1595" i="6"/>
  <c r="J1595" i="6" s="1"/>
  <c r="B1318" i="6"/>
  <c r="J1318" i="6" s="1"/>
  <c r="B1547" i="6"/>
  <c r="H1547" i="6" s="1"/>
  <c r="B1907" i="6"/>
  <c r="L1907" i="6" s="1"/>
  <c r="B1468" i="6"/>
  <c r="H1468" i="6" s="1"/>
  <c r="B736" i="6"/>
  <c r="L736" i="6" s="1"/>
  <c r="B502" i="6"/>
  <c r="J502" i="6" s="1"/>
  <c r="B508" i="6"/>
  <c r="H508" i="6" s="1"/>
  <c r="B227" i="6"/>
  <c r="K227" i="6" s="1"/>
  <c r="B735" i="6"/>
  <c r="I735" i="6" s="1"/>
  <c r="B856" i="6"/>
  <c r="J856" i="6" s="1"/>
  <c r="B695" i="6"/>
  <c r="I695" i="6" s="1"/>
  <c r="B369" i="6"/>
  <c r="K369" i="6" s="1"/>
  <c r="B845" i="6"/>
  <c r="H845" i="6" s="1"/>
  <c r="B550" i="6"/>
  <c r="K550" i="6" s="1"/>
  <c r="B11" i="6"/>
  <c r="L11" i="6" s="1"/>
  <c r="B488" i="6"/>
  <c r="K488" i="6" s="1"/>
  <c r="B920" i="6"/>
  <c r="J920" i="6" s="1"/>
  <c r="B641" i="6"/>
  <c r="K641" i="6" s="1"/>
  <c r="B297" i="6"/>
  <c r="K297" i="6" s="1"/>
  <c r="B639" i="6"/>
  <c r="J639" i="6" s="1"/>
  <c r="B831" i="6"/>
  <c r="I831" i="6" s="1"/>
  <c r="B513" i="6"/>
  <c r="J513" i="6" s="1"/>
  <c r="B287" i="6"/>
  <c r="K287" i="6" s="1"/>
  <c r="B665" i="6"/>
  <c r="J665" i="6" s="1"/>
  <c r="B797" i="6"/>
  <c r="H797" i="6" s="1"/>
  <c r="B1179" i="6"/>
  <c r="K1179" i="6" s="1"/>
  <c r="B1467" i="6"/>
  <c r="J1467" i="6" s="1"/>
  <c r="B1214" i="6"/>
  <c r="L1214" i="6" s="1"/>
  <c r="B974" i="6"/>
  <c r="J974" i="6" s="1"/>
  <c r="B1223" i="6"/>
  <c r="J1223" i="6" s="1"/>
  <c r="B1078" i="6"/>
  <c r="H1078" i="6" s="1"/>
  <c r="B1689" i="6"/>
  <c r="B581" i="6"/>
  <c r="H581" i="6" s="1"/>
  <c r="B1127" i="6"/>
  <c r="I1127" i="6" s="1"/>
  <c r="B365" i="6"/>
  <c r="K365" i="6" s="1"/>
  <c r="B1025" i="6"/>
  <c r="L1025" i="6" s="1"/>
  <c r="B1463" i="6"/>
  <c r="I1463" i="6" s="1"/>
  <c r="B1625" i="6"/>
  <c r="L1625" i="6" s="1"/>
  <c r="B1421" i="6"/>
  <c r="J1421" i="6" s="1"/>
  <c r="B1162" i="6"/>
  <c r="J1162" i="6" s="1"/>
  <c r="B1552" i="6"/>
  <c r="I1552" i="6" s="1"/>
  <c r="B1510" i="6"/>
  <c r="L1510" i="6" s="1"/>
  <c r="B1901" i="6"/>
  <c r="L1901" i="6" s="1"/>
  <c r="B1414" i="6"/>
  <c r="H1414" i="6" s="1"/>
  <c r="B563" i="6"/>
  <c r="I563" i="6" s="1"/>
  <c r="B299" i="6"/>
  <c r="L299" i="6" s="1"/>
  <c r="B359" i="6"/>
  <c r="H359" i="6" s="1"/>
  <c r="B585" i="6"/>
  <c r="B105" i="6"/>
  <c r="J105" i="6" s="1"/>
  <c r="B617" i="6"/>
  <c r="L617" i="6" s="1"/>
  <c r="B226" i="6"/>
  <c r="K226" i="6" s="1"/>
  <c r="B706" i="6"/>
  <c r="L706" i="6" s="1"/>
  <c r="B779" i="6"/>
  <c r="H779" i="6" s="1"/>
  <c r="B215" i="6"/>
  <c r="H215" i="6" s="1"/>
  <c r="B755" i="6"/>
  <c r="L755" i="6" s="1"/>
  <c r="B413" i="6"/>
  <c r="B873" i="6"/>
  <c r="I873" i="6" s="1"/>
  <c r="B219" i="6"/>
  <c r="I219" i="6" s="1"/>
  <c r="B70" i="6"/>
  <c r="H70" i="6" s="1"/>
  <c r="B520" i="6"/>
  <c r="K520" i="6" s="1"/>
  <c r="B699" i="6"/>
  <c r="I699" i="6" s="1"/>
  <c r="B172" i="6"/>
  <c r="B350" i="6"/>
  <c r="H350" i="6" s="1"/>
  <c r="B497" i="6"/>
  <c r="J497" i="6" s="1"/>
  <c r="B879" i="6"/>
  <c r="I879" i="6" s="1"/>
  <c r="B598" i="6"/>
  <c r="I598" i="6" s="1"/>
  <c r="B1505" i="6"/>
  <c r="L1505" i="6" s="1"/>
  <c r="B968" i="6"/>
  <c r="B1666" i="6"/>
  <c r="J1666" i="6" s="1"/>
  <c r="B1708" i="6"/>
  <c r="K1708" i="6" s="1"/>
  <c r="B1803" i="6"/>
  <c r="K1803" i="6" s="1"/>
  <c r="B1450" i="6"/>
  <c r="K1450" i="6" s="1"/>
  <c r="B1352" i="6"/>
  <c r="J1352" i="6" s="1"/>
  <c r="B1918" i="6"/>
  <c r="J1918" i="6" s="1"/>
  <c r="B1133" i="6"/>
  <c r="H1133" i="6" s="1"/>
  <c r="B1672" i="6"/>
  <c r="H1672" i="6" s="1"/>
  <c r="B1276" i="6"/>
  <c r="I1276" i="6" s="1"/>
  <c r="B1277" i="6"/>
  <c r="I1277" i="6" s="1"/>
  <c r="B1498" i="6"/>
  <c r="L1498" i="6" s="1"/>
  <c r="B1401" i="6"/>
  <c r="K1401" i="6" s="1"/>
  <c r="B1330" i="6"/>
  <c r="I1330" i="6" s="1"/>
  <c r="B977" i="6"/>
  <c r="I977" i="6" s="1"/>
  <c r="B1841" i="6"/>
  <c r="J1841" i="6" s="1"/>
  <c r="B1373" i="6"/>
  <c r="B1121" i="6"/>
  <c r="B1403" i="6"/>
  <c r="I1403" i="6" s="1"/>
  <c r="B1721" i="6"/>
  <c r="H1721" i="6" s="1"/>
  <c r="B151" i="6"/>
  <c r="L151" i="6" s="1"/>
  <c r="B448" i="6"/>
  <c r="H448" i="6" s="1"/>
  <c r="B419" i="6"/>
  <c r="L419" i="6" s="1"/>
  <c r="B556" i="6"/>
  <c r="J556" i="6" s="1"/>
  <c r="B137" i="6"/>
  <c r="K137" i="6" s="1"/>
  <c r="B734" i="6"/>
  <c r="K734" i="6" s="1"/>
  <c r="B303" i="6"/>
  <c r="H303" i="6" s="1"/>
  <c r="B795" i="6"/>
  <c r="H795" i="6" s="1"/>
  <c r="B364" i="6"/>
  <c r="K364" i="6" s="1"/>
  <c r="B928" i="6"/>
  <c r="K928" i="6" s="1"/>
  <c r="B783" i="6"/>
  <c r="B441" i="6"/>
  <c r="L441" i="6" s="1"/>
  <c r="B610" i="6"/>
  <c r="H610" i="6" s="1"/>
  <c r="B116" i="6"/>
  <c r="H116" i="6" s="1"/>
  <c r="B952" i="6"/>
  <c r="B872" i="6"/>
  <c r="L872" i="6" s="1"/>
  <c r="B357" i="6"/>
  <c r="I357" i="6" s="1"/>
  <c r="B551" i="6"/>
  <c r="H551" i="6" s="1"/>
  <c r="B782" i="6"/>
  <c r="J782" i="6" s="1"/>
  <c r="B851" i="6"/>
  <c r="K851" i="6" s="1"/>
  <c r="B730" i="6"/>
  <c r="H730" i="6" s="1"/>
  <c r="B1174" i="6"/>
  <c r="L1174" i="6" s="1"/>
  <c r="B1750" i="6"/>
  <c r="J1750" i="6" s="1"/>
  <c r="B1462" i="6"/>
  <c r="L1462" i="6" s="1"/>
  <c r="B1257" i="6"/>
  <c r="K1257" i="6" s="1"/>
  <c r="B1679" i="6"/>
  <c r="L1679" i="6" s="1"/>
  <c r="B1685" i="6"/>
  <c r="L1685" i="6" s="1"/>
  <c r="B1707" i="6"/>
  <c r="H1707" i="6" s="1"/>
  <c r="B1259" i="6"/>
  <c r="K1259" i="6" s="1"/>
  <c r="B1313" i="6"/>
  <c r="B1811" i="6"/>
  <c r="H1811" i="6" s="1"/>
  <c r="B1697" i="6"/>
  <c r="K1697" i="6" s="1"/>
  <c r="B1832" i="6"/>
  <c r="J1832" i="6" s="1"/>
  <c r="B1516" i="6"/>
  <c r="I1516" i="6" s="1"/>
  <c r="B1427" i="6"/>
  <c r="J1427" i="6" s="1"/>
  <c r="B1790" i="6"/>
  <c r="K1790" i="6" s="1"/>
  <c r="B1557" i="6"/>
  <c r="I1557" i="6" s="1"/>
  <c r="B1496" i="6"/>
  <c r="J1496" i="6" s="1"/>
  <c r="B1448" i="6"/>
  <c r="B1461" i="6"/>
  <c r="K1461" i="6" s="1"/>
  <c r="B981" i="6"/>
  <c r="L981" i="6" s="1"/>
  <c r="B1598" i="6"/>
  <c r="H1598" i="6" s="1"/>
  <c r="B1323" i="6"/>
  <c r="H1323" i="6" s="1"/>
  <c r="B1455" i="6"/>
  <c r="H1455" i="6" s="1"/>
  <c r="B1817" i="6"/>
  <c r="J1817" i="6" s="1"/>
  <c r="B1858" i="6"/>
  <c r="K1858" i="6" s="1"/>
  <c r="B1085" i="6"/>
  <c r="H1085" i="6" s="1"/>
  <c r="B1120" i="6"/>
  <c r="L1120" i="6" s="1"/>
  <c r="B1001" i="6"/>
  <c r="K1001" i="6" s="1"/>
  <c r="B823" i="6"/>
  <c r="K823" i="6" s="1"/>
  <c r="B392" i="6"/>
  <c r="K392" i="6" s="1"/>
  <c r="B247" i="6"/>
  <c r="J247" i="6" s="1"/>
  <c r="B905" i="6"/>
  <c r="L905" i="6" s="1"/>
  <c r="B638" i="6"/>
  <c r="I638" i="6" s="1"/>
  <c r="B568" i="6"/>
  <c r="I568" i="6" s="1"/>
  <c r="B658" i="6"/>
  <c r="K658" i="6" s="1"/>
  <c r="B500" i="6"/>
  <c r="L500" i="6" s="1"/>
  <c r="B535" i="6"/>
  <c r="I535" i="6" s="1"/>
  <c r="B459" i="6"/>
  <c r="K459" i="6" s="1"/>
  <c r="B693" i="6"/>
  <c r="K693" i="6" s="1"/>
  <c r="B273" i="6"/>
  <c r="K273" i="6" s="1"/>
  <c r="B1688" i="6"/>
  <c r="I1688" i="6" s="1"/>
  <c r="B1769" i="6"/>
  <c r="L1769" i="6" s="1"/>
  <c r="B1211" i="6"/>
  <c r="I1211" i="6" s="1"/>
  <c r="B1126" i="6"/>
  <c r="K1126" i="6" s="1"/>
  <c r="B1499" i="6"/>
  <c r="K1499" i="6" s="1"/>
  <c r="B1709" i="6"/>
  <c r="J1709" i="6" s="1"/>
  <c r="B1511" i="6"/>
  <c r="I1511" i="6" s="1"/>
  <c r="B1881" i="6"/>
  <c r="J1881" i="6" s="1"/>
  <c r="B1305" i="6"/>
  <c r="L1305" i="6" s="1"/>
  <c r="B1438" i="6"/>
  <c r="H1438" i="6" s="1"/>
  <c r="B1882" i="6"/>
  <c r="L1882" i="6" s="1"/>
  <c r="B747" i="6"/>
  <c r="B645" i="6"/>
  <c r="I645" i="6" s="1"/>
  <c r="B584" i="6"/>
  <c r="H584" i="6" s="1"/>
  <c r="B871" i="6"/>
  <c r="L871" i="6" s="1"/>
  <c r="B417" i="6"/>
  <c r="H417" i="6" s="1"/>
  <c r="B884" i="6"/>
  <c r="H884" i="6" s="1"/>
  <c r="B251" i="6"/>
  <c r="K251" i="6" s="1"/>
  <c r="B789" i="6"/>
  <c r="I789" i="6" s="1"/>
  <c r="B316" i="6"/>
  <c r="K316" i="6" s="1"/>
  <c r="B700" i="6"/>
  <c r="H700" i="6" s="1"/>
  <c r="B202" i="6"/>
  <c r="K202" i="6" s="1"/>
  <c r="B604" i="6"/>
  <c r="I604" i="6" s="1"/>
  <c r="B491" i="6"/>
  <c r="L491" i="6" s="1"/>
  <c r="B737" i="6"/>
  <c r="L737" i="6" s="1"/>
  <c r="B261" i="6"/>
  <c r="B933" i="6"/>
  <c r="L933" i="6" s="1"/>
  <c r="B932" i="6"/>
  <c r="J932" i="6" s="1"/>
  <c r="B442" i="6"/>
  <c r="H442" i="6" s="1"/>
  <c r="B1852" i="6"/>
  <c r="L1852" i="6" s="1"/>
  <c r="B1553" i="6"/>
  <c r="J1553" i="6" s="1"/>
  <c r="B1319" i="6"/>
  <c r="L1319" i="6" s="1"/>
  <c r="B1145" i="6"/>
  <c r="H1145" i="6" s="1"/>
  <c r="B1031" i="6"/>
  <c r="I1031" i="6" s="1"/>
  <c r="B1030" i="6"/>
  <c r="H1030" i="6" s="1"/>
  <c r="B1480" i="6"/>
  <c r="J1480" i="6" s="1"/>
  <c r="B1481" i="6"/>
  <c r="L1481" i="6" s="1"/>
  <c r="B447" i="6"/>
  <c r="I447" i="6" s="1"/>
  <c r="B644" i="6"/>
  <c r="J644" i="6" s="1"/>
  <c r="B165" i="6"/>
  <c r="K165" i="6" s="1"/>
  <c r="B705" i="6"/>
  <c r="H705" i="6" s="1"/>
  <c r="B346" i="6"/>
  <c r="I346" i="6" s="1"/>
  <c r="B347" i="6"/>
  <c r="H347" i="6" s="1"/>
  <c r="B136" i="6"/>
  <c r="K136" i="6" s="1"/>
  <c r="B209" i="6"/>
  <c r="L209" i="6" s="1"/>
  <c r="B778" i="6"/>
  <c r="J778" i="6" s="1"/>
  <c r="B363" i="6"/>
  <c r="L363" i="6" s="1"/>
  <c r="B839" i="6"/>
  <c r="J839" i="6" s="1"/>
  <c r="B63" i="6"/>
  <c r="I63" i="6" s="1"/>
  <c r="B263" i="6"/>
  <c r="K263" i="6" s="1"/>
  <c r="B827" i="6"/>
  <c r="K827" i="6" s="1"/>
  <c r="B473" i="6"/>
  <c r="H473" i="6" s="1"/>
  <c r="B16" i="6"/>
  <c r="L16" i="6" s="1"/>
  <c r="B682" i="6"/>
  <c r="I682" i="6" s="1"/>
  <c r="B160" i="6"/>
  <c r="I160" i="6" s="1"/>
  <c r="B596" i="6"/>
  <c r="I596" i="6" s="1"/>
  <c r="B784" i="6"/>
  <c r="K784" i="6" s="1"/>
  <c r="B597" i="6"/>
  <c r="K597" i="6" s="1"/>
  <c r="B112" i="6"/>
  <c r="I112" i="6" s="1"/>
  <c r="B561" i="6"/>
  <c r="B775" i="6"/>
  <c r="I775" i="6" s="1"/>
  <c r="B878" i="6"/>
  <c r="L878" i="6" s="1"/>
  <c r="B254" i="6"/>
  <c r="K254" i="6" s="1"/>
  <c r="B1208" i="6"/>
  <c r="K1208" i="6" s="1"/>
  <c r="B1022" i="6"/>
  <c r="L1022" i="6" s="1"/>
  <c r="B1372" i="6"/>
  <c r="H1372" i="6" s="1"/>
  <c r="B1114" i="6"/>
  <c r="H1114" i="6" s="1"/>
  <c r="B1792" i="6"/>
  <c r="I1792" i="6" s="1"/>
  <c r="B1641" i="6"/>
  <c r="K1641" i="6" s="1"/>
  <c r="B1023" i="6"/>
  <c r="K1023" i="6" s="1"/>
  <c r="B1355" i="6"/>
  <c r="I1355" i="6" s="1"/>
  <c r="B1606" i="6"/>
  <c r="J1606" i="6" s="1"/>
  <c r="B1883" i="6"/>
  <c r="K1883" i="6" s="1"/>
  <c r="B969" i="6"/>
  <c r="K969" i="6" s="1"/>
  <c r="B1738" i="6"/>
  <c r="I1738" i="6" s="1"/>
  <c r="B1601" i="6"/>
  <c r="H1601" i="6" s="1"/>
  <c r="B988" i="6"/>
  <c r="J988" i="6" s="1"/>
  <c r="B1667" i="6"/>
  <c r="B1853" i="6"/>
  <c r="I1853" i="6" s="1"/>
  <c r="B1325" i="6"/>
  <c r="J1325" i="6" s="1"/>
  <c r="B1785" i="6"/>
  <c r="I1785" i="6" s="1"/>
  <c r="B1379" i="6"/>
  <c r="K1379" i="6" s="1"/>
  <c r="B225" i="6"/>
  <c r="H225" i="6" s="1"/>
  <c r="B406" i="6"/>
  <c r="L406" i="6" s="1"/>
  <c r="B843" i="6"/>
  <c r="K843" i="6" s="1"/>
  <c r="B15" i="6"/>
  <c r="K15" i="6" s="1"/>
  <c r="B501" i="6"/>
  <c r="J501" i="6" s="1"/>
  <c r="B177" i="6"/>
  <c r="B503" i="6"/>
  <c r="H503" i="6" s="1"/>
  <c r="B14" i="6"/>
  <c r="J14" i="6" s="1"/>
  <c r="B826" i="6"/>
  <c r="H826" i="6" s="1"/>
  <c r="B731" i="6"/>
  <c r="B10" i="6"/>
  <c r="L10" i="6" s="1"/>
  <c r="B425" i="6"/>
  <c r="L425" i="6" s="1"/>
  <c r="B1112" i="6"/>
  <c r="I1112" i="6" s="1"/>
  <c r="B1648" i="6"/>
  <c r="J1648" i="6" s="1"/>
  <c r="B1018" i="6"/>
  <c r="L1018" i="6" s="1"/>
  <c r="B651" i="6"/>
  <c r="H651" i="6" s="1"/>
  <c r="B970" i="6"/>
  <c r="I970" i="6" s="1"/>
  <c r="B161" i="6"/>
  <c r="B1654" i="6"/>
  <c r="I1654" i="6" s="1"/>
  <c r="B1551" i="6"/>
  <c r="H1551" i="6" s="1"/>
  <c r="B103" i="6"/>
  <c r="L103" i="6" s="1"/>
  <c r="B58" i="6"/>
  <c r="H58" i="6" s="1"/>
  <c r="B1367" i="6"/>
  <c r="I1367" i="6" s="1"/>
  <c r="B1702" i="6"/>
  <c r="L1702" i="6" s="1"/>
  <c r="B69" i="6"/>
  <c r="K69" i="6" s="1"/>
  <c r="B1619" i="6"/>
  <c r="J1619" i="6" s="1"/>
  <c r="B844" i="6"/>
  <c r="I844" i="6" s="1"/>
  <c r="B971" i="6"/>
  <c r="I971" i="6" s="1"/>
  <c r="B1762" i="6"/>
  <c r="J1762" i="6" s="1"/>
  <c r="B633" i="6"/>
  <c r="H633" i="6" s="1"/>
  <c r="B1899" i="6"/>
  <c r="K1899" i="6" s="1"/>
  <c r="B1791" i="6"/>
  <c r="J1791" i="6" s="1"/>
  <c r="B255" i="6"/>
  <c r="L255" i="6" s="1"/>
  <c r="B262" i="6"/>
  <c r="I262" i="6" s="1"/>
  <c r="B104" i="6"/>
  <c r="J104" i="6" s="1"/>
  <c r="B616" i="6"/>
  <c r="K616" i="6" s="1"/>
  <c r="B569" i="6"/>
  <c r="J569" i="6" s="1"/>
  <c r="B941" i="6"/>
  <c r="J941" i="6" s="1"/>
  <c r="B958" i="6"/>
  <c r="J958" i="6" s="1"/>
  <c r="B790" i="6"/>
  <c r="J790" i="6" s="1"/>
  <c r="B1701" i="6"/>
  <c r="K1701" i="6" s="1"/>
  <c r="B214" i="6"/>
  <c r="B740" i="6"/>
  <c r="J740" i="6" s="1"/>
  <c r="B203" i="6"/>
  <c r="J203" i="6" s="1"/>
  <c r="B453" i="6"/>
  <c r="I453" i="6" s="1"/>
  <c r="B679" i="6"/>
  <c r="J679" i="6" s="1"/>
  <c r="B1234" i="6"/>
  <c r="K1234" i="6" s="1"/>
  <c r="B391" i="6"/>
  <c r="L391" i="6" s="1"/>
  <c r="B1216" i="6"/>
  <c r="K1216" i="6" s="1"/>
  <c r="B1804" i="6"/>
  <c r="B635" i="6"/>
  <c r="L635" i="6" s="1"/>
  <c r="B321" i="6"/>
  <c r="K321" i="6" s="1"/>
  <c r="B849" i="6"/>
  <c r="J849" i="6" s="1"/>
  <c r="B309" i="6"/>
  <c r="K309" i="6" s="1"/>
  <c r="B934" i="6"/>
  <c r="J934" i="6" s="1"/>
  <c r="B356" i="6"/>
  <c r="H356" i="6" s="1"/>
  <c r="B201" i="6"/>
  <c r="J201" i="6" s="1"/>
  <c r="B1564" i="6"/>
  <c r="B1283" i="6"/>
  <c r="H1283" i="6" s="1"/>
  <c r="B983" i="6"/>
  <c r="H983" i="6" s="1"/>
  <c r="B208" i="6"/>
  <c r="H208" i="6" s="1"/>
  <c r="B257" i="6"/>
  <c r="H257" i="6" s="1"/>
  <c r="B777" i="6"/>
  <c r="H777" i="6" s="1"/>
  <c r="B496" i="6"/>
  <c r="L496" i="6" s="1"/>
  <c r="B125" i="6"/>
  <c r="J125" i="6" s="1"/>
  <c r="B395" i="6"/>
  <c r="I395" i="6" s="1"/>
  <c r="B887" i="6"/>
  <c r="H887" i="6" s="1"/>
  <c r="B130" i="6"/>
  <c r="J130" i="6" s="1"/>
  <c r="B640" i="6"/>
  <c r="K640" i="6" s="1"/>
  <c r="B118" i="6"/>
  <c r="I118" i="6" s="1"/>
  <c r="B904" i="6"/>
  <c r="K904" i="6" s="1"/>
  <c r="B487" i="6"/>
  <c r="I487" i="6" s="1"/>
  <c r="B753" i="6"/>
  <c r="H753" i="6" s="1"/>
  <c r="B687" i="6"/>
  <c r="I687" i="6" s="1"/>
  <c r="B712" i="6"/>
  <c r="K712" i="6" s="1"/>
  <c r="B9" i="6"/>
  <c r="I9" i="6" s="1"/>
  <c r="B221" i="6"/>
  <c r="H221" i="6" s="1"/>
  <c r="B1115" i="6"/>
  <c r="B1221" i="6"/>
  <c r="L1221" i="6" s="1"/>
  <c r="B555" i="6"/>
  <c r="J555" i="6" s="1"/>
  <c r="B1256" i="6"/>
  <c r="H1256" i="6" s="1"/>
  <c r="B1083" i="6"/>
  <c r="B1071" i="6"/>
  <c r="K1071" i="6" s="1"/>
  <c r="B796" i="6"/>
  <c r="K796" i="6" s="1"/>
  <c r="B1599" i="6"/>
  <c r="L1599" i="6" s="1"/>
  <c r="B1358" i="6"/>
  <c r="H1358" i="6" s="1"/>
  <c r="B1846" i="6"/>
  <c r="K1846" i="6" s="1"/>
  <c r="B574" i="6"/>
  <c r="L574" i="6" s="1"/>
  <c r="B1263" i="6"/>
  <c r="I1263" i="6" s="1"/>
  <c r="B1262" i="6"/>
  <c r="H1262" i="6" s="1"/>
  <c r="B1132" i="6"/>
  <c r="H1132" i="6" s="1"/>
  <c r="B1694" i="6"/>
  <c r="I1694" i="6" s="1"/>
  <c r="B1559" i="6"/>
  <c r="H1559" i="6" s="1"/>
  <c r="B1793" i="6"/>
  <c r="B1661" i="6"/>
  <c r="K1661" i="6" s="1"/>
  <c r="B1402" i="6"/>
  <c r="L1402" i="6" s="1"/>
  <c r="B1751" i="6"/>
  <c r="I1751" i="6" s="1"/>
  <c r="B1787" i="6"/>
  <c r="K1787" i="6" s="1"/>
  <c r="B1456" i="6"/>
  <c r="H1456" i="6" s="1"/>
  <c r="B1019" i="6"/>
  <c r="J1019" i="6" s="1"/>
  <c r="B1241" i="6"/>
  <c r="L1241" i="6" s="1"/>
  <c r="K153" i="6"/>
  <c r="L153" i="6"/>
  <c r="I153" i="6"/>
  <c r="H153" i="6"/>
  <c r="J153" i="6"/>
  <c r="B1519" i="6"/>
  <c r="B577" i="6"/>
  <c r="L521" i="6"/>
  <c r="I521" i="6"/>
  <c r="J521" i="6"/>
  <c r="K521" i="6"/>
  <c r="H521" i="6"/>
  <c r="B1800" i="6"/>
  <c r="J1199" i="6"/>
  <c r="I1199" i="6"/>
  <c r="H1199" i="6"/>
  <c r="L1199" i="6"/>
  <c r="K1199" i="6"/>
  <c r="B1191" i="6"/>
  <c r="B1518" i="6"/>
  <c r="B1856" i="6"/>
  <c r="B1336" i="6"/>
  <c r="B300" i="6"/>
  <c r="I748" i="6"/>
  <c r="B853" i="6"/>
  <c r="K466" i="6"/>
  <c r="L466" i="6"/>
  <c r="H466" i="6"/>
  <c r="J466" i="6"/>
  <c r="I466" i="6"/>
  <c r="B854" i="6"/>
  <c r="H495" i="6"/>
  <c r="B943" i="6"/>
  <c r="B108" i="6"/>
  <c r="H185" i="6"/>
  <c r="L185" i="6"/>
  <c r="J185" i="6"/>
  <c r="I185" i="6"/>
  <c r="K185" i="6"/>
  <c r="B439" i="6"/>
  <c r="K947" i="6"/>
  <c r="B758" i="6"/>
  <c r="J296" i="6"/>
  <c r="I296" i="6"/>
  <c r="H296" i="6"/>
  <c r="K296" i="6"/>
  <c r="L296" i="6"/>
  <c r="B684" i="6"/>
  <c r="B446" i="6"/>
  <c r="B415" i="6"/>
  <c r="B842" i="6"/>
  <c r="L825" i="6"/>
  <c r="K825" i="6"/>
  <c r="H825" i="6"/>
  <c r="J825" i="6"/>
  <c r="I825" i="6"/>
  <c r="B643" i="6"/>
  <c r="B608" i="6"/>
  <c r="B573" i="6"/>
  <c r="B1047" i="6"/>
  <c r="H1210" i="6"/>
  <c r="K1210" i="6"/>
  <c r="B1597" i="6"/>
  <c r="B1521" i="6"/>
  <c r="B1509" i="6"/>
  <c r="B1288" i="6"/>
  <c r="B1683" i="6"/>
  <c r="I1893" i="6"/>
  <c r="K1893" i="6"/>
  <c r="J1893" i="6"/>
  <c r="L1893" i="6"/>
  <c r="H1893" i="6"/>
  <c r="B1069" i="6"/>
  <c r="B1410" i="6"/>
  <c r="B1795" i="6"/>
  <c r="B1094" i="6"/>
  <c r="B1624" i="6"/>
  <c r="B1472" i="6"/>
  <c r="B1309" i="6"/>
  <c r="B1369" i="6"/>
  <c r="B1674" i="6"/>
  <c r="B1754" i="6"/>
  <c r="H1474" i="6"/>
  <c r="K1474" i="6"/>
  <c r="J1474" i="6"/>
  <c r="L1474" i="6"/>
  <c r="I1474" i="6"/>
  <c r="B1794" i="6"/>
  <c r="B1525" i="6"/>
  <c r="B1314" i="6"/>
  <c r="B1815" i="6"/>
  <c r="B1700" i="6"/>
  <c r="B1904" i="6"/>
  <c r="B1128" i="6"/>
  <c r="B1233" i="6"/>
  <c r="B1753" i="6"/>
  <c r="B1267" i="6"/>
  <c r="K1331" i="6"/>
  <c r="J1331" i="6"/>
  <c r="I1331" i="6"/>
  <c r="L1331" i="6"/>
  <c r="H1331" i="6"/>
  <c r="B1172" i="6"/>
  <c r="B1159" i="6"/>
  <c r="B1646" i="6"/>
  <c r="B1855" i="6"/>
  <c r="L1090" i="6"/>
  <c r="B1508" i="6"/>
  <c r="B1898" i="6"/>
  <c r="B1238" i="6"/>
  <c r="B1478" i="6"/>
  <c r="I317" i="6"/>
  <c r="H317" i="6"/>
  <c r="J317" i="6"/>
  <c r="L317" i="6"/>
  <c r="K317" i="6"/>
  <c r="B450" i="6"/>
  <c r="B1591" i="6"/>
  <c r="I178" i="6"/>
  <c r="B654" i="6"/>
  <c r="B180" i="6"/>
  <c r="B511" i="6"/>
  <c r="B12" i="6"/>
  <c r="B963" i="6"/>
  <c r="J609" i="6"/>
  <c r="L609" i="6"/>
  <c r="K609" i="6"/>
  <c r="H609" i="6"/>
  <c r="I609" i="6"/>
  <c r="B266" i="6"/>
  <c r="B786" i="6"/>
  <c r="B312" i="6"/>
  <c r="B402" i="6"/>
  <c r="B134" i="6"/>
  <c r="L440" i="6"/>
  <c r="J440" i="6"/>
  <c r="I440" i="6"/>
  <c r="K440" i="6"/>
  <c r="H440" i="6"/>
  <c r="B546" i="6"/>
  <c r="B650" i="6"/>
  <c r="B649" i="6"/>
  <c r="B615" i="6"/>
  <c r="K538" i="6"/>
  <c r="B572" i="6"/>
  <c r="B1326" i="6"/>
  <c r="B1220" i="6"/>
  <c r="J1312" i="6"/>
  <c r="H1312" i="6"/>
  <c r="K1312" i="6"/>
  <c r="L1312" i="6"/>
  <c r="I1312" i="6"/>
  <c r="B1284" i="6"/>
  <c r="B1903" i="6"/>
  <c r="B1425" i="6"/>
  <c r="B1184" i="6"/>
  <c r="B1134" i="6"/>
  <c r="I1838" i="6"/>
  <c r="J1838" i="6"/>
  <c r="H1838" i="6"/>
  <c r="L1838" i="6"/>
  <c r="K1838" i="6"/>
  <c r="B1075" i="6"/>
  <c r="J1192" i="6"/>
  <c r="J1070" i="6"/>
  <c r="B1218" i="6"/>
  <c r="B1836" i="6"/>
  <c r="B1021" i="6"/>
  <c r="B1657" i="6"/>
  <c r="B1844" i="6"/>
  <c r="B1273" i="6"/>
  <c r="B1864" i="6"/>
  <c r="B1842" i="6"/>
  <c r="I1449" i="6"/>
  <c r="L1449" i="6"/>
  <c r="J1449" i="6"/>
  <c r="K1449" i="6"/>
  <c r="H1449" i="6"/>
  <c r="H1736" i="6"/>
  <c r="I1736" i="6"/>
  <c r="K1736" i="6"/>
  <c r="J1736" i="6"/>
  <c r="L1736" i="6"/>
  <c r="B1837" i="6"/>
  <c r="B1555" i="6"/>
  <c r="B1431" i="6"/>
  <c r="K1497" i="6"/>
  <c r="B1506" i="6"/>
  <c r="I1049" i="6"/>
  <c r="B1029" i="6"/>
  <c r="B1176" i="6"/>
  <c r="K1612" i="6"/>
  <c r="H1612" i="6"/>
  <c r="I1612" i="6"/>
  <c r="L1612" i="6"/>
  <c r="J1612" i="6"/>
  <c r="B1747" i="6"/>
  <c r="B1494" i="6"/>
  <c r="B1321" i="6"/>
  <c r="L1593" i="6"/>
  <c r="I1593" i="6"/>
  <c r="K1593" i="6"/>
  <c r="J1593" i="6"/>
  <c r="H1593" i="6"/>
  <c r="H1311" i="6"/>
  <c r="I1311" i="6"/>
  <c r="J1311" i="6"/>
  <c r="L1311" i="6"/>
  <c r="K1311" i="6"/>
  <c r="L1304" i="6"/>
  <c r="B1476" i="6"/>
  <c r="I549" i="6"/>
  <c r="B318" i="6"/>
  <c r="B290" i="6"/>
  <c r="B271" i="6"/>
  <c r="B135" i="6"/>
  <c r="B792" i="6"/>
  <c r="B361" i="6"/>
  <c r="H898" i="6"/>
  <c r="J898" i="6"/>
  <c r="K898" i="6"/>
  <c r="I898" i="6"/>
  <c r="L898" i="6"/>
  <c r="B560" i="6"/>
  <c r="B163" i="6"/>
  <c r="B360" i="6"/>
  <c r="J808" i="6"/>
  <c r="I808" i="6"/>
  <c r="K808" i="6"/>
  <c r="H808" i="6"/>
  <c r="L808" i="6"/>
  <c r="J405" i="6"/>
  <c r="B60" i="6"/>
  <c r="B510" i="6"/>
  <c r="J926" i="6"/>
  <c r="I926" i="6"/>
  <c r="K926" i="6"/>
  <c r="H926" i="6"/>
  <c r="L926" i="6"/>
  <c r="B61" i="6"/>
  <c r="B168" i="6"/>
  <c r="B588" i="6"/>
  <c r="B229" i="6"/>
  <c r="B499" i="6"/>
  <c r="B217" i="6"/>
  <c r="B744" i="6"/>
  <c r="B745" i="6"/>
  <c r="B774" i="6"/>
  <c r="B314" i="6"/>
  <c r="B368" i="6"/>
  <c r="J514" i="6"/>
  <c r="L514" i="6"/>
  <c r="K514" i="6"/>
  <c r="I514" i="6"/>
  <c r="H514" i="6"/>
  <c r="B578" i="6"/>
  <c r="B1417" i="6"/>
  <c r="L1017" i="6"/>
  <c r="H1017" i="6"/>
  <c r="J1017" i="6"/>
  <c r="I1017" i="6"/>
  <c r="K1017" i="6"/>
  <c r="B1224" i="6"/>
  <c r="B1207" i="6"/>
  <c r="B409" i="6"/>
  <c r="B1286" i="6"/>
  <c r="B1255" i="6"/>
  <c r="B1329" i="6"/>
  <c r="H1042" i="6"/>
  <c r="K1042" i="6"/>
  <c r="J1042" i="6"/>
  <c r="I1042" i="6"/>
  <c r="L1042" i="6"/>
  <c r="B1896" i="6"/>
  <c r="B1429" i="6"/>
  <c r="B1143" i="6"/>
  <c r="B1665" i="6"/>
  <c r="B1604" i="6"/>
  <c r="B1370" i="6"/>
  <c r="L1353" i="6"/>
  <c r="H1187" i="6"/>
  <c r="L1187" i="6"/>
  <c r="J1187" i="6"/>
  <c r="K1187" i="6"/>
  <c r="I1187" i="6"/>
  <c r="B1914" i="6"/>
  <c r="B1015" i="6"/>
  <c r="B1178" i="6"/>
  <c r="B1453" i="6"/>
  <c r="B1446" i="6"/>
  <c r="B1471" i="6"/>
  <c r="B1204" i="6"/>
  <c r="H1744" i="6"/>
  <c r="J1744" i="6"/>
  <c r="L1744" i="6"/>
  <c r="I1744" i="6"/>
  <c r="K1744" i="6"/>
  <c r="H1161" i="6"/>
  <c r="J1161" i="6"/>
  <c r="K1161" i="6"/>
  <c r="I1161" i="6"/>
  <c r="L1161" i="6"/>
  <c r="B1560" i="6"/>
  <c r="B1816" i="6"/>
  <c r="K1073" i="6"/>
  <c r="J1073" i="6"/>
  <c r="L1073" i="6"/>
  <c r="H1073" i="6"/>
  <c r="I1073" i="6"/>
  <c r="B1272" i="6"/>
  <c r="L1240" i="6"/>
  <c r="B1479" i="6"/>
  <c r="B732" i="6"/>
  <c r="B656" i="6"/>
  <c r="B1711" i="6"/>
  <c r="K1066" i="6"/>
  <c r="I1066" i="6"/>
  <c r="J1066" i="6"/>
  <c r="L1066" i="6"/>
  <c r="H1066" i="6"/>
  <c r="B711" i="6"/>
  <c r="K881" i="6"/>
  <c r="H881" i="6"/>
  <c r="J881" i="6"/>
  <c r="I881" i="6"/>
  <c r="L881" i="6"/>
  <c r="B421" i="6"/>
  <c r="B957" i="6"/>
  <c r="J542" i="6"/>
  <c r="J184" i="6"/>
  <c r="I184" i="6"/>
  <c r="L184" i="6"/>
  <c r="K184" i="6"/>
  <c r="H184" i="6"/>
  <c r="I664" i="6"/>
  <c r="K664" i="6"/>
  <c r="L664" i="6"/>
  <c r="H664" i="6"/>
  <c r="J664" i="6"/>
  <c r="B277" i="6"/>
  <c r="B110" i="6"/>
  <c r="B697" i="6"/>
  <c r="B414" i="6"/>
  <c r="B372" i="6"/>
  <c r="B955" i="6"/>
  <c r="I461" i="6"/>
  <c r="L461" i="6"/>
  <c r="H461" i="6"/>
  <c r="K461" i="6"/>
  <c r="B355" i="6"/>
  <c r="B470" i="6"/>
  <c r="L590" i="6"/>
  <c r="J590" i="6"/>
  <c r="K590" i="6"/>
  <c r="I590" i="6"/>
  <c r="H590" i="6"/>
  <c r="B582" i="6"/>
  <c r="B570" i="6"/>
  <c r="J1064" i="6"/>
  <c r="I1064" i="6"/>
  <c r="L1064" i="6"/>
  <c r="H1064" i="6"/>
  <c r="B1416" i="6"/>
  <c r="B1609" i="6"/>
  <c r="B1573" i="6"/>
  <c r="B1422" i="6"/>
  <c r="B1093" i="6"/>
  <c r="H1138" i="6"/>
  <c r="L1138" i="6"/>
  <c r="J1138" i="6"/>
  <c r="K1138" i="6"/>
  <c r="B1764" i="6"/>
  <c r="B1316" i="6"/>
  <c r="B1196" i="6"/>
  <c r="B1543" i="6"/>
  <c r="B1033" i="6"/>
  <c r="B1910" i="6"/>
  <c r="H1503" i="6"/>
  <c r="K1503" i="6"/>
  <c r="J1503" i="6"/>
  <c r="I1503" i="6"/>
  <c r="L1503" i="6"/>
  <c r="B1189" i="6"/>
  <c r="B1569" i="6"/>
  <c r="B1368" i="6"/>
  <c r="B1363" i="6"/>
  <c r="B1183" i="6"/>
  <c r="B1748" i="6"/>
  <c r="B1704" i="6"/>
  <c r="H1865" i="6"/>
  <c r="I1865" i="6"/>
  <c r="J1865" i="6"/>
  <c r="L1865" i="6"/>
  <c r="K1865" i="6"/>
  <c r="B1332" i="6"/>
  <c r="B1862" i="6"/>
  <c r="B1808" i="6"/>
  <c r="B1922" i="6"/>
  <c r="B1466" i="6"/>
  <c r="B1464" i="6"/>
  <c r="B1617" i="6"/>
  <c r="B1459" i="6"/>
  <c r="B1645" i="6"/>
  <c r="B1014" i="6"/>
  <c r="B998" i="6"/>
  <c r="I659" i="6"/>
  <c r="K659" i="6"/>
  <c r="B901" i="6"/>
  <c r="I472" i="6"/>
  <c r="J472" i="6"/>
  <c r="K472" i="6"/>
  <c r="L472" i="6"/>
  <c r="H472" i="6"/>
  <c r="I776" i="6"/>
  <c r="H776" i="6"/>
  <c r="L776" i="6"/>
  <c r="J776" i="6"/>
  <c r="K776" i="6"/>
  <c r="B846" i="6"/>
  <c r="I788" i="6"/>
  <c r="B962" i="6"/>
  <c r="B554" i="6"/>
  <c r="B800" i="6"/>
  <c r="K935" i="6"/>
  <c r="I935" i="6"/>
  <c r="H935" i="6"/>
  <c r="L935" i="6"/>
  <c r="J935" i="6"/>
  <c r="K311" i="6"/>
  <c r="H308" i="6"/>
  <c r="B709" i="6"/>
  <c r="B870" i="6"/>
  <c r="I539" i="6"/>
  <c r="L539" i="6"/>
  <c r="L953" i="6"/>
  <c r="B1761" i="6"/>
  <c r="I927" i="6"/>
  <c r="B1684" i="6"/>
  <c r="L1433" i="6"/>
  <c r="I1433" i="6"/>
  <c r="J1433" i="6"/>
  <c r="H1433" i="6"/>
  <c r="K1433" i="6"/>
  <c r="I1227" i="6"/>
  <c r="J1227" i="6"/>
  <c r="H1227" i="6"/>
  <c r="K1227" i="6"/>
  <c r="L1227" i="6"/>
  <c r="B1197" i="6"/>
  <c r="B1916" i="6"/>
  <c r="H1084" i="6"/>
  <c r="K1084" i="6"/>
  <c r="J1084" i="6"/>
  <c r="L1084" i="6"/>
  <c r="I1084" i="6"/>
  <c r="B1328" i="6"/>
  <c r="B1843" i="6"/>
  <c r="B1089" i="6"/>
  <c r="J1072" i="6"/>
  <c r="I1072" i="6"/>
  <c r="L1072" i="6"/>
  <c r="B1878" i="6"/>
  <c r="B1501" i="6"/>
  <c r="B1830" i="6"/>
  <c r="B1801" i="6"/>
  <c r="B1886" i="6"/>
  <c r="B1782" i="6"/>
  <c r="B1437" i="6"/>
  <c r="B1045" i="6"/>
  <c r="B1458" i="6"/>
  <c r="B973" i="6"/>
  <c r="B1335" i="6"/>
  <c r="H1180" i="6"/>
  <c r="B1400" i="6"/>
  <c r="B1572" i="6"/>
  <c r="B1116" i="6"/>
  <c r="B1171" i="6"/>
  <c r="H1523" i="6"/>
  <c r="I1523" i="6"/>
  <c r="J1523" i="6"/>
  <c r="B1549" i="6"/>
  <c r="B1734" i="6"/>
  <c r="B1382" i="6"/>
  <c r="B1237" i="6"/>
  <c r="B411" i="6"/>
  <c r="K557" i="6"/>
  <c r="J557" i="6"/>
  <c r="H557" i="6"/>
  <c r="L557" i="6"/>
  <c r="I557" i="6"/>
  <c r="B663" i="6"/>
  <c r="L1502" i="6"/>
  <c r="K1502" i="6"/>
  <c r="H1502" i="6"/>
  <c r="J1502" i="6"/>
  <c r="I1502" i="6"/>
  <c r="B451" i="6"/>
  <c r="B1923" i="6"/>
  <c r="B1074" i="6"/>
  <c r="B265" i="6"/>
  <c r="B420" i="6"/>
  <c r="B896" i="6"/>
  <c r="H874" i="6"/>
  <c r="B416" i="6"/>
  <c r="B804" i="6"/>
  <c r="J295" i="6"/>
  <c r="L295" i="6"/>
  <c r="K295" i="6"/>
  <c r="B738" i="6"/>
  <c r="L55" i="6"/>
  <c r="B285" i="6"/>
  <c r="B272" i="6"/>
  <c r="B1651" i="6"/>
  <c r="B218" i="6"/>
  <c r="B662" i="6"/>
  <c r="B1528" i="6"/>
  <c r="B292" i="6"/>
  <c r="B342" i="6"/>
  <c r="L1409" i="6"/>
  <c r="J1409" i="6"/>
  <c r="H1409" i="6"/>
  <c r="K1409" i="6"/>
  <c r="I1409" i="6"/>
  <c r="B1495" i="6"/>
  <c r="B1705" i="6"/>
  <c r="B1194" i="6"/>
  <c r="B252" i="6"/>
  <c r="B648" i="6"/>
  <c r="B1602" i="6"/>
  <c r="B1863" i="6"/>
  <c r="B1088" i="6"/>
  <c r="B1622" i="6"/>
  <c r="B1783" i="6"/>
  <c r="B319" i="6"/>
  <c r="B230" i="6"/>
  <c r="B1620" i="6"/>
  <c r="B1575" i="6"/>
  <c r="B964" i="6"/>
  <c r="B1034" i="6"/>
  <c r="B1765" i="6"/>
  <c r="B1574" i="6"/>
  <c r="B351" i="6"/>
  <c r="B1125" i="6"/>
  <c r="I536" i="6"/>
  <c r="B1920" i="6"/>
  <c r="B324" i="6"/>
  <c r="B1650" i="6"/>
  <c r="B841" i="6"/>
  <c r="K1432" i="6"/>
  <c r="H1432" i="6"/>
  <c r="I1432" i="6"/>
  <c r="B326" i="6"/>
  <c r="B984" i="6"/>
  <c r="B890" i="6"/>
  <c r="B516" i="6"/>
  <c r="B942" i="6"/>
  <c r="B614" i="6"/>
  <c r="B398" i="6"/>
  <c r="B565" i="6"/>
  <c r="B471" i="6"/>
  <c r="B882" i="6"/>
  <c r="B464" i="6"/>
  <c r="B498" i="6"/>
  <c r="B66" i="6"/>
  <c r="J809" i="6"/>
  <c r="H880" i="6"/>
  <c r="J880" i="6"/>
  <c r="L880" i="6"/>
  <c r="K880" i="6"/>
  <c r="I343" i="6"/>
  <c r="B601" i="6"/>
  <c r="B559" i="6"/>
  <c r="B606" i="6"/>
  <c r="B373" i="6"/>
  <c r="K310" i="6"/>
  <c r="B1160" i="6"/>
  <c r="B986" i="6"/>
  <c r="B1719" i="6"/>
  <c r="B931" i="6"/>
  <c r="B1095" i="6"/>
  <c r="J393" i="6"/>
  <c r="H393" i="6"/>
  <c r="I393" i="6"/>
  <c r="K393" i="6"/>
  <c r="L393" i="6"/>
  <c r="B1788" i="6"/>
  <c r="B1188" i="6"/>
  <c r="B1596" i="6"/>
  <c r="B126" i="6"/>
  <c r="I631" i="6"/>
  <c r="K280" i="6"/>
  <c r="H280" i="6"/>
  <c r="I280" i="6"/>
  <c r="L280" i="6"/>
  <c r="J280" i="6"/>
  <c r="B438" i="6"/>
  <c r="B924" i="6"/>
  <c r="B493" i="6"/>
  <c r="B602" i="6"/>
  <c r="B691" i="6"/>
  <c r="B276" i="6"/>
  <c r="B752" i="6"/>
  <c r="B170" i="6"/>
  <c r="B111" i="6"/>
  <c r="B325" i="6"/>
  <c r="B518" i="6"/>
  <c r="B918" i="6"/>
  <c r="B444" i="6"/>
  <c r="B848" i="6"/>
  <c r="B787" i="6"/>
  <c r="H267" i="6"/>
  <c r="K267" i="6"/>
  <c r="B410" i="6"/>
  <c r="B589" i="6"/>
  <c r="B445" i="6"/>
  <c r="K592" i="6"/>
  <c r="I592" i="6"/>
  <c r="B580" i="6"/>
  <c r="B1412" i="6"/>
  <c r="K269" i="6"/>
  <c r="I269" i="6"/>
  <c r="B1658" i="6"/>
  <c r="B1219" i="6"/>
  <c r="B1136" i="6"/>
  <c r="B1682" i="6"/>
  <c r="B1605" i="6"/>
  <c r="B1364" i="6"/>
  <c r="B1812" i="6"/>
  <c r="H1408" i="6"/>
  <c r="B1513" i="6"/>
  <c r="B1068" i="6"/>
  <c r="H1415" i="6"/>
  <c r="L1415" i="6"/>
  <c r="I1415" i="6"/>
  <c r="K1415" i="6"/>
  <c r="B1281" i="6"/>
  <c r="B1443" i="6"/>
  <c r="B1706" i="6"/>
  <c r="B1908" i="6"/>
  <c r="B1165" i="6"/>
  <c r="B1527" i="6"/>
  <c r="B1760" i="6"/>
  <c r="H1091" i="6"/>
  <c r="I1091" i="6"/>
  <c r="K1091" i="6"/>
  <c r="B1362" i="6"/>
  <c r="B1640" i="6"/>
  <c r="B1044" i="6"/>
  <c r="B1266" i="6"/>
  <c r="B1441" i="6"/>
  <c r="B1038" i="6"/>
  <c r="J1594" i="6"/>
  <c r="H1594" i="6"/>
  <c r="K1594" i="6"/>
  <c r="L1594" i="6"/>
  <c r="I1594" i="6"/>
  <c r="B972" i="6"/>
  <c r="B1507" i="6"/>
  <c r="B999" i="6"/>
  <c r="I922" i="6"/>
  <c r="B469" i="6"/>
  <c r="B1137" i="6"/>
  <c r="B1746" i="6"/>
  <c r="B1845" i="6"/>
  <c r="B1809" i="6"/>
  <c r="B222" i="6"/>
  <c r="I680" i="6"/>
  <c r="B751" i="6"/>
  <c r="B207" i="6"/>
  <c r="B404" i="6"/>
  <c r="B852" i="6"/>
  <c r="B122" i="6"/>
  <c r="B150" i="6"/>
  <c r="K736" i="6"/>
  <c r="J736" i="6"/>
  <c r="H736" i="6"/>
  <c r="I736" i="6"/>
  <c r="B757" i="6"/>
  <c r="B492" i="6"/>
  <c r="B541" i="6"/>
  <c r="B182" i="6"/>
  <c r="B630" i="6"/>
  <c r="B211" i="6"/>
  <c r="B607" i="6"/>
  <c r="K801" i="6"/>
  <c r="B534" i="6"/>
  <c r="B950" i="6"/>
  <c r="J71" i="6"/>
  <c r="H71" i="6"/>
  <c r="B133" i="6"/>
  <c r="I683" i="6"/>
  <c r="K545" i="6"/>
  <c r="L545" i="6"/>
  <c r="B834" i="6"/>
  <c r="B954" i="6"/>
  <c r="B1254" i="6"/>
  <c r="J1913" i="6"/>
  <c r="J1607" i="6"/>
  <c r="L1607" i="6"/>
  <c r="H1607" i="6"/>
  <c r="I1607" i="6"/>
  <c r="K1607" i="6"/>
  <c r="J1198" i="6"/>
  <c r="B1080" i="6"/>
  <c r="B1365" i="6"/>
  <c r="H995" i="6"/>
  <c r="K995" i="6"/>
  <c r="J995" i="6"/>
  <c r="I995" i="6"/>
  <c r="B1670" i="6"/>
  <c r="B1428" i="6"/>
  <c r="B1203" i="6"/>
  <c r="B1735" i="6"/>
  <c r="H1655" i="6"/>
  <c r="L1655" i="6"/>
  <c r="B1892" i="6"/>
  <c r="I1167" i="6"/>
  <c r="B1376" i="6"/>
  <c r="B1473" i="6"/>
  <c r="B1195" i="6"/>
  <c r="B1285" i="6"/>
  <c r="B1384" i="6"/>
  <c r="B1035" i="6"/>
  <c r="B1465" i="6"/>
  <c r="B1048" i="6"/>
  <c r="B1040" i="6"/>
  <c r="B1561" i="6"/>
  <c r="H1907" i="6"/>
  <c r="B1144" i="6"/>
  <c r="J1468" i="6"/>
  <c r="B996" i="6"/>
  <c r="B1236" i="6"/>
  <c r="I7" i="6"/>
  <c r="H7" i="6"/>
  <c r="L117" i="6"/>
  <c r="J117" i="6"/>
  <c r="I117" i="6"/>
  <c r="K117" i="6"/>
  <c r="B1081" i="6"/>
  <c r="B1669" i="6"/>
  <c r="B1423" i="6"/>
  <c r="B279" i="6"/>
  <c r="J741" i="6"/>
  <c r="K741" i="6"/>
  <c r="L741" i="6"/>
  <c r="I741" i="6"/>
  <c r="H741" i="6"/>
  <c r="B504" i="6"/>
  <c r="B13" i="6"/>
  <c r="B223" i="6"/>
  <c r="K359" i="6"/>
  <c r="J359" i="6"/>
  <c r="I359" i="6"/>
  <c r="L359" i="6"/>
  <c r="B956" i="6"/>
  <c r="B210" i="6"/>
  <c r="B690" i="6"/>
  <c r="L735" i="6"/>
  <c r="H735" i="6"/>
  <c r="K735" i="6"/>
  <c r="B320" i="6"/>
  <c r="B199" i="6"/>
  <c r="K845" i="6"/>
  <c r="I845" i="6"/>
  <c r="I11" i="6"/>
  <c r="B159" i="6"/>
  <c r="B313" i="6"/>
  <c r="B216" i="6"/>
  <c r="B366" i="6"/>
  <c r="B895" i="6"/>
  <c r="B374" i="6"/>
  <c r="B505" i="6"/>
  <c r="B102" i="6"/>
  <c r="B253" i="6"/>
  <c r="B206" i="6"/>
  <c r="B1261" i="6"/>
  <c r="B1303" i="6"/>
  <c r="B902" i="6"/>
  <c r="B1524" i="6"/>
  <c r="B291" i="6"/>
  <c r="B1123" i="6"/>
  <c r="B264" i="6"/>
  <c r="B181" i="6"/>
  <c r="B1430" i="6"/>
  <c r="B1434" i="6"/>
  <c r="H1214" i="6"/>
  <c r="K974" i="6"/>
  <c r="B1500" i="6"/>
  <c r="J1078" i="6"/>
  <c r="B1411" i="6"/>
  <c r="B1676" i="6"/>
  <c r="B1891" i="6"/>
  <c r="B1614" i="6"/>
  <c r="B1758" i="6"/>
  <c r="B1789" i="6"/>
  <c r="B1860" i="6"/>
  <c r="B1692" i="6"/>
  <c r="B1924" i="6"/>
  <c r="B1590" i="6"/>
  <c r="I365" i="6"/>
  <c r="H365" i="6"/>
  <c r="L365" i="6"/>
  <c r="J365" i="6"/>
  <c r="B1759" i="6"/>
  <c r="B1767" i="6"/>
  <c r="B1275" i="6"/>
  <c r="B1576" i="6"/>
  <c r="B1028" i="6"/>
  <c r="B1177" i="6"/>
  <c r="B1026" i="6"/>
  <c r="B1608" i="6"/>
  <c r="K1552" i="6"/>
  <c r="H1552" i="6"/>
  <c r="L1552" i="6"/>
  <c r="J1552" i="6"/>
  <c r="B1848" i="6"/>
  <c r="B1278" i="6"/>
  <c r="B1130" i="6"/>
  <c r="B1140" i="6"/>
  <c r="B997" i="6"/>
  <c r="B1716" i="6"/>
  <c r="K268" i="6"/>
  <c r="I268" i="6"/>
  <c r="J268" i="6"/>
  <c r="L268" i="6"/>
  <c r="J1359" i="6"/>
  <c r="L1359" i="6"/>
  <c r="K1359" i="6"/>
  <c r="I1359" i="6"/>
  <c r="H1359" i="6"/>
  <c r="K323" i="6"/>
  <c r="B1671" i="6"/>
  <c r="B1638" i="6"/>
  <c r="B175" i="6"/>
  <c r="K1271" i="6"/>
  <c r="L1271" i="6"/>
  <c r="H1271" i="6"/>
  <c r="I1271" i="6"/>
  <c r="J1271" i="6"/>
  <c r="B781" i="6"/>
  <c r="B558" i="6"/>
  <c r="B349" i="6"/>
  <c r="B403" i="6"/>
  <c r="B540" i="6"/>
  <c r="K617" i="6"/>
  <c r="J617" i="6"/>
  <c r="L226" i="6"/>
  <c r="I226" i="6"/>
  <c r="J226" i="6"/>
  <c r="H226" i="6"/>
  <c r="B259" i="6"/>
  <c r="B348" i="6"/>
  <c r="B900" i="6"/>
  <c r="B566" i="6"/>
  <c r="H219" i="6"/>
  <c r="L70" i="6"/>
  <c r="J70" i="6"/>
  <c r="K70" i="6"/>
  <c r="I70" i="6"/>
  <c r="B936" i="6"/>
  <c r="B746" i="6"/>
  <c r="B456" i="6"/>
  <c r="B462" i="6"/>
  <c r="B205" i="6"/>
  <c r="B595" i="6"/>
  <c r="J879" i="6"/>
  <c r="L879" i="6"/>
  <c r="B613" i="6"/>
  <c r="B877" i="6"/>
  <c r="B571" i="6"/>
  <c r="B284" i="6"/>
  <c r="B282" i="6"/>
  <c r="B1616" i="6"/>
  <c r="I1505" i="6"/>
  <c r="J1505" i="6"/>
  <c r="H1505" i="6"/>
  <c r="K1505" i="6"/>
  <c r="B1202" i="6"/>
  <c r="B1514" i="6"/>
  <c r="B1621" i="6"/>
  <c r="B1710" i="6"/>
  <c r="B1520" i="6"/>
  <c r="B1141" i="6"/>
  <c r="B1615" i="6"/>
  <c r="B1110" i="6"/>
  <c r="B1915" i="6"/>
  <c r="B1813" i="6"/>
  <c r="B1334" i="6"/>
  <c r="B1677" i="6"/>
  <c r="B1333" i="6"/>
  <c r="J1498" i="6"/>
  <c r="H1498" i="6"/>
  <c r="I1498" i="6"/>
  <c r="B1268" i="6"/>
  <c r="B1687" i="6"/>
  <c r="B1200" i="6"/>
  <c r="B1086" i="6"/>
  <c r="B1880" i="6"/>
  <c r="B1380" i="6"/>
  <c r="B990" i="6"/>
  <c r="B1399" i="6"/>
  <c r="B979" i="6"/>
  <c r="B1460" i="6"/>
  <c r="B1603" i="6"/>
  <c r="K977" i="6"/>
  <c r="B1566" i="6"/>
  <c r="B966" i="6"/>
  <c r="B1470" i="6"/>
  <c r="B1182" i="6"/>
  <c r="B1854" i="6"/>
  <c r="H1121" i="6"/>
  <c r="I1121" i="6"/>
  <c r="L1121" i="6"/>
  <c r="K1121" i="6"/>
  <c r="J1121" i="6"/>
  <c r="B1129" i="6"/>
  <c r="I742" i="6"/>
  <c r="B270" i="6"/>
  <c r="B710" i="6"/>
  <c r="L1205" i="6"/>
  <c r="K1205" i="6"/>
  <c r="H1205" i="6"/>
  <c r="J1205" i="6"/>
  <c r="I1205" i="6"/>
  <c r="B805" i="6"/>
  <c r="B547" i="6"/>
  <c r="I137" i="6"/>
  <c r="B661" i="6"/>
  <c r="B258" i="6"/>
  <c r="J928" i="6"/>
  <c r="L928" i="6"/>
  <c r="H928" i="6"/>
  <c r="B231" i="6"/>
  <c r="B889" i="6"/>
  <c r="J610" i="6"/>
  <c r="I116" i="6"/>
  <c r="L116" i="6"/>
  <c r="K116" i="6"/>
  <c r="J116" i="6"/>
  <c r="B552" i="6"/>
  <c r="B553" i="6"/>
  <c r="B564" i="6"/>
  <c r="B655" i="6"/>
  <c r="B156" i="6"/>
  <c r="B306" i="6"/>
  <c r="J851" i="6"/>
  <c r="H851" i="6"/>
  <c r="B930" i="6"/>
  <c r="B903" i="6"/>
  <c r="B1087" i="6"/>
  <c r="B157" i="6"/>
  <c r="B289" i="6"/>
  <c r="B1526" i="6"/>
  <c r="B1041" i="6"/>
  <c r="J1679" i="6"/>
  <c r="H1679" i="6"/>
  <c r="B1741" i="6"/>
  <c r="B1225" i="6"/>
  <c r="B1807" i="6"/>
  <c r="J1313" i="6"/>
  <c r="K1313" i="6"/>
  <c r="I1313" i="6"/>
  <c r="H1313" i="6"/>
  <c r="L1313" i="6"/>
  <c r="B1142" i="6"/>
  <c r="B1212" i="6"/>
  <c r="B1556" i="6"/>
  <c r="B1322" i="6"/>
  <c r="B1686" i="6"/>
  <c r="B1861" i="6"/>
  <c r="B1447" i="6"/>
  <c r="B1902" i="6"/>
  <c r="B1230" i="6"/>
  <c r="B1274" i="6"/>
  <c r="B1166" i="6"/>
  <c r="B1755" i="6"/>
  <c r="B1020" i="6"/>
  <c r="B1405" i="6"/>
  <c r="H981" i="6"/>
  <c r="B1117" i="6"/>
  <c r="B1375" i="6"/>
  <c r="B1562" i="6"/>
  <c r="B1857" i="6"/>
  <c r="B1806" i="6"/>
  <c r="H701" i="6"/>
  <c r="J701" i="6"/>
  <c r="L701" i="6"/>
  <c r="K701" i="6"/>
  <c r="I701" i="6"/>
  <c r="B567" i="6"/>
  <c r="B120" i="6"/>
  <c r="B750" i="6"/>
  <c r="I247" i="6"/>
  <c r="K247" i="6"/>
  <c r="L247" i="6"/>
  <c r="B457" i="6"/>
  <c r="B132" i="6"/>
  <c r="B685" i="6"/>
  <c r="B128" i="6"/>
  <c r="B278" i="6"/>
  <c r="B835" i="6"/>
  <c r="B937" i="6"/>
  <c r="B506" i="6"/>
  <c r="B642" i="6"/>
  <c r="B579" i="6"/>
  <c r="B1260" i="6"/>
  <c r="B1905" i="6"/>
  <c r="B301" i="6"/>
  <c r="B780" i="6"/>
  <c r="B1611" i="6"/>
  <c r="B1076" i="6"/>
  <c r="B302" i="6"/>
  <c r="B1802" i="6"/>
  <c r="B171" i="6"/>
  <c r="B1046" i="6"/>
  <c r="B1315" i="6"/>
  <c r="B1213" i="6"/>
  <c r="B1554" i="6"/>
  <c r="B1909" i="6"/>
  <c r="B1206" i="6"/>
  <c r="B1652" i="6"/>
  <c r="B1231" i="6"/>
  <c r="B1917" i="6"/>
  <c r="B68" i="6"/>
  <c r="B1680" i="6"/>
  <c r="B1911" i="6"/>
  <c r="B121" i="6"/>
  <c r="B967" i="6"/>
  <c r="B162" i="6"/>
  <c r="H1511" i="6"/>
  <c r="B1232" i="6"/>
  <c r="B174" i="6"/>
  <c r="B1440" i="6"/>
  <c r="B840" i="6"/>
  <c r="B1712" i="6"/>
  <c r="B458" i="6"/>
  <c r="B362" i="6"/>
  <c r="B1201" i="6"/>
  <c r="B354" i="6"/>
  <c r="I871" i="6"/>
  <c r="K871" i="6"/>
  <c r="B54" i="6"/>
  <c r="B396" i="6"/>
  <c r="B397" i="6"/>
  <c r="B600" i="6"/>
  <c r="B739" i="6"/>
  <c r="B678" i="6"/>
  <c r="H604" i="6"/>
  <c r="B1768" i="6"/>
  <c r="B636" i="6"/>
  <c r="B115" i="6"/>
  <c r="B806" i="6"/>
  <c r="B375" i="6"/>
  <c r="B807" i="6"/>
  <c r="B1377" i="6"/>
  <c r="B367" i="6"/>
  <c r="B1027" i="6"/>
  <c r="B1442" i="6"/>
  <c r="K1553" i="6"/>
  <c r="L1553" i="6"/>
  <c r="B1381" i="6"/>
  <c r="H837" i="6"/>
  <c r="B512" i="6"/>
  <c r="B1444" i="6"/>
  <c r="I347" i="6"/>
  <c r="B944" i="6"/>
  <c r="B6" i="6"/>
  <c r="B799" i="6"/>
  <c r="B948" i="6"/>
  <c r="B463" i="6"/>
  <c r="B660" i="6"/>
  <c r="B733" i="6"/>
  <c r="B390" i="6"/>
  <c r="B408" i="6"/>
  <c r="B960" i="6"/>
  <c r="J827" i="6"/>
  <c r="B949" i="6"/>
  <c r="B756" i="6"/>
  <c r="B894" i="6"/>
  <c r="B519" i="6"/>
  <c r="B951" i="6"/>
  <c r="K112" i="6"/>
  <c r="H112" i="6"/>
  <c r="L112" i="6"/>
  <c r="J112" i="6"/>
  <c r="B246" i="6"/>
  <c r="B938" i="6"/>
  <c r="H878" i="6"/>
  <c r="J254" i="6"/>
  <c r="I254" i="6"/>
  <c r="H254" i="6"/>
  <c r="B283" i="6"/>
  <c r="B1082" i="6"/>
  <c r="B1663" i="6"/>
  <c r="B1713" i="6"/>
  <c r="B1092" i="6"/>
  <c r="B1890" i="6"/>
  <c r="B1327" i="6"/>
  <c r="B1675" i="6"/>
  <c r="B1435" i="6"/>
  <c r="B1681" i="6"/>
  <c r="B1039" i="6"/>
  <c r="B1124" i="6"/>
  <c r="B1885" i="6"/>
  <c r="B1884" i="6"/>
  <c r="B1568" i="6"/>
  <c r="B1664" i="6"/>
  <c r="B1623" i="6"/>
  <c r="B1662" i="6"/>
  <c r="B1452" i="6"/>
  <c r="B1302" i="6"/>
  <c r="B1398" i="6"/>
  <c r="B978" i="6"/>
  <c r="B1567" i="6"/>
  <c r="B1287" i="6"/>
  <c r="B1850" i="6"/>
  <c r="B1849" i="6"/>
  <c r="B1279" i="6"/>
  <c r="B1814" i="6"/>
  <c r="B1515" i="6"/>
  <c r="B1404" i="6"/>
  <c r="B1135" i="6"/>
  <c r="B992" i="6"/>
  <c r="B1717" i="6"/>
  <c r="B164" i="6"/>
  <c r="K749" i="6"/>
  <c r="H749" i="6"/>
  <c r="I749" i="6"/>
  <c r="J749" i="6"/>
  <c r="L749" i="6"/>
  <c r="B855" i="6"/>
  <c r="B114" i="6"/>
  <c r="B698" i="6"/>
  <c r="B176" i="6"/>
  <c r="B612" i="6"/>
  <c r="B888" i="6"/>
  <c r="B847" i="6"/>
  <c r="B198" i="6"/>
  <c r="B224" i="6"/>
  <c r="B793" i="6"/>
  <c r="K970" i="6"/>
  <c r="B1320" i="6"/>
  <c r="B183" i="6"/>
  <c r="B1749" i="6"/>
  <c r="B1668" i="6"/>
  <c r="B1308" i="6"/>
  <c r="B1436" i="6"/>
  <c r="B1699" i="6"/>
  <c r="B1406" i="6"/>
  <c r="B1350" i="6"/>
  <c r="B1897" i="6"/>
  <c r="B1351" i="6"/>
  <c r="B1542" i="6"/>
  <c r="B1111" i="6"/>
  <c r="B228" i="6"/>
  <c r="B1766" i="6"/>
  <c r="B1424" i="6"/>
  <c r="B1185" i="6"/>
  <c r="L844" i="6"/>
  <c r="B1639" i="6"/>
  <c r="B708" i="6"/>
  <c r="B1122" i="6"/>
  <c r="B1371" i="6"/>
  <c r="B288" i="6"/>
  <c r="B1656" i="6"/>
  <c r="B1164" i="6"/>
  <c r="B327" i="6"/>
  <c r="B1170" i="6"/>
  <c r="B703" i="6"/>
  <c r="B127" i="6"/>
  <c r="B294" i="6"/>
  <c r="B594" i="6"/>
  <c r="B829" i="6"/>
  <c r="B637" i="6"/>
  <c r="I1216" i="6"/>
  <c r="L1216" i="6"/>
  <c r="B576" i="6"/>
  <c r="B876" i="6"/>
  <c r="B1752" i="6"/>
  <c r="B1374" i="6"/>
  <c r="B1879" i="6"/>
  <c r="B1831" i="6"/>
  <c r="B1740" i="6"/>
  <c r="B1190" i="6"/>
  <c r="B1644" i="6"/>
  <c r="B1131" i="6"/>
  <c r="B993" i="6"/>
  <c r="B1239" i="6"/>
  <c r="B794" i="6"/>
  <c r="I452" i="6"/>
  <c r="K452" i="6"/>
  <c r="L452" i="6"/>
  <c r="J452" i="6"/>
  <c r="H452" i="6"/>
  <c r="B109" i="6"/>
  <c r="B307" i="6"/>
  <c r="J15" i="6"/>
  <c r="B702" i="6"/>
  <c r="B1357" i="6"/>
  <c r="K1551" i="6"/>
  <c r="B704" i="6"/>
  <c r="B422" i="6"/>
  <c r="B822" i="6"/>
  <c r="B423" i="6"/>
  <c r="B883" i="6"/>
  <c r="B67" i="6"/>
  <c r="B517" i="6"/>
  <c r="B726" i="6"/>
  <c r="B204" i="6"/>
  <c r="B696" i="6"/>
  <c r="B828" i="6"/>
  <c r="J487" i="6"/>
  <c r="B759" i="6"/>
  <c r="B798" i="6"/>
  <c r="B961" i="6"/>
  <c r="K687" i="6"/>
  <c r="B925" i="6"/>
  <c r="B1610" i="6"/>
  <c r="B1096" i="6"/>
  <c r="B1063" i="6"/>
  <c r="B169" i="6"/>
  <c r="B468" i="6"/>
  <c r="B1693" i="6"/>
  <c r="B1062" i="6"/>
  <c r="J1846" i="6"/>
  <c r="B1698" i="6"/>
  <c r="B1921" i="6"/>
  <c r="B980" i="6"/>
  <c r="B985" i="6"/>
  <c r="B1796" i="6"/>
  <c r="B1418" i="6"/>
  <c r="B1032" i="6"/>
  <c r="B1512" i="6"/>
  <c r="B991" i="6"/>
  <c r="B1269" i="6"/>
  <c r="B1851" i="6"/>
  <c r="B1226" i="6"/>
  <c r="B1280" i="6"/>
  <c r="B1158" i="6"/>
  <c r="B1548" i="6"/>
  <c r="B1383" i="6"/>
  <c r="B1356" i="6"/>
  <c r="B1477" i="6"/>
  <c r="B1718" i="6"/>
  <c r="I1679" i="6" l="1"/>
  <c r="L851" i="6"/>
  <c r="K1078" i="6"/>
  <c r="J267" i="6"/>
  <c r="I851" i="6"/>
  <c r="I1078" i="6"/>
  <c r="L845" i="6"/>
  <c r="I1655" i="6"/>
  <c r="I267" i="6"/>
  <c r="L1078" i="6"/>
  <c r="J845" i="6"/>
  <c r="J1655" i="6"/>
  <c r="H545" i="6"/>
  <c r="H1072" i="6"/>
  <c r="H539" i="6"/>
  <c r="H879" i="6"/>
  <c r="J545" i="6"/>
  <c r="L1091" i="6"/>
  <c r="K539" i="6"/>
  <c r="K879" i="6"/>
  <c r="K1498" i="6"/>
  <c r="L1432" i="6"/>
  <c r="J735" i="6"/>
  <c r="K1679" i="6"/>
  <c r="H69" i="6"/>
  <c r="K1907" i="6"/>
  <c r="H683" i="6"/>
  <c r="K927" i="6"/>
  <c r="L788" i="6"/>
  <c r="I1240" i="6"/>
  <c r="H538" i="6"/>
  <c r="I1210" i="6"/>
  <c r="I947" i="6"/>
  <c r="L927" i="6"/>
  <c r="K788" i="6"/>
  <c r="K1240" i="6"/>
  <c r="J297" i="6"/>
  <c r="I548" i="6"/>
  <c r="L1289" i="6"/>
  <c r="J927" i="6"/>
  <c r="H659" i="6"/>
  <c r="H1919" i="6"/>
  <c r="H1240" i="6"/>
  <c r="L293" i="6"/>
  <c r="J538" i="6"/>
  <c r="I1090" i="6"/>
  <c r="L1210" i="6"/>
  <c r="H947" i="6"/>
  <c r="I887" i="6"/>
  <c r="L1421" i="6"/>
  <c r="L297" i="6"/>
  <c r="J548" i="6"/>
  <c r="L659" i="6"/>
  <c r="I1919" i="6"/>
  <c r="J293" i="6"/>
  <c r="K1079" i="6"/>
  <c r="L538" i="6"/>
  <c r="J1090" i="6"/>
  <c r="L947" i="6"/>
  <c r="J1919" i="6"/>
  <c r="I293" i="6"/>
  <c r="I1079" i="6"/>
  <c r="K1090" i="6"/>
  <c r="K1919" i="6"/>
  <c r="K543" i="6"/>
  <c r="H293" i="6"/>
  <c r="H1079" i="6"/>
  <c r="I275" i="6"/>
  <c r="I1462" i="6"/>
  <c r="L681" i="6"/>
  <c r="J543" i="6"/>
  <c r="L1079" i="6"/>
  <c r="K275" i="6"/>
  <c r="I442" i="6"/>
  <c r="H658" i="6"/>
  <c r="I1745" i="6"/>
  <c r="I1522" i="6"/>
  <c r="J681" i="6"/>
  <c r="L543" i="6"/>
  <c r="H275" i="6"/>
  <c r="J442" i="6"/>
  <c r="H1745" i="6"/>
  <c r="J1522" i="6"/>
  <c r="H681" i="6"/>
  <c r="I543" i="6"/>
  <c r="J275" i="6"/>
  <c r="I681" i="6"/>
  <c r="I1256" i="6"/>
  <c r="H507" i="6"/>
  <c r="H1119" i="6"/>
  <c r="K1043" i="6"/>
  <c r="L1367" i="6"/>
  <c r="L699" i="6"/>
  <c r="K507" i="6"/>
  <c r="L1119" i="6"/>
  <c r="L1043" i="6"/>
  <c r="H178" i="6"/>
  <c r="K699" i="6"/>
  <c r="H824" i="6"/>
  <c r="J507" i="6"/>
  <c r="J1119" i="6"/>
  <c r="H1043" i="6"/>
  <c r="L178" i="6"/>
  <c r="J788" i="6"/>
  <c r="I507" i="6"/>
  <c r="K1119" i="6"/>
  <c r="I1043" i="6"/>
  <c r="K178" i="6"/>
  <c r="H1841" i="6"/>
  <c r="L640" i="6"/>
  <c r="H1216" i="6"/>
  <c r="H844" i="6"/>
  <c r="L705" i="6"/>
  <c r="H871" i="6"/>
  <c r="H640" i="6"/>
  <c r="J705" i="6"/>
  <c r="J970" i="6"/>
  <c r="K1757" i="6"/>
  <c r="K215" i="6"/>
  <c r="H1715" i="6"/>
  <c r="I1846" i="6"/>
  <c r="J640" i="6"/>
  <c r="K844" i="6"/>
  <c r="I705" i="6"/>
  <c r="H247" i="6"/>
  <c r="K705" i="6"/>
  <c r="J871" i="6"/>
  <c r="I1553" i="6"/>
  <c r="I928" i="6"/>
  <c r="L940" i="6"/>
  <c r="L350" i="6"/>
  <c r="L7" i="6"/>
  <c r="K7" i="6"/>
  <c r="J8" i="6"/>
  <c r="H1784" i="6"/>
  <c r="J1353" i="6"/>
  <c r="H1666" i="6"/>
  <c r="H1209" i="6"/>
  <c r="I1666" i="6"/>
  <c r="K1209" i="6"/>
  <c r="L593" i="6"/>
  <c r="J593" i="6"/>
  <c r="J1419" i="6"/>
  <c r="K536" i="6"/>
  <c r="K878" i="6"/>
  <c r="J1769" i="6"/>
  <c r="I555" i="6"/>
  <c r="H1702" i="6"/>
  <c r="I878" i="6"/>
  <c r="L584" i="6"/>
  <c r="I1769" i="6"/>
  <c r="J364" i="6"/>
  <c r="H299" i="6"/>
  <c r="K1702" i="6"/>
  <c r="I584" i="6"/>
  <c r="L364" i="6"/>
  <c r="L269" i="6"/>
  <c r="H809" i="6"/>
  <c r="I1702" i="6"/>
  <c r="K568" i="6"/>
  <c r="J1401" i="6"/>
  <c r="H269" i="6"/>
  <c r="K1619" i="6"/>
  <c r="H568" i="6"/>
  <c r="L165" i="6"/>
  <c r="I1619" i="6"/>
  <c r="J1551" i="6"/>
  <c r="J459" i="6"/>
  <c r="L1414" i="6"/>
  <c r="H1647" i="6"/>
  <c r="J1565" i="6"/>
  <c r="I652" i="6"/>
  <c r="J596" i="6"/>
  <c r="J1001" i="6"/>
  <c r="K1918" i="6"/>
  <c r="I1414" i="6"/>
  <c r="I1565" i="6"/>
  <c r="H1659" i="6"/>
  <c r="I358" i="6"/>
  <c r="K652" i="6"/>
  <c r="L596" i="6"/>
  <c r="L1001" i="6"/>
  <c r="H1918" i="6"/>
  <c r="L305" i="6"/>
  <c r="K1659" i="6"/>
  <c r="H358" i="6"/>
  <c r="J688" i="6"/>
  <c r="L885" i="6"/>
  <c r="H305" i="6"/>
  <c r="K688" i="6"/>
  <c r="L1372" i="6"/>
  <c r="K885" i="6"/>
  <c r="J1426" i="6"/>
  <c r="J1354" i="6"/>
  <c r="I688" i="6"/>
  <c r="K357" i="6"/>
  <c r="H632" i="6"/>
  <c r="I586" i="6"/>
  <c r="J1550" i="6"/>
  <c r="I1426" i="6"/>
  <c r="H836" i="6"/>
  <c r="H1354" i="6"/>
  <c r="L357" i="6"/>
  <c r="I632" i="6"/>
  <c r="L665" i="6"/>
  <c r="H1550" i="6"/>
  <c r="L1426" i="6"/>
  <c r="L836" i="6"/>
  <c r="K1354" i="6"/>
  <c r="I1817" i="6"/>
  <c r="I665" i="6"/>
  <c r="I1228" i="6"/>
  <c r="J400" i="6"/>
  <c r="H1563" i="6"/>
  <c r="I1737" i="6"/>
  <c r="K1817" i="6"/>
  <c r="J641" i="6"/>
  <c r="K1228" i="6"/>
  <c r="L400" i="6"/>
  <c r="K1563" i="6"/>
  <c r="H1737" i="6"/>
  <c r="I641" i="6"/>
  <c r="J1563" i="6"/>
  <c r="K1547" i="6"/>
  <c r="I304" i="6"/>
  <c r="K694" i="6"/>
  <c r="H1277" i="6"/>
  <c r="I1547" i="6"/>
  <c r="H304" i="6"/>
  <c r="K1703" i="6"/>
  <c r="J1715" i="6"/>
  <c r="H694" i="6"/>
  <c r="L1277" i="6"/>
  <c r="L215" i="6"/>
  <c r="I1703" i="6"/>
  <c r="K1715" i="6"/>
  <c r="L14" i="6"/>
  <c r="I299" i="6"/>
  <c r="H509" i="6"/>
  <c r="L1757" i="6"/>
  <c r="K1504" i="6"/>
  <c r="H14" i="6"/>
  <c r="J1647" i="6"/>
  <c r="K509" i="6"/>
  <c r="L1504" i="6"/>
  <c r="J652" i="6"/>
  <c r="I1559" i="6"/>
  <c r="K789" i="6"/>
  <c r="J1882" i="6"/>
  <c r="H693" i="6"/>
  <c r="J1229" i="6"/>
  <c r="H893" i="6"/>
  <c r="L603" i="6"/>
  <c r="I1024" i="6"/>
  <c r="J1366" i="6"/>
  <c r="J754" i="6"/>
  <c r="J1559" i="6"/>
  <c r="L693" i="6"/>
  <c r="K1618" i="6"/>
  <c r="L893" i="6"/>
  <c r="H1835" i="6"/>
  <c r="K603" i="6"/>
  <c r="K1024" i="6"/>
  <c r="I1366" i="6"/>
  <c r="L754" i="6"/>
  <c r="K1559" i="6"/>
  <c r="L1234" i="6"/>
  <c r="J693" i="6"/>
  <c r="H1618" i="6"/>
  <c r="J893" i="6"/>
  <c r="K1835" i="6"/>
  <c r="H603" i="6"/>
  <c r="H1234" i="6"/>
  <c r="J1618" i="6"/>
  <c r="I893" i="6"/>
  <c r="J1835" i="6"/>
  <c r="J603" i="6"/>
  <c r="L934" i="6"/>
  <c r="J1516" i="6"/>
  <c r="H734" i="6"/>
  <c r="L1618" i="6"/>
  <c r="L1835" i="6"/>
  <c r="L542" i="6"/>
  <c r="K1049" i="6"/>
  <c r="K934" i="6"/>
  <c r="L1516" i="6"/>
  <c r="L734" i="6"/>
  <c r="K542" i="6"/>
  <c r="L1049" i="6"/>
  <c r="H934" i="6"/>
  <c r="H569" i="6"/>
  <c r="I837" i="6"/>
  <c r="K1516" i="6"/>
  <c r="J734" i="6"/>
  <c r="K631" i="6"/>
  <c r="L310" i="6"/>
  <c r="L308" i="6"/>
  <c r="I542" i="6"/>
  <c r="J1049" i="6"/>
  <c r="K569" i="6"/>
  <c r="K837" i="6"/>
  <c r="H1516" i="6"/>
  <c r="H11" i="6"/>
  <c r="J1408" i="6"/>
  <c r="L631" i="6"/>
  <c r="H310" i="6"/>
  <c r="I308" i="6"/>
  <c r="L837" i="6"/>
  <c r="J1598" i="6"/>
  <c r="J11" i="6"/>
  <c r="I17" i="6"/>
  <c r="L1408" i="6"/>
  <c r="J631" i="6"/>
  <c r="J310" i="6"/>
  <c r="J874" i="6"/>
  <c r="J994" i="6"/>
  <c r="H953" i="6"/>
  <c r="K308" i="6"/>
  <c r="L1883" i="6"/>
  <c r="J1114" i="6"/>
  <c r="L784" i="6"/>
  <c r="I1598" i="6"/>
  <c r="K11" i="6"/>
  <c r="L17" i="6"/>
  <c r="K1408" i="6"/>
  <c r="L874" i="6"/>
  <c r="I994" i="6"/>
  <c r="K953" i="6"/>
  <c r="I1883" i="6"/>
  <c r="I1114" i="6"/>
  <c r="I784" i="6"/>
  <c r="I209" i="6"/>
  <c r="H1481" i="6"/>
  <c r="J1707" i="6"/>
  <c r="I1660" i="6"/>
  <c r="J17" i="6"/>
  <c r="K994" i="6"/>
  <c r="I953" i="6"/>
  <c r="H761" i="6"/>
  <c r="K298" i="6"/>
  <c r="L158" i="6"/>
  <c r="K753" i="6"/>
  <c r="H255" i="6"/>
  <c r="K1114" i="6"/>
  <c r="K209" i="6"/>
  <c r="K1481" i="6"/>
  <c r="L1707" i="6"/>
  <c r="L1660" i="6"/>
  <c r="K17" i="6"/>
  <c r="H994" i="6"/>
  <c r="J761" i="6"/>
  <c r="J298" i="6"/>
  <c r="J158" i="6"/>
  <c r="K255" i="6"/>
  <c r="H789" i="6"/>
  <c r="K1707" i="6"/>
  <c r="H1229" i="6"/>
  <c r="H1660" i="6"/>
  <c r="J1024" i="6"/>
  <c r="K761" i="6"/>
  <c r="H1366" i="6"/>
  <c r="I754" i="6"/>
  <c r="I298" i="6"/>
  <c r="I158" i="6"/>
  <c r="L789" i="6"/>
  <c r="I1707" i="6"/>
  <c r="I1229" i="6"/>
  <c r="J1660" i="6"/>
  <c r="H1024" i="6"/>
  <c r="I761" i="6"/>
  <c r="K1366" i="6"/>
  <c r="K754" i="6"/>
  <c r="H298" i="6"/>
  <c r="K158" i="6"/>
  <c r="J789" i="6"/>
  <c r="I1882" i="6"/>
  <c r="L1229" i="6"/>
  <c r="I255" i="6"/>
  <c r="L1598" i="6"/>
  <c r="J1234" i="6"/>
  <c r="J255" i="6"/>
  <c r="J1883" i="6"/>
  <c r="L1114" i="6"/>
  <c r="I934" i="6"/>
  <c r="I1234" i="6"/>
  <c r="J784" i="6"/>
  <c r="K1882" i="6"/>
  <c r="J209" i="6"/>
  <c r="J604" i="6"/>
  <c r="I693" i="6"/>
  <c r="K874" i="6"/>
  <c r="L569" i="6"/>
  <c r="H209" i="6"/>
  <c r="L604" i="6"/>
  <c r="I753" i="6"/>
  <c r="I569" i="6"/>
  <c r="J1481" i="6"/>
  <c r="K604" i="6"/>
  <c r="J753" i="6"/>
  <c r="H970" i="6"/>
  <c r="J1216" i="6"/>
  <c r="L1577" i="6"/>
  <c r="J496" i="6"/>
  <c r="H15" i="6"/>
  <c r="L850" i="6"/>
  <c r="H850" i="6"/>
  <c r="L849" i="6"/>
  <c r="L225" i="6"/>
  <c r="I225" i="6"/>
  <c r="L1283" i="6"/>
  <c r="J904" i="6"/>
  <c r="I350" i="6"/>
  <c r="K933" i="6"/>
  <c r="J873" i="6"/>
  <c r="K873" i="6"/>
  <c r="K932" i="6"/>
  <c r="I251" i="6"/>
  <c r="J633" i="6"/>
  <c r="J136" i="6"/>
  <c r="L932" i="6"/>
  <c r="J251" i="6"/>
  <c r="H790" i="6"/>
  <c r="H202" i="6"/>
  <c r="L202" i="6"/>
  <c r="K395" i="6"/>
  <c r="H395" i="6"/>
  <c r="I1606" i="6"/>
  <c r="H1606" i="6"/>
  <c r="K9" i="6"/>
  <c r="I1307" i="6"/>
  <c r="K826" i="6"/>
  <c r="H1701" i="6"/>
  <c r="L1899" i="6"/>
  <c r="L1858" i="6"/>
  <c r="K551" i="6"/>
  <c r="I1803" i="6"/>
  <c r="J755" i="6"/>
  <c r="I797" i="6"/>
  <c r="J286" i="6"/>
  <c r="J1289" i="6"/>
  <c r="I826" i="6"/>
  <c r="I1701" i="6"/>
  <c r="I1899" i="6"/>
  <c r="J1858" i="6"/>
  <c r="J551" i="6"/>
  <c r="J699" i="6"/>
  <c r="L797" i="6"/>
  <c r="J1745" i="6"/>
  <c r="L286" i="6"/>
  <c r="K1522" i="6"/>
  <c r="J1701" i="6"/>
  <c r="J1899" i="6"/>
  <c r="L551" i="6"/>
  <c r="H699" i="6"/>
  <c r="J797" i="6"/>
  <c r="K1745" i="6"/>
  <c r="K286" i="6"/>
  <c r="L1522" i="6"/>
  <c r="K1289" i="6"/>
  <c r="K103" i="6"/>
  <c r="I551" i="6"/>
  <c r="I1841" i="6"/>
  <c r="K797" i="6"/>
  <c r="J1907" i="6"/>
  <c r="H1289" i="6"/>
  <c r="L1256" i="6"/>
  <c r="K442" i="6"/>
  <c r="L658" i="6"/>
  <c r="K1841" i="6"/>
  <c r="I297" i="6"/>
  <c r="I1907" i="6"/>
  <c r="K683" i="6"/>
  <c r="H1367" i="6"/>
  <c r="L442" i="6"/>
  <c r="H297" i="6"/>
  <c r="L683" i="6"/>
  <c r="J69" i="6"/>
  <c r="K1367" i="6"/>
  <c r="H548" i="6"/>
  <c r="H1462" i="6"/>
  <c r="K824" i="6"/>
  <c r="L548" i="6"/>
  <c r="J221" i="6"/>
  <c r="J887" i="6"/>
  <c r="J1462" i="6"/>
  <c r="K1421" i="6"/>
  <c r="K154" i="6"/>
  <c r="J824" i="6"/>
  <c r="K221" i="6"/>
  <c r="K887" i="6"/>
  <c r="K1462" i="6"/>
  <c r="L1803" i="6"/>
  <c r="I755" i="6"/>
  <c r="H1421" i="6"/>
  <c r="J154" i="6"/>
  <c r="I824" i="6"/>
  <c r="L1751" i="6"/>
  <c r="L221" i="6"/>
  <c r="J1803" i="6"/>
  <c r="H755" i="6"/>
  <c r="I1421" i="6"/>
  <c r="I154" i="6"/>
  <c r="H1751" i="6"/>
  <c r="J826" i="6"/>
  <c r="H1803" i="6"/>
  <c r="K755" i="6"/>
  <c r="L154" i="6"/>
  <c r="I286" i="6"/>
  <c r="L826" i="6"/>
  <c r="L1701" i="6"/>
  <c r="H1899" i="6"/>
  <c r="L777" i="6"/>
  <c r="J1319" i="6"/>
  <c r="L1403" i="6"/>
  <c r="K1454" i="6"/>
  <c r="I1673" i="6"/>
  <c r="H1469" i="6"/>
  <c r="J118" i="6"/>
  <c r="H1454" i="6"/>
  <c r="H1673" i="6"/>
  <c r="L803" i="6"/>
  <c r="J1139" i="6"/>
  <c r="J1673" i="6"/>
  <c r="I803" i="6"/>
  <c r="L1139" i="6"/>
  <c r="K113" i="6"/>
  <c r="H803" i="6"/>
  <c r="H1067" i="6"/>
  <c r="J113" i="6"/>
  <c r="H1847" i="6"/>
  <c r="K1097" i="6"/>
  <c r="K1067" i="6"/>
  <c r="J1077" i="6"/>
  <c r="I113" i="6"/>
  <c r="L1847" i="6"/>
  <c r="J1097" i="6"/>
  <c r="K1077" i="6"/>
  <c r="L1743" i="6"/>
  <c r="J706" i="6"/>
  <c r="H1743" i="6"/>
  <c r="H1378" i="6"/>
  <c r="I706" i="6"/>
  <c r="K965" i="6"/>
  <c r="H922" i="6"/>
  <c r="I1282" i="6"/>
  <c r="J1378" i="6"/>
  <c r="J346" i="6"/>
  <c r="I1214" i="6"/>
  <c r="H965" i="6"/>
  <c r="J922" i="6"/>
  <c r="K343" i="6"/>
  <c r="J62" i="6"/>
  <c r="L1282" i="6"/>
  <c r="L405" i="6"/>
  <c r="K495" i="6"/>
  <c r="J1558" i="6"/>
  <c r="H343" i="6"/>
  <c r="K1558" i="6"/>
  <c r="I1558" i="6"/>
  <c r="L856" i="6"/>
  <c r="H1678" i="6"/>
  <c r="L727" i="6"/>
  <c r="L520" i="6"/>
  <c r="I856" i="6"/>
  <c r="J727" i="6"/>
  <c r="J971" i="6"/>
  <c r="I520" i="6"/>
  <c r="H412" i="6"/>
  <c r="H971" i="6"/>
  <c r="I1319" i="6"/>
  <c r="H1403" i="6"/>
  <c r="J412" i="6"/>
  <c r="L1469" i="6"/>
  <c r="K1463" i="6"/>
  <c r="J1912" i="6"/>
  <c r="J489" i="6"/>
  <c r="J591" i="6"/>
  <c r="I131" i="6"/>
  <c r="H1310" i="6"/>
  <c r="K1037" i="6"/>
  <c r="L897" i="6"/>
  <c r="H1805" i="6"/>
  <c r="L455" i="6"/>
  <c r="J1264" i="6"/>
  <c r="H443" i="6"/>
  <c r="K1263" i="6"/>
  <c r="J1174" i="6"/>
  <c r="L1463" i="6"/>
  <c r="K1912" i="6"/>
  <c r="H489" i="6"/>
  <c r="I591" i="6"/>
  <c r="L1310" i="6"/>
  <c r="H1037" i="6"/>
  <c r="H897" i="6"/>
  <c r="I1805" i="6"/>
  <c r="I1264" i="6"/>
  <c r="L443" i="6"/>
  <c r="H1263" i="6"/>
  <c r="J16" i="6"/>
  <c r="I1174" i="6"/>
  <c r="H974" i="6"/>
  <c r="L1912" i="6"/>
  <c r="L489" i="6"/>
  <c r="K591" i="6"/>
  <c r="L1180" i="6"/>
  <c r="I1310" i="6"/>
  <c r="L1037" i="6"/>
  <c r="J897" i="6"/>
  <c r="L1805" i="6"/>
  <c r="K1264" i="6"/>
  <c r="J443" i="6"/>
  <c r="L1263" i="6"/>
  <c r="H16" i="6"/>
  <c r="K1174" i="6"/>
  <c r="I974" i="6"/>
  <c r="I1198" i="6"/>
  <c r="H1912" i="6"/>
  <c r="K489" i="6"/>
  <c r="J1180" i="6"/>
  <c r="J1310" i="6"/>
  <c r="I1037" i="6"/>
  <c r="L1264" i="6"/>
  <c r="K443" i="6"/>
  <c r="I16" i="6"/>
  <c r="K347" i="6"/>
  <c r="L1511" i="6"/>
  <c r="H1174" i="6"/>
  <c r="L974" i="6"/>
  <c r="K1198" i="6"/>
  <c r="K680" i="6"/>
  <c r="I1180" i="6"/>
  <c r="L1192" i="6"/>
  <c r="J347" i="6"/>
  <c r="J1511" i="6"/>
  <c r="J742" i="6"/>
  <c r="H1198" i="6"/>
  <c r="H680" i="6"/>
  <c r="H1192" i="6"/>
  <c r="K748" i="6"/>
  <c r="L347" i="6"/>
  <c r="K1511" i="6"/>
  <c r="H742" i="6"/>
  <c r="I323" i="6"/>
  <c r="L1167" i="6"/>
  <c r="J680" i="6"/>
  <c r="H549" i="6"/>
  <c r="I1192" i="6"/>
  <c r="J748" i="6"/>
  <c r="L843" i="6"/>
  <c r="H1738" i="6"/>
  <c r="L742" i="6"/>
  <c r="J323" i="6"/>
  <c r="H1167" i="6"/>
  <c r="L989" i="6"/>
  <c r="L549" i="6"/>
  <c r="H748" i="6"/>
  <c r="I843" i="6"/>
  <c r="L1738" i="6"/>
  <c r="L323" i="6"/>
  <c r="K1167" i="6"/>
  <c r="J989" i="6"/>
  <c r="K549" i="6"/>
  <c r="K1599" i="6"/>
  <c r="J843" i="6"/>
  <c r="L1133" i="6"/>
  <c r="J508" i="6"/>
  <c r="H989" i="6"/>
  <c r="I1599" i="6"/>
  <c r="H843" i="6"/>
  <c r="I1133" i="6"/>
  <c r="K508" i="6"/>
  <c r="K152" i="6"/>
  <c r="H352" i="6"/>
  <c r="K760" i="6"/>
  <c r="K989" i="6"/>
  <c r="I1258" i="6"/>
  <c r="K208" i="6"/>
  <c r="I1145" i="6"/>
  <c r="K1133" i="6"/>
  <c r="I508" i="6"/>
  <c r="J152" i="6"/>
  <c r="K131" i="6"/>
  <c r="I352" i="6"/>
  <c r="L760" i="6"/>
  <c r="H455" i="6"/>
  <c r="J1258" i="6"/>
  <c r="L208" i="6"/>
  <c r="J1145" i="6"/>
  <c r="J1133" i="6"/>
  <c r="J1463" i="6"/>
  <c r="L508" i="6"/>
  <c r="I152" i="6"/>
  <c r="H131" i="6"/>
  <c r="K352" i="6"/>
  <c r="J760" i="6"/>
  <c r="I455" i="6"/>
  <c r="H1258" i="6"/>
  <c r="I208" i="6"/>
  <c r="L1145" i="6"/>
  <c r="H1463" i="6"/>
  <c r="H152" i="6"/>
  <c r="H591" i="6"/>
  <c r="L131" i="6"/>
  <c r="J352" i="6"/>
  <c r="H760" i="6"/>
  <c r="I897" i="6"/>
  <c r="J1805" i="6"/>
  <c r="J455" i="6"/>
  <c r="L1258" i="6"/>
  <c r="K1145" i="6"/>
  <c r="I273" i="6"/>
  <c r="J1358" i="6"/>
  <c r="I213" i="6"/>
  <c r="L1786" i="6"/>
  <c r="L1181" i="6"/>
  <c r="L832" i="6"/>
  <c r="I221" i="6"/>
  <c r="L887" i="6"/>
  <c r="L1841" i="6"/>
  <c r="J658" i="6"/>
  <c r="I1858" i="6"/>
  <c r="J1256" i="6"/>
  <c r="I658" i="6"/>
  <c r="H1858" i="6"/>
  <c r="K1751" i="6"/>
  <c r="K1256" i="6"/>
  <c r="L69" i="6"/>
  <c r="H103" i="6"/>
  <c r="J1751" i="6"/>
  <c r="I69" i="6"/>
  <c r="I103" i="6"/>
  <c r="J1367" i="6"/>
  <c r="J103" i="6"/>
  <c r="K16" i="6"/>
  <c r="H1599" i="6"/>
  <c r="J1599" i="6"/>
  <c r="K1738" i="6"/>
  <c r="J1263" i="6"/>
  <c r="H1127" i="6"/>
  <c r="H1016" i="6"/>
  <c r="L173" i="6"/>
  <c r="H1625" i="6"/>
  <c r="L1127" i="6"/>
  <c r="I1016" i="6"/>
  <c r="I173" i="6"/>
  <c r="H250" i="6"/>
  <c r="I263" i="6"/>
  <c r="I1852" i="6"/>
  <c r="K1625" i="6"/>
  <c r="J1852" i="6"/>
  <c r="L1834" i="6"/>
  <c r="L1179" i="6"/>
  <c r="J1834" i="6"/>
  <c r="H1833" i="6"/>
  <c r="I1833" i="6"/>
  <c r="K857" i="6"/>
  <c r="L857" i="6"/>
  <c r="I575" i="6"/>
  <c r="K575" i="6"/>
  <c r="J647" i="6"/>
  <c r="I647" i="6"/>
  <c r="L9" i="6"/>
  <c r="H203" i="6"/>
  <c r="H596" i="6"/>
  <c r="H392" i="6"/>
  <c r="H885" i="6"/>
  <c r="H1852" i="6"/>
  <c r="H932" i="6"/>
  <c r="K1709" i="6"/>
  <c r="J632" i="6"/>
  <c r="I215" i="6"/>
  <c r="K1127" i="6"/>
  <c r="H586" i="6"/>
  <c r="L1678" i="6"/>
  <c r="L1454" i="6"/>
  <c r="K1833" i="6"/>
  <c r="J509" i="6"/>
  <c r="K260" i="6"/>
  <c r="I62" i="6"/>
  <c r="H1565" i="6"/>
  <c r="K1016" i="6"/>
  <c r="H1703" i="6"/>
  <c r="I412" i="6"/>
  <c r="I400" i="6"/>
  <c r="I1550" i="6"/>
  <c r="I857" i="6"/>
  <c r="L899" i="6"/>
  <c r="J1282" i="6"/>
  <c r="I1077" i="6"/>
  <c r="H647" i="6"/>
  <c r="L575" i="6"/>
  <c r="K1469" i="6"/>
  <c r="H1337" i="6"/>
  <c r="L358" i="6"/>
  <c r="J173" i="6"/>
  <c r="K1834" i="6"/>
  <c r="H9" i="6"/>
  <c r="I203" i="6"/>
  <c r="K596" i="6"/>
  <c r="H136" i="6"/>
  <c r="I392" i="6"/>
  <c r="J885" i="6"/>
  <c r="K1852" i="6"/>
  <c r="H1709" i="6"/>
  <c r="K632" i="6"/>
  <c r="H497" i="6"/>
  <c r="J215" i="6"/>
  <c r="L586" i="6"/>
  <c r="I1678" i="6"/>
  <c r="J1454" i="6"/>
  <c r="J1833" i="6"/>
  <c r="L62" i="6"/>
  <c r="K1565" i="6"/>
  <c r="I1757" i="6"/>
  <c r="K412" i="6"/>
  <c r="K400" i="6"/>
  <c r="H899" i="6"/>
  <c r="K1282" i="6"/>
  <c r="H1504" i="6"/>
  <c r="L647" i="6"/>
  <c r="H575" i="6"/>
  <c r="J1469" i="6"/>
  <c r="K1337" i="6"/>
  <c r="H173" i="6"/>
  <c r="L694" i="6"/>
  <c r="I1834" i="6"/>
  <c r="H322" i="6"/>
  <c r="J9" i="6"/>
  <c r="J651" i="6"/>
  <c r="L203" i="6"/>
  <c r="L136" i="6"/>
  <c r="L392" i="6"/>
  <c r="H251" i="6"/>
  <c r="L1709" i="6"/>
  <c r="L1918" i="6"/>
  <c r="I497" i="6"/>
  <c r="L641" i="6"/>
  <c r="K586" i="6"/>
  <c r="J1678" i="6"/>
  <c r="H62" i="6"/>
  <c r="H1757" i="6"/>
  <c r="I1113" i="6"/>
  <c r="J899" i="6"/>
  <c r="K1737" i="6"/>
  <c r="I1504" i="6"/>
  <c r="L64" i="6"/>
  <c r="I405" i="6"/>
  <c r="I1690" i="6"/>
  <c r="I1337" i="6"/>
  <c r="J1743" i="6"/>
  <c r="I694" i="6"/>
  <c r="I727" i="6"/>
  <c r="K651" i="6"/>
  <c r="K203" i="6"/>
  <c r="L497" i="6"/>
  <c r="I369" i="6"/>
  <c r="K1113" i="6"/>
  <c r="K899" i="6"/>
  <c r="L250" i="6"/>
  <c r="L778" i="6"/>
  <c r="J392" i="6"/>
  <c r="J1708" i="6"/>
  <c r="H64" i="6"/>
  <c r="L1690" i="6"/>
  <c r="J1337" i="6"/>
  <c r="H118" i="6"/>
  <c r="L257" i="6"/>
  <c r="L651" i="6"/>
  <c r="J391" i="6"/>
  <c r="L971" i="6"/>
  <c r="H425" i="6"/>
  <c r="K1606" i="6"/>
  <c r="H778" i="6"/>
  <c r="H1319" i="6"/>
  <c r="J202" i="6"/>
  <c r="L251" i="6"/>
  <c r="J1403" i="6"/>
  <c r="K1277" i="6"/>
  <c r="I1918" i="6"/>
  <c r="H1708" i="6"/>
  <c r="K497" i="6"/>
  <c r="J1214" i="6"/>
  <c r="H641" i="6"/>
  <c r="H369" i="6"/>
  <c r="K922" i="6"/>
  <c r="K1847" i="6"/>
  <c r="J343" i="6"/>
  <c r="I1097" i="6"/>
  <c r="K1673" i="6"/>
  <c r="L1113" i="6"/>
  <c r="J1228" i="6"/>
  <c r="K1426" i="6"/>
  <c r="J1659" i="6"/>
  <c r="J1737" i="6"/>
  <c r="K1529" i="6"/>
  <c r="K328" i="6"/>
  <c r="J64" i="6"/>
  <c r="H405" i="6"/>
  <c r="K1324" i="6"/>
  <c r="K1690" i="6"/>
  <c r="I1743" i="6"/>
  <c r="L652" i="6"/>
  <c r="K250" i="6"/>
  <c r="K727" i="6"/>
  <c r="K391" i="6"/>
  <c r="I778" i="6"/>
  <c r="H1881" i="6"/>
  <c r="I1708" i="6"/>
  <c r="J369" i="6"/>
  <c r="K785" i="6"/>
  <c r="J1529" i="6"/>
  <c r="H328" i="6"/>
  <c r="I64" i="6"/>
  <c r="J1690" i="6"/>
  <c r="I250" i="6"/>
  <c r="K257" i="6"/>
  <c r="I651" i="6"/>
  <c r="J425" i="6"/>
  <c r="H1113" i="6"/>
  <c r="L395" i="6"/>
  <c r="J257" i="6"/>
  <c r="I391" i="6"/>
  <c r="K425" i="6"/>
  <c r="H688" i="6"/>
  <c r="I1325" i="6"/>
  <c r="L1606" i="6"/>
  <c r="K1319" i="6"/>
  <c r="I202" i="6"/>
  <c r="L1881" i="6"/>
  <c r="L1817" i="6"/>
  <c r="K1403" i="6"/>
  <c r="J1277" i="6"/>
  <c r="L1708" i="6"/>
  <c r="J1414" i="6"/>
  <c r="K1214" i="6"/>
  <c r="L369" i="6"/>
  <c r="J227" i="6"/>
  <c r="J965" i="6"/>
  <c r="L113" i="6"/>
  <c r="L1547" i="6"/>
  <c r="J304" i="6"/>
  <c r="I1847" i="6"/>
  <c r="H785" i="6"/>
  <c r="L1097" i="6"/>
  <c r="I1067" i="6"/>
  <c r="L1228" i="6"/>
  <c r="J836" i="6"/>
  <c r="I1659" i="6"/>
  <c r="I1529" i="6"/>
  <c r="J328" i="6"/>
  <c r="H1139" i="6"/>
  <c r="L1378" i="6"/>
  <c r="I257" i="6"/>
  <c r="K1881" i="6"/>
  <c r="I1750" i="6"/>
  <c r="L394" i="6"/>
  <c r="L785" i="6"/>
  <c r="I328" i="6"/>
  <c r="H391" i="6"/>
  <c r="L1325" i="6"/>
  <c r="L227" i="6"/>
  <c r="H1714" i="6"/>
  <c r="H1529" i="6"/>
  <c r="J395" i="6"/>
  <c r="K1325" i="6"/>
  <c r="I1881" i="6"/>
  <c r="H1817" i="6"/>
  <c r="K1750" i="6"/>
  <c r="K706" i="6"/>
  <c r="H151" i="6"/>
  <c r="H1558" i="6"/>
  <c r="K1414" i="6"/>
  <c r="L1162" i="6"/>
  <c r="H227" i="6"/>
  <c r="L965" i="6"/>
  <c r="J1547" i="6"/>
  <c r="L1714" i="6"/>
  <c r="J394" i="6"/>
  <c r="L304" i="6"/>
  <c r="J785" i="6"/>
  <c r="K803" i="6"/>
  <c r="L1067" i="6"/>
  <c r="L1563" i="6"/>
  <c r="H1763" i="6"/>
  <c r="I836" i="6"/>
  <c r="K1139" i="6"/>
  <c r="I1354" i="6"/>
  <c r="K1378" i="6"/>
  <c r="K1307" i="6"/>
  <c r="J321" i="6"/>
  <c r="I227" i="6"/>
  <c r="J1714" i="6"/>
  <c r="K394" i="6"/>
  <c r="J1763" i="6"/>
  <c r="H1545" i="6"/>
  <c r="H1307" i="6"/>
  <c r="L1750" i="6"/>
  <c r="I151" i="6"/>
  <c r="I1162" i="6"/>
  <c r="I1223" i="6"/>
  <c r="J1691" i="6"/>
  <c r="H321" i="6"/>
  <c r="I790" i="6"/>
  <c r="L633" i="6"/>
  <c r="I14" i="6"/>
  <c r="K1372" i="6"/>
  <c r="J263" i="6"/>
  <c r="H1001" i="6"/>
  <c r="H1750" i="6"/>
  <c r="I782" i="6"/>
  <c r="H357" i="6"/>
  <c r="J520" i="6"/>
  <c r="H706" i="6"/>
  <c r="K151" i="6"/>
  <c r="H1162" i="6"/>
  <c r="K1223" i="6"/>
  <c r="H665" i="6"/>
  <c r="H856" i="6"/>
  <c r="K1714" i="6"/>
  <c r="I394" i="6"/>
  <c r="J305" i="6"/>
  <c r="I1691" i="6"/>
  <c r="L502" i="6"/>
  <c r="I1647" i="6"/>
  <c r="L1763" i="6"/>
  <c r="I1545" i="6"/>
  <c r="K686" i="6"/>
  <c r="J1307" i="6"/>
  <c r="L495" i="6"/>
  <c r="K1162" i="6"/>
  <c r="H1223" i="6"/>
  <c r="K1691" i="6"/>
  <c r="I321" i="6"/>
  <c r="H263" i="6"/>
  <c r="L273" i="6"/>
  <c r="H782" i="6"/>
  <c r="J151" i="6"/>
  <c r="I1179" i="6"/>
  <c r="K1763" i="6"/>
  <c r="L1545" i="6"/>
  <c r="K633" i="6"/>
  <c r="K14" i="6"/>
  <c r="J1372" i="6"/>
  <c r="L263" i="6"/>
  <c r="H273" i="6"/>
  <c r="I1001" i="6"/>
  <c r="K782" i="6"/>
  <c r="J357" i="6"/>
  <c r="H520" i="6"/>
  <c r="I1625" i="6"/>
  <c r="L1223" i="6"/>
  <c r="J1179" i="6"/>
  <c r="K665" i="6"/>
  <c r="K856" i="6"/>
  <c r="I305" i="6"/>
  <c r="L1691" i="6"/>
  <c r="K1647" i="6"/>
  <c r="L509" i="6"/>
  <c r="J1016" i="6"/>
  <c r="L1703" i="6"/>
  <c r="L1550" i="6"/>
  <c r="K1545" i="6"/>
  <c r="J857" i="6"/>
  <c r="L1077" i="6"/>
  <c r="I1715" i="6"/>
  <c r="J358" i="6"/>
  <c r="J220" i="6"/>
  <c r="I495" i="6"/>
  <c r="I1372" i="6"/>
  <c r="I932" i="6"/>
  <c r="J273" i="6"/>
  <c r="K346" i="6"/>
  <c r="L782" i="6"/>
  <c r="J1625" i="6"/>
  <c r="J1127" i="6"/>
  <c r="H1179" i="6"/>
  <c r="K1427" i="6"/>
  <c r="K262" i="6"/>
  <c r="H1577" i="6"/>
  <c r="L1497" i="6"/>
  <c r="K167" i="6"/>
  <c r="L167" i="6"/>
  <c r="J1304" i="6"/>
  <c r="L1168" i="6"/>
  <c r="K574" i="6"/>
  <c r="L321" i="6"/>
  <c r="K790" i="6"/>
  <c r="I425" i="6"/>
  <c r="K778" i="6"/>
  <c r="H260" i="6"/>
  <c r="K730" i="6"/>
  <c r="K777" i="6"/>
  <c r="J225" i="6"/>
  <c r="H849" i="6"/>
  <c r="L827" i="6"/>
  <c r="K225" i="6"/>
  <c r="H827" i="6"/>
  <c r="H1305" i="6"/>
  <c r="K1112" i="6"/>
  <c r="K1305" i="6"/>
  <c r="H1112" i="6"/>
  <c r="I1305" i="6"/>
  <c r="J1112" i="6"/>
  <c r="J1305" i="6"/>
  <c r="L1112" i="6"/>
  <c r="L1499" i="6"/>
  <c r="J1499" i="6"/>
  <c r="J453" i="6"/>
  <c r="I1030" i="6"/>
  <c r="I1499" i="6"/>
  <c r="H453" i="6"/>
  <c r="L1030" i="6"/>
  <c r="H1499" i="6"/>
  <c r="K453" i="6"/>
  <c r="I363" i="6"/>
  <c r="K1030" i="6"/>
  <c r="L453" i="6"/>
  <c r="K363" i="6"/>
  <c r="I849" i="6"/>
  <c r="J777" i="6"/>
  <c r="K849" i="6"/>
  <c r="I827" i="6"/>
  <c r="J831" i="6"/>
  <c r="K737" i="6"/>
  <c r="K1467" i="6"/>
  <c r="L975" i="6"/>
  <c r="H1355" i="6"/>
  <c r="I1461" i="6"/>
  <c r="H353" i="6"/>
  <c r="H892" i="6"/>
  <c r="L1649" i="6"/>
  <c r="L1859" i="6"/>
  <c r="J465" i="6"/>
  <c r="L988" i="6"/>
  <c r="H179" i="6"/>
  <c r="L1193" i="6"/>
  <c r="I1235" i="6"/>
  <c r="J1265" i="6"/>
  <c r="K988" i="6"/>
  <c r="H287" i="6"/>
  <c r="L1318" i="6"/>
  <c r="K465" i="6"/>
  <c r="I1193" i="6"/>
  <c r="I1265" i="6"/>
  <c r="K958" i="6"/>
  <c r="I287" i="6"/>
  <c r="H1318" i="6"/>
  <c r="H939" i="6"/>
  <c r="K1193" i="6"/>
  <c r="K1420" i="6"/>
  <c r="L657" i="6"/>
  <c r="L1456" i="6"/>
  <c r="L712" i="6"/>
  <c r="L958" i="6"/>
  <c r="L1276" i="6"/>
  <c r="L1352" i="6"/>
  <c r="I939" i="6"/>
  <c r="L1420" i="6"/>
  <c r="K657" i="6"/>
  <c r="K1456" i="6"/>
  <c r="K1276" i="6"/>
  <c r="J315" i="6"/>
  <c r="I1413" i="6"/>
  <c r="H1420" i="6"/>
  <c r="I657" i="6"/>
  <c r="K611" i="6"/>
  <c r="J1451" i="6"/>
  <c r="L1132" i="6"/>
  <c r="J1276" i="6"/>
  <c r="J707" i="6"/>
  <c r="L315" i="6"/>
  <c r="H657" i="6"/>
  <c r="I611" i="6"/>
  <c r="H1451" i="6"/>
  <c r="L1641" i="6"/>
  <c r="K707" i="6"/>
  <c r="K315" i="6"/>
  <c r="L611" i="6"/>
  <c r="L1451" i="6"/>
  <c r="I1641" i="6"/>
  <c r="K884" i="6"/>
  <c r="H707" i="6"/>
  <c r="I315" i="6"/>
  <c r="J611" i="6"/>
  <c r="K1451" i="6"/>
  <c r="I707" i="6"/>
  <c r="L59" i="6"/>
  <c r="I501" i="6"/>
  <c r="H59" i="6"/>
  <c r="K125" i="6"/>
  <c r="I1455" i="6"/>
  <c r="L1790" i="6"/>
  <c r="J59" i="6"/>
  <c r="K274" i="6"/>
  <c r="L1439" i="6"/>
  <c r="J1211" i="6"/>
  <c r="I1120" i="6"/>
  <c r="I1790" i="6"/>
  <c r="L581" i="6"/>
  <c r="K59" i="6"/>
  <c r="H274" i="6"/>
  <c r="I1439" i="6"/>
  <c r="I124" i="6"/>
  <c r="I104" i="6"/>
  <c r="H1211" i="6"/>
  <c r="J1120" i="6"/>
  <c r="J1790" i="6"/>
  <c r="I581" i="6"/>
  <c r="L920" i="6"/>
  <c r="J274" i="6"/>
  <c r="L124" i="6"/>
  <c r="K201" i="6"/>
  <c r="K104" i="6"/>
  <c r="K581" i="6"/>
  <c r="L274" i="6"/>
  <c r="L1000" i="6"/>
  <c r="I376" i="6"/>
  <c r="L201" i="6"/>
  <c r="L1496" i="6"/>
  <c r="H646" i="6"/>
  <c r="I179" i="6"/>
  <c r="K1475" i="6"/>
  <c r="K1496" i="6"/>
  <c r="J646" i="6"/>
  <c r="K1235" i="6"/>
  <c r="J1193" i="6"/>
  <c r="L179" i="6"/>
  <c r="K1169" i="6"/>
  <c r="H1475" i="6"/>
  <c r="L970" i="6"/>
  <c r="L254" i="6"/>
  <c r="H1553" i="6"/>
  <c r="L790" i="6"/>
  <c r="I136" i="6"/>
  <c r="I165" i="6"/>
  <c r="H1846" i="6"/>
  <c r="I503" i="6"/>
  <c r="K535" i="6"/>
  <c r="I737" i="6"/>
  <c r="L700" i="6"/>
  <c r="L1467" i="6"/>
  <c r="K353" i="6"/>
  <c r="H1217" i="6"/>
  <c r="K1649" i="6"/>
  <c r="I1695" i="6"/>
  <c r="H975" i="6"/>
  <c r="J249" i="6"/>
  <c r="K976" i="6"/>
  <c r="I544" i="6"/>
  <c r="L1906" i="6"/>
  <c r="L1846" i="6"/>
  <c r="I633" i="6"/>
  <c r="J844" i="6"/>
  <c r="L1355" i="6"/>
  <c r="H737" i="6"/>
  <c r="L1461" i="6"/>
  <c r="I1467" i="6"/>
  <c r="K831" i="6"/>
  <c r="L353" i="6"/>
  <c r="K1217" i="6"/>
  <c r="I1649" i="6"/>
  <c r="H1695" i="6"/>
  <c r="I975" i="6"/>
  <c r="J1859" i="6"/>
  <c r="L544" i="6"/>
  <c r="K1906" i="6"/>
  <c r="L105" i="6"/>
  <c r="I449" i="6"/>
  <c r="L831" i="6"/>
  <c r="J892" i="6"/>
  <c r="I1642" i="6"/>
  <c r="H1649" i="6"/>
  <c r="K233" i="6"/>
  <c r="H1859" i="6"/>
  <c r="H1330" i="6"/>
  <c r="H105" i="6"/>
  <c r="K449" i="6"/>
  <c r="H831" i="6"/>
  <c r="L892" i="6"/>
  <c r="K281" i="6"/>
  <c r="J1642" i="6"/>
  <c r="H875" i="6"/>
  <c r="L233" i="6"/>
  <c r="K1163" i="6"/>
  <c r="I1742" i="6"/>
  <c r="K1859" i="6"/>
  <c r="L1889" i="6"/>
  <c r="H1461" i="6"/>
  <c r="J1654" i="6"/>
  <c r="K1330" i="6"/>
  <c r="I105" i="6"/>
  <c r="H449" i="6"/>
  <c r="J1901" i="6"/>
  <c r="K892" i="6"/>
  <c r="L281" i="6"/>
  <c r="K1642" i="6"/>
  <c r="K875" i="6"/>
  <c r="I233" i="6"/>
  <c r="L1163" i="6"/>
  <c r="K1742" i="6"/>
  <c r="I987" i="6"/>
  <c r="K1889" i="6"/>
  <c r="H1762" i="6"/>
  <c r="L1654" i="6"/>
  <c r="J1330" i="6"/>
  <c r="K105" i="6"/>
  <c r="L449" i="6"/>
  <c r="I1901" i="6"/>
  <c r="I281" i="6"/>
  <c r="H1642" i="6"/>
  <c r="L875" i="6"/>
  <c r="H233" i="6"/>
  <c r="H587" i="6"/>
  <c r="H1163" i="6"/>
  <c r="I1407" i="6"/>
  <c r="H1742" i="6"/>
  <c r="H987" i="6"/>
  <c r="J1889" i="6"/>
  <c r="L1762" i="6"/>
  <c r="L1697" i="6"/>
  <c r="L1330" i="6"/>
  <c r="H1901" i="6"/>
  <c r="H281" i="6"/>
  <c r="I875" i="6"/>
  <c r="K587" i="6"/>
  <c r="K743" i="6"/>
  <c r="J1163" i="6"/>
  <c r="K1407" i="6"/>
  <c r="J1742" i="6"/>
  <c r="K987" i="6"/>
  <c r="H1889" i="6"/>
  <c r="I1270" i="6"/>
  <c r="L644" i="6"/>
  <c r="I1697" i="6"/>
  <c r="L556" i="6"/>
  <c r="K1901" i="6"/>
  <c r="I587" i="6"/>
  <c r="H743" i="6"/>
  <c r="J1407" i="6"/>
  <c r="J987" i="6"/>
  <c r="K1270" i="6"/>
  <c r="K644" i="6"/>
  <c r="K645" i="6"/>
  <c r="I556" i="6"/>
  <c r="K692" i="6"/>
  <c r="L587" i="6"/>
  <c r="I743" i="6"/>
  <c r="L1407" i="6"/>
  <c r="H1270" i="6"/>
  <c r="H644" i="6"/>
  <c r="J645" i="6"/>
  <c r="J638" i="6"/>
  <c r="K556" i="6"/>
  <c r="H563" i="6"/>
  <c r="K833" i="6"/>
  <c r="I692" i="6"/>
  <c r="L743" i="6"/>
  <c r="L1270" i="6"/>
  <c r="I921" i="6"/>
  <c r="L645" i="6"/>
  <c r="L638" i="6"/>
  <c r="H556" i="6"/>
  <c r="K1036" i="6"/>
  <c r="L833" i="6"/>
  <c r="J692" i="6"/>
  <c r="J486" i="6"/>
  <c r="J921" i="6"/>
  <c r="I1221" i="6"/>
  <c r="I1022" i="6"/>
  <c r="J1036" i="6"/>
  <c r="I833" i="6"/>
  <c r="H692" i="6"/>
  <c r="H249" i="6"/>
  <c r="I486" i="6"/>
  <c r="L921" i="6"/>
  <c r="H1221" i="6"/>
  <c r="H1785" i="6"/>
  <c r="H1022" i="6"/>
  <c r="J535" i="6"/>
  <c r="I795" i="6"/>
  <c r="H1036" i="6"/>
  <c r="L1217" i="6"/>
  <c r="H833" i="6"/>
  <c r="L249" i="6"/>
  <c r="K486" i="6"/>
  <c r="L976" i="6"/>
  <c r="K921" i="6"/>
  <c r="J544" i="6"/>
  <c r="I1906" i="6"/>
  <c r="J1785" i="6"/>
  <c r="H535" i="6"/>
  <c r="J795" i="6"/>
  <c r="I1036" i="6"/>
  <c r="I1217" i="6"/>
  <c r="L1695" i="6"/>
  <c r="K249" i="6"/>
  <c r="L486" i="6"/>
  <c r="H976" i="6"/>
  <c r="H544" i="6"/>
  <c r="J1906" i="6"/>
  <c r="J503" i="6"/>
  <c r="L535" i="6"/>
  <c r="K795" i="6"/>
  <c r="H1467" i="6"/>
  <c r="J1695" i="6"/>
  <c r="K975" i="6"/>
  <c r="I976" i="6"/>
  <c r="K1358" i="6"/>
  <c r="H796" i="6"/>
  <c r="H295" i="6"/>
  <c r="K130" i="6"/>
  <c r="K496" i="6"/>
  <c r="I1018" i="6"/>
  <c r="L823" i="6"/>
  <c r="L1427" i="6"/>
  <c r="I1259" i="6"/>
  <c r="I1672" i="6"/>
  <c r="J1544" i="6"/>
  <c r="J167" i="6"/>
  <c r="L1065" i="6"/>
  <c r="H1353" i="6"/>
  <c r="I802" i="6"/>
  <c r="I886" i="6"/>
  <c r="J1215" i="6"/>
  <c r="I1497" i="6"/>
  <c r="J1739" i="6"/>
  <c r="K1070" i="6"/>
  <c r="L904" i="6"/>
  <c r="H496" i="6"/>
  <c r="H1688" i="6"/>
  <c r="J823" i="6"/>
  <c r="H1427" i="6"/>
  <c r="J1259" i="6"/>
  <c r="K1672" i="6"/>
  <c r="K1666" i="6"/>
  <c r="J350" i="6"/>
  <c r="I167" i="6"/>
  <c r="K1577" i="6"/>
  <c r="I1065" i="6"/>
  <c r="I850" i="6"/>
  <c r="I1353" i="6"/>
  <c r="H1215" i="6"/>
  <c r="J1497" i="6"/>
  <c r="I1070" i="6"/>
  <c r="J1209" i="6"/>
  <c r="H687" i="6"/>
  <c r="L15" i="6"/>
  <c r="K1283" i="6"/>
  <c r="H262" i="6"/>
  <c r="I441" i="6"/>
  <c r="L873" i="6"/>
  <c r="K779" i="6"/>
  <c r="H8" i="6"/>
  <c r="L1592" i="6"/>
  <c r="H377" i="6"/>
  <c r="J1577" i="6"/>
  <c r="K1784" i="6"/>
  <c r="K850" i="6"/>
  <c r="K1304" i="6"/>
  <c r="I1209" i="6"/>
  <c r="I1419" i="6"/>
  <c r="I593" i="6"/>
  <c r="H1168" i="6"/>
  <c r="J1283" i="6"/>
  <c r="L262" i="6"/>
  <c r="J441" i="6"/>
  <c r="H873" i="6"/>
  <c r="I779" i="6"/>
  <c r="L8" i="6"/>
  <c r="I232" i="6"/>
  <c r="J1592" i="6"/>
  <c r="J377" i="6"/>
  <c r="J1784" i="6"/>
  <c r="K371" i="6"/>
  <c r="H119" i="6"/>
  <c r="H1304" i="6"/>
  <c r="K1419" i="6"/>
  <c r="K593" i="6"/>
  <c r="K1168" i="6"/>
  <c r="K10" i="6"/>
  <c r="J262" i="6"/>
  <c r="J969" i="6"/>
  <c r="H441" i="6"/>
  <c r="J779" i="6"/>
  <c r="J488" i="6"/>
  <c r="K8" i="6"/>
  <c r="J232" i="6"/>
  <c r="K1592" i="6"/>
  <c r="J166" i="6"/>
  <c r="K377" i="6"/>
  <c r="L1784" i="6"/>
  <c r="L371" i="6"/>
  <c r="L119" i="6"/>
  <c r="K1361" i="6"/>
  <c r="H1419" i="6"/>
  <c r="J1168" i="6"/>
  <c r="H1787" i="6"/>
  <c r="H1661" i="6"/>
  <c r="J10" i="6"/>
  <c r="K441" i="6"/>
  <c r="L779" i="6"/>
  <c r="L488" i="6"/>
  <c r="K232" i="6"/>
  <c r="I1592" i="6"/>
  <c r="J490" i="6"/>
  <c r="L166" i="6"/>
  <c r="I377" i="6"/>
  <c r="K1798" i="6"/>
  <c r="I371" i="6"/>
  <c r="K119" i="6"/>
  <c r="H1361" i="6"/>
  <c r="I1787" i="6"/>
  <c r="J1661" i="6"/>
  <c r="I10" i="6"/>
  <c r="I1601" i="6"/>
  <c r="I1085" i="6"/>
  <c r="I872" i="6"/>
  <c r="I488" i="6"/>
  <c r="H1839" i="6"/>
  <c r="H562" i="6"/>
  <c r="L490" i="6"/>
  <c r="I166" i="6"/>
  <c r="L1798" i="6"/>
  <c r="J929" i="6"/>
  <c r="H371" i="6"/>
  <c r="I119" i="6"/>
  <c r="L1361" i="6"/>
  <c r="J729" i="6"/>
  <c r="J1787" i="6"/>
  <c r="H10" i="6"/>
  <c r="L58" i="6"/>
  <c r="K682" i="6"/>
  <c r="J1085" i="6"/>
  <c r="K872" i="6"/>
  <c r="H488" i="6"/>
  <c r="L1839" i="6"/>
  <c r="J562" i="6"/>
  <c r="H490" i="6"/>
  <c r="H1798" i="6"/>
  <c r="I929" i="6"/>
  <c r="L1887" i="6"/>
  <c r="J1361" i="6"/>
  <c r="K200" i="6"/>
  <c r="K729" i="6"/>
  <c r="I58" i="6"/>
  <c r="L63" i="6"/>
  <c r="L1031" i="6"/>
  <c r="K1085" i="6"/>
  <c r="H872" i="6"/>
  <c r="K1839" i="6"/>
  <c r="L562" i="6"/>
  <c r="I490" i="6"/>
  <c r="L57" i="6"/>
  <c r="K1173" i="6"/>
  <c r="K1696" i="6"/>
  <c r="I1798" i="6"/>
  <c r="H929" i="6"/>
  <c r="I1887" i="6"/>
  <c r="J200" i="6"/>
  <c r="L729" i="6"/>
  <c r="I345" i="6"/>
  <c r="L597" i="6"/>
  <c r="K1031" i="6"/>
  <c r="L1085" i="6"/>
  <c r="I1839" i="6"/>
  <c r="I562" i="6"/>
  <c r="I57" i="6"/>
  <c r="L1173" i="6"/>
  <c r="I1810" i="6"/>
  <c r="I1696" i="6"/>
  <c r="I959" i="6"/>
  <c r="K929" i="6"/>
  <c r="L256" i="6"/>
  <c r="K1887" i="6"/>
  <c r="H200" i="6"/>
  <c r="H729" i="6"/>
  <c r="K345" i="6"/>
  <c r="H597" i="6"/>
  <c r="J1031" i="6"/>
  <c r="I1721" i="6"/>
  <c r="J695" i="6"/>
  <c r="I1544" i="6"/>
  <c r="H57" i="6"/>
  <c r="L1810" i="6"/>
  <c r="H1925" i="6"/>
  <c r="L1696" i="6"/>
  <c r="J959" i="6"/>
  <c r="K802" i="6"/>
  <c r="H886" i="6"/>
  <c r="I256" i="6"/>
  <c r="H1887" i="6"/>
  <c r="I1739" i="6"/>
  <c r="L200" i="6"/>
  <c r="L345" i="6"/>
  <c r="J1262" i="6"/>
  <c r="K740" i="6"/>
  <c r="H1259" i="6"/>
  <c r="K1721" i="6"/>
  <c r="J1672" i="6"/>
  <c r="K695" i="6"/>
  <c r="L1544" i="6"/>
  <c r="K57" i="6"/>
  <c r="K1810" i="6"/>
  <c r="L1925" i="6"/>
  <c r="H1696" i="6"/>
  <c r="H1065" i="6"/>
  <c r="H959" i="6"/>
  <c r="H802" i="6"/>
  <c r="J886" i="6"/>
  <c r="J256" i="6"/>
  <c r="I1215" i="6"/>
  <c r="K1739" i="6"/>
  <c r="H345" i="6"/>
  <c r="I130" i="6"/>
  <c r="I356" i="6"/>
  <c r="H635" i="6"/>
  <c r="L1259" i="6"/>
  <c r="L1721" i="6"/>
  <c r="L1672" i="6"/>
  <c r="H695" i="6"/>
  <c r="H1544" i="6"/>
  <c r="K1925" i="6"/>
  <c r="J1065" i="6"/>
  <c r="L959" i="6"/>
  <c r="L802" i="6"/>
  <c r="L886" i="6"/>
  <c r="H256" i="6"/>
  <c r="K1215" i="6"/>
  <c r="L1739" i="6"/>
  <c r="H1070" i="6"/>
  <c r="H130" i="6"/>
  <c r="J356" i="6"/>
  <c r="I635" i="6"/>
  <c r="J775" i="6"/>
  <c r="I1427" i="6"/>
  <c r="L695" i="6"/>
  <c r="I1925" i="6"/>
  <c r="I1709" i="6"/>
  <c r="H574" i="6"/>
  <c r="L753" i="6"/>
  <c r="I640" i="6"/>
  <c r="J208" i="6"/>
  <c r="L104" i="6"/>
  <c r="H501" i="6"/>
  <c r="J1738" i="6"/>
  <c r="H160" i="6"/>
  <c r="H1790" i="6"/>
  <c r="H346" i="6"/>
  <c r="K1241" i="6"/>
  <c r="K515" i="6"/>
  <c r="L1785" i="6"/>
  <c r="L1546" i="6"/>
  <c r="I644" i="6"/>
  <c r="J737" i="6"/>
  <c r="J700" i="6"/>
  <c r="H645" i="6"/>
  <c r="L795" i="6"/>
  <c r="H1510" i="6"/>
  <c r="K1022" i="6"/>
  <c r="K700" i="6"/>
  <c r="H1797" i="6"/>
  <c r="L838" i="6"/>
  <c r="K1762" i="6"/>
  <c r="J1355" i="6"/>
  <c r="J1022" i="6"/>
  <c r="I700" i="6"/>
  <c r="H1517" i="6"/>
  <c r="K1221" i="6"/>
  <c r="I1762" i="6"/>
  <c r="K1355" i="6"/>
  <c r="J363" i="6"/>
  <c r="J1030" i="6"/>
  <c r="K638" i="6"/>
  <c r="H1697" i="6"/>
  <c r="J353" i="6"/>
  <c r="K563" i="6"/>
  <c r="I329" i="6"/>
  <c r="I1306" i="6"/>
  <c r="J1221" i="6"/>
  <c r="H1654" i="6"/>
  <c r="L503" i="6"/>
  <c r="K905" i="6"/>
  <c r="H638" i="6"/>
  <c r="L563" i="6"/>
  <c r="K1654" i="6"/>
  <c r="K503" i="6"/>
  <c r="K1785" i="6"/>
  <c r="J1461" i="6"/>
  <c r="J1697" i="6"/>
  <c r="J563" i="6"/>
  <c r="J1557" i="6"/>
  <c r="J500" i="6"/>
  <c r="I417" i="6"/>
  <c r="I500" i="6"/>
  <c r="I1257" i="6"/>
  <c r="J65" i="6"/>
  <c r="J460" i="6"/>
  <c r="K1360" i="6"/>
  <c r="K329" i="6"/>
  <c r="J713" i="6"/>
  <c r="I515" i="6"/>
  <c r="K1797" i="6"/>
  <c r="H728" i="6"/>
  <c r="H344" i="6"/>
  <c r="K1840" i="6"/>
  <c r="K417" i="6"/>
  <c r="H500" i="6"/>
  <c r="J838" i="6"/>
  <c r="K1557" i="6"/>
  <c r="J1257" i="6"/>
  <c r="I1468" i="6"/>
  <c r="I460" i="6"/>
  <c r="H329" i="6"/>
  <c r="J515" i="6"/>
  <c r="I1797" i="6"/>
  <c r="L344" i="6"/>
  <c r="J1792" i="6"/>
  <c r="H905" i="6"/>
  <c r="I491" i="6"/>
  <c r="H1126" i="6"/>
  <c r="K500" i="6"/>
  <c r="I838" i="6"/>
  <c r="L1323" i="6"/>
  <c r="L1557" i="6"/>
  <c r="H1643" i="6"/>
  <c r="K1510" i="6"/>
  <c r="L1468" i="6"/>
  <c r="K1546" i="6"/>
  <c r="L329" i="6"/>
  <c r="K1517" i="6"/>
  <c r="L1306" i="6"/>
  <c r="L515" i="6"/>
  <c r="K1792" i="6"/>
  <c r="I905" i="6"/>
  <c r="H491" i="6"/>
  <c r="J1126" i="6"/>
  <c r="K838" i="6"/>
  <c r="J1323" i="6"/>
  <c r="H1557" i="6"/>
  <c r="I1643" i="6"/>
  <c r="I1510" i="6"/>
  <c r="K1468" i="6"/>
  <c r="H689" i="6"/>
  <c r="I1546" i="6"/>
  <c r="J1517" i="6"/>
  <c r="K1306" i="6"/>
  <c r="I1613" i="6"/>
  <c r="J424" i="6"/>
  <c r="L1792" i="6"/>
  <c r="J905" i="6"/>
  <c r="J491" i="6"/>
  <c r="I1126" i="6"/>
  <c r="J447" i="6"/>
  <c r="I1323" i="6"/>
  <c r="L1643" i="6"/>
  <c r="J1510" i="6"/>
  <c r="K212" i="6"/>
  <c r="L689" i="6"/>
  <c r="H1546" i="6"/>
  <c r="L1517" i="6"/>
  <c r="I454" i="6"/>
  <c r="H1306" i="6"/>
  <c r="H1613" i="6"/>
  <c r="H424" i="6"/>
  <c r="H1792" i="6"/>
  <c r="K491" i="6"/>
  <c r="L1126" i="6"/>
  <c r="K447" i="6"/>
  <c r="K1323" i="6"/>
  <c r="I1811" i="6"/>
  <c r="K1643" i="6"/>
  <c r="I212" i="6"/>
  <c r="K1595" i="6"/>
  <c r="K689" i="6"/>
  <c r="L454" i="6"/>
  <c r="L1613" i="6"/>
  <c r="K424" i="6"/>
  <c r="J1222" i="6"/>
  <c r="L1379" i="6"/>
  <c r="H1325" i="6"/>
  <c r="L447" i="6"/>
  <c r="L1811" i="6"/>
  <c r="J212" i="6"/>
  <c r="H1595" i="6"/>
  <c r="I689" i="6"/>
  <c r="H454" i="6"/>
  <c r="J1613" i="6"/>
  <c r="L424" i="6"/>
  <c r="I1222" i="6"/>
  <c r="J1379" i="6"/>
  <c r="H447" i="6"/>
  <c r="J1811" i="6"/>
  <c r="K639" i="6"/>
  <c r="H212" i="6"/>
  <c r="L1595" i="6"/>
  <c r="K454" i="6"/>
  <c r="H107" i="6"/>
  <c r="H599" i="6"/>
  <c r="L1222" i="6"/>
  <c r="K983" i="6"/>
  <c r="I941" i="6"/>
  <c r="H1379" i="6"/>
  <c r="L316" i="6"/>
  <c r="K1811" i="6"/>
  <c r="I303" i="6"/>
  <c r="J1450" i="6"/>
  <c r="I639" i="6"/>
  <c r="I1595" i="6"/>
  <c r="J1571" i="6"/>
  <c r="K107" i="6"/>
  <c r="J599" i="6"/>
  <c r="H1222" i="6"/>
  <c r="I777" i="6"/>
  <c r="I983" i="6"/>
  <c r="H941" i="6"/>
  <c r="I1379" i="6"/>
  <c r="L1208" i="6"/>
  <c r="J316" i="6"/>
  <c r="L303" i="6"/>
  <c r="L1450" i="6"/>
  <c r="L639" i="6"/>
  <c r="I1756" i="6"/>
  <c r="L1175" i="6"/>
  <c r="L1571" i="6"/>
  <c r="L107" i="6"/>
  <c r="K599" i="6"/>
  <c r="L983" i="6"/>
  <c r="L941" i="6"/>
  <c r="J1208" i="6"/>
  <c r="I316" i="6"/>
  <c r="K303" i="6"/>
  <c r="H419" i="6"/>
  <c r="I1450" i="6"/>
  <c r="H639" i="6"/>
  <c r="L1756" i="6"/>
  <c r="H1175" i="6"/>
  <c r="K1571" i="6"/>
  <c r="I107" i="6"/>
  <c r="I599" i="6"/>
  <c r="J983" i="6"/>
  <c r="K941" i="6"/>
  <c r="H1208" i="6"/>
  <c r="H316" i="6"/>
  <c r="J303" i="6"/>
  <c r="K419" i="6"/>
  <c r="H1450" i="6"/>
  <c r="K65" i="6"/>
  <c r="J1756" i="6"/>
  <c r="I1175" i="6"/>
  <c r="J1360" i="6"/>
  <c r="I713" i="6"/>
  <c r="I1571" i="6"/>
  <c r="L728" i="6"/>
  <c r="L1840" i="6"/>
  <c r="I1208" i="6"/>
  <c r="J417" i="6"/>
  <c r="L1257" i="6"/>
  <c r="I419" i="6"/>
  <c r="L65" i="6"/>
  <c r="K1756" i="6"/>
  <c r="L460" i="6"/>
  <c r="K1175" i="6"/>
  <c r="I1360" i="6"/>
  <c r="K713" i="6"/>
  <c r="K728" i="6"/>
  <c r="I344" i="6"/>
  <c r="H1840" i="6"/>
  <c r="L417" i="6"/>
  <c r="H1257" i="6"/>
  <c r="J419" i="6"/>
  <c r="I65" i="6"/>
  <c r="H460" i="6"/>
  <c r="L1360" i="6"/>
  <c r="L713" i="6"/>
  <c r="L1797" i="6"/>
  <c r="J728" i="6"/>
  <c r="J344" i="6"/>
  <c r="I1840" i="6"/>
  <c r="K1262" i="6"/>
  <c r="J687" i="6"/>
  <c r="I496" i="6"/>
  <c r="I740" i="6"/>
  <c r="L775" i="6"/>
  <c r="L1262" i="6"/>
  <c r="K775" i="6"/>
  <c r="I597" i="6"/>
  <c r="I1173" i="6"/>
  <c r="J1810" i="6"/>
  <c r="I1262" i="6"/>
  <c r="J1071" i="6"/>
  <c r="L1601" i="6"/>
  <c r="H775" i="6"/>
  <c r="J597" i="6"/>
  <c r="L682" i="6"/>
  <c r="H1018" i="6"/>
  <c r="K1601" i="6"/>
  <c r="H969" i="6"/>
  <c r="H682" i="6"/>
  <c r="J1688" i="6"/>
  <c r="J1018" i="6"/>
  <c r="I969" i="6"/>
  <c r="H933" i="6"/>
  <c r="K1688" i="6"/>
  <c r="I15" i="6"/>
  <c r="K58" i="6"/>
  <c r="K1018" i="6"/>
  <c r="H1853" i="6"/>
  <c r="L969" i="6"/>
  <c r="J63" i="6"/>
  <c r="H1031" i="6"/>
  <c r="J933" i="6"/>
  <c r="J1721" i="6"/>
  <c r="L1666" i="6"/>
  <c r="K350" i="6"/>
  <c r="L356" i="6"/>
  <c r="J58" i="6"/>
  <c r="K1853" i="6"/>
  <c r="K63" i="6"/>
  <c r="L232" i="6"/>
  <c r="J1853" i="6"/>
  <c r="J635" i="6"/>
  <c r="I904" i="6"/>
  <c r="I1283" i="6"/>
  <c r="K635" i="6"/>
  <c r="L1853" i="6"/>
  <c r="H823" i="6"/>
  <c r="J872" i="6"/>
  <c r="H1173" i="6"/>
  <c r="H56" i="6"/>
  <c r="I322" i="6"/>
  <c r="K220" i="6"/>
  <c r="K56" i="6"/>
  <c r="L322" i="6"/>
  <c r="I220" i="6"/>
  <c r="J322" i="6"/>
  <c r="H1071" i="6"/>
  <c r="H740" i="6"/>
  <c r="H63" i="6"/>
  <c r="I933" i="6"/>
  <c r="L1688" i="6"/>
  <c r="H220" i="6"/>
  <c r="L1071" i="6"/>
  <c r="L740" i="6"/>
  <c r="L1186" i="6"/>
  <c r="H129" i="6"/>
  <c r="K129" i="6"/>
  <c r="L129" i="6"/>
  <c r="I129" i="6"/>
  <c r="K791" i="6"/>
  <c r="I537" i="6"/>
  <c r="H791" i="6"/>
  <c r="H537" i="6"/>
  <c r="K1445" i="6"/>
  <c r="I791" i="6"/>
  <c r="L537" i="6"/>
  <c r="L1445" i="6"/>
  <c r="L56" i="6"/>
  <c r="J791" i="6"/>
  <c r="K537" i="6"/>
  <c r="J56" i="6"/>
  <c r="L1661" i="6"/>
  <c r="I448" i="6"/>
  <c r="J1186" i="6"/>
  <c r="K1186" i="6"/>
  <c r="I1791" i="6"/>
  <c r="H363" i="6"/>
  <c r="L1720" i="6"/>
  <c r="H1186" i="6"/>
  <c r="J165" i="6"/>
  <c r="I1025" i="6"/>
  <c r="H1445" i="6"/>
  <c r="I1445" i="6"/>
  <c r="J584" i="6"/>
  <c r="J1685" i="6"/>
  <c r="I923" i="6"/>
  <c r="H1317" i="6"/>
  <c r="K1694" i="6"/>
  <c r="K473" i="6"/>
  <c r="L1787" i="6"/>
  <c r="I1661" i="6"/>
  <c r="I1071" i="6"/>
  <c r="H904" i="6"/>
  <c r="L130" i="6"/>
  <c r="K356" i="6"/>
  <c r="H1883" i="6"/>
  <c r="H784" i="6"/>
  <c r="J682" i="6"/>
  <c r="I1481" i="6"/>
  <c r="H1882" i="6"/>
  <c r="I823" i="6"/>
  <c r="K1598" i="6"/>
  <c r="I734" i="6"/>
  <c r="K166" i="6"/>
  <c r="L1559" i="6"/>
  <c r="K448" i="6"/>
  <c r="K1132" i="6"/>
  <c r="J448" i="6"/>
  <c r="L448" i="6"/>
  <c r="L687" i="6"/>
  <c r="J1601" i="6"/>
  <c r="K971" i="6"/>
  <c r="L346" i="6"/>
  <c r="K118" i="6"/>
  <c r="L118" i="6"/>
  <c r="I502" i="6"/>
  <c r="J574" i="6"/>
  <c r="K502" i="6"/>
  <c r="I574" i="6"/>
  <c r="H502" i="6"/>
  <c r="H712" i="6"/>
  <c r="H1641" i="6"/>
  <c r="L568" i="6"/>
  <c r="H459" i="6"/>
  <c r="K1455" i="6"/>
  <c r="H1276" i="6"/>
  <c r="H617" i="6"/>
  <c r="K920" i="6"/>
  <c r="K1318" i="6"/>
  <c r="I71" i="6"/>
  <c r="L465" i="6"/>
  <c r="L592" i="6"/>
  <c r="J939" i="6"/>
  <c r="I646" i="6"/>
  <c r="K1413" i="6"/>
  <c r="I1420" i="6"/>
  <c r="I712" i="6"/>
  <c r="J1641" i="6"/>
  <c r="J568" i="6"/>
  <c r="I459" i="6"/>
  <c r="J1455" i="6"/>
  <c r="H137" i="6"/>
  <c r="L977" i="6"/>
  <c r="I617" i="6"/>
  <c r="I920" i="6"/>
  <c r="I1318" i="6"/>
  <c r="K71" i="6"/>
  <c r="I465" i="6"/>
  <c r="H592" i="6"/>
  <c r="L939" i="6"/>
  <c r="L646" i="6"/>
  <c r="H1413" i="6"/>
  <c r="J1169" i="6"/>
  <c r="J712" i="6"/>
  <c r="L459" i="6"/>
  <c r="L1455" i="6"/>
  <c r="J137" i="6"/>
  <c r="J977" i="6"/>
  <c r="L219" i="6"/>
  <c r="H920" i="6"/>
  <c r="I55" i="6"/>
  <c r="L1413" i="6"/>
  <c r="H1169" i="6"/>
  <c r="H1241" i="6"/>
  <c r="I1456" i="6"/>
  <c r="L1358" i="6"/>
  <c r="L125" i="6"/>
  <c r="H988" i="6"/>
  <c r="L137" i="6"/>
  <c r="H977" i="6"/>
  <c r="H1352" i="6"/>
  <c r="J219" i="6"/>
  <c r="K299" i="6"/>
  <c r="H55" i="6"/>
  <c r="K1000" i="6"/>
  <c r="H1235" i="6"/>
  <c r="L1169" i="6"/>
  <c r="I1241" i="6"/>
  <c r="J1456" i="6"/>
  <c r="I1358" i="6"/>
  <c r="K487" i="6"/>
  <c r="I125" i="6"/>
  <c r="I988" i="6"/>
  <c r="K160" i="6"/>
  <c r="J884" i="6"/>
  <c r="K981" i="6"/>
  <c r="H1401" i="6"/>
  <c r="I1352" i="6"/>
  <c r="K219" i="6"/>
  <c r="H801" i="6"/>
  <c r="J299" i="6"/>
  <c r="K55" i="6"/>
  <c r="I1000" i="6"/>
  <c r="L1235" i="6"/>
  <c r="J376" i="6"/>
  <c r="J1241" i="6"/>
  <c r="L487" i="6"/>
  <c r="H125" i="6"/>
  <c r="L160" i="6"/>
  <c r="L884" i="6"/>
  <c r="J981" i="6"/>
  <c r="L610" i="6"/>
  <c r="L1401" i="6"/>
  <c r="K1352" i="6"/>
  <c r="K1913" i="6"/>
  <c r="L801" i="6"/>
  <c r="J1000" i="6"/>
  <c r="H376" i="6"/>
  <c r="J124" i="6"/>
  <c r="I1402" i="6"/>
  <c r="L796" i="6"/>
  <c r="H487" i="6"/>
  <c r="L1551" i="6"/>
  <c r="I201" i="6"/>
  <c r="H958" i="6"/>
  <c r="H1619" i="6"/>
  <c r="L501" i="6"/>
  <c r="J160" i="6"/>
  <c r="I884" i="6"/>
  <c r="L1211" i="6"/>
  <c r="H1769" i="6"/>
  <c r="H1120" i="6"/>
  <c r="I981" i="6"/>
  <c r="H1496" i="6"/>
  <c r="I610" i="6"/>
  <c r="I1401" i="6"/>
  <c r="L1913" i="6"/>
  <c r="J801" i="6"/>
  <c r="L809" i="6"/>
  <c r="L536" i="6"/>
  <c r="L376" i="6"/>
  <c r="K124" i="6"/>
  <c r="K1265" i="6"/>
  <c r="H1402" i="6"/>
  <c r="J796" i="6"/>
  <c r="I1551" i="6"/>
  <c r="H201" i="6"/>
  <c r="I958" i="6"/>
  <c r="L1619" i="6"/>
  <c r="K501" i="6"/>
  <c r="K1211" i="6"/>
  <c r="K1769" i="6"/>
  <c r="K1120" i="6"/>
  <c r="I1496" i="6"/>
  <c r="K610" i="6"/>
  <c r="I364" i="6"/>
  <c r="L287" i="6"/>
  <c r="H1913" i="6"/>
  <c r="I809" i="6"/>
  <c r="H536" i="6"/>
  <c r="K1523" i="6"/>
  <c r="H1439" i="6"/>
  <c r="I1475" i="6"/>
  <c r="H1265" i="6"/>
  <c r="K1402" i="6"/>
  <c r="I1132" i="6"/>
  <c r="I796" i="6"/>
  <c r="H555" i="6"/>
  <c r="H104" i="6"/>
  <c r="K584" i="6"/>
  <c r="H364" i="6"/>
  <c r="J581" i="6"/>
  <c r="J287" i="6"/>
  <c r="J1439" i="6"/>
  <c r="K179" i="6"/>
  <c r="L1475" i="6"/>
  <c r="J1402" i="6"/>
  <c r="K555" i="6"/>
  <c r="J1132" i="6"/>
  <c r="L555" i="6"/>
  <c r="J1702" i="6"/>
  <c r="J878" i="6"/>
  <c r="H165" i="6"/>
  <c r="I161" i="6"/>
  <c r="L161" i="6"/>
  <c r="K161" i="6"/>
  <c r="H161" i="6"/>
  <c r="J161" i="6"/>
  <c r="L177" i="6"/>
  <c r="J177" i="6"/>
  <c r="H177" i="6"/>
  <c r="I177" i="6"/>
  <c r="K177" i="6"/>
  <c r="H261" i="6"/>
  <c r="J261" i="6"/>
  <c r="I261" i="6"/>
  <c r="K261" i="6"/>
  <c r="L261" i="6"/>
  <c r="H783" i="6"/>
  <c r="L783" i="6"/>
  <c r="K783" i="6"/>
  <c r="J783" i="6"/>
  <c r="I968" i="6"/>
  <c r="K968" i="6"/>
  <c r="J968" i="6"/>
  <c r="H968" i="6"/>
  <c r="L968" i="6"/>
  <c r="I1564" i="6"/>
  <c r="L1564" i="6"/>
  <c r="K1564" i="6"/>
  <c r="H1564" i="6"/>
  <c r="J1564" i="6"/>
  <c r="L731" i="6"/>
  <c r="H731" i="6"/>
  <c r="K731" i="6"/>
  <c r="I731" i="6"/>
  <c r="K561" i="6"/>
  <c r="J561" i="6"/>
  <c r="I561" i="6"/>
  <c r="L561" i="6"/>
  <c r="H561" i="6"/>
  <c r="L172" i="6"/>
  <c r="J172" i="6"/>
  <c r="H172" i="6"/>
  <c r="K172" i="6"/>
  <c r="I172" i="6"/>
  <c r="L214" i="6"/>
  <c r="K214" i="6"/>
  <c r="J214" i="6"/>
  <c r="H214" i="6"/>
  <c r="I214" i="6"/>
  <c r="L1448" i="6"/>
  <c r="K1448" i="6"/>
  <c r="H1448" i="6"/>
  <c r="I1448" i="6"/>
  <c r="J1448" i="6"/>
  <c r="J731" i="6"/>
  <c r="I1115" i="6"/>
  <c r="L1115" i="6"/>
  <c r="J1115" i="6"/>
  <c r="H1115" i="6"/>
  <c r="K1115" i="6"/>
  <c r="H1019" i="6"/>
  <c r="L1019" i="6"/>
  <c r="K1019" i="6"/>
  <c r="I1019" i="6"/>
  <c r="H1804" i="6"/>
  <c r="L1804" i="6"/>
  <c r="J1804" i="6"/>
  <c r="K1804" i="6"/>
  <c r="I1804" i="6"/>
  <c r="I783" i="6"/>
  <c r="I1083" i="6"/>
  <c r="J1083" i="6"/>
  <c r="K1083" i="6"/>
  <c r="L1083" i="6"/>
  <c r="H1083" i="6"/>
  <c r="K1793" i="6"/>
  <c r="H1793" i="6"/>
  <c r="I1793" i="6"/>
  <c r="J1793" i="6"/>
  <c r="L1793" i="6"/>
  <c r="I1648" i="6"/>
  <c r="L1648" i="6"/>
  <c r="H1648" i="6"/>
  <c r="K1648" i="6"/>
  <c r="I1667" i="6"/>
  <c r="K1667" i="6"/>
  <c r="L1667" i="6"/>
  <c r="J1667" i="6"/>
  <c r="H1667" i="6"/>
  <c r="I747" i="6"/>
  <c r="L747" i="6"/>
  <c r="K747" i="6"/>
  <c r="J747" i="6"/>
  <c r="H747" i="6"/>
  <c r="I952" i="6"/>
  <c r="L952" i="6"/>
  <c r="K952" i="6"/>
  <c r="J952" i="6"/>
  <c r="H952" i="6"/>
  <c r="K1373" i="6"/>
  <c r="H1373" i="6"/>
  <c r="I1373" i="6"/>
  <c r="L1373" i="6"/>
  <c r="J1373" i="6"/>
  <c r="H598" i="6"/>
  <c r="K598" i="6"/>
  <c r="J598" i="6"/>
  <c r="L598" i="6"/>
  <c r="K413" i="6"/>
  <c r="I413" i="6"/>
  <c r="H413" i="6"/>
  <c r="L413" i="6"/>
  <c r="J413" i="6"/>
  <c r="L585" i="6"/>
  <c r="H585" i="6"/>
  <c r="I585" i="6"/>
  <c r="K585" i="6"/>
  <c r="J585" i="6"/>
  <c r="J1689" i="6"/>
  <c r="H1689" i="6"/>
  <c r="K1689" i="6"/>
  <c r="I1689" i="6"/>
  <c r="L1689" i="6"/>
  <c r="H891" i="6"/>
  <c r="L891" i="6"/>
  <c r="I891" i="6"/>
  <c r="K891" i="6"/>
  <c r="J891" i="6"/>
  <c r="I155" i="6"/>
  <c r="K155" i="6"/>
  <c r="J155" i="6"/>
  <c r="L155" i="6"/>
  <c r="H155" i="6"/>
  <c r="I1118" i="6"/>
  <c r="J1118" i="6"/>
  <c r="L1118" i="6"/>
  <c r="K1118" i="6"/>
  <c r="H1118" i="6"/>
  <c r="L1799" i="6"/>
  <c r="K1799" i="6"/>
  <c r="I1799" i="6"/>
  <c r="J1799" i="6"/>
  <c r="H919" i="6"/>
  <c r="I919" i="6"/>
  <c r="L919" i="6"/>
  <c r="K919" i="6"/>
  <c r="J919" i="6"/>
  <c r="H605" i="6"/>
  <c r="J605" i="6"/>
  <c r="L605" i="6"/>
  <c r="I605" i="6"/>
  <c r="K605" i="6"/>
  <c r="J1457" i="6"/>
  <c r="I1457" i="6"/>
  <c r="K1457" i="6"/>
  <c r="L1457" i="6"/>
  <c r="H1457" i="6"/>
  <c r="L1385" i="6"/>
  <c r="K1385" i="6"/>
  <c r="H1385" i="6"/>
  <c r="J1385" i="6"/>
  <c r="I1385" i="6"/>
  <c r="K653" i="6"/>
  <c r="J653" i="6"/>
  <c r="H653" i="6"/>
  <c r="I653" i="6"/>
  <c r="L653" i="6"/>
  <c r="J946" i="6"/>
  <c r="K946" i="6"/>
  <c r="I946" i="6"/>
  <c r="H946" i="6"/>
  <c r="L1653" i="6"/>
  <c r="H1653" i="6"/>
  <c r="I1653" i="6"/>
  <c r="K1653" i="6"/>
  <c r="J1653" i="6"/>
  <c r="H1894" i="6"/>
  <c r="L1894" i="6"/>
  <c r="J1894" i="6"/>
  <c r="K1894" i="6"/>
  <c r="I1894" i="6"/>
  <c r="H982" i="6"/>
  <c r="J982" i="6"/>
  <c r="L982" i="6"/>
  <c r="I982" i="6"/>
  <c r="K982" i="6"/>
  <c r="K1895" i="6"/>
  <c r="I1895" i="6"/>
  <c r="L1895" i="6"/>
  <c r="J1895" i="6"/>
  <c r="H1895" i="6"/>
  <c r="H370" i="6"/>
  <c r="I370" i="6"/>
  <c r="L370" i="6"/>
  <c r="J370" i="6"/>
  <c r="L1791" i="6"/>
  <c r="I473" i="6"/>
  <c r="I730" i="6"/>
  <c r="K1025" i="6"/>
  <c r="H923" i="6"/>
  <c r="I940" i="6"/>
  <c r="L260" i="6"/>
  <c r="H1720" i="6"/>
  <c r="H311" i="6"/>
  <c r="L1694" i="6"/>
  <c r="H1791" i="6"/>
  <c r="L473" i="6"/>
  <c r="I1685" i="6"/>
  <c r="J730" i="6"/>
  <c r="I260" i="6"/>
  <c r="K1720" i="6"/>
  <c r="J311" i="6"/>
  <c r="I832" i="6"/>
  <c r="H1694" i="6"/>
  <c r="K1791" i="6"/>
  <c r="K1685" i="6"/>
  <c r="K1317" i="6"/>
  <c r="H686" i="6"/>
  <c r="K832" i="6"/>
  <c r="J1694" i="6"/>
  <c r="L309" i="6"/>
  <c r="I679" i="6"/>
  <c r="H1480" i="6"/>
  <c r="H1685" i="6"/>
  <c r="I418" i="6"/>
  <c r="J1317" i="6"/>
  <c r="I686" i="6"/>
  <c r="J1181" i="6"/>
  <c r="L213" i="6"/>
  <c r="J832" i="6"/>
  <c r="H309" i="6"/>
  <c r="K679" i="6"/>
  <c r="I839" i="6"/>
  <c r="K1480" i="6"/>
  <c r="I1832" i="6"/>
  <c r="H467" i="6"/>
  <c r="H418" i="6"/>
  <c r="L1900" i="6"/>
  <c r="H401" i="6"/>
  <c r="I1317" i="6"/>
  <c r="L686" i="6"/>
  <c r="H1181" i="6"/>
  <c r="K213" i="6"/>
  <c r="K406" i="6"/>
  <c r="J309" i="6"/>
  <c r="L679" i="6"/>
  <c r="H407" i="6"/>
  <c r="L839" i="6"/>
  <c r="I1480" i="6"/>
  <c r="L1832" i="6"/>
  <c r="I467" i="6"/>
  <c r="J418" i="6"/>
  <c r="K634" i="6"/>
  <c r="J1900" i="6"/>
  <c r="K401" i="6"/>
  <c r="J945" i="6"/>
  <c r="I1181" i="6"/>
  <c r="H213" i="6"/>
  <c r="I1570" i="6"/>
  <c r="I406" i="6"/>
  <c r="I309" i="6"/>
  <c r="H679" i="6"/>
  <c r="J407" i="6"/>
  <c r="H839" i="6"/>
  <c r="L1480" i="6"/>
  <c r="H1832" i="6"/>
  <c r="J467" i="6"/>
  <c r="K418" i="6"/>
  <c r="I634" i="6"/>
  <c r="H1900" i="6"/>
  <c r="I401" i="6"/>
  <c r="K945" i="6"/>
  <c r="H399" i="6"/>
  <c r="H1570" i="6"/>
  <c r="H406" i="6"/>
  <c r="I616" i="6"/>
  <c r="I407" i="6"/>
  <c r="K839" i="6"/>
  <c r="L1438" i="6"/>
  <c r="K1832" i="6"/>
  <c r="I513" i="6"/>
  <c r="H550" i="6"/>
  <c r="H1888" i="6"/>
  <c r="K467" i="6"/>
  <c r="J634" i="6"/>
  <c r="K1900" i="6"/>
  <c r="L401" i="6"/>
  <c r="I945" i="6"/>
  <c r="I399" i="6"/>
  <c r="K1570" i="6"/>
  <c r="J406" i="6"/>
  <c r="J616" i="6"/>
  <c r="L407" i="6"/>
  <c r="I1023" i="6"/>
  <c r="K1438" i="6"/>
  <c r="H513" i="6"/>
  <c r="I550" i="6"/>
  <c r="I1888" i="6"/>
  <c r="L634" i="6"/>
  <c r="L945" i="6"/>
  <c r="L399" i="6"/>
  <c r="L1570" i="6"/>
  <c r="L616" i="6"/>
  <c r="L1023" i="6"/>
  <c r="J1438" i="6"/>
  <c r="L513" i="6"/>
  <c r="J550" i="6"/>
  <c r="J1888" i="6"/>
  <c r="K1600" i="6"/>
  <c r="L248" i="6"/>
  <c r="J123" i="6"/>
  <c r="K583" i="6"/>
  <c r="L830" i="6"/>
  <c r="K106" i="6"/>
  <c r="K399" i="6"/>
  <c r="H494" i="6"/>
  <c r="H616" i="6"/>
  <c r="H1023" i="6"/>
  <c r="I1438" i="6"/>
  <c r="K513" i="6"/>
  <c r="L550" i="6"/>
  <c r="K1888" i="6"/>
  <c r="H1600" i="6"/>
  <c r="J248" i="6"/>
  <c r="L123" i="6"/>
  <c r="L583" i="6"/>
  <c r="J830" i="6"/>
  <c r="I106" i="6"/>
  <c r="L1324" i="6"/>
  <c r="K494" i="6"/>
  <c r="H1786" i="6"/>
  <c r="J1023" i="6"/>
  <c r="J1025" i="6"/>
  <c r="J923" i="6"/>
  <c r="K940" i="6"/>
  <c r="I1600" i="6"/>
  <c r="H248" i="6"/>
  <c r="K123" i="6"/>
  <c r="H583" i="6"/>
  <c r="I830" i="6"/>
  <c r="L106" i="6"/>
  <c r="I1324" i="6"/>
  <c r="L494" i="6"/>
  <c r="J1786" i="6"/>
  <c r="J473" i="6"/>
  <c r="L730" i="6"/>
  <c r="H1025" i="6"/>
  <c r="K923" i="6"/>
  <c r="J940" i="6"/>
  <c r="L1600" i="6"/>
  <c r="K248" i="6"/>
  <c r="H123" i="6"/>
  <c r="I1720" i="6"/>
  <c r="I311" i="6"/>
  <c r="I583" i="6"/>
  <c r="K830" i="6"/>
  <c r="J106" i="6"/>
  <c r="J1324" i="6"/>
  <c r="I494" i="6"/>
  <c r="I1786" i="6"/>
  <c r="K1063" i="6"/>
  <c r="I1063" i="6"/>
  <c r="L1063" i="6"/>
  <c r="H1063" i="6"/>
  <c r="J1063" i="6"/>
  <c r="H1668" i="6"/>
  <c r="J1668" i="6"/>
  <c r="I1668" i="6"/>
  <c r="L1668" i="6"/>
  <c r="K1668" i="6"/>
  <c r="K1287" i="6"/>
  <c r="J1287" i="6"/>
  <c r="L1287" i="6"/>
  <c r="I1287" i="6"/>
  <c r="H1287" i="6"/>
  <c r="H1568" i="6"/>
  <c r="L1568" i="6"/>
  <c r="J1568" i="6"/>
  <c r="I1568" i="6"/>
  <c r="K1568" i="6"/>
  <c r="L1435" i="6"/>
  <c r="H1435" i="6"/>
  <c r="K1435" i="6"/>
  <c r="J1435" i="6"/>
  <c r="I1435" i="6"/>
  <c r="J408" i="6"/>
  <c r="K408" i="6"/>
  <c r="H408" i="6"/>
  <c r="L408" i="6"/>
  <c r="I408" i="6"/>
  <c r="I162" i="6"/>
  <c r="J162" i="6"/>
  <c r="H162" i="6"/>
  <c r="K162" i="6"/>
  <c r="L162" i="6"/>
  <c r="J1911" i="6"/>
  <c r="L1911" i="6"/>
  <c r="K1911" i="6"/>
  <c r="H1911" i="6"/>
  <c r="I1911" i="6"/>
  <c r="L642" i="6"/>
  <c r="K642" i="6"/>
  <c r="I642" i="6"/>
  <c r="H642" i="6"/>
  <c r="J642" i="6"/>
  <c r="K1405" i="6"/>
  <c r="H1405" i="6"/>
  <c r="J1405" i="6"/>
  <c r="I1405" i="6"/>
  <c r="L1405" i="6"/>
  <c r="L1225" i="6"/>
  <c r="K1225" i="6"/>
  <c r="J1225" i="6"/>
  <c r="H1225" i="6"/>
  <c r="I1225" i="6"/>
  <c r="H1086" i="6"/>
  <c r="J1086" i="6"/>
  <c r="K1086" i="6"/>
  <c r="L1086" i="6"/>
  <c r="I1086" i="6"/>
  <c r="J877" i="6"/>
  <c r="I877" i="6"/>
  <c r="L877" i="6"/>
  <c r="K877" i="6"/>
  <c r="H877" i="6"/>
  <c r="J348" i="6"/>
  <c r="I348" i="6"/>
  <c r="K348" i="6"/>
  <c r="H348" i="6"/>
  <c r="L348" i="6"/>
  <c r="J1130" i="6"/>
  <c r="I1130" i="6"/>
  <c r="L1130" i="6"/>
  <c r="H1130" i="6"/>
  <c r="K1130" i="6"/>
  <c r="L1028" i="6"/>
  <c r="H1028" i="6"/>
  <c r="K1028" i="6"/>
  <c r="I1028" i="6"/>
  <c r="J1028" i="6"/>
  <c r="L1767" i="6"/>
  <c r="H1767" i="6"/>
  <c r="I1767" i="6"/>
  <c r="K1767" i="6"/>
  <c r="J1767" i="6"/>
  <c r="J1789" i="6"/>
  <c r="I1789" i="6"/>
  <c r="L1789" i="6"/>
  <c r="H1789" i="6"/>
  <c r="K1789" i="6"/>
  <c r="I1500" i="6"/>
  <c r="L1500" i="6"/>
  <c r="H1500" i="6"/>
  <c r="J1500" i="6"/>
  <c r="K1500" i="6"/>
  <c r="L181" i="6"/>
  <c r="K181" i="6"/>
  <c r="H181" i="6"/>
  <c r="I181" i="6"/>
  <c r="J181" i="6"/>
  <c r="H320" i="6"/>
  <c r="L320" i="6"/>
  <c r="J320" i="6"/>
  <c r="I320" i="6"/>
  <c r="K320" i="6"/>
  <c r="H1144" i="6"/>
  <c r="K1144" i="6"/>
  <c r="L1144" i="6"/>
  <c r="J1144" i="6"/>
  <c r="I1144" i="6"/>
  <c r="J751" i="6"/>
  <c r="I751" i="6"/>
  <c r="K751" i="6"/>
  <c r="L751" i="6"/>
  <c r="H751" i="6"/>
  <c r="K1845" i="6"/>
  <c r="I1845" i="6"/>
  <c r="J1845" i="6"/>
  <c r="H1845" i="6"/>
  <c r="L1845" i="6"/>
  <c r="H1605" i="6"/>
  <c r="K1605" i="6"/>
  <c r="L1605" i="6"/>
  <c r="I1605" i="6"/>
  <c r="J1605" i="6"/>
  <c r="H602" i="6"/>
  <c r="L602" i="6"/>
  <c r="K602" i="6"/>
  <c r="I602" i="6"/>
  <c r="J602" i="6"/>
  <c r="L1034" i="6"/>
  <c r="J1034" i="6"/>
  <c r="H1034" i="6"/>
  <c r="K1034" i="6"/>
  <c r="I1034" i="6"/>
  <c r="K1705" i="6"/>
  <c r="I1705" i="6"/>
  <c r="J1705" i="6"/>
  <c r="L1705" i="6"/>
  <c r="H1705" i="6"/>
  <c r="J1171" i="6"/>
  <c r="K1171" i="6"/>
  <c r="L1171" i="6"/>
  <c r="H1171" i="6"/>
  <c r="I1171" i="6"/>
  <c r="K1782" i="6"/>
  <c r="I1782" i="6"/>
  <c r="H1782" i="6"/>
  <c r="L1782" i="6"/>
  <c r="J1782" i="6"/>
  <c r="K1684" i="6"/>
  <c r="L1684" i="6"/>
  <c r="I1684" i="6"/>
  <c r="H1684" i="6"/>
  <c r="J1684" i="6"/>
  <c r="K998" i="6"/>
  <c r="I998" i="6"/>
  <c r="L998" i="6"/>
  <c r="J998" i="6"/>
  <c r="H998" i="6"/>
  <c r="H1183" i="6"/>
  <c r="K1183" i="6"/>
  <c r="J1183" i="6"/>
  <c r="I1183" i="6"/>
  <c r="L1183" i="6"/>
  <c r="K582" i="6"/>
  <c r="H582" i="6"/>
  <c r="L582" i="6"/>
  <c r="I582" i="6"/>
  <c r="J582" i="6"/>
  <c r="J588" i="6"/>
  <c r="H588" i="6"/>
  <c r="L588" i="6"/>
  <c r="K588" i="6"/>
  <c r="I588" i="6"/>
  <c r="H510" i="6"/>
  <c r="L510" i="6"/>
  <c r="K510" i="6"/>
  <c r="J510" i="6"/>
  <c r="I510" i="6"/>
  <c r="K402" i="6"/>
  <c r="J402" i="6"/>
  <c r="I402" i="6"/>
  <c r="L402" i="6"/>
  <c r="H402" i="6"/>
  <c r="I1898" i="6"/>
  <c r="L1898" i="6"/>
  <c r="J1898" i="6"/>
  <c r="H1898" i="6"/>
  <c r="K1898" i="6"/>
  <c r="L1158" i="6"/>
  <c r="I1158" i="6"/>
  <c r="J1158" i="6"/>
  <c r="H1158" i="6"/>
  <c r="K1158" i="6"/>
  <c r="H1851" i="6"/>
  <c r="L1851" i="6"/>
  <c r="K1851" i="6"/>
  <c r="J1851" i="6"/>
  <c r="I1851" i="6"/>
  <c r="L1796" i="6"/>
  <c r="K1796" i="6"/>
  <c r="I1796" i="6"/>
  <c r="J1796" i="6"/>
  <c r="H1796" i="6"/>
  <c r="L1357" i="6"/>
  <c r="I1357" i="6"/>
  <c r="H1357" i="6"/>
  <c r="J1357" i="6"/>
  <c r="K1357" i="6"/>
  <c r="J794" i="6"/>
  <c r="L794" i="6"/>
  <c r="I794" i="6"/>
  <c r="H794" i="6"/>
  <c r="K794" i="6"/>
  <c r="J637" i="6"/>
  <c r="H637" i="6"/>
  <c r="L637" i="6"/>
  <c r="I637" i="6"/>
  <c r="K637" i="6"/>
  <c r="H1639" i="6"/>
  <c r="K1639" i="6"/>
  <c r="J1639" i="6"/>
  <c r="I1639" i="6"/>
  <c r="L1639" i="6"/>
  <c r="I793" i="6"/>
  <c r="J793" i="6"/>
  <c r="L793" i="6"/>
  <c r="H793" i="6"/>
  <c r="K793" i="6"/>
  <c r="L176" i="6"/>
  <c r="I176" i="6"/>
  <c r="H176" i="6"/>
  <c r="K176" i="6"/>
  <c r="J176" i="6"/>
  <c r="L855" i="6"/>
  <c r="J855" i="6"/>
  <c r="H855" i="6"/>
  <c r="K855" i="6"/>
  <c r="I855" i="6"/>
  <c r="K1515" i="6"/>
  <c r="H1515" i="6"/>
  <c r="L1515" i="6"/>
  <c r="I1515" i="6"/>
  <c r="J1515" i="6"/>
  <c r="J1082" i="6"/>
  <c r="K1082" i="6"/>
  <c r="H1082" i="6"/>
  <c r="L1082" i="6"/>
  <c r="I1082" i="6"/>
  <c r="L390" i="6"/>
  <c r="H390" i="6"/>
  <c r="K390" i="6"/>
  <c r="I390" i="6"/>
  <c r="J390" i="6"/>
  <c r="K463" i="6"/>
  <c r="J463" i="6"/>
  <c r="L463" i="6"/>
  <c r="H463" i="6"/>
  <c r="I463" i="6"/>
  <c r="I1442" i="6"/>
  <c r="H1442" i="6"/>
  <c r="K1442" i="6"/>
  <c r="L1442" i="6"/>
  <c r="J1442" i="6"/>
  <c r="J397" i="6"/>
  <c r="I397" i="6"/>
  <c r="L397" i="6"/>
  <c r="H397" i="6"/>
  <c r="K397" i="6"/>
  <c r="H1206" i="6"/>
  <c r="J1206" i="6"/>
  <c r="K1206" i="6"/>
  <c r="L1206" i="6"/>
  <c r="I1206" i="6"/>
  <c r="H120" i="6"/>
  <c r="K120" i="6"/>
  <c r="I120" i="6"/>
  <c r="L120" i="6"/>
  <c r="J120" i="6"/>
  <c r="I289" i="6"/>
  <c r="K289" i="6"/>
  <c r="J289" i="6"/>
  <c r="L289" i="6"/>
  <c r="H289" i="6"/>
  <c r="H903" i="6"/>
  <c r="J903" i="6"/>
  <c r="L903" i="6"/>
  <c r="K903" i="6"/>
  <c r="I903" i="6"/>
  <c r="L1182" i="6"/>
  <c r="H1182" i="6"/>
  <c r="K1182" i="6"/>
  <c r="I1182" i="6"/>
  <c r="J1182" i="6"/>
  <c r="L1566" i="6"/>
  <c r="I1566" i="6"/>
  <c r="K1566" i="6"/>
  <c r="J1566" i="6"/>
  <c r="H1566" i="6"/>
  <c r="J979" i="6"/>
  <c r="H979" i="6"/>
  <c r="K979" i="6"/>
  <c r="I979" i="6"/>
  <c r="L979" i="6"/>
  <c r="L1334" i="6"/>
  <c r="J1334" i="6"/>
  <c r="I1334" i="6"/>
  <c r="K1334" i="6"/>
  <c r="H1334" i="6"/>
  <c r="H462" i="6"/>
  <c r="L462" i="6"/>
  <c r="K462" i="6"/>
  <c r="J462" i="6"/>
  <c r="I462" i="6"/>
  <c r="J1303" i="6"/>
  <c r="K1303" i="6"/>
  <c r="H1303" i="6"/>
  <c r="I1303" i="6"/>
  <c r="L1303" i="6"/>
  <c r="L374" i="6"/>
  <c r="K374" i="6"/>
  <c r="H374" i="6"/>
  <c r="J374" i="6"/>
  <c r="I374" i="6"/>
  <c r="K1561" i="6"/>
  <c r="I1561" i="6"/>
  <c r="H1561" i="6"/>
  <c r="L1561" i="6"/>
  <c r="J1561" i="6"/>
  <c r="I1465" i="6"/>
  <c r="K1465" i="6"/>
  <c r="H1465" i="6"/>
  <c r="J1465" i="6"/>
  <c r="L1465" i="6"/>
  <c r="L1285" i="6"/>
  <c r="H1285" i="6"/>
  <c r="K1285" i="6"/>
  <c r="I1285" i="6"/>
  <c r="J1285" i="6"/>
  <c r="J1365" i="6"/>
  <c r="H1365" i="6"/>
  <c r="K1365" i="6"/>
  <c r="I1365" i="6"/>
  <c r="L1365" i="6"/>
  <c r="I211" i="6"/>
  <c r="L211" i="6"/>
  <c r="H211" i="6"/>
  <c r="J211" i="6"/>
  <c r="K211" i="6"/>
  <c r="I150" i="6"/>
  <c r="H150" i="6"/>
  <c r="K150" i="6"/>
  <c r="L150" i="6"/>
  <c r="J150" i="6"/>
  <c r="H787" i="6"/>
  <c r="J787" i="6"/>
  <c r="I787" i="6"/>
  <c r="L787" i="6"/>
  <c r="K787" i="6"/>
  <c r="H918" i="6"/>
  <c r="K918" i="6"/>
  <c r="I918" i="6"/>
  <c r="L918" i="6"/>
  <c r="J918" i="6"/>
  <c r="H111" i="6"/>
  <c r="J111" i="6"/>
  <c r="L111" i="6"/>
  <c r="K111" i="6"/>
  <c r="I111" i="6"/>
  <c r="J1596" i="6"/>
  <c r="H1596" i="6"/>
  <c r="I1596" i="6"/>
  <c r="K1596" i="6"/>
  <c r="L1596" i="6"/>
  <c r="I841" i="6"/>
  <c r="H841" i="6"/>
  <c r="K841" i="6"/>
  <c r="L841" i="6"/>
  <c r="J841" i="6"/>
  <c r="L1920" i="6"/>
  <c r="I1920" i="6"/>
  <c r="J1920" i="6"/>
  <c r="H1920" i="6"/>
  <c r="K1920" i="6"/>
  <c r="H1783" i="6"/>
  <c r="K1783" i="6"/>
  <c r="I1783" i="6"/>
  <c r="J1783" i="6"/>
  <c r="L1783" i="6"/>
  <c r="H285" i="6"/>
  <c r="L285" i="6"/>
  <c r="I285" i="6"/>
  <c r="K285" i="6"/>
  <c r="J285" i="6"/>
  <c r="I896" i="6"/>
  <c r="K896" i="6"/>
  <c r="H896" i="6"/>
  <c r="J896" i="6"/>
  <c r="L896" i="6"/>
  <c r="I1074" i="6"/>
  <c r="L1074" i="6"/>
  <c r="H1074" i="6"/>
  <c r="J1074" i="6"/>
  <c r="K1074" i="6"/>
  <c r="K1116" i="6"/>
  <c r="I1116" i="6"/>
  <c r="L1116" i="6"/>
  <c r="J1116" i="6"/>
  <c r="H1116" i="6"/>
  <c r="L1033" i="6"/>
  <c r="H1033" i="6"/>
  <c r="K1033" i="6"/>
  <c r="J1033" i="6"/>
  <c r="I1033" i="6"/>
  <c r="H656" i="6"/>
  <c r="L656" i="6"/>
  <c r="J656" i="6"/>
  <c r="K656" i="6"/>
  <c r="I656" i="6"/>
  <c r="J1272" i="6"/>
  <c r="H1272" i="6"/>
  <c r="I1272" i="6"/>
  <c r="L1272" i="6"/>
  <c r="K1272" i="6"/>
  <c r="K1604" i="6"/>
  <c r="H1604" i="6"/>
  <c r="L1604" i="6"/>
  <c r="I1604" i="6"/>
  <c r="J1604" i="6"/>
  <c r="L1429" i="6"/>
  <c r="J1429" i="6"/>
  <c r="H1429" i="6"/>
  <c r="I1429" i="6"/>
  <c r="K1429" i="6"/>
  <c r="L1255" i="6"/>
  <c r="J1255" i="6"/>
  <c r="I1255" i="6"/>
  <c r="H1255" i="6"/>
  <c r="K1255" i="6"/>
  <c r="L1431" i="6"/>
  <c r="I1431" i="6"/>
  <c r="J1431" i="6"/>
  <c r="H1431" i="6"/>
  <c r="K1431" i="6"/>
  <c r="J1288" i="6"/>
  <c r="H1288" i="6"/>
  <c r="K1288" i="6"/>
  <c r="L1288" i="6"/>
  <c r="I1288" i="6"/>
  <c r="J1597" i="6"/>
  <c r="K1597" i="6"/>
  <c r="I1597" i="6"/>
  <c r="L1597" i="6"/>
  <c r="H1597" i="6"/>
  <c r="J608" i="6"/>
  <c r="H608" i="6"/>
  <c r="K608" i="6"/>
  <c r="I608" i="6"/>
  <c r="L608" i="6"/>
  <c r="H439" i="6"/>
  <c r="J439" i="6"/>
  <c r="I439" i="6"/>
  <c r="K439" i="6"/>
  <c r="L439" i="6"/>
  <c r="K324" i="6"/>
  <c r="I324" i="6"/>
  <c r="L324" i="6"/>
  <c r="J324" i="6"/>
  <c r="H324" i="6"/>
  <c r="H204" i="6"/>
  <c r="I204" i="6"/>
  <c r="L204" i="6"/>
  <c r="K204" i="6"/>
  <c r="J204" i="6"/>
  <c r="L1170" i="6"/>
  <c r="J1170" i="6"/>
  <c r="I1170" i="6"/>
  <c r="K1170" i="6"/>
  <c r="H1170" i="6"/>
  <c r="H1185" i="6"/>
  <c r="I1185" i="6"/>
  <c r="K1185" i="6"/>
  <c r="L1185" i="6"/>
  <c r="J1185" i="6"/>
  <c r="I164" i="6"/>
  <c r="L164" i="6"/>
  <c r="H164" i="6"/>
  <c r="K164" i="6"/>
  <c r="J164" i="6"/>
  <c r="K1567" i="6"/>
  <c r="I1567" i="6"/>
  <c r="H1567" i="6"/>
  <c r="L1567" i="6"/>
  <c r="J1567" i="6"/>
  <c r="L1884" i="6"/>
  <c r="J1884" i="6"/>
  <c r="I1884" i="6"/>
  <c r="H1884" i="6"/>
  <c r="K1884" i="6"/>
  <c r="I1039" i="6"/>
  <c r="K1039" i="6"/>
  <c r="J1039" i="6"/>
  <c r="L1039" i="6"/>
  <c r="H1039" i="6"/>
  <c r="L1675" i="6"/>
  <c r="H1675" i="6"/>
  <c r="I1675" i="6"/>
  <c r="J1675" i="6"/>
  <c r="K1675" i="6"/>
  <c r="H1092" i="6"/>
  <c r="K1092" i="6"/>
  <c r="J1092" i="6"/>
  <c r="L1092" i="6"/>
  <c r="I1092" i="6"/>
  <c r="L951" i="6"/>
  <c r="K951" i="6"/>
  <c r="J951" i="6"/>
  <c r="H951" i="6"/>
  <c r="I951" i="6"/>
  <c r="H756" i="6"/>
  <c r="J756" i="6"/>
  <c r="K756" i="6"/>
  <c r="I756" i="6"/>
  <c r="L756" i="6"/>
  <c r="K1201" i="6"/>
  <c r="J1201" i="6"/>
  <c r="H1201" i="6"/>
  <c r="L1201" i="6"/>
  <c r="I1201" i="6"/>
  <c r="J1680" i="6"/>
  <c r="L1680" i="6"/>
  <c r="I1680" i="6"/>
  <c r="H1680" i="6"/>
  <c r="K1680" i="6"/>
  <c r="J506" i="6"/>
  <c r="H506" i="6"/>
  <c r="I506" i="6"/>
  <c r="L506" i="6"/>
  <c r="K506" i="6"/>
  <c r="H132" i="6"/>
  <c r="J132" i="6"/>
  <c r="L132" i="6"/>
  <c r="I132" i="6"/>
  <c r="K132" i="6"/>
  <c r="I1375" i="6"/>
  <c r="J1375" i="6"/>
  <c r="K1375" i="6"/>
  <c r="L1375" i="6"/>
  <c r="H1375" i="6"/>
  <c r="L1274" i="6"/>
  <c r="K1274" i="6"/>
  <c r="I1274" i="6"/>
  <c r="H1274" i="6"/>
  <c r="J1274" i="6"/>
  <c r="L1200" i="6"/>
  <c r="K1200" i="6"/>
  <c r="J1200" i="6"/>
  <c r="I1200" i="6"/>
  <c r="H1200" i="6"/>
  <c r="I1710" i="6"/>
  <c r="L1710" i="6"/>
  <c r="K1710" i="6"/>
  <c r="J1710" i="6"/>
  <c r="H1710" i="6"/>
  <c r="J613" i="6"/>
  <c r="L613" i="6"/>
  <c r="I613" i="6"/>
  <c r="H613" i="6"/>
  <c r="K613" i="6"/>
  <c r="L1758" i="6"/>
  <c r="H1758" i="6"/>
  <c r="J1758" i="6"/>
  <c r="I1758" i="6"/>
  <c r="K1758" i="6"/>
  <c r="K1676" i="6"/>
  <c r="J1676" i="6"/>
  <c r="H1676" i="6"/>
  <c r="I1676" i="6"/>
  <c r="L1676" i="6"/>
  <c r="K1746" i="6"/>
  <c r="J1746" i="6"/>
  <c r="H1746" i="6"/>
  <c r="L1746" i="6"/>
  <c r="I1746" i="6"/>
  <c r="K1760" i="6"/>
  <c r="I1760" i="6"/>
  <c r="L1760" i="6"/>
  <c r="J1760" i="6"/>
  <c r="H1760" i="6"/>
  <c r="K1281" i="6"/>
  <c r="I1281" i="6"/>
  <c r="H1281" i="6"/>
  <c r="L1281" i="6"/>
  <c r="J1281" i="6"/>
  <c r="H1682" i="6"/>
  <c r="K1682" i="6"/>
  <c r="J1682" i="6"/>
  <c r="I1682" i="6"/>
  <c r="L1682" i="6"/>
  <c r="I1160" i="6"/>
  <c r="J1160" i="6"/>
  <c r="H1160" i="6"/>
  <c r="L1160" i="6"/>
  <c r="K1160" i="6"/>
  <c r="I964" i="6"/>
  <c r="J964" i="6"/>
  <c r="L964" i="6"/>
  <c r="K964" i="6"/>
  <c r="H964" i="6"/>
  <c r="H1734" i="6"/>
  <c r="J1734" i="6"/>
  <c r="I1734" i="6"/>
  <c r="K1734" i="6"/>
  <c r="L1734" i="6"/>
  <c r="K1363" i="6"/>
  <c r="H1363" i="6"/>
  <c r="I1363" i="6"/>
  <c r="L1363" i="6"/>
  <c r="J1363" i="6"/>
  <c r="I168" i="6"/>
  <c r="H168" i="6"/>
  <c r="J168" i="6"/>
  <c r="K168" i="6"/>
  <c r="L168" i="6"/>
  <c r="H60" i="6"/>
  <c r="I60" i="6"/>
  <c r="K60" i="6"/>
  <c r="L60" i="6"/>
  <c r="J60" i="6"/>
  <c r="K1476" i="6"/>
  <c r="L1476" i="6"/>
  <c r="H1476" i="6"/>
  <c r="I1476" i="6"/>
  <c r="J1476" i="6"/>
  <c r="K1321" i="6"/>
  <c r="I1321" i="6"/>
  <c r="H1321" i="6"/>
  <c r="J1321" i="6"/>
  <c r="L1321" i="6"/>
  <c r="J1176" i="6"/>
  <c r="I1176" i="6"/>
  <c r="K1176" i="6"/>
  <c r="L1176" i="6"/>
  <c r="H1176" i="6"/>
  <c r="I1864" i="6"/>
  <c r="L1864" i="6"/>
  <c r="H1864" i="6"/>
  <c r="J1864" i="6"/>
  <c r="K1864" i="6"/>
  <c r="I1220" i="6"/>
  <c r="J1220" i="6"/>
  <c r="H1220" i="6"/>
  <c r="L1220" i="6"/>
  <c r="K1220" i="6"/>
  <c r="K1508" i="6"/>
  <c r="L1508" i="6"/>
  <c r="J1508" i="6"/>
  <c r="I1508" i="6"/>
  <c r="H1508" i="6"/>
  <c r="I1904" i="6"/>
  <c r="L1904" i="6"/>
  <c r="J1904" i="6"/>
  <c r="K1904" i="6"/>
  <c r="H1904" i="6"/>
  <c r="J1856" i="6"/>
  <c r="L1856" i="6"/>
  <c r="I1856" i="6"/>
  <c r="H1856" i="6"/>
  <c r="K1856" i="6"/>
  <c r="I828" i="6"/>
  <c r="L828" i="6"/>
  <c r="H828" i="6"/>
  <c r="K828" i="6"/>
  <c r="J828" i="6"/>
  <c r="J128" i="6"/>
  <c r="H128" i="6"/>
  <c r="L128" i="6"/>
  <c r="K128" i="6"/>
  <c r="I128" i="6"/>
  <c r="I1460" i="6"/>
  <c r="L1460" i="6"/>
  <c r="K1460" i="6"/>
  <c r="H1460" i="6"/>
  <c r="J1460" i="6"/>
  <c r="L403" i="6"/>
  <c r="I403" i="6"/>
  <c r="J403" i="6"/>
  <c r="H403" i="6"/>
  <c r="K403" i="6"/>
  <c r="I534" i="6"/>
  <c r="K534" i="6"/>
  <c r="J534" i="6"/>
  <c r="L534" i="6"/>
  <c r="H534" i="6"/>
  <c r="H1280" i="6"/>
  <c r="L1280" i="6"/>
  <c r="I1280" i="6"/>
  <c r="K1280" i="6"/>
  <c r="J1280" i="6"/>
  <c r="L985" i="6"/>
  <c r="I985" i="6"/>
  <c r="K985" i="6"/>
  <c r="J985" i="6"/>
  <c r="H985" i="6"/>
  <c r="H1698" i="6"/>
  <c r="J1698" i="6"/>
  <c r="I1698" i="6"/>
  <c r="L1698" i="6"/>
  <c r="K1698" i="6"/>
  <c r="L1062" i="6"/>
  <c r="I1062" i="6"/>
  <c r="K1062" i="6"/>
  <c r="J1062" i="6"/>
  <c r="H1062" i="6"/>
  <c r="J883" i="6"/>
  <c r="L883" i="6"/>
  <c r="I883" i="6"/>
  <c r="K883" i="6"/>
  <c r="H883" i="6"/>
  <c r="I1406" i="6"/>
  <c r="J1406" i="6"/>
  <c r="H1406" i="6"/>
  <c r="L1406" i="6"/>
  <c r="K1406" i="6"/>
  <c r="K224" i="6"/>
  <c r="L224" i="6"/>
  <c r="H224" i="6"/>
  <c r="I224" i="6"/>
  <c r="J224" i="6"/>
  <c r="L698" i="6"/>
  <c r="J698" i="6"/>
  <c r="I698" i="6"/>
  <c r="K698" i="6"/>
  <c r="H698" i="6"/>
  <c r="I1814" i="6"/>
  <c r="H1814" i="6"/>
  <c r="K1814" i="6"/>
  <c r="J1814" i="6"/>
  <c r="L1814" i="6"/>
  <c r="H283" i="6"/>
  <c r="I283" i="6"/>
  <c r="L283" i="6"/>
  <c r="J283" i="6"/>
  <c r="K283" i="6"/>
  <c r="K733" i="6"/>
  <c r="H733" i="6"/>
  <c r="L733" i="6"/>
  <c r="J733" i="6"/>
  <c r="I733" i="6"/>
  <c r="J1909" i="6"/>
  <c r="H1909" i="6"/>
  <c r="K1909" i="6"/>
  <c r="L1909" i="6"/>
  <c r="I1909" i="6"/>
  <c r="L1806" i="6"/>
  <c r="H1806" i="6"/>
  <c r="I1806" i="6"/>
  <c r="K1806" i="6"/>
  <c r="J1806" i="6"/>
  <c r="I889" i="6"/>
  <c r="L889" i="6"/>
  <c r="H889" i="6"/>
  <c r="J889" i="6"/>
  <c r="K889" i="6"/>
  <c r="H1129" i="6"/>
  <c r="I1129" i="6"/>
  <c r="K1129" i="6"/>
  <c r="J1129" i="6"/>
  <c r="L1129" i="6"/>
  <c r="K1470" i="6"/>
  <c r="J1470" i="6"/>
  <c r="I1470" i="6"/>
  <c r="L1470" i="6"/>
  <c r="H1470" i="6"/>
  <c r="K1399" i="6"/>
  <c r="I1399" i="6"/>
  <c r="L1399" i="6"/>
  <c r="J1399" i="6"/>
  <c r="H1399" i="6"/>
  <c r="H1813" i="6"/>
  <c r="J1813" i="6"/>
  <c r="L1813" i="6"/>
  <c r="K1813" i="6"/>
  <c r="I1813" i="6"/>
  <c r="K1616" i="6"/>
  <c r="I1616" i="6"/>
  <c r="L1616" i="6"/>
  <c r="J1616" i="6"/>
  <c r="H1616" i="6"/>
  <c r="K456" i="6"/>
  <c r="L456" i="6"/>
  <c r="I456" i="6"/>
  <c r="J456" i="6"/>
  <c r="H456" i="6"/>
  <c r="J895" i="6"/>
  <c r="I895" i="6"/>
  <c r="H895" i="6"/>
  <c r="L895" i="6"/>
  <c r="K895" i="6"/>
  <c r="K1035" i="6"/>
  <c r="J1035" i="6"/>
  <c r="I1035" i="6"/>
  <c r="L1035" i="6"/>
  <c r="H1035" i="6"/>
  <c r="J1195" i="6"/>
  <c r="I1195" i="6"/>
  <c r="H1195" i="6"/>
  <c r="L1195" i="6"/>
  <c r="K1195" i="6"/>
  <c r="K1892" i="6"/>
  <c r="L1892" i="6"/>
  <c r="I1892" i="6"/>
  <c r="J1892" i="6"/>
  <c r="H1892" i="6"/>
  <c r="H1080" i="6"/>
  <c r="K1080" i="6"/>
  <c r="I1080" i="6"/>
  <c r="J1080" i="6"/>
  <c r="L1080" i="6"/>
  <c r="I630" i="6"/>
  <c r="H630" i="6"/>
  <c r="K630" i="6"/>
  <c r="J630" i="6"/>
  <c r="L630" i="6"/>
  <c r="L589" i="6"/>
  <c r="J589" i="6"/>
  <c r="H589" i="6"/>
  <c r="K589" i="6"/>
  <c r="I589" i="6"/>
  <c r="J518" i="6"/>
  <c r="H518" i="6"/>
  <c r="I518" i="6"/>
  <c r="K518" i="6"/>
  <c r="L518" i="6"/>
  <c r="K170" i="6"/>
  <c r="J170" i="6"/>
  <c r="I170" i="6"/>
  <c r="L170" i="6"/>
  <c r="H170" i="6"/>
  <c r="I1188" i="6"/>
  <c r="L1188" i="6"/>
  <c r="K1188" i="6"/>
  <c r="H1188" i="6"/>
  <c r="J1188" i="6"/>
  <c r="J373" i="6"/>
  <c r="H373" i="6"/>
  <c r="L373" i="6"/>
  <c r="I373" i="6"/>
  <c r="K373" i="6"/>
  <c r="K1650" i="6"/>
  <c r="J1650" i="6"/>
  <c r="H1650" i="6"/>
  <c r="I1650" i="6"/>
  <c r="L1650" i="6"/>
  <c r="J1602" i="6"/>
  <c r="L1602" i="6"/>
  <c r="K1602" i="6"/>
  <c r="I1602" i="6"/>
  <c r="H1602" i="6"/>
  <c r="K342" i="6"/>
  <c r="H342" i="6"/>
  <c r="L342" i="6"/>
  <c r="I342" i="6"/>
  <c r="J342" i="6"/>
  <c r="I804" i="6"/>
  <c r="J804" i="6"/>
  <c r="K804" i="6"/>
  <c r="H804" i="6"/>
  <c r="L804" i="6"/>
  <c r="K420" i="6"/>
  <c r="L420" i="6"/>
  <c r="J420" i="6"/>
  <c r="H420" i="6"/>
  <c r="I420" i="6"/>
  <c r="K1923" i="6"/>
  <c r="I1923" i="6"/>
  <c r="H1923" i="6"/>
  <c r="L1923" i="6"/>
  <c r="J1923" i="6"/>
  <c r="L411" i="6"/>
  <c r="I411" i="6"/>
  <c r="K411" i="6"/>
  <c r="H411" i="6"/>
  <c r="J411" i="6"/>
  <c r="L1572" i="6"/>
  <c r="K1572" i="6"/>
  <c r="I1572" i="6"/>
  <c r="H1572" i="6"/>
  <c r="J1572" i="6"/>
  <c r="I1645" i="6"/>
  <c r="L1645" i="6"/>
  <c r="K1645" i="6"/>
  <c r="J1645" i="6"/>
  <c r="H1645" i="6"/>
  <c r="K1704" i="6"/>
  <c r="H1704" i="6"/>
  <c r="I1704" i="6"/>
  <c r="J1704" i="6"/>
  <c r="L1704" i="6"/>
  <c r="I711" i="6"/>
  <c r="J711" i="6"/>
  <c r="K711" i="6"/>
  <c r="L711" i="6"/>
  <c r="H711" i="6"/>
  <c r="J1453" i="6"/>
  <c r="I1453" i="6"/>
  <c r="L1453" i="6"/>
  <c r="H1453" i="6"/>
  <c r="K1453" i="6"/>
  <c r="K1665" i="6"/>
  <c r="I1665" i="6"/>
  <c r="H1665" i="6"/>
  <c r="L1665" i="6"/>
  <c r="J1665" i="6"/>
  <c r="L1896" i="6"/>
  <c r="K1896" i="6"/>
  <c r="J1896" i="6"/>
  <c r="H1896" i="6"/>
  <c r="I1896" i="6"/>
  <c r="H1286" i="6"/>
  <c r="L1286" i="6"/>
  <c r="K1286" i="6"/>
  <c r="I1286" i="6"/>
  <c r="J1286" i="6"/>
  <c r="K360" i="6"/>
  <c r="I360" i="6"/>
  <c r="L360" i="6"/>
  <c r="H360" i="6"/>
  <c r="J360" i="6"/>
  <c r="I361" i="6"/>
  <c r="J361" i="6"/>
  <c r="K361" i="6"/>
  <c r="H361" i="6"/>
  <c r="L361" i="6"/>
  <c r="I1555" i="6"/>
  <c r="K1555" i="6"/>
  <c r="L1555" i="6"/>
  <c r="H1555" i="6"/>
  <c r="J1555" i="6"/>
  <c r="L1509" i="6"/>
  <c r="I1509" i="6"/>
  <c r="H1509" i="6"/>
  <c r="K1509" i="6"/>
  <c r="J1509" i="6"/>
  <c r="K708" i="6"/>
  <c r="L708" i="6"/>
  <c r="J708" i="6"/>
  <c r="I708" i="6"/>
  <c r="H708" i="6"/>
  <c r="J612" i="6"/>
  <c r="K612" i="6"/>
  <c r="H612" i="6"/>
  <c r="I612" i="6"/>
  <c r="L612" i="6"/>
  <c r="H231" i="6"/>
  <c r="L231" i="6"/>
  <c r="K231" i="6"/>
  <c r="I231" i="6"/>
  <c r="J231" i="6"/>
  <c r="K272" i="6"/>
  <c r="L272" i="6"/>
  <c r="I272" i="6"/>
  <c r="H272" i="6"/>
  <c r="J272" i="6"/>
  <c r="L925" i="6"/>
  <c r="K925" i="6"/>
  <c r="I925" i="6"/>
  <c r="H925" i="6"/>
  <c r="J925" i="6"/>
  <c r="I726" i="6"/>
  <c r="J726" i="6"/>
  <c r="H726" i="6"/>
  <c r="L726" i="6"/>
  <c r="K726" i="6"/>
  <c r="I993" i="6"/>
  <c r="J993" i="6"/>
  <c r="H993" i="6"/>
  <c r="L993" i="6"/>
  <c r="K993" i="6"/>
  <c r="J327" i="6"/>
  <c r="K327" i="6"/>
  <c r="I327" i="6"/>
  <c r="H327" i="6"/>
  <c r="L327" i="6"/>
  <c r="H1424" i="6"/>
  <c r="L1424" i="6"/>
  <c r="K1424" i="6"/>
  <c r="I1424" i="6"/>
  <c r="J1424" i="6"/>
  <c r="L1717" i="6"/>
  <c r="K1717" i="6"/>
  <c r="I1717" i="6"/>
  <c r="J1717" i="6"/>
  <c r="H1717" i="6"/>
  <c r="J978" i="6"/>
  <c r="K978" i="6"/>
  <c r="H978" i="6"/>
  <c r="I978" i="6"/>
  <c r="L978" i="6"/>
  <c r="J1885" i="6"/>
  <c r="H1885" i="6"/>
  <c r="I1885" i="6"/>
  <c r="L1885" i="6"/>
  <c r="K1885" i="6"/>
  <c r="K1327" i="6"/>
  <c r="H1327" i="6"/>
  <c r="I1327" i="6"/>
  <c r="L1327" i="6"/>
  <c r="J1327" i="6"/>
  <c r="J519" i="6"/>
  <c r="H519" i="6"/>
  <c r="I519" i="6"/>
  <c r="L519" i="6"/>
  <c r="K519" i="6"/>
  <c r="I799" i="6"/>
  <c r="H799" i="6"/>
  <c r="J799" i="6"/>
  <c r="K799" i="6"/>
  <c r="L799" i="6"/>
  <c r="J739" i="6"/>
  <c r="H739" i="6"/>
  <c r="K739" i="6"/>
  <c r="L739" i="6"/>
  <c r="I739" i="6"/>
  <c r="J362" i="6"/>
  <c r="H362" i="6"/>
  <c r="L362" i="6"/>
  <c r="I362" i="6"/>
  <c r="K362" i="6"/>
  <c r="H1232" i="6"/>
  <c r="L1232" i="6"/>
  <c r="J1232" i="6"/>
  <c r="I1232" i="6"/>
  <c r="K1232" i="6"/>
  <c r="K68" i="6"/>
  <c r="I68" i="6"/>
  <c r="L68" i="6"/>
  <c r="H68" i="6"/>
  <c r="J68" i="6"/>
  <c r="L1611" i="6"/>
  <c r="H1611" i="6"/>
  <c r="I1611" i="6"/>
  <c r="J1611" i="6"/>
  <c r="K1611" i="6"/>
  <c r="H937" i="6"/>
  <c r="L937" i="6"/>
  <c r="K937" i="6"/>
  <c r="I937" i="6"/>
  <c r="J937" i="6"/>
  <c r="H1117" i="6"/>
  <c r="I1117" i="6"/>
  <c r="J1117" i="6"/>
  <c r="L1117" i="6"/>
  <c r="K1117" i="6"/>
  <c r="I1687" i="6"/>
  <c r="J1687" i="6"/>
  <c r="L1687" i="6"/>
  <c r="H1687" i="6"/>
  <c r="K1687" i="6"/>
  <c r="K781" i="6"/>
  <c r="J781" i="6"/>
  <c r="I781" i="6"/>
  <c r="L781" i="6"/>
  <c r="H781" i="6"/>
  <c r="I1411" i="6"/>
  <c r="J1411" i="6"/>
  <c r="L1411" i="6"/>
  <c r="H1411" i="6"/>
  <c r="K1411" i="6"/>
  <c r="H504" i="6"/>
  <c r="L504" i="6"/>
  <c r="I504" i="6"/>
  <c r="K504" i="6"/>
  <c r="J504" i="6"/>
  <c r="L1640" i="6"/>
  <c r="I1640" i="6"/>
  <c r="J1640" i="6"/>
  <c r="H1640" i="6"/>
  <c r="K1640" i="6"/>
  <c r="L1136" i="6"/>
  <c r="I1136" i="6"/>
  <c r="H1136" i="6"/>
  <c r="K1136" i="6"/>
  <c r="J1136" i="6"/>
  <c r="L66" i="6"/>
  <c r="J66" i="6"/>
  <c r="K66" i="6"/>
  <c r="I66" i="6"/>
  <c r="H66" i="6"/>
  <c r="J398" i="6"/>
  <c r="K398" i="6"/>
  <c r="H398" i="6"/>
  <c r="I398" i="6"/>
  <c r="L398" i="6"/>
  <c r="J516" i="6"/>
  <c r="L516" i="6"/>
  <c r="I516" i="6"/>
  <c r="K516" i="6"/>
  <c r="H516" i="6"/>
  <c r="K1575" i="6"/>
  <c r="I1575" i="6"/>
  <c r="L1575" i="6"/>
  <c r="H1575" i="6"/>
  <c r="J1575" i="6"/>
  <c r="H1549" i="6"/>
  <c r="I1549" i="6"/>
  <c r="K1549" i="6"/>
  <c r="J1549" i="6"/>
  <c r="L1549" i="6"/>
  <c r="K800" i="6"/>
  <c r="J800" i="6"/>
  <c r="I800" i="6"/>
  <c r="L800" i="6"/>
  <c r="H800" i="6"/>
  <c r="J901" i="6"/>
  <c r="H901" i="6"/>
  <c r="I901" i="6"/>
  <c r="K901" i="6"/>
  <c r="L901" i="6"/>
  <c r="L1368" i="6"/>
  <c r="I1368" i="6"/>
  <c r="J1368" i="6"/>
  <c r="K1368" i="6"/>
  <c r="H1368" i="6"/>
  <c r="L314" i="6"/>
  <c r="I314" i="6"/>
  <c r="H314" i="6"/>
  <c r="J314" i="6"/>
  <c r="K314" i="6"/>
  <c r="K1494" i="6"/>
  <c r="L1494" i="6"/>
  <c r="I1494" i="6"/>
  <c r="H1494" i="6"/>
  <c r="J1494" i="6"/>
  <c r="L1273" i="6"/>
  <c r="I1273" i="6"/>
  <c r="J1273" i="6"/>
  <c r="K1273" i="6"/>
  <c r="H1273" i="6"/>
  <c r="I1326" i="6"/>
  <c r="L1326" i="6"/>
  <c r="J1326" i="6"/>
  <c r="K1326" i="6"/>
  <c r="H1326" i="6"/>
  <c r="I1591" i="6"/>
  <c r="H1591" i="6"/>
  <c r="L1591" i="6"/>
  <c r="K1591" i="6"/>
  <c r="J1591" i="6"/>
  <c r="K1700" i="6"/>
  <c r="L1700" i="6"/>
  <c r="J1700" i="6"/>
  <c r="H1700" i="6"/>
  <c r="I1700" i="6"/>
  <c r="H684" i="6"/>
  <c r="J684" i="6"/>
  <c r="K684" i="6"/>
  <c r="I684" i="6"/>
  <c r="L684" i="6"/>
  <c r="I1518" i="6"/>
  <c r="L1518" i="6"/>
  <c r="H1518" i="6"/>
  <c r="K1518" i="6"/>
  <c r="J1518" i="6"/>
  <c r="J1404" i="6"/>
  <c r="L1404" i="6"/>
  <c r="I1404" i="6"/>
  <c r="K1404" i="6"/>
  <c r="H1404" i="6"/>
  <c r="K1329" i="6"/>
  <c r="J1329" i="6"/>
  <c r="L1329" i="6"/>
  <c r="H1329" i="6"/>
  <c r="I1329" i="6"/>
  <c r="I943" i="6"/>
  <c r="H943" i="6"/>
  <c r="J943" i="6"/>
  <c r="K943" i="6"/>
  <c r="L943" i="6"/>
  <c r="K980" i="6"/>
  <c r="H980" i="6"/>
  <c r="L980" i="6"/>
  <c r="I980" i="6"/>
  <c r="J980" i="6"/>
  <c r="I1693" i="6"/>
  <c r="H1693" i="6"/>
  <c r="J1693" i="6"/>
  <c r="L1693" i="6"/>
  <c r="K1693" i="6"/>
  <c r="H423" i="6"/>
  <c r="K423" i="6"/>
  <c r="L423" i="6"/>
  <c r="I423" i="6"/>
  <c r="J423" i="6"/>
  <c r="I704" i="6"/>
  <c r="H704" i="6"/>
  <c r="J704" i="6"/>
  <c r="K704" i="6"/>
  <c r="L704" i="6"/>
  <c r="I1699" i="6"/>
  <c r="L1699" i="6"/>
  <c r="H1699" i="6"/>
  <c r="J1699" i="6"/>
  <c r="K1699" i="6"/>
  <c r="L1320" i="6"/>
  <c r="I1320" i="6"/>
  <c r="K1320" i="6"/>
  <c r="J1320" i="6"/>
  <c r="H1320" i="6"/>
  <c r="H114" i="6"/>
  <c r="L114" i="6"/>
  <c r="I114" i="6"/>
  <c r="K114" i="6"/>
  <c r="J114" i="6"/>
  <c r="K1279" i="6"/>
  <c r="J1279" i="6"/>
  <c r="H1279" i="6"/>
  <c r="L1279" i="6"/>
  <c r="I1279" i="6"/>
  <c r="J1663" i="6"/>
  <c r="H1663" i="6"/>
  <c r="I1663" i="6"/>
  <c r="L1663" i="6"/>
  <c r="K1663" i="6"/>
  <c r="J512" i="6"/>
  <c r="K512" i="6"/>
  <c r="I512" i="6"/>
  <c r="L512" i="6"/>
  <c r="H512" i="6"/>
  <c r="H600" i="6"/>
  <c r="K600" i="6"/>
  <c r="J600" i="6"/>
  <c r="I600" i="6"/>
  <c r="L600" i="6"/>
  <c r="K1554" i="6"/>
  <c r="H1554" i="6"/>
  <c r="J1554" i="6"/>
  <c r="L1554" i="6"/>
  <c r="I1554" i="6"/>
  <c r="K1046" i="6"/>
  <c r="L1046" i="6"/>
  <c r="J1046" i="6"/>
  <c r="I1046" i="6"/>
  <c r="H1046" i="6"/>
  <c r="K750" i="6"/>
  <c r="J750" i="6"/>
  <c r="I750" i="6"/>
  <c r="H750" i="6"/>
  <c r="L750" i="6"/>
  <c r="L1857" i="6"/>
  <c r="H1857" i="6"/>
  <c r="J1857" i="6"/>
  <c r="K1857" i="6"/>
  <c r="I1857" i="6"/>
  <c r="I1212" i="6"/>
  <c r="H1212" i="6"/>
  <c r="L1212" i="6"/>
  <c r="K1212" i="6"/>
  <c r="J1212" i="6"/>
  <c r="J710" i="6"/>
  <c r="L710" i="6"/>
  <c r="I710" i="6"/>
  <c r="H710" i="6"/>
  <c r="K710" i="6"/>
  <c r="I966" i="6"/>
  <c r="J966" i="6"/>
  <c r="H966" i="6"/>
  <c r="L966" i="6"/>
  <c r="K966" i="6"/>
  <c r="K990" i="6"/>
  <c r="I990" i="6"/>
  <c r="H990" i="6"/>
  <c r="L990" i="6"/>
  <c r="J990" i="6"/>
  <c r="L1915" i="6"/>
  <c r="H1915" i="6"/>
  <c r="K1915" i="6"/>
  <c r="J1915" i="6"/>
  <c r="I1915" i="6"/>
  <c r="K282" i="6"/>
  <c r="I282" i="6"/>
  <c r="H282" i="6"/>
  <c r="L282" i="6"/>
  <c r="J282" i="6"/>
  <c r="L746" i="6"/>
  <c r="K746" i="6"/>
  <c r="I746" i="6"/>
  <c r="H746" i="6"/>
  <c r="J746" i="6"/>
  <c r="I1716" i="6"/>
  <c r="K1716" i="6"/>
  <c r="H1716" i="6"/>
  <c r="L1716" i="6"/>
  <c r="J1716" i="6"/>
  <c r="J1608" i="6"/>
  <c r="H1608" i="6"/>
  <c r="L1608" i="6"/>
  <c r="K1608" i="6"/>
  <c r="I1608" i="6"/>
  <c r="K956" i="6"/>
  <c r="I956" i="6"/>
  <c r="H956" i="6"/>
  <c r="J956" i="6"/>
  <c r="L956" i="6"/>
  <c r="L1384" i="6"/>
  <c r="I1384" i="6"/>
  <c r="H1384" i="6"/>
  <c r="J1384" i="6"/>
  <c r="K1384" i="6"/>
  <c r="K1473" i="6"/>
  <c r="J1473" i="6"/>
  <c r="H1473" i="6"/>
  <c r="L1473" i="6"/>
  <c r="I1473" i="6"/>
  <c r="K954" i="6"/>
  <c r="I954" i="6"/>
  <c r="L954" i="6"/>
  <c r="J954" i="6"/>
  <c r="H954" i="6"/>
  <c r="I182" i="6"/>
  <c r="H182" i="6"/>
  <c r="J182" i="6"/>
  <c r="K182" i="6"/>
  <c r="L182" i="6"/>
  <c r="J757" i="6"/>
  <c r="H757" i="6"/>
  <c r="L757" i="6"/>
  <c r="K757" i="6"/>
  <c r="I757" i="6"/>
  <c r="K580" i="6"/>
  <c r="L580" i="6"/>
  <c r="H580" i="6"/>
  <c r="J580" i="6"/>
  <c r="I580" i="6"/>
  <c r="L410" i="6"/>
  <c r="K410" i="6"/>
  <c r="J410" i="6"/>
  <c r="I410" i="6"/>
  <c r="H410" i="6"/>
  <c r="J752" i="6"/>
  <c r="I752" i="6"/>
  <c r="L752" i="6"/>
  <c r="K752" i="6"/>
  <c r="H752" i="6"/>
  <c r="H438" i="6"/>
  <c r="L438" i="6"/>
  <c r="J438" i="6"/>
  <c r="I438" i="6"/>
  <c r="K438" i="6"/>
  <c r="J126" i="6"/>
  <c r="K126" i="6"/>
  <c r="L126" i="6"/>
  <c r="I126" i="6"/>
  <c r="H126" i="6"/>
  <c r="H1788" i="6"/>
  <c r="L1788" i="6"/>
  <c r="K1788" i="6"/>
  <c r="I1788" i="6"/>
  <c r="J1788" i="6"/>
  <c r="I606" i="6"/>
  <c r="H606" i="6"/>
  <c r="J606" i="6"/>
  <c r="K606" i="6"/>
  <c r="L606" i="6"/>
  <c r="I292" i="6"/>
  <c r="H292" i="6"/>
  <c r="K292" i="6"/>
  <c r="L292" i="6"/>
  <c r="J292" i="6"/>
  <c r="I416" i="6"/>
  <c r="K416" i="6"/>
  <c r="L416" i="6"/>
  <c r="H416" i="6"/>
  <c r="J416" i="6"/>
  <c r="K265" i="6"/>
  <c r="I265" i="6"/>
  <c r="J265" i="6"/>
  <c r="L265" i="6"/>
  <c r="H265" i="6"/>
  <c r="I451" i="6"/>
  <c r="L451" i="6"/>
  <c r="K451" i="6"/>
  <c r="H451" i="6"/>
  <c r="J451" i="6"/>
  <c r="L1400" i="6"/>
  <c r="I1400" i="6"/>
  <c r="H1400" i="6"/>
  <c r="K1400" i="6"/>
  <c r="J1400" i="6"/>
  <c r="L1458" i="6"/>
  <c r="I1458" i="6"/>
  <c r="H1458" i="6"/>
  <c r="K1458" i="6"/>
  <c r="J1458" i="6"/>
  <c r="K1089" i="6"/>
  <c r="J1089" i="6"/>
  <c r="L1089" i="6"/>
  <c r="I1089" i="6"/>
  <c r="H1089" i="6"/>
  <c r="K1197" i="6"/>
  <c r="I1197" i="6"/>
  <c r="J1197" i="6"/>
  <c r="H1197" i="6"/>
  <c r="L1197" i="6"/>
  <c r="J1862" i="6"/>
  <c r="L1862" i="6"/>
  <c r="H1862" i="6"/>
  <c r="I1862" i="6"/>
  <c r="K1862" i="6"/>
  <c r="H1093" i="6"/>
  <c r="L1093" i="6"/>
  <c r="J1093" i="6"/>
  <c r="I1093" i="6"/>
  <c r="K1093" i="6"/>
  <c r="I372" i="6"/>
  <c r="K372" i="6"/>
  <c r="J372" i="6"/>
  <c r="H372" i="6"/>
  <c r="L372" i="6"/>
  <c r="K1204" i="6"/>
  <c r="H1204" i="6"/>
  <c r="J1204" i="6"/>
  <c r="I1204" i="6"/>
  <c r="L1204" i="6"/>
  <c r="L1178" i="6"/>
  <c r="I1178" i="6"/>
  <c r="J1178" i="6"/>
  <c r="K1178" i="6"/>
  <c r="H1178" i="6"/>
  <c r="I1417" i="6"/>
  <c r="L1417" i="6"/>
  <c r="H1417" i="6"/>
  <c r="K1417" i="6"/>
  <c r="J1417" i="6"/>
  <c r="J217" i="6"/>
  <c r="H217" i="6"/>
  <c r="I217" i="6"/>
  <c r="L217" i="6"/>
  <c r="K217" i="6"/>
  <c r="K163" i="6"/>
  <c r="L163" i="6"/>
  <c r="I163" i="6"/>
  <c r="H163" i="6"/>
  <c r="J163" i="6"/>
  <c r="K792" i="6"/>
  <c r="H792" i="6"/>
  <c r="J792" i="6"/>
  <c r="L792" i="6"/>
  <c r="I792" i="6"/>
  <c r="J1506" i="6"/>
  <c r="K1506" i="6"/>
  <c r="L1506" i="6"/>
  <c r="I1506" i="6"/>
  <c r="H1506" i="6"/>
  <c r="I1837" i="6"/>
  <c r="L1837" i="6"/>
  <c r="J1837" i="6"/>
  <c r="K1837" i="6"/>
  <c r="H1837" i="6"/>
  <c r="I1184" i="6"/>
  <c r="K1184" i="6"/>
  <c r="J1184" i="6"/>
  <c r="L1184" i="6"/>
  <c r="H1184" i="6"/>
  <c r="L511" i="6"/>
  <c r="I511" i="6"/>
  <c r="H511" i="6"/>
  <c r="J511" i="6"/>
  <c r="K511" i="6"/>
  <c r="L450" i="6"/>
  <c r="I450" i="6"/>
  <c r="J450" i="6"/>
  <c r="K450" i="6"/>
  <c r="H450" i="6"/>
  <c r="K1646" i="6"/>
  <c r="H1646" i="6"/>
  <c r="L1646" i="6"/>
  <c r="J1646" i="6"/>
  <c r="I1646" i="6"/>
  <c r="J1267" i="6"/>
  <c r="I1267" i="6"/>
  <c r="K1267" i="6"/>
  <c r="L1267" i="6"/>
  <c r="H1267" i="6"/>
  <c r="L1548" i="6"/>
  <c r="I1548" i="6"/>
  <c r="H1548" i="6"/>
  <c r="J1548" i="6"/>
  <c r="K1548" i="6"/>
  <c r="L198" i="6"/>
  <c r="J198" i="6"/>
  <c r="H198" i="6"/>
  <c r="I198" i="6"/>
  <c r="K198" i="6"/>
  <c r="I1141" i="6"/>
  <c r="L1141" i="6"/>
  <c r="K1141" i="6"/>
  <c r="H1141" i="6"/>
  <c r="J1141" i="6"/>
  <c r="I319" i="6"/>
  <c r="L319" i="6"/>
  <c r="J319" i="6"/>
  <c r="K319" i="6"/>
  <c r="H319" i="6"/>
  <c r="L1356" i="6"/>
  <c r="I1356" i="6"/>
  <c r="J1356" i="6"/>
  <c r="H1356" i="6"/>
  <c r="K1356" i="6"/>
  <c r="J798" i="6"/>
  <c r="L798" i="6"/>
  <c r="K798" i="6"/>
  <c r="I798" i="6"/>
  <c r="H798" i="6"/>
  <c r="L696" i="6"/>
  <c r="H696" i="6"/>
  <c r="J696" i="6"/>
  <c r="I696" i="6"/>
  <c r="K696" i="6"/>
  <c r="I1131" i="6"/>
  <c r="K1131" i="6"/>
  <c r="H1131" i="6"/>
  <c r="L1131" i="6"/>
  <c r="J1131" i="6"/>
  <c r="H703" i="6"/>
  <c r="I703" i="6"/>
  <c r="J703" i="6"/>
  <c r="K703" i="6"/>
  <c r="L703" i="6"/>
  <c r="J1164" i="6"/>
  <c r="K1164" i="6"/>
  <c r="L1164" i="6"/>
  <c r="I1164" i="6"/>
  <c r="H1164" i="6"/>
  <c r="L1766" i="6"/>
  <c r="I1766" i="6"/>
  <c r="K1766" i="6"/>
  <c r="J1766" i="6"/>
  <c r="H1766" i="6"/>
  <c r="L1542" i="6"/>
  <c r="J1542" i="6"/>
  <c r="H1542" i="6"/>
  <c r="I1542" i="6"/>
  <c r="K1542" i="6"/>
  <c r="K847" i="6"/>
  <c r="H847" i="6"/>
  <c r="L847" i="6"/>
  <c r="J847" i="6"/>
  <c r="I847" i="6"/>
  <c r="H992" i="6"/>
  <c r="I992" i="6"/>
  <c r="K992" i="6"/>
  <c r="L992" i="6"/>
  <c r="J992" i="6"/>
  <c r="J1398" i="6"/>
  <c r="L1398" i="6"/>
  <c r="K1398" i="6"/>
  <c r="H1398" i="6"/>
  <c r="I1398" i="6"/>
  <c r="J6" i="6"/>
  <c r="I6" i="6"/>
  <c r="H6" i="6"/>
  <c r="L6" i="6"/>
  <c r="K6" i="6"/>
  <c r="J806" i="6"/>
  <c r="K806" i="6"/>
  <c r="H806" i="6"/>
  <c r="I806" i="6"/>
  <c r="L806" i="6"/>
  <c r="L458" i="6"/>
  <c r="K458" i="6"/>
  <c r="H458" i="6"/>
  <c r="J458" i="6"/>
  <c r="I458" i="6"/>
  <c r="L1917" i="6"/>
  <c r="J1917" i="6"/>
  <c r="I1917" i="6"/>
  <c r="H1917" i="6"/>
  <c r="K1917" i="6"/>
  <c r="L780" i="6"/>
  <c r="K780" i="6"/>
  <c r="H780" i="6"/>
  <c r="J780" i="6"/>
  <c r="I780" i="6"/>
  <c r="J835" i="6"/>
  <c r="I835" i="6"/>
  <c r="H835" i="6"/>
  <c r="K835" i="6"/>
  <c r="L835" i="6"/>
  <c r="J1562" i="6"/>
  <c r="H1562" i="6"/>
  <c r="K1562" i="6"/>
  <c r="L1562" i="6"/>
  <c r="I1562" i="6"/>
  <c r="J1268" i="6"/>
  <c r="L1268" i="6"/>
  <c r="H1268" i="6"/>
  <c r="K1268" i="6"/>
  <c r="I1268" i="6"/>
  <c r="K1081" i="6"/>
  <c r="J1081" i="6"/>
  <c r="I1081" i="6"/>
  <c r="H1081" i="6"/>
  <c r="L1081" i="6"/>
  <c r="J1203" i="6"/>
  <c r="L1203" i="6"/>
  <c r="K1203" i="6"/>
  <c r="H1203" i="6"/>
  <c r="I1203" i="6"/>
  <c r="L1362" i="6"/>
  <c r="I1362" i="6"/>
  <c r="J1362" i="6"/>
  <c r="H1362" i="6"/>
  <c r="K1362" i="6"/>
  <c r="K1219" i="6"/>
  <c r="I1219" i="6"/>
  <c r="J1219" i="6"/>
  <c r="L1219" i="6"/>
  <c r="H1219" i="6"/>
  <c r="H986" i="6"/>
  <c r="I986" i="6"/>
  <c r="J986" i="6"/>
  <c r="K986" i="6"/>
  <c r="L986" i="6"/>
  <c r="L498" i="6"/>
  <c r="K498" i="6"/>
  <c r="J498" i="6"/>
  <c r="I498" i="6"/>
  <c r="H498" i="6"/>
  <c r="I614" i="6"/>
  <c r="H614" i="6"/>
  <c r="K614" i="6"/>
  <c r="J614" i="6"/>
  <c r="L614" i="6"/>
  <c r="L890" i="6"/>
  <c r="K890" i="6"/>
  <c r="I890" i="6"/>
  <c r="H890" i="6"/>
  <c r="J890" i="6"/>
  <c r="L1620" i="6"/>
  <c r="I1620" i="6"/>
  <c r="H1620" i="6"/>
  <c r="J1620" i="6"/>
  <c r="K1620" i="6"/>
  <c r="J1761" i="6"/>
  <c r="K1761" i="6"/>
  <c r="H1761" i="6"/>
  <c r="L1761" i="6"/>
  <c r="I1761" i="6"/>
  <c r="I554" i="6"/>
  <c r="J554" i="6"/>
  <c r="K554" i="6"/>
  <c r="H554" i="6"/>
  <c r="L554" i="6"/>
  <c r="L1617" i="6"/>
  <c r="I1617" i="6"/>
  <c r="J1617" i="6"/>
  <c r="H1617" i="6"/>
  <c r="K1617" i="6"/>
  <c r="K1569" i="6"/>
  <c r="H1569" i="6"/>
  <c r="L1569" i="6"/>
  <c r="I1569" i="6"/>
  <c r="J1569" i="6"/>
  <c r="K470" i="6"/>
  <c r="I470" i="6"/>
  <c r="L470" i="6"/>
  <c r="J470" i="6"/>
  <c r="H470" i="6"/>
  <c r="L1747" i="6"/>
  <c r="I1747" i="6"/>
  <c r="J1747" i="6"/>
  <c r="K1747" i="6"/>
  <c r="H1747" i="6"/>
  <c r="L1815" i="6"/>
  <c r="I1815" i="6"/>
  <c r="J1815" i="6"/>
  <c r="H1815" i="6"/>
  <c r="K1815" i="6"/>
  <c r="L415" i="6"/>
  <c r="I415" i="6"/>
  <c r="J415" i="6"/>
  <c r="H415" i="6"/>
  <c r="K415" i="6"/>
  <c r="K854" i="6"/>
  <c r="J854" i="6"/>
  <c r="I854" i="6"/>
  <c r="H854" i="6"/>
  <c r="L854" i="6"/>
  <c r="I1191" i="6"/>
  <c r="H1191" i="6"/>
  <c r="J1191" i="6"/>
  <c r="K1191" i="6"/>
  <c r="L1191" i="6"/>
  <c r="K1477" i="6"/>
  <c r="L1477" i="6"/>
  <c r="J1477" i="6"/>
  <c r="I1477" i="6"/>
  <c r="H1477" i="6"/>
  <c r="I1735" i="6"/>
  <c r="H1735" i="6"/>
  <c r="L1735" i="6"/>
  <c r="K1735" i="6"/>
  <c r="J1735" i="6"/>
  <c r="H1921" i="6"/>
  <c r="L1921" i="6"/>
  <c r="J1921" i="6"/>
  <c r="K1921" i="6"/>
  <c r="I1921" i="6"/>
  <c r="J1096" i="6"/>
  <c r="K1096" i="6"/>
  <c r="I1096" i="6"/>
  <c r="H1096" i="6"/>
  <c r="L1096" i="6"/>
  <c r="I822" i="6"/>
  <c r="L822" i="6"/>
  <c r="J822" i="6"/>
  <c r="H822" i="6"/>
  <c r="K822" i="6"/>
  <c r="I1436" i="6"/>
  <c r="H1436" i="6"/>
  <c r="J1436" i="6"/>
  <c r="L1436" i="6"/>
  <c r="K1436" i="6"/>
  <c r="L1749" i="6"/>
  <c r="I1749" i="6"/>
  <c r="H1749" i="6"/>
  <c r="K1749" i="6"/>
  <c r="J1749" i="6"/>
  <c r="I1302" i="6"/>
  <c r="L1302" i="6"/>
  <c r="H1302" i="6"/>
  <c r="K1302" i="6"/>
  <c r="J1302" i="6"/>
  <c r="L967" i="6"/>
  <c r="I967" i="6"/>
  <c r="K967" i="6"/>
  <c r="H967" i="6"/>
  <c r="J967" i="6"/>
  <c r="L1213" i="6"/>
  <c r="J1213" i="6"/>
  <c r="H1213" i="6"/>
  <c r="K1213" i="6"/>
  <c r="I1213" i="6"/>
  <c r="K171" i="6"/>
  <c r="I171" i="6"/>
  <c r="H171" i="6"/>
  <c r="J171" i="6"/>
  <c r="L171" i="6"/>
  <c r="J1020" i="6"/>
  <c r="H1020" i="6"/>
  <c r="L1020" i="6"/>
  <c r="I1020" i="6"/>
  <c r="K1020" i="6"/>
  <c r="I1322" i="6"/>
  <c r="L1322" i="6"/>
  <c r="H1322" i="6"/>
  <c r="J1322" i="6"/>
  <c r="K1322" i="6"/>
  <c r="K1142" i="6"/>
  <c r="J1142" i="6"/>
  <c r="H1142" i="6"/>
  <c r="I1142" i="6"/>
  <c r="L1142" i="6"/>
  <c r="H1741" i="6"/>
  <c r="L1741" i="6"/>
  <c r="K1741" i="6"/>
  <c r="I1741" i="6"/>
  <c r="J1741" i="6"/>
  <c r="K552" i="6"/>
  <c r="L552" i="6"/>
  <c r="H552" i="6"/>
  <c r="I552" i="6"/>
  <c r="J552" i="6"/>
  <c r="H270" i="6"/>
  <c r="L270" i="6"/>
  <c r="K270" i="6"/>
  <c r="J270" i="6"/>
  <c r="I270" i="6"/>
  <c r="K1110" i="6"/>
  <c r="J1110" i="6"/>
  <c r="L1110" i="6"/>
  <c r="I1110" i="6"/>
  <c r="H1110" i="6"/>
  <c r="L284" i="6"/>
  <c r="K284" i="6"/>
  <c r="H284" i="6"/>
  <c r="J284" i="6"/>
  <c r="I284" i="6"/>
  <c r="I936" i="6"/>
  <c r="J936" i="6"/>
  <c r="H936" i="6"/>
  <c r="K936" i="6"/>
  <c r="L936" i="6"/>
  <c r="I259" i="6"/>
  <c r="H259" i="6"/>
  <c r="J259" i="6"/>
  <c r="K259" i="6"/>
  <c r="L259" i="6"/>
  <c r="J997" i="6"/>
  <c r="I997" i="6"/>
  <c r="H997" i="6"/>
  <c r="K997" i="6"/>
  <c r="L997" i="6"/>
  <c r="I1576" i="6"/>
  <c r="K1576" i="6"/>
  <c r="H1576" i="6"/>
  <c r="L1576" i="6"/>
  <c r="J1576" i="6"/>
  <c r="J1759" i="6"/>
  <c r="H1759" i="6"/>
  <c r="L1759" i="6"/>
  <c r="K1759" i="6"/>
  <c r="I1759" i="6"/>
  <c r="I264" i="6"/>
  <c r="H264" i="6"/>
  <c r="J264" i="6"/>
  <c r="L264" i="6"/>
  <c r="K264" i="6"/>
  <c r="I1236" i="6"/>
  <c r="K1236" i="6"/>
  <c r="H1236" i="6"/>
  <c r="L1236" i="6"/>
  <c r="J1236" i="6"/>
  <c r="I834" i="6"/>
  <c r="J834" i="6"/>
  <c r="H834" i="6"/>
  <c r="L834" i="6"/>
  <c r="K834" i="6"/>
  <c r="I133" i="6"/>
  <c r="H133" i="6"/>
  <c r="K133" i="6"/>
  <c r="J133" i="6"/>
  <c r="L133" i="6"/>
  <c r="J541" i="6"/>
  <c r="I541" i="6"/>
  <c r="K541" i="6"/>
  <c r="H541" i="6"/>
  <c r="L541" i="6"/>
  <c r="L222" i="6"/>
  <c r="H222" i="6"/>
  <c r="K222" i="6"/>
  <c r="J222" i="6"/>
  <c r="I222" i="6"/>
  <c r="J999" i="6"/>
  <c r="L999" i="6"/>
  <c r="I999" i="6"/>
  <c r="H999" i="6"/>
  <c r="K999" i="6"/>
  <c r="I1038" i="6"/>
  <c r="K1038" i="6"/>
  <c r="H1038" i="6"/>
  <c r="L1038" i="6"/>
  <c r="J1038" i="6"/>
  <c r="K276" i="6"/>
  <c r="L276" i="6"/>
  <c r="J276" i="6"/>
  <c r="I276" i="6"/>
  <c r="H276" i="6"/>
  <c r="K493" i="6"/>
  <c r="L493" i="6"/>
  <c r="H493" i="6"/>
  <c r="I493" i="6"/>
  <c r="J493" i="6"/>
  <c r="H559" i="6"/>
  <c r="I559" i="6"/>
  <c r="L559" i="6"/>
  <c r="K559" i="6"/>
  <c r="J559" i="6"/>
  <c r="K1495" i="6"/>
  <c r="L1495" i="6"/>
  <c r="J1495" i="6"/>
  <c r="H1495" i="6"/>
  <c r="I1495" i="6"/>
  <c r="L1528" i="6"/>
  <c r="I1528" i="6"/>
  <c r="J1528" i="6"/>
  <c r="H1528" i="6"/>
  <c r="K1528" i="6"/>
  <c r="J1045" i="6"/>
  <c r="I1045" i="6"/>
  <c r="L1045" i="6"/>
  <c r="H1045" i="6"/>
  <c r="K1045" i="6"/>
  <c r="J1886" i="6"/>
  <c r="L1886" i="6"/>
  <c r="K1886" i="6"/>
  <c r="I1886" i="6"/>
  <c r="H1886" i="6"/>
  <c r="I1501" i="6"/>
  <c r="H1501" i="6"/>
  <c r="J1501" i="6"/>
  <c r="K1501" i="6"/>
  <c r="L1501" i="6"/>
  <c r="H1843" i="6"/>
  <c r="I1843" i="6"/>
  <c r="J1843" i="6"/>
  <c r="L1843" i="6"/>
  <c r="K1843" i="6"/>
  <c r="L1014" i="6"/>
  <c r="H1014" i="6"/>
  <c r="K1014" i="6"/>
  <c r="J1014" i="6"/>
  <c r="I1014" i="6"/>
  <c r="L1422" i="6"/>
  <c r="J1422" i="6"/>
  <c r="I1422" i="6"/>
  <c r="H1422" i="6"/>
  <c r="K1422" i="6"/>
  <c r="H1446" i="6"/>
  <c r="I1446" i="6"/>
  <c r="K1446" i="6"/>
  <c r="L1446" i="6"/>
  <c r="J1446" i="6"/>
  <c r="I578" i="6"/>
  <c r="L578" i="6"/>
  <c r="H578" i="6"/>
  <c r="K578" i="6"/>
  <c r="J578" i="6"/>
  <c r="I499" i="6"/>
  <c r="J499" i="6"/>
  <c r="L499" i="6"/>
  <c r="K499" i="6"/>
  <c r="H499" i="6"/>
  <c r="H560" i="6"/>
  <c r="K560" i="6"/>
  <c r="J560" i="6"/>
  <c r="L560" i="6"/>
  <c r="I560" i="6"/>
  <c r="K1075" i="6"/>
  <c r="H1075" i="6"/>
  <c r="L1075" i="6"/>
  <c r="I1075" i="6"/>
  <c r="J1075" i="6"/>
  <c r="K1425" i="6"/>
  <c r="J1425" i="6"/>
  <c r="I1425" i="6"/>
  <c r="L1425" i="6"/>
  <c r="H1425" i="6"/>
  <c r="H615" i="6"/>
  <c r="K615" i="6"/>
  <c r="L615" i="6"/>
  <c r="J615" i="6"/>
  <c r="I615" i="6"/>
  <c r="I312" i="6"/>
  <c r="H312" i="6"/>
  <c r="L312" i="6"/>
  <c r="J312" i="6"/>
  <c r="K312" i="6"/>
  <c r="I963" i="6"/>
  <c r="L963" i="6"/>
  <c r="K963" i="6"/>
  <c r="H963" i="6"/>
  <c r="J963" i="6"/>
  <c r="J1159" i="6"/>
  <c r="I1159" i="6"/>
  <c r="H1159" i="6"/>
  <c r="L1159" i="6"/>
  <c r="K1159" i="6"/>
  <c r="L1753" i="6"/>
  <c r="K1753" i="6"/>
  <c r="J1753" i="6"/>
  <c r="H1753" i="6"/>
  <c r="I1753" i="6"/>
  <c r="I1800" i="6"/>
  <c r="J1800" i="6"/>
  <c r="K1800" i="6"/>
  <c r="L1800" i="6"/>
  <c r="H1800" i="6"/>
  <c r="I1652" i="6"/>
  <c r="L1652" i="6"/>
  <c r="H1652" i="6"/>
  <c r="K1652" i="6"/>
  <c r="J1652" i="6"/>
  <c r="K1677" i="6"/>
  <c r="I1677" i="6"/>
  <c r="J1677" i="6"/>
  <c r="L1677" i="6"/>
  <c r="H1677" i="6"/>
  <c r="L1671" i="6"/>
  <c r="J1671" i="6"/>
  <c r="H1671" i="6"/>
  <c r="K1671" i="6"/>
  <c r="I1671" i="6"/>
  <c r="J1237" i="6"/>
  <c r="I1237" i="6"/>
  <c r="H1237" i="6"/>
  <c r="L1237" i="6"/>
  <c r="K1237" i="6"/>
  <c r="J1459" i="6"/>
  <c r="L1459" i="6"/>
  <c r="H1459" i="6"/>
  <c r="I1459" i="6"/>
  <c r="K1459" i="6"/>
  <c r="J1370" i="6"/>
  <c r="L1370" i="6"/>
  <c r="I1370" i="6"/>
  <c r="H1370" i="6"/>
  <c r="K1370" i="6"/>
  <c r="L842" i="6"/>
  <c r="K842" i="6"/>
  <c r="I842" i="6"/>
  <c r="J842" i="6"/>
  <c r="H842" i="6"/>
  <c r="H1383" i="6"/>
  <c r="L1383" i="6"/>
  <c r="I1383" i="6"/>
  <c r="J1383" i="6"/>
  <c r="K1383" i="6"/>
  <c r="I1269" i="6"/>
  <c r="L1269" i="6"/>
  <c r="H1269" i="6"/>
  <c r="J1269" i="6"/>
  <c r="K1269" i="6"/>
  <c r="K1610" i="6"/>
  <c r="H1610" i="6"/>
  <c r="I1610" i="6"/>
  <c r="L1610" i="6"/>
  <c r="J1610" i="6"/>
  <c r="K759" i="6"/>
  <c r="I759" i="6"/>
  <c r="J759" i="6"/>
  <c r="H759" i="6"/>
  <c r="L759" i="6"/>
  <c r="H307" i="6"/>
  <c r="K307" i="6"/>
  <c r="I307" i="6"/>
  <c r="L307" i="6"/>
  <c r="J307" i="6"/>
  <c r="L1644" i="6"/>
  <c r="J1644" i="6"/>
  <c r="I1644" i="6"/>
  <c r="K1644" i="6"/>
  <c r="H1644" i="6"/>
  <c r="L829" i="6"/>
  <c r="H829" i="6"/>
  <c r="J829" i="6"/>
  <c r="K829" i="6"/>
  <c r="I829" i="6"/>
  <c r="L1656" i="6"/>
  <c r="I1656" i="6"/>
  <c r="K1656" i="6"/>
  <c r="J1656" i="6"/>
  <c r="H1656" i="6"/>
  <c r="I1122" i="6"/>
  <c r="J1122" i="6"/>
  <c r="H1122" i="6"/>
  <c r="K1122" i="6"/>
  <c r="L1122" i="6"/>
  <c r="K228" i="6"/>
  <c r="L228" i="6"/>
  <c r="I228" i="6"/>
  <c r="J228" i="6"/>
  <c r="H228" i="6"/>
  <c r="L1351" i="6"/>
  <c r="K1351" i="6"/>
  <c r="I1351" i="6"/>
  <c r="J1351" i="6"/>
  <c r="H1351" i="6"/>
  <c r="H949" i="6"/>
  <c r="K949" i="6"/>
  <c r="J949" i="6"/>
  <c r="L949" i="6"/>
  <c r="I949" i="6"/>
  <c r="L948" i="6"/>
  <c r="K948" i="6"/>
  <c r="I948" i="6"/>
  <c r="H948" i="6"/>
  <c r="J948" i="6"/>
  <c r="L944" i="6"/>
  <c r="J944" i="6"/>
  <c r="I944" i="6"/>
  <c r="K944" i="6"/>
  <c r="H944" i="6"/>
  <c r="L1027" i="6"/>
  <c r="J1027" i="6"/>
  <c r="H1027" i="6"/>
  <c r="I1027" i="6"/>
  <c r="K1027" i="6"/>
  <c r="J807" i="6"/>
  <c r="L807" i="6"/>
  <c r="I807" i="6"/>
  <c r="H807" i="6"/>
  <c r="K807" i="6"/>
  <c r="J115" i="6"/>
  <c r="L115" i="6"/>
  <c r="H115" i="6"/>
  <c r="K115" i="6"/>
  <c r="I115" i="6"/>
  <c r="J396" i="6"/>
  <c r="L396" i="6"/>
  <c r="K396" i="6"/>
  <c r="I396" i="6"/>
  <c r="H396" i="6"/>
  <c r="H1712" i="6"/>
  <c r="J1712" i="6"/>
  <c r="I1712" i="6"/>
  <c r="L1712" i="6"/>
  <c r="K1712" i="6"/>
  <c r="I301" i="6"/>
  <c r="L301" i="6"/>
  <c r="H301" i="6"/>
  <c r="J301" i="6"/>
  <c r="K301" i="6"/>
  <c r="L567" i="6"/>
  <c r="I567" i="6"/>
  <c r="J567" i="6"/>
  <c r="H567" i="6"/>
  <c r="K567" i="6"/>
  <c r="K1041" i="6"/>
  <c r="H1041" i="6"/>
  <c r="I1041" i="6"/>
  <c r="L1041" i="6"/>
  <c r="J1041" i="6"/>
  <c r="J157" i="6"/>
  <c r="L157" i="6"/>
  <c r="K157" i="6"/>
  <c r="I157" i="6"/>
  <c r="H157" i="6"/>
  <c r="I930" i="6"/>
  <c r="J930" i="6"/>
  <c r="K930" i="6"/>
  <c r="L930" i="6"/>
  <c r="H930" i="6"/>
  <c r="I566" i="6"/>
  <c r="J566" i="6"/>
  <c r="K566" i="6"/>
  <c r="H566" i="6"/>
  <c r="L566" i="6"/>
  <c r="K1590" i="6"/>
  <c r="J1590" i="6"/>
  <c r="I1590" i="6"/>
  <c r="H1590" i="6"/>
  <c r="L1590" i="6"/>
  <c r="J1261" i="6"/>
  <c r="H1261" i="6"/>
  <c r="L1261" i="6"/>
  <c r="I1261" i="6"/>
  <c r="K1261" i="6"/>
  <c r="I313" i="6"/>
  <c r="L313" i="6"/>
  <c r="K313" i="6"/>
  <c r="H313" i="6"/>
  <c r="J313" i="6"/>
  <c r="K1428" i="6"/>
  <c r="I1428" i="6"/>
  <c r="J1428" i="6"/>
  <c r="L1428" i="6"/>
  <c r="H1428" i="6"/>
  <c r="H122" i="6"/>
  <c r="I122" i="6"/>
  <c r="J122" i="6"/>
  <c r="L122" i="6"/>
  <c r="K122" i="6"/>
  <c r="K931" i="6"/>
  <c r="L931" i="6"/>
  <c r="I931" i="6"/>
  <c r="H931" i="6"/>
  <c r="J931" i="6"/>
  <c r="H464" i="6"/>
  <c r="J464" i="6"/>
  <c r="I464" i="6"/>
  <c r="L464" i="6"/>
  <c r="K464" i="6"/>
  <c r="H942" i="6"/>
  <c r="J942" i="6"/>
  <c r="I942" i="6"/>
  <c r="L942" i="6"/>
  <c r="K942" i="6"/>
  <c r="K984" i="6"/>
  <c r="L984" i="6"/>
  <c r="I984" i="6"/>
  <c r="H984" i="6"/>
  <c r="J984" i="6"/>
  <c r="K1125" i="6"/>
  <c r="H1125" i="6"/>
  <c r="L1125" i="6"/>
  <c r="I1125" i="6"/>
  <c r="J1125" i="6"/>
  <c r="K1622" i="6"/>
  <c r="L1622" i="6"/>
  <c r="J1622" i="6"/>
  <c r="H1622" i="6"/>
  <c r="I1622" i="6"/>
  <c r="L962" i="6"/>
  <c r="J962" i="6"/>
  <c r="I962" i="6"/>
  <c r="H962" i="6"/>
  <c r="K962" i="6"/>
  <c r="J1464" i="6"/>
  <c r="H1464" i="6"/>
  <c r="L1464" i="6"/>
  <c r="K1464" i="6"/>
  <c r="I1464" i="6"/>
  <c r="J1189" i="6"/>
  <c r="H1189" i="6"/>
  <c r="L1189" i="6"/>
  <c r="K1189" i="6"/>
  <c r="I1189" i="6"/>
  <c r="J1543" i="6"/>
  <c r="H1543" i="6"/>
  <c r="I1543" i="6"/>
  <c r="K1543" i="6"/>
  <c r="L1543" i="6"/>
  <c r="H732" i="6"/>
  <c r="L732" i="6"/>
  <c r="I732" i="6"/>
  <c r="K732" i="6"/>
  <c r="J732" i="6"/>
  <c r="J1816" i="6"/>
  <c r="I1816" i="6"/>
  <c r="H1816" i="6"/>
  <c r="K1816" i="6"/>
  <c r="L1816" i="6"/>
  <c r="K271" i="6"/>
  <c r="H271" i="6"/>
  <c r="L271" i="6"/>
  <c r="I271" i="6"/>
  <c r="J271" i="6"/>
  <c r="K1021" i="6"/>
  <c r="J1021" i="6"/>
  <c r="I1021" i="6"/>
  <c r="L1021" i="6"/>
  <c r="H1021" i="6"/>
  <c r="H1314" i="6"/>
  <c r="K1314" i="6"/>
  <c r="L1314" i="6"/>
  <c r="J1314" i="6"/>
  <c r="I1314" i="6"/>
  <c r="I1754" i="6"/>
  <c r="J1754" i="6"/>
  <c r="K1754" i="6"/>
  <c r="H1754" i="6"/>
  <c r="L1754" i="6"/>
  <c r="L1309" i="6"/>
  <c r="J1309" i="6"/>
  <c r="K1309" i="6"/>
  <c r="I1309" i="6"/>
  <c r="H1309" i="6"/>
  <c r="J643" i="6"/>
  <c r="I643" i="6"/>
  <c r="H643" i="6"/>
  <c r="K643" i="6"/>
  <c r="L643" i="6"/>
  <c r="J577" i="6"/>
  <c r="L577" i="6"/>
  <c r="I577" i="6"/>
  <c r="H577" i="6"/>
  <c r="K577" i="6"/>
  <c r="L961" i="6"/>
  <c r="H961" i="6"/>
  <c r="J961" i="6"/>
  <c r="I961" i="6"/>
  <c r="K961" i="6"/>
  <c r="L1669" i="6"/>
  <c r="H1669" i="6"/>
  <c r="K1669" i="6"/>
  <c r="I1669" i="6"/>
  <c r="J1669" i="6"/>
  <c r="J422" i="6"/>
  <c r="L422" i="6"/>
  <c r="K422" i="6"/>
  <c r="H422" i="6"/>
  <c r="I422" i="6"/>
  <c r="K294" i="6"/>
  <c r="I294" i="6"/>
  <c r="J294" i="6"/>
  <c r="L294" i="6"/>
  <c r="H294" i="6"/>
  <c r="L1452" i="6"/>
  <c r="H1452" i="6"/>
  <c r="J1452" i="6"/>
  <c r="I1452" i="6"/>
  <c r="K1452" i="6"/>
  <c r="K1681" i="6"/>
  <c r="L1681" i="6"/>
  <c r="H1681" i="6"/>
  <c r="J1681" i="6"/>
  <c r="I1681" i="6"/>
  <c r="I121" i="6"/>
  <c r="L121" i="6"/>
  <c r="H121" i="6"/>
  <c r="J121" i="6"/>
  <c r="K121" i="6"/>
  <c r="I1802" i="6"/>
  <c r="K1802" i="6"/>
  <c r="L1802" i="6"/>
  <c r="J1802" i="6"/>
  <c r="H1802" i="6"/>
  <c r="I457" i="6"/>
  <c r="H457" i="6"/>
  <c r="K457" i="6"/>
  <c r="J457" i="6"/>
  <c r="L457" i="6"/>
  <c r="K1755" i="6"/>
  <c r="J1755" i="6"/>
  <c r="I1755" i="6"/>
  <c r="H1755" i="6"/>
  <c r="L1755" i="6"/>
  <c r="J1230" i="6"/>
  <c r="H1230" i="6"/>
  <c r="K1230" i="6"/>
  <c r="I1230" i="6"/>
  <c r="L1230" i="6"/>
  <c r="L1556" i="6"/>
  <c r="H1556" i="6"/>
  <c r="J1556" i="6"/>
  <c r="K1556" i="6"/>
  <c r="I1556" i="6"/>
  <c r="I306" i="6"/>
  <c r="L306" i="6"/>
  <c r="K306" i="6"/>
  <c r="H306" i="6"/>
  <c r="J306" i="6"/>
  <c r="J564" i="6"/>
  <c r="I564" i="6"/>
  <c r="K564" i="6"/>
  <c r="H564" i="6"/>
  <c r="L564" i="6"/>
  <c r="K1621" i="6"/>
  <c r="I1621" i="6"/>
  <c r="H1621" i="6"/>
  <c r="J1621" i="6"/>
  <c r="L1621" i="6"/>
  <c r="J571" i="6"/>
  <c r="K571" i="6"/>
  <c r="H571" i="6"/>
  <c r="L571" i="6"/>
  <c r="I571" i="6"/>
  <c r="L1140" i="6"/>
  <c r="I1140" i="6"/>
  <c r="J1140" i="6"/>
  <c r="H1140" i="6"/>
  <c r="K1140" i="6"/>
  <c r="I1275" i="6"/>
  <c r="H1275" i="6"/>
  <c r="L1275" i="6"/>
  <c r="K1275" i="6"/>
  <c r="J1275" i="6"/>
  <c r="L1614" i="6"/>
  <c r="H1614" i="6"/>
  <c r="J1614" i="6"/>
  <c r="K1614" i="6"/>
  <c r="I1614" i="6"/>
  <c r="J1123" i="6"/>
  <c r="I1123" i="6"/>
  <c r="L1123" i="6"/>
  <c r="K1123" i="6"/>
  <c r="H1123" i="6"/>
  <c r="L199" i="6"/>
  <c r="I199" i="6"/>
  <c r="J199" i="6"/>
  <c r="H199" i="6"/>
  <c r="K199" i="6"/>
  <c r="J996" i="6"/>
  <c r="L996" i="6"/>
  <c r="I996" i="6"/>
  <c r="H996" i="6"/>
  <c r="K996" i="6"/>
  <c r="I1137" i="6"/>
  <c r="J1137" i="6"/>
  <c r="K1137" i="6"/>
  <c r="H1137" i="6"/>
  <c r="L1137" i="6"/>
  <c r="I1507" i="6"/>
  <c r="J1507" i="6"/>
  <c r="K1507" i="6"/>
  <c r="L1507" i="6"/>
  <c r="H1507" i="6"/>
  <c r="H1441" i="6"/>
  <c r="L1441" i="6"/>
  <c r="K1441" i="6"/>
  <c r="I1441" i="6"/>
  <c r="J1441" i="6"/>
  <c r="H1527" i="6"/>
  <c r="J1527" i="6"/>
  <c r="I1527" i="6"/>
  <c r="L1527" i="6"/>
  <c r="K1527" i="6"/>
  <c r="K1068" i="6"/>
  <c r="L1068" i="6"/>
  <c r="I1068" i="6"/>
  <c r="J1068" i="6"/>
  <c r="H1068" i="6"/>
  <c r="H1412" i="6"/>
  <c r="L1412" i="6"/>
  <c r="J1412" i="6"/>
  <c r="I1412" i="6"/>
  <c r="K1412" i="6"/>
  <c r="J691" i="6"/>
  <c r="K691" i="6"/>
  <c r="H691" i="6"/>
  <c r="I691" i="6"/>
  <c r="L691" i="6"/>
  <c r="K924" i="6"/>
  <c r="L924" i="6"/>
  <c r="H924" i="6"/>
  <c r="J924" i="6"/>
  <c r="I924" i="6"/>
  <c r="H601" i="6"/>
  <c r="J601" i="6"/>
  <c r="K601" i="6"/>
  <c r="L601" i="6"/>
  <c r="I601" i="6"/>
  <c r="K662" i="6"/>
  <c r="L662" i="6"/>
  <c r="J662" i="6"/>
  <c r="I662" i="6"/>
  <c r="H662" i="6"/>
  <c r="H1801" i="6"/>
  <c r="I1801" i="6"/>
  <c r="K1801" i="6"/>
  <c r="L1801" i="6"/>
  <c r="J1801" i="6"/>
  <c r="H1878" i="6"/>
  <c r="J1878" i="6"/>
  <c r="L1878" i="6"/>
  <c r="I1878" i="6"/>
  <c r="K1878" i="6"/>
  <c r="L846" i="6"/>
  <c r="H846" i="6"/>
  <c r="K846" i="6"/>
  <c r="J846" i="6"/>
  <c r="I846" i="6"/>
  <c r="I1573" i="6"/>
  <c r="K1573" i="6"/>
  <c r="H1573" i="6"/>
  <c r="L1573" i="6"/>
  <c r="J1573" i="6"/>
  <c r="H955" i="6"/>
  <c r="K955" i="6"/>
  <c r="L955" i="6"/>
  <c r="I955" i="6"/>
  <c r="J955" i="6"/>
  <c r="K61" i="6"/>
  <c r="J61" i="6"/>
  <c r="L61" i="6"/>
  <c r="H61" i="6"/>
  <c r="I61" i="6"/>
  <c r="H1029" i="6"/>
  <c r="L1029" i="6"/>
  <c r="K1029" i="6"/>
  <c r="I1029" i="6"/>
  <c r="J1029" i="6"/>
  <c r="H1903" i="6"/>
  <c r="K1903" i="6"/>
  <c r="I1903" i="6"/>
  <c r="J1903" i="6"/>
  <c r="L1903" i="6"/>
  <c r="H649" i="6"/>
  <c r="L649" i="6"/>
  <c r="K649" i="6"/>
  <c r="J649" i="6"/>
  <c r="I649" i="6"/>
  <c r="H134" i="6"/>
  <c r="J134" i="6"/>
  <c r="K134" i="6"/>
  <c r="L134" i="6"/>
  <c r="I134" i="6"/>
  <c r="L786" i="6"/>
  <c r="K786" i="6"/>
  <c r="H786" i="6"/>
  <c r="J786" i="6"/>
  <c r="I786" i="6"/>
  <c r="L1233" i="6"/>
  <c r="J1233" i="6"/>
  <c r="H1233" i="6"/>
  <c r="K1233" i="6"/>
  <c r="I1233" i="6"/>
  <c r="H300" i="6"/>
  <c r="L300" i="6"/>
  <c r="I300" i="6"/>
  <c r="J300" i="6"/>
  <c r="K300" i="6"/>
  <c r="H991" i="6"/>
  <c r="K991" i="6"/>
  <c r="I991" i="6"/>
  <c r="L991" i="6"/>
  <c r="J991" i="6"/>
  <c r="L938" i="6"/>
  <c r="K938" i="6"/>
  <c r="H938" i="6"/>
  <c r="J938" i="6"/>
  <c r="I938" i="6"/>
  <c r="K1861" i="6"/>
  <c r="J1861" i="6"/>
  <c r="H1861" i="6"/>
  <c r="I1861" i="6"/>
  <c r="L1861" i="6"/>
  <c r="K1706" i="6"/>
  <c r="J1706" i="6"/>
  <c r="L1706" i="6"/>
  <c r="H1706" i="6"/>
  <c r="I1706" i="6"/>
  <c r="J109" i="6"/>
  <c r="I109" i="6"/>
  <c r="L109" i="6"/>
  <c r="H109" i="6"/>
  <c r="K109" i="6"/>
  <c r="H1190" i="6"/>
  <c r="L1190" i="6"/>
  <c r="K1190" i="6"/>
  <c r="J1190" i="6"/>
  <c r="I1190" i="6"/>
  <c r="L1879" i="6"/>
  <c r="H1879" i="6"/>
  <c r="K1879" i="6"/>
  <c r="J1879" i="6"/>
  <c r="I1879" i="6"/>
  <c r="J876" i="6"/>
  <c r="L876" i="6"/>
  <c r="K876" i="6"/>
  <c r="I876" i="6"/>
  <c r="H876" i="6"/>
  <c r="H576" i="6"/>
  <c r="K576" i="6"/>
  <c r="J576" i="6"/>
  <c r="I576" i="6"/>
  <c r="L576" i="6"/>
  <c r="K594" i="6"/>
  <c r="J594" i="6"/>
  <c r="H594" i="6"/>
  <c r="I594" i="6"/>
  <c r="L594" i="6"/>
  <c r="H127" i="6"/>
  <c r="J127" i="6"/>
  <c r="K127" i="6"/>
  <c r="I127" i="6"/>
  <c r="L127" i="6"/>
  <c r="K288" i="6"/>
  <c r="L288" i="6"/>
  <c r="J288" i="6"/>
  <c r="I288" i="6"/>
  <c r="H288" i="6"/>
  <c r="K1897" i="6"/>
  <c r="H1897" i="6"/>
  <c r="I1897" i="6"/>
  <c r="J1897" i="6"/>
  <c r="L1897" i="6"/>
  <c r="H660" i="6"/>
  <c r="J660" i="6"/>
  <c r="I660" i="6"/>
  <c r="L660" i="6"/>
  <c r="K660" i="6"/>
  <c r="H367" i="6"/>
  <c r="I367" i="6"/>
  <c r="K367" i="6"/>
  <c r="J367" i="6"/>
  <c r="L367" i="6"/>
  <c r="J375" i="6"/>
  <c r="I375" i="6"/>
  <c r="L375" i="6"/>
  <c r="K375" i="6"/>
  <c r="H375" i="6"/>
  <c r="I636" i="6"/>
  <c r="J636" i="6"/>
  <c r="H636" i="6"/>
  <c r="K636" i="6"/>
  <c r="L636" i="6"/>
  <c r="I54" i="6"/>
  <c r="K54" i="6"/>
  <c r="J54" i="6"/>
  <c r="L54" i="6"/>
  <c r="H54" i="6"/>
  <c r="H840" i="6"/>
  <c r="L840" i="6"/>
  <c r="J840" i="6"/>
  <c r="I840" i="6"/>
  <c r="K840" i="6"/>
  <c r="L1905" i="6"/>
  <c r="J1905" i="6"/>
  <c r="H1905" i="6"/>
  <c r="K1905" i="6"/>
  <c r="I1905" i="6"/>
  <c r="I1526" i="6"/>
  <c r="J1526" i="6"/>
  <c r="K1526" i="6"/>
  <c r="H1526" i="6"/>
  <c r="L1526" i="6"/>
  <c r="L1087" i="6"/>
  <c r="I1087" i="6"/>
  <c r="J1087" i="6"/>
  <c r="H1087" i="6"/>
  <c r="K1087" i="6"/>
  <c r="H258" i="6"/>
  <c r="I258" i="6"/>
  <c r="K258" i="6"/>
  <c r="L258" i="6"/>
  <c r="J258" i="6"/>
  <c r="I1924" i="6"/>
  <c r="J1924" i="6"/>
  <c r="K1924" i="6"/>
  <c r="L1924" i="6"/>
  <c r="H1924" i="6"/>
  <c r="J206" i="6"/>
  <c r="I206" i="6"/>
  <c r="K206" i="6"/>
  <c r="L206" i="6"/>
  <c r="H206" i="6"/>
  <c r="J366" i="6"/>
  <c r="H366" i="6"/>
  <c r="L366" i="6"/>
  <c r="K366" i="6"/>
  <c r="I366" i="6"/>
  <c r="J1670" i="6"/>
  <c r="H1670" i="6"/>
  <c r="K1670" i="6"/>
  <c r="L1670" i="6"/>
  <c r="I1670" i="6"/>
  <c r="K852" i="6"/>
  <c r="J852" i="6"/>
  <c r="H852" i="6"/>
  <c r="L852" i="6"/>
  <c r="I852" i="6"/>
  <c r="J325" i="6"/>
  <c r="H325" i="6"/>
  <c r="L325" i="6"/>
  <c r="K325" i="6"/>
  <c r="I325" i="6"/>
  <c r="H1719" i="6"/>
  <c r="L1719" i="6"/>
  <c r="K1719" i="6"/>
  <c r="J1719" i="6"/>
  <c r="I1719" i="6"/>
  <c r="K882" i="6"/>
  <c r="J882" i="6"/>
  <c r="H882" i="6"/>
  <c r="L882" i="6"/>
  <c r="I882" i="6"/>
  <c r="J326" i="6"/>
  <c r="H326" i="6"/>
  <c r="L326" i="6"/>
  <c r="K326" i="6"/>
  <c r="I326" i="6"/>
  <c r="J351" i="6"/>
  <c r="I351" i="6"/>
  <c r="H351" i="6"/>
  <c r="K351" i="6"/>
  <c r="L351" i="6"/>
  <c r="K1088" i="6"/>
  <c r="I1088" i="6"/>
  <c r="H1088" i="6"/>
  <c r="J1088" i="6"/>
  <c r="L1088" i="6"/>
  <c r="H648" i="6"/>
  <c r="I648" i="6"/>
  <c r="K648" i="6"/>
  <c r="J648" i="6"/>
  <c r="L648" i="6"/>
  <c r="J1466" i="6"/>
  <c r="H1466" i="6"/>
  <c r="K1466" i="6"/>
  <c r="L1466" i="6"/>
  <c r="I1466" i="6"/>
  <c r="J1196" i="6"/>
  <c r="I1196" i="6"/>
  <c r="H1196" i="6"/>
  <c r="L1196" i="6"/>
  <c r="K1196" i="6"/>
  <c r="H110" i="6"/>
  <c r="K110" i="6"/>
  <c r="J110" i="6"/>
  <c r="L110" i="6"/>
  <c r="I110" i="6"/>
  <c r="L1711" i="6"/>
  <c r="I1711" i="6"/>
  <c r="J1711" i="6"/>
  <c r="K1711" i="6"/>
  <c r="H1711" i="6"/>
  <c r="J1479" i="6"/>
  <c r="K1479" i="6"/>
  <c r="H1479" i="6"/>
  <c r="I1479" i="6"/>
  <c r="L1479" i="6"/>
  <c r="J1560" i="6"/>
  <c r="H1560" i="6"/>
  <c r="L1560" i="6"/>
  <c r="I1560" i="6"/>
  <c r="K1560" i="6"/>
  <c r="L1143" i="6"/>
  <c r="I1143" i="6"/>
  <c r="H1143" i="6"/>
  <c r="K1143" i="6"/>
  <c r="J1143" i="6"/>
  <c r="L409" i="6"/>
  <c r="I409" i="6"/>
  <c r="H409" i="6"/>
  <c r="K409" i="6"/>
  <c r="J409" i="6"/>
  <c r="H290" i="6"/>
  <c r="K290" i="6"/>
  <c r="I290" i="6"/>
  <c r="L290" i="6"/>
  <c r="J290" i="6"/>
  <c r="I1844" i="6"/>
  <c r="L1844" i="6"/>
  <c r="K1844" i="6"/>
  <c r="H1844" i="6"/>
  <c r="J1844" i="6"/>
  <c r="L1836" i="6"/>
  <c r="K1836" i="6"/>
  <c r="H1836" i="6"/>
  <c r="J1836" i="6"/>
  <c r="I1836" i="6"/>
  <c r="L1525" i="6"/>
  <c r="I1525" i="6"/>
  <c r="K1525" i="6"/>
  <c r="H1525" i="6"/>
  <c r="J1525" i="6"/>
  <c r="J1674" i="6"/>
  <c r="I1674" i="6"/>
  <c r="L1674" i="6"/>
  <c r="H1674" i="6"/>
  <c r="K1674" i="6"/>
  <c r="K1472" i="6"/>
  <c r="L1472" i="6"/>
  <c r="H1472" i="6"/>
  <c r="J1472" i="6"/>
  <c r="I1472" i="6"/>
  <c r="H1795" i="6"/>
  <c r="J1795" i="6"/>
  <c r="K1795" i="6"/>
  <c r="L1795" i="6"/>
  <c r="I1795" i="6"/>
  <c r="H1521" i="6"/>
  <c r="K1521" i="6"/>
  <c r="I1521" i="6"/>
  <c r="J1521" i="6"/>
  <c r="L1521" i="6"/>
  <c r="H1226" i="6"/>
  <c r="J1226" i="6"/>
  <c r="I1226" i="6"/>
  <c r="K1226" i="6"/>
  <c r="L1226" i="6"/>
  <c r="I1854" i="6"/>
  <c r="J1854" i="6"/>
  <c r="K1854" i="6"/>
  <c r="L1854" i="6"/>
  <c r="H1854" i="6"/>
  <c r="L1512" i="6"/>
  <c r="K1512" i="6"/>
  <c r="H1512" i="6"/>
  <c r="J1512" i="6"/>
  <c r="I1512" i="6"/>
  <c r="J517" i="6"/>
  <c r="I517" i="6"/>
  <c r="H517" i="6"/>
  <c r="K517" i="6"/>
  <c r="L517" i="6"/>
  <c r="K1662" i="6"/>
  <c r="L1662" i="6"/>
  <c r="H1662" i="6"/>
  <c r="J1662" i="6"/>
  <c r="I1662" i="6"/>
  <c r="J1124" i="6"/>
  <c r="K1124" i="6"/>
  <c r="L1124" i="6"/>
  <c r="H1124" i="6"/>
  <c r="I1124" i="6"/>
  <c r="I1890" i="6"/>
  <c r="L1890" i="6"/>
  <c r="K1890" i="6"/>
  <c r="J1890" i="6"/>
  <c r="H1890" i="6"/>
  <c r="I246" i="6"/>
  <c r="K246" i="6"/>
  <c r="H246" i="6"/>
  <c r="L246" i="6"/>
  <c r="J246" i="6"/>
  <c r="K894" i="6"/>
  <c r="I894" i="6"/>
  <c r="J894" i="6"/>
  <c r="L894" i="6"/>
  <c r="H894" i="6"/>
  <c r="J1381" i="6"/>
  <c r="H1381" i="6"/>
  <c r="K1381" i="6"/>
  <c r="I1381" i="6"/>
  <c r="L1381" i="6"/>
  <c r="H354" i="6"/>
  <c r="L354" i="6"/>
  <c r="I354" i="6"/>
  <c r="K354" i="6"/>
  <c r="J354" i="6"/>
  <c r="J302" i="6"/>
  <c r="H302" i="6"/>
  <c r="K302" i="6"/>
  <c r="I302" i="6"/>
  <c r="L302" i="6"/>
  <c r="H685" i="6"/>
  <c r="I685" i="6"/>
  <c r="J685" i="6"/>
  <c r="K685" i="6"/>
  <c r="L685" i="6"/>
  <c r="K1166" i="6"/>
  <c r="L1166" i="6"/>
  <c r="H1166" i="6"/>
  <c r="I1166" i="6"/>
  <c r="J1166" i="6"/>
  <c r="H1902" i="6"/>
  <c r="K1902" i="6"/>
  <c r="L1902" i="6"/>
  <c r="I1902" i="6"/>
  <c r="J1902" i="6"/>
  <c r="L1686" i="6"/>
  <c r="H1686" i="6"/>
  <c r="I1686" i="6"/>
  <c r="J1686" i="6"/>
  <c r="K1686" i="6"/>
  <c r="H156" i="6"/>
  <c r="J156" i="6"/>
  <c r="K156" i="6"/>
  <c r="I156" i="6"/>
  <c r="L156" i="6"/>
  <c r="J553" i="6"/>
  <c r="I553" i="6"/>
  <c r="H553" i="6"/>
  <c r="K553" i="6"/>
  <c r="L553" i="6"/>
  <c r="J1520" i="6"/>
  <c r="K1520" i="6"/>
  <c r="I1520" i="6"/>
  <c r="H1520" i="6"/>
  <c r="L1520" i="6"/>
  <c r="L1514" i="6"/>
  <c r="I1514" i="6"/>
  <c r="K1514" i="6"/>
  <c r="J1514" i="6"/>
  <c r="H1514" i="6"/>
  <c r="J349" i="6"/>
  <c r="I349" i="6"/>
  <c r="K349" i="6"/>
  <c r="L349" i="6"/>
  <c r="H349" i="6"/>
  <c r="I175" i="6"/>
  <c r="K175" i="6"/>
  <c r="J175" i="6"/>
  <c r="H175" i="6"/>
  <c r="L175" i="6"/>
  <c r="H1891" i="6"/>
  <c r="I1891" i="6"/>
  <c r="L1891" i="6"/>
  <c r="J1891" i="6"/>
  <c r="K1891" i="6"/>
  <c r="I291" i="6"/>
  <c r="K291" i="6"/>
  <c r="H291" i="6"/>
  <c r="J291" i="6"/>
  <c r="L291" i="6"/>
  <c r="L223" i="6"/>
  <c r="I223" i="6"/>
  <c r="J223" i="6"/>
  <c r="K223" i="6"/>
  <c r="H223" i="6"/>
  <c r="J279" i="6"/>
  <c r="K279" i="6"/>
  <c r="H279" i="6"/>
  <c r="L279" i="6"/>
  <c r="I279" i="6"/>
  <c r="L607" i="6"/>
  <c r="H607" i="6"/>
  <c r="I607" i="6"/>
  <c r="K607" i="6"/>
  <c r="J607" i="6"/>
  <c r="H469" i="6"/>
  <c r="L469" i="6"/>
  <c r="J469" i="6"/>
  <c r="I469" i="6"/>
  <c r="K469" i="6"/>
  <c r="K972" i="6"/>
  <c r="J972" i="6"/>
  <c r="I972" i="6"/>
  <c r="L972" i="6"/>
  <c r="H972" i="6"/>
  <c r="K1266" i="6"/>
  <c r="I1266" i="6"/>
  <c r="J1266" i="6"/>
  <c r="H1266" i="6"/>
  <c r="L1266" i="6"/>
  <c r="I1165" i="6"/>
  <c r="K1165" i="6"/>
  <c r="H1165" i="6"/>
  <c r="J1165" i="6"/>
  <c r="L1165" i="6"/>
  <c r="K1443" i="6"/>
  <c r="H1443" i="6"/>
  <c r="L1443" i="6"/>
  <c r="I1443" i="6"/>
  <c r="J1443" i="6"/>
  <c r="J1513" i="6"/>
  <c r="L1513" i="6"/>
  <c r="I1513" i="6"/>
  <c r="K1513" i="6"/>
  <c r="H1513" i="6"/>
  <c r="L471" i="6"/>
  <c r="K471" i="6"/>
  <c r="I471" i="6"/>
  <c r="H471" i="6"/>
  <c r="J471" i="6"/>
  <c r="J218" i="6"/>
  <c r="L218" i="6"/>
  <c r="I218" i="6"/>
  <c r="H218" i="6"/>
  <c r="K218" i="6"/>
  <c r="I1382" i="6"/>
  <c r="L1382" i="6"/>
  <c r="J1382" i="6"/>
  <c r="H1382" i="6"/>
  <c r="K1382" i="6"/>
  <c r="H1830" i="6"/>
  <c r="L1830" i="6"/>
  <c r="K1830" i="6"/>
  <c r="J1830" i="6"/>
  <c r="I1830" i="6"/>
  <c r="I1609" i="6"/>
  <c r="L1609" i="6"/>
  <c r="J1609" i="6"/>
  <c r="K1609" i="6"/>
  <c r="H1609" i="6"/>
  <c r="J1471" i="6"/>
  <c r="I1471" i="6"/>
  <c r="K1471" i="6"/>
  <c r="L1471" i="6"/>
  <c r="H1471" i="6"/>
  <c r="L774" i="6"/>
  <c r="H774" i="6"/>
  <c r="I774" i="6"/>
  <c r="K774" i="6"/>
  <c r="J774" i="6"/>
  <c r="L1842" i="6"/>
  <c r="J1842" i="6"/>
  <c r="I1842" i="6"/>
  <c r="H1842" i="6"/>
  <c r="K1842" i="6"/>
  <c r="J1284" i="6"/>
  <c r="H1284" i="6"/>
  <c r="I1284" i="6"/>
  <c r="K1284" i="6"/>
  <c r="L1284" i="6"/>
  <c r="L572" i="6"/>
  <c r="I572" i="6"/>
  <c r="J572" i="6"/>
  <c r="K572" i="6"/>
  <c r="H572" i="6"/>
  <c r="J650" i="6"/>
  <c r="K650" i="6"/>
  <c r="L650" i="6"/>
  <c r="H650" i="6"/>
  <c r="I650" i="6"/>
  <c r="K266" i="6"/>
  <c r="I266" i="6"/>
  <c r="H266" i="6"/>
  <c r="J266" i="6"/>
  <c r="L266" i="6"/>
  <c r="K180" i="6"/>
  <c r="I180" i="6"/>
  <c r="L180" i="6"/>
  <c r="J180" i="6"/>
  <c r="H180" i="6"/>
  <c r="K1128" i="6"/>
  <c r="J1128" i="6"/>
  <c r="L1128" i="6"/>
  <c r="H1128" i="6"/>
  <c r="I1128" i="6"/>
  <c r="H758" i="6"/>
  <c r="K758" i="6"/>
  <c r="J758" i="6"/>
  <c r="I758" i="6"/>
  <c r="L758" i="6"/>
  <c r="K1336" i="6"/>
  <c r="L1336" i="6"/>
  <c r="I1336" i="6"/>
  <c r="H1336" i="6"/>
  <c r="J1336" i="6"/>
  <c r="L1111" i="6"/>
  <c r="K1111" i="6"/>
  <c r="I1111" i="6"/>
  <c r="H1111" i="6"/>
  <c r="J1111" i="6"/>
  <c r="I1910" i="6"/>
  <c r="K1910" i="6"/>
  <c r="J1910" i="6"/>
  <c r="L1910" i="6"/>
  <c r="H1910" i="6"/>
  <c r="J468" i="6"/>
  <c r="H468" i="6"/>
  <c r="K468" i="6"/>
  <c r="L468" i="6"/>
  <c r="I468" i="6"/>
  <c r="J702" i="6"/>
  <c r="L702" i="6"/>
  <c r="K702" i="6"/>
  <c r="H702" i="6"/>
  <c r="I702" i="6"/>
  <c r="K1740" i="6"/>
  <c r="I1740" i="6"/>
  <c r="J1740" i="6"/>
  <c r="H1740" i="6"/>
  <c r="L1740" i="6"/>
  <c r="I1374" i="6"/>
  <c r="K1374" i="6"/>
  <c r="L1374" i="6"/>
  <c r="H1374" i="6"/>
  <c r="J1374" i="6"/>
  <c r="K1371" i="6"/>
  <c r="I1371" i="6"/>
  <c r="H1371" i="6"/>
  <c r="L1371" i="6"/>
  <c r="J1371" i="6"/>
  <c r="L1350" i="6"/>
  <c r="H1350" i="6"/>
  <c r="J1350" i="6"/>
  <c r="I1350" i="6"/>
  <c r="K1350" i="6"/>
  <c r="H1849" i="6"/>
  <c r="J1849" i="6"/>
  <c r="L1849" i="6"/>
  <c r="I1849" i="6"/>
  <c r="K1849" i="6"/>
  <c r="I1623" i="6"/>
  <c r="L1623" i="6"/>
  <c r="K1623" i="6"/>
  <c r="H1623" i="6"/>
  <c r="J1623" i="6"/>
  <c r="I1377" i="6"/>
  <c r="K1377" i="6"/>
  <c r="L1377" i="6"/>
  <c r="J1377" i="6"/>
  <c r="H1377" i="6"/>
  <c r="K1768" i="6"/>
  <c r="L1768" i="6"/>
  <c r="H1768" i="6"/>
  <c r="J1768" i="6"/>
  <c r="I1768" i="6"/>
  <c r="K1440" i="6"/>
  <c r="I1440" i="6"/>
  <c r="L1440" i="6"/>
  <c r="J1440" i="6"/>
  <c r="H1440" i="6"/>
  <c r="J1260" i="6"/>
  <c r="H1260" i="6"/>
  <c r="I1260" i="6"/>
  <c r="K1260" i="6"/>
  <c r="L1260" i="6"/>
  <c r="L661" i="6"/>
  <c r="K661" i="6"/>
  <c r="I661" i="6"/>
  <c r="J661" i="6"/>
  <c r="H661" i="6"/>
  <c r="I1380" i="6"/>
  <c r="J1380" i="6"/>
  <c r="K1380" i="6"/>
  <c r="H1380" i="6"/>
  <c r="L1380" i="6"/>
  <c r="J1202" i="6"/>
  <c r="I1202" i="6"/>
  <c r="H1202" i="6"/>
  <c r="L1202" i="6"/>
  <c r="K1202" i="6"/>
  <c r="L1278" i="6"/>
  <c r="I1278" i="6"/>
  <c r="K1278" i="6"/>
  <c r="J1278" i="6"/>
  <c r="H1278" i="6"/>
  <c r="L1026" i="6"/>
  <c r="J1026" i="6"/>
  <c r="K1026" i="6"/>
  <c r="I1026" i="6"/>
  <c r="H1026" i="6"/>
  <c r="J1692" i="6"/>
  <c r="H1692" i="6"/>
  <c r="L1692" i="6"/>
  <c r="K1692" i="6"/>
  <c r="I1692" i="6"/>
  <c r="H1434" i="6"/>
  <c r="L1434" i="6"/>
  <c r="I1434" i="6"/>
  <c r="K1434" i="6"/>
  <c r="J1434" i="6"/>
  <c r="L253" i="6"/>
  <c r="K253" i="6"/>
  <c r="H253" i="6"/>
  <c r="I253" i="6"/>
  <c r="J253" i="6"/>
  <c r="L216" i="6"/>
  <c r="J216" i="6"/>
  <c r="K216" i="6"/>
  <c r="I216" i="6"/>
  <c r="H216" i="6"/>
  <c r="I690" i="6"/>
  <c r="J690" i="6"/>
  <c r="K690" i="6"/>
  <c r="L690" i="6"/>
  <c r="H690" i="6"/>
  <c r="K1376" i="6"/>
  <c r="L1376" i="6"/>
  <c r="I1376" i="6"/>
  <c r="H1376" i="6"/>
  <c r="J1376" i="6"/>
  <c r="K404" i="6"/>
  <c r="J404" i="6"/>
  <c r="I404" i="6"/>
  <c r="H404" i="6"/>
  <c r="L404" i="6"/>
  <c r="L1812" i="6"/>
  <c r="I1812" i="6"/>
  <c r="J1812" i="6"/>
  <c r="K1812" i="6"/>
  <c r="H1812" i="6"/>
  <c r="I445" i="6"/>
  <c r="J445" i="6"/>
  <c r="K445" i="6"/>
  <c r="H445" i="6"/>
  <c r="L445" i="6"/>
  <c r="K1095" i="6"/>
  <c r="J1095" i="6"/>
  <c r="L1095" i="6"/>
  <c r="I1095" i="6"/>
  <c r="H1095" i="6"/>
  <c r="L1574" i="6"/>
  <c r="I1574" i="6"/>
  <c r="J1574" i="6"/>
  <c r="H1574" i="6"/>
  <c r="K1574" i="6"/>
  <c r="J1863" i="6"/>
  <c r="H1863" i="6"/>
  <c r="K1863" i="6"/>
  <c r="L1863" i="6"/>
  <c r="I1863" i="6"/>
  <c r="I252" i="6"/>
  <c r="H252" i="6"/>
  <c r="J252" i="6"/>
  <c r="K252" i="6"/>
  <c r="L252" i="6"/>
  <c r="H663" i="6"/>
  <c r="K663" i="6"/>
  <c r="J663" i="6"/>
  <c r="L663" i="6"/>
  <c r="I663" i="6"/>
  <c r="L1335" i="6"/>
  <c r="K1335" i="6"/>
  <c r="I1335" i="6"/>
  <c r="H1335" i="6"/>
  <c r="J1335" i="6"/>
  <c r="H870" i="6"/>
  <c r="K870" i="6"/>
  <c r="L870" i="6"/>
  <c r="I870" i="6"/>
  <c r="J870" i="6"/>
  <c r="I1922" i="6"/>
  <c r="L1922" i="6"/>
  <c r="J1922" i="6"/>
  <c r="H1922" i="6"/>
  <c r="K1922" i="6"/>
  <c r="L1332" i="6"/>
  <c r="J1332" i="6"/>
  <c r="K1332" i="6"/>
  <c r="I1332" i="6"/>
  <c r="H1332" i="6"/>
  <c r="L1316" i="6"/>
  <c r="I1316" i="6"/>
  <c r="K1316" i="6"/>
  <c r="J1316" i="6"/>
  <c r="H1316" i="6"/>
  <c r="K414" i="6"/>
  <c r="J414" i="6"/>
  <c r="L414" i="6"/>
  <c r="H414" i="6"/>
  <c r="I414" i="6"/>
  <c r="H277" i="6"/>
  <c r="J277" i="6"/>
  <c r="I277" i="6"/>
  <c r="K277" i="6"/>
  <c r="L277" i="6"/>
  <c r="K957" i="6"/>
  <c r="H957" i="6"/>
  <c r="L957" i="6"/>
  <c r="I957" i="6"/>
  <c r="J957" i="6"/>
  <c r="J1015" i="6"/>
  <c r="L1015" i="6"/>
  <c r="I1015" i="6"/>
  <c r="H1015" i="6"/>
  <c r="K1015" i="6"/>
  <c r="I1207" i="6"/>
  <c r="K1207" i="6"/>
  <c r="J1207" i="6"/>
  <c r="H1207" i="6"/>
  <c r="L1207" i="6"/>
  <c r="J135" i="6"/>
  <c r="K135" i="6"/>
  <c r="L135" i="6"/>
  <c r="I135" i="6"/>
  <c r="H135" i="6"/>
  <c r="H318" i="6"/>
  <c r="J318" i="6"/>
  <c r="L318" i="6"/>
  <c r="I318" i="6"/>
  <c r="K318" i="6"/>
  <c r="K1657" i="6"/>
  <c r="H1657" i="6"/>
  <c r="I1657" i="6"/>
  <c r="J1657" i="6"/>
  <c r="L1657" i="6"/>
  <c r="I1218" i="6"/>
  <c r="K1218" i="6"/>
  <c r="H1218" i="6"/>
  <c r="L1218" i="6"/>
  <c r="J1218" i="6"/>
  <c r="J1478" i="6"/>
  <c r="H1478" i="6"/>
  <c r="K1478" i="6"/>
  <c r="I1478" i="6"/>
  <c r="L1478" i="6"/>
  <c r="K1794" i="6"/>
  <c r="H1794" i="6"/>
  <c r="J1794" i="6"/>
  <c r="I1794" i="6"/>
  <c r="L1794" i="6"/>
  <c r="J1369" i="6"/>
  <c r="K1369" i="6"/>
  <c r="I1369" i="6"/>
  <c r="H1369" i="6"/>
  <c r="L1369" i="6"/>
  <c r="K1624" i="6"/>
  <c r="L1624" i="6"/>
  <c r="J1624" i="6"/>
  <c r="H1624" i="6"/>
  <c r="I1624" i="6"/>
  <c r="I1410" i="6"/>
  <c r="H1410" i="6"/>
  <c r="L1410" i="6"/>
  <c r="J1410" i="6"/>
  <c r="K1410" i="6"/>
  <c r="J1418" i="6"/>
  <c r="H1418" i="6"/>
  <c r="L1418" i="6"/>
  <c r="I1418" i="6"/>
  <c r="K1418" i="6"/>
  <c r="J805" i="6"/>
  <c r="H805" i="6"/>
  <c r="I805" i="6"/>
  <c r="L805" i="6"/>
  <c r="K805" i="6"/>
  <c r="H205" i="6"/>
  <c r="J205" i="6"/>
  <c r="K205" i="6"/>
  <c r="I205" i="6"/>
  <c r="L205" i="6"/>
  <c r="L902" i="6"/>
  <c r="H902" i="6"/>
  <c r="J902" i="6"/>
  <c r="I902" i="6"/>
  <c r="K902" i="6"/>
  <c r="H1048" i="6"/>
  <c r="J1048" i="6"/>
  <c r="I1048" i="6"/>
  <c r="K1048" i="6"/>
  <c r="L1048" i="6"/>
  <c r="K1683" i="6"/>
  <c r="I1683" i="6"/>
  <c r="L1683" i="6"/>
  <c r="J1683" i="6"/>
  <c r="H1683" i="6"/>
  <c r="K1718" i="6"/>
  <c r="J1718" i="6"/>
  <c r="H1718" i="6"/>
  <c r="I1718" i="6"/>
  <c r="L1718" i="6"/>
  <c r="H1032" i="6"/>
  <c r="L1032" i="6"/>
  <c r="J1032" i="6"/>
  <c r="K1032" i="6"/>
  <c r="I1032" i="6"/>
  <c r="H67" i="6"/>
  <c r="I67" i="6"/>
  <c r="J67" i="6"/>
  <c r="L67" i="6"/>
  <c r="K67" i="6"/>
  <c r="J1239" i="6"/>
  <c r="I1239" i="6"/>
  <c r="K1239" i="6"/>
  <c r="L1239" i="6"/>
  <c r="H1239" i="6"/>
  <c r="L888" i="6"/>
  <c r="I888" i="6"/>
  <c r="K888" i="6"/>
  <c r="H888" i="6"/>
  <c r="J888" i="6"/>
  <c r="L1135" i="6"/>
  <c r="J1135" i="6"/>
  <c r="H1135" i="6"/>
  <c r="K1135" i="6"/>
  <c r="I1135" i="6"/>
  <c r="L678" i="6"/>
  <c r="K678" i="6"/>
  <c r="J678" i="6"/>
  <c r="I678" i="6"/>
  <c r="H678" i="6"/>
  <c r="I1231" i="6"/>
  <c r="L1231" i="6"/>
  <c r="H1231" i="6"/>
  <c r="K1231" i="6"/>
  <c r="J1231" i="6"/>
  <c r="L1076" i="6"/>
  <c r="J1076" i="6"/>
  <c r="K1076" i="6"/>
  <c r="I1076" i="6"/>
  <c r="H1076" i="6"/>
  <c r="H278" i="6"/>
  <c r="L278" i="6"/>
  <c r="I278" i="6"/>
  <c r="K278" i="6"/>
  <c r="J278" i="6"/>
  <c r="J1447" i="6"/>
  <c r="L1447" i="6"/>
  <c r="K1447" i="6"/>
  <c r="I1447" i="6"/>
  <c r="H1447" i="6"/>
  <c r="I655" i="6"/>
  <c r="K655" i="6"/>
  <c r="J655" i="6"/>
  <c r="L655" i="6"/>
  <c r="H655" i="6"/>
  <c r="K547" i="6"/>
  <c r="J547" i="6"/>
  <c r="H547" i="6"/>
  <c r="I547" i="6"/>
  <c r="L547" i="6"/>
  <c r="H1603" i="6"/>
  <c r="K1603" i="6"/>
  <c r="L1603" i="6"/>
  <c r="I1603" i="6"/>
  <c r="J1603" i="6"/>
  <c r="J1333" i="6"/>
  <c r="K1333" i="6"/>
  <c r="L1333" i="6"/>
  <c r="I1333" i="6"/>
  <c r="H1333" i="6"/>
  <c r="K1615" i="6"/>
  <c r="I1615" i="6"/>
  <c r="J1615" i="6"/>
  <c r="L1615" i="6"/>
  <c r="H1615" i="6"/>
  <c r="L595" i="6"/>
  <c r="H595" i="6"/>
  <c r="J595" i="6"/>
  <c r="K595" i="6"/>
  <c r="I595" i="6"/>
  <c r="K540" i="6"/>
  <c r="J540" i="6"/>
  <c r="H540" i="6"/>
  <c r="L540" i="6"/>
  <c r="I540" i="6"/>
  <c r="K558" i="6"/>
  <c r="I558" i="6"/>
  <c r="H558" i="6"/>
  <c r="L558" i="6"/>
  <c r="J558" i="6"/>
  <c r="L1638" i="6"/>
  <c r="K1638" i="6"/>
  <c r="I1638" i="6"/>
  <c r="H1638" i="6"/>
  <c r="J1638" i="6"/>
  <c r="K1524" i="6"/>
  <c r="I1524" i="6"/>
  <c r="J1524" i="6"/>
  <c r="H1524" i="6"/>
  <c r="L1524" i="6"/>
  <c r="L102" i="6"/>
  <c r="K102" i="6"/>
  <c r="I102" i="6"/>
  <c r="H102" i="6"/>
  <c r="J102" i="6"/>
  <c r="I13" i="6"/>
  <c r="K13" i="6"/>
  <c r="J13" i="6"/>
  <c r="L13" i="6"/>
  <c r="H13" i="6"/>
  <c r="J1423" i="6"/>
  <c r="I1423" i="6"/>
  <c r="H1423" i="6"/>
  <c r="L1423" i="6"/>
  <c r="K1423" i="6"/>
  <c r="I1040" i="6"/>
  <c r="L1040" i="6"/>
  <c r="H1040" i="6"/>
  <c r="J1040" i="6"/>
  <c r="K1040" i="6"/>
  <c r="H950" i="6"/>
  <c r="K950" i="6"/>
  <c r="I950" i="6"/>
  <c r="L950" i="6"/>
  <c r="J950" i="6"/>
  <c r="J1044" i="6"/>
  <c r="I1044" i="6"/>
  <c r="L1044" i="6"/>
  <c r="K1044" i="6"/>
  <c r="H1044" i="6"/>
  <c r="L1908" i="6"/>
  <c r="J1908" i="6"/>
  <c r="K1908" i="6"/>
  <c r="H1908" i="6"/>
  <c r="I1908" i="6"/>
  <c r="L1658" i="6"/>
  <c r="I1658" i="6"/>
  <c r="H1658" i="6"/>
  <c r="K1658" i="6"/>
  <c r="J1658" i="6"/>
  <c r="L848" i="6"/>
  <c r="H848" i="6"/>
  <c r="K848" i="6"/>
  <c r="J848" i="6"/>
  <c r="I848" i="6"/>
  <c r="J565" i="6"/>
  <c r="I565" i="6"/>
  <c r="H565" i="6"/>
  <c r="L565" i="6"/>
  <c r="K565" i="6"/>
  <c r="H230" i="6"/>
  <c r="K230" i="6"/>
  <c r="L230" i="6"/>
  <c r="J230" i="6"/>
  <c r="I230" i="6"/>
  <c r="L1651" i="6"/>
  <c r="J1651" i="6"/>
  <c r="I1651" i="6"/>
  <c r="H1651" i="6"/>
  <c r="K1651" i="6"/>
  <c r="L738" i="6"/>
  <c r="I738" i="6"/>
  <c r="K738" i="6"/>
  <c r="J738" i="6"/>
  <c r="H738" i="6"/>
  <c r="K1416" i="6"/>
  <c r="L1416" i="6"/>
  <c r="I1416" i="6"/>
  <c r="H1416" i="6"/>
  <c r="J1416" i="6"/>
  <c r="K355" i="6"/>
  <c r="L355" i="6"/>
  <c r="J355" i="6"/>
  <c r="I355" i="6"/>
  <c r="H355" i="6"/>
  <c r="K368" i="6"/>
  <c r="J368" i="6"/>
  <c r="H368" i="6"/>
  <c r="L368" i="6"/>
  <c r="I368" i="6"/>
  <c r="H745" i="6"/>
  <c r="L745" i="6"/>
  <c r="I745" i="6"/>
  <c r="K745" i="6"/>
  <c r="J745" i="6"/>
  <c r="J546" i="6"/>
  <c r="I546" i="6"/>
  <c r="L546" i="6"/>
  <c r="H546" i="6"/>
  <c r="K546" i="6"/>
  <c r="L654" i="6"/>
  <c r="K654" i="6"/>
  <c r="H654" i="6"/>
  <c r="I654" i="6"/>
  <c r="J654" i="6"/>
  <c r="H1047" i="6"/>
  <c r="L1047" i="6"/>
  <c r="K1047" i="6"/>
  <c r="J1047" i="6"/>
  <c r="I1047" i="6"/>
  <c r="I446" i="6"/>
  <c r="H446" i="6"/>
  <c r="J446" i="6"/>
  <c r="K446" i="6"/>
  <c r="L446" i="6"/>
  <c r="I108" i="6"/>
  <c r="J108" i="6"/>
  <c r="K108" i="6"/>
  <c r="H108" i="6"/>
  <c r="L108" i="6"/>
  <c r="J853" i="6"/>
  <c r="L853" i="6"/>
  <c r="H853" i="6"/>
  <c r="I853" i="6"/>
  <c r="K853" i="6"/>
  <c r="K505" i="6"/>
  <c r="I505" i="6"/>
  <c r="J505" i="6"/>
  <c r="H505" i="6"/>
  <c r="L505" i="6"/>
  <c r="H444" i="6"/>
  <c r="I444" i="6"/>
  <c r="K444" i="6"/>
  <c r="L444" i="6"/>
  <c r="J444" i="6"/>
  <c r="J744" i="6"/>
  <c r="H744" i="6"/>
  <c r="L744" i="6"/>
  <c r="K744" i="6"/>
  <c r="I744" i="6"/>
  <c r="K573" i="6"/>
  <c r="H573" i="6"/>
  <c r="J573" i="6"/>
  <c r="I573" i="6"/>
  <c r="L573" i="6"/>
  <c r="K169" i="6"/>
  <c r="I169" i="6"/>
  <c r="J169" i="6"/>
  <c r="L169" i="6"/>
  <c r="H169" i="6"/>
  <c r="L1831" i="6"/>
  <c r="J1831" i="6"/>
  <c r="K1831" i="6"/>
  <c r="H1831" i="6"/>
  <c r="I1831" i="6"/>
  <c r="I1752" i="6"/>
  <c r="L1752" i="6"/>
  <c r="H1752" i="6"/>
  <c r="K1752" i="6"/>
  <c r="J1752" i="6"/>
  <c r="J1308" i="6"/>
  <c r="H1308" i="6"/>
  <c r="L1308" i="6"/>
  <c r="K1308" i="6"/>
  <c r="I1308" i="6"/>
  <c r="L183" i="6"/>
  <c r="J183" i="6"/>
  <c r="I183" i="6"/>
  <c r="K183" i="6"/>
  <c r="H183" i="6"/>
  <c r="L1850" i="6"/>
  <c r="H1850" i="6"/>
  <c r="J1850" i="6"/>
  <c r="I1850" i="6"/>
  <c r="K1850" i="6"/>
  <c r="I1664" i="6"/>
  <c r="L1664" i="6"/>
  <c r="H1664" i="6"/>
  <c r="K1664" i="6"/>
  <c r="J1664" i="6"/>
  <c r="J1713" i="6"/>
  <c r="I1713" i="6"/>
  <c r="L1713" i="6"/>
  <c r="K1713" i="6"/>
  <c r="H1713" i="6"/>
  <c r="K960" i="6"/>
  <c r="I960" i="6"/>
  <c r="H960" i="6"/>
  <c r="L960" i="6"/>
  <c r="J960" i="6"/>
  <c r="K1444" i="6"/>
  <c r="H1444" i="6"/>
  <c r="L1444" i="6"/>
  <c r="I1444" i="6"/>
  <c r="J1444" i="6"/>
  <c r="I174" i="6"/>
  <c r="H174" i="6"/>
  <c r="J174" i="6"/>
  <c r="L174" i="6"/>
  <c r="K174" i="6"/>
  <c r="L1315" i="6"/>
  <c r="K1315" i="6"/>
  <c r="H1315" i="6"/>
  <c r="I1315" i="6"/>
  <c r="J1315" i="6"/>
  <c r="I579" i="6"/>
  <c r="L579" i="6"/>
  <c r="K579" i="6"/>
  <c r="J579" i="6"/>
  <c r="H579" i="6"/>
  <c r="L1807" i="6"/>
  <c r="I1807" i="6"/>
  <c r="H1807" i="6"/>
  <c r="J1807" i="6"/>
  <c r="K1807" i="6"/>
  <c r="L1880" i="6"/>
  <c r="J1880" i="6"/>
  <c r="H1880" i="6"/>
  <c r="K1880" i="6"/>
  <c r="I1880" i="6"/>
  <c r="K900" i="6"/>
  <c r="I900" i="6"/>
  <c r="L900" i="6"/>
  <c r="H900" i="6"/>
  <c r="J900" i="6"/>
  <c r="L1848" i="6"/>
  <c r="H1848" i="6"/>
  <c r="K1848" i="6"/>
  <c r="I1848" i="6"/>
  <c r="J1848" i="6"/>
  <c r="H1177" i="6"/>
  <c r="J1177" i="6"/>
  <c r="I1177" i="6"/>
  <c r="L1177" i="6"/>
  <c r="K1177" i="6"/>
  <c r="I1860" i="6"/>
  <c r="H1860" i="6"/>
  <c r="L1860" i="6"/>
  <c r="K1860" i="6"/>
  <c r="J1860" i="6"/>
  <c r="H1430" i="6"/>
  <c r="I1430" i="6"/>
  <c r="J1430" i="6"/>
  <c r="L1430" i="6"/>
  <c r="K1430" i="6"/>
  <c r="H159" i="6"/>
  <c r="K159" i="6"/>
  <c r="I159" i="6"/>
  <c r="J159" i="6"/>
  <c r="L159" i="6"/>
  <c r="H210" i="6"/>
  <c r="L210" i="6"/>
  <c r="J210" i="6"/>
  <c r="I210" i="6"/>
  <c r="K210" i="6"/>
  <c r="K1254" i="6"/>
  <c r="H1254" i="6"/>
  <c r="L1254" i="6"/>
  <c r="I1254" i="6"/>
  <c r="J1254" i="6"/>
  <c r="L492" i="6"/>
  <c r="H492" i="6"/>
  <c r="I492" i="6"/>
  <c r="K492" i="6"/>
  <c r="J492" i="6"/>
  <c r="L207" i="6"/>
  <c r="I207" i="6"/>
  <c r="H207" i="6"/>
  <c r="K207" i="6"/>
  <c r="J207" i="6"/>
  <c r="J1809" i="6"/>
  <c r="I1809" i="6"/>
  <c r="K1809" i="6"/>
  <c r="H1809" i="6"/>
  <c r="L1809" i="6"/>
  <c r="K1364" i="6"/>
  <c r="I1364" i="6"/>
  <c r="H1364" i="6"/>
  <c r="J1364" i="6"/>
  <c r="L1364" i="6"/>
  <c r="K1765" i="6"/>
  <c r="I1765" i="6"/>
  <c r="J1765" i="6"/>
  <c r="L1765" i="6"/>
  <c r="H1765" i="6"/>
  <c r="J1194" i="6"/>
  <c r="H1194" i="6"/>
  <c r="K1194" i="6"/>
  <c r="I1194" i="6"/>
  <c r="L1194" i="6"/>
  <c r="H973" i="6"/>
  <c r="L973" i="6"/>
  <c r="I973" i="6"/>
  <c r="K973" i="6"/>
  <c r="J973" i="6"/>
  <c r="I1437" i="6"/>
  <c r="J1437" i="6"/>
  <c r="L1437" i="6"/>
  <c r="H1437" i="6"/>
  <c r="K1437" i="6"/>
  <c r="I1328" i="6"/>
  <c r="H1328" i="6"/>
  <c r="J1328" i="6"/>
  <c r="L1328" i="6"/>
  <c r="K1328" i="6"/>
  <c r="K1916" i="6"/>
  <c r="I1916" i="6"/>
  <c r="H1916" i="6"/>
  <c r="J1916" i="6"/>
  <c r="L1916" i="6"/>
  <c r="L709" i="6"/>
  <c r="J709" i="6"/>
  <c r="H709" i="6"/>
  <c r="I709" i="6"/>
  <c r="K709" i="6"/>
  <c r="K1808" i="6"/>
  <c r="L1808" i="6"/>
  <c r="I1808" i="6"/>
  <c r="H1808" i="6"/>
  <c r="J1808" i="6"/>
  <c r="H1748" i="6"/>
  <c r="I1748" i="6"/>
  <c r="J1748" i="6"/>
  <c r="L1748" i="6"/>
  <c r="K1748" i="6"/>
  <c r="J1764" i="6"/>
  <c r="L1764" i="6"/>
  <c r="K1764" i="6"/>
  <c r="H1764" i="6"/>
  <c r="I1764" i="6"/>
  <c r="J570" i="6"/>
  <c r="I570" i="6"/>
  <c r="K570" i="6"/>
  <c r="H570" i="6"/>
  <c r="L570" i="6"/>
  <c r="L697" i="6"/>
  <c r="I697" i="6"/>
  <c r="J697" i="6"/>
  <c r="H697" i="6"/>
  <c r="K697" i="6"/>
  <c r="H421" i="6"/>
  <c r="L421" i="6"/>
  <c r="I421" i="6"/>
  <c r="K421" i="6"/>
  <c r="J421" i="6"/>
  <c r="I1914" i="6"/>
  <c r="L1914" i="6"/>
  <c r="K1914" i="6"/>
  <c r="J1914" i="6"/>
  <c r="H1914" i="6"/>
  <c r="J1224" i="6"/>
  <c r="L1224" i="6"/>
  <c r="K1224" i="6"/>
  <c r="I1224" i="6"/>
  <c r="H1224" i="6"/>
  <c r="I229" i="6"/>
  <c r="K229" i="6"/>
  <c r="L229" i="6"/>
  <c r="H229" i="6"/>
  <c r="J229" i="6"/>
  <c r="H1134" i="6"/>
  <c r="I1134" i="6"/>
  <c r="K1134" i="6"/>
  <c r="L1134" i="6"/>
  <c r="J1134" i="6"/>
  <c r="K12" i="6"/>
  <c r="L12" i="6"/>
  <c r="I12" i="6"/>
  <c r="H12" i="6"/>
  <c r="J12" i="6"/>
  <c r="J1238" i="6"/>
  <c r="H1238" i="6"/>
  <c r="K1238" i="6"/>
  <c r="L1238" i="6"/>
  <c r="I1238" i="6"/>
  <c r="I1855" i="6"/>
  <c r="L1855" i="6"/>
  <c r="H1855" i="6"/>
  <c r="J1855" i="6"/>
  <c r="K1855" i="6"/>
  <c r="L1172" i="6"/>
  <c r="K1172" i="6"/>
  <c r="J1172" i="6"/>
  <c r="H1172" i="6"/>
  <c r="I1172" i="6"/>
  <c r="H1094" i="6"/>
  <c r="K1094" i="6"/>
  <c r="J1094" i="6"/>
  <c r="L1094" i="6"/>
  <c r="I1094" i="6"/>
  <c r="I1069" i="6"/>
  <c r="L1069" i="6"/>
  <c r="K1069" i="6"/>
  <c r="H1069" i="6"/>
  <c r="J1069" i="6"/>
  <c r="L1519" i="6"/>
  <c r="K1519" i="6"/>
  <c r="I1519" i="6"/>
  <c r="H1519" i="6"/>
  <c r="J1519" i="6"/>
</calcChain>
</file>

<file path=xl/sharedStrings.xml><?xml version="1.0" encoding="utf-8"?>
<sst xmlns="http://schemas.openxmlformats.org/spreadsheetml/2006/main" count="2310" uniqueCount="843">
  <si>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</si>
  <si>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</si>
  <si>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</si>
  <si>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</si>
  <si>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icon</t>
  </si>
  <si>
    <t>qualityType</t>
  </si>
  <si>
    <t>itemType</t>
  </si>
  <si>
    <t>itemSubType</t>
  </si>
  <si>
    <t>showPriority</t>
  </si>
  <si>
    <t>##type</t>
  </si>
  <si>
    <t>string</t>
  </si>
  <si>
    <t>text</t>
  </si>
  <si>
    <t>string#ref=ResIconCfgCategory?</t>
  </si>
  <si>
    <t>QualityType</t>
  </si>
  <si>
    <t>ItemType</t>
  </si>
  <si>
    <t>ItemSubType</t>
  </si>
  <si>
    <t>int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</si>
  <si>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</si>
  <si>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</si>
  <si>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</si>
  <si>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</si>
  <si>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</si>
  <si>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icon资源路径</t>
  </si>
  <si>
    <t>稀有度(品质类型)</t>
  </si>
  <si>
    <t>物品类型</t>
  </si>
  <si>
    <t>物品子类型</t>
  </si>
  <si>
    <t>界面展示优先级(越大越前)</t>
  </si>
  <si>
    <t>Item</t>
  </si>
  <si>
    <t>Tow1_1</t>
  </si>
  <si>
    <t>TowCallMonster_999</t>
  </si>
  <si>
    <t>Text_Key_Name_TowCallMonster_999</t>
  </si>
  <si>
    <t>怪物卡1</t>
  </si>
  <si>
    <t>Text_Key_Desc_TowCallMonster_999</t>
  </si>
  <si>
    <t>Ordinary</t>
  </si>
  <si>
    <t>Tower</t>
  </si>
  <si>
    <t>CallMonster</t>
  </si>
  <si>
    <t>TowCallMonster_1</t>
  </si>
  <si>
    <t>Text_Key_Name_TowCallMonster_1</t>
  </si>
  <si>
    <t>突击小队</t>
  </si>
  <si>
    <t>Text_Key_Desc_TowCallMonster_1</t>
  </si>
  <si>
    <t>TowCallMonster_2</t>
  </si>
  <si>
    <t>Text_Key_Name_TowCallMonster_2</t>
  </si>
  <si>
    <t>疗伤小队</t>
  </si>
  <si>
    <t>Text_Key_Desc_TowCallMonster_2</t>
  </si>
  <si>
    <t>TowCallMonster_3</t>
  </si>
  <si>
    <t>Text_Key_Name_TowCallMonster_3</t>
  </si>
  <si>
    <t>怪物大军</t>
  </si>
  <si>
    <t>Text_Key_Desc_TowCallMonster_3</t>
  </si>
  <si>
    <t>TowCallMonster_4</t>
  </si>
  <si>
    <t>Text_Key_Name_TowCallMonster_4</t>
  </si>
  <si>
    <t>蝙蝠男爵</t>
  </si>
  <si>
    <t>Text_Key_Desc_TowCallMonster_4</t>
  </si>
  <si>
    <t>Text_Key_Name_Tow1_1</t>
  </si>
  <si>
    <t>弩箭塔</t>
  </si>
  <si>
    <t>Text_Key_Desc_Tow1_1</t>
  </si>
  <si>
    <t>ResIcon_TowerArrowSolo1</t>
  </si>
  <si>
    <t>Tow1_2</t>
  </si>
  <si>
    <t>Text_Key_Name_Tow1_2</t>
  </si>
  <si>
    <t>Text_Key_Desc_Tow1_2</t>
  </si>
  <si>
    <t>ResIcon_TowerArrowSolo2</t>
  </si>
  <si>
    <t>Tow1_3</t>
  </si>
  <si>
    <t>Text_Key_Name_Tow1_3</t>
  </si>
  <si>
    <t>Text_Key_Desc_Tow1_3</t>
  </si>
  <si>
    <t>ResIcon_TowerArrowSolo3</t>
  </si>
  <si>
    <t>Tow2_1</t>
  </si>
  <si>
    <t>Text_Key_Name_Tow2_1</t>
  </si>
  <si>
    <t>加农炮</t>
  </si>
  <si>
    <t>Text_Key_Desc_Tow2_1</t>
  </si>
  <si>
    <t>ResIcon_TowerCanon1</t>
  </si>
  <si>
    <t>Tow2_2</t>
  </si>
  <si>
    <t>Text_Key_Name_Tow2_2</t>
  </si>
  <si>
    <t>Text_Key_Desc_Tow2_2</t>
  </si>
  <si>
    <t>ResIcon_TowerCanon2</t>
  </si>
  <si>
    <t>Tow2_3</t>
  </si>
  <si>
    <t>Text_Key_Name_Tow2_3</t>
  </si>
  <si>
    <t>Text_Key_Desc_Tow2_3</t>
  </si>
  <si>
    <t>ResIcon_TowerCanon3</t>
  </si>
  <si>
    <t>Tow3_1</t>
  </si>
  <si>
    <t>Text_Key_Name_Tow3_1</t>
  </si>
  <si>
    <t>火焰塔</t>
  </si>
  <si>
    <t>Text_Key_Desc_Tow3_1</t>
  </si>
  <si>
    <t>ResIcon_TowerFireLine1</t>
  </si>
  <si>
    <t>Epic</t>
  </si>
  <si>
    <t>Tow3_2</t>
  </si>
  <si>
    <t>Text_Key_Name_Tow3_2</t>
  </si>
  <si>
    <t>Text_Key_Desc_Tow3_2</t>
  </si>
  <si>
    <t>ResIcon_TowerFireLine2</t>
  </si>
  <si>
    <t>Tow3_3</t>
  </si>
  <si>
    <t>Text_Key_Name_Tow3_3</t>
  </si>
  <si>
    <t>Text_Key_Desc_Tow3_3</t>
  </si>
  <si>
    <t>ResIcon_TowerFireLine3</t>
  </si>
  <si>
    <t>Tow4_1</t>
  </si>
  <si>
    <t>Text_Key_Name_Tow4_1</t>
  </si>
  <si>
    <t>毒雾塔</t>
  </si>
  <si>
    <t>Text_Key_Desc_Tow4_1</t>
  </si>
  <si>
    <t>ResIcon_TowerDragCircle1</t>
  </si>
  <si>
    <t>Rare</t>
  </si>
  <si>
    <t>Tow4_2</t>
  </si>
  <si>
    <t>Text_Key_Name_Tow4_2</t>
  </si>
  <si>
    <t>Text_Key_Desc_Tow4_2</t>
  </si>
  <si>
    <t>ResIcon_TowerDragCircle2</t>
  </si>
  <si>
    <t>Tow4_3</t>
  </si>
  <si>
    <t>Text_Key_Name_Tow4_3</t>
  </si>
  <si>
    <t>Text_Key_Desc_Tow4_3</t>
  </si>
  <si>
    <t>ResIcon_TowerDragCircle3</t>
  </si>
  <si>
    <t>Tow5_1</t>
  </si>
  <si>
    <t>Text_Key_Name_Tow5_1</t>
  </si>
  <si>
    <t>龙击炮</t>
  </si>
  <si>
    <t>Text_Key_Desc_Tow5_1</t>
  </si>
  <si>
    <t>ResIcon_TowerDragon1</t>
  </si>
  <si>
    <t>Tow5_2</t>
  </si>
  <si>
    <t>Text_Key_Name_Tow5_2</t>
  </si>
  <si>
    <t>Text_Key_Desc_Tow5_2</t>
  </si>
  <si>
    <t>ResIcon_TowerDragon2</t>
  </si>
  <si>
    <t>Tow5_3</t>
  </si>
  <si>
    <t>Text_Key_Name_Tow5_3</t>
  </si>
  <si>
    <t>Text_Key_Desc_Tow5_3</t>
  </si>
  <si>
    <t>ResIcon_TowerDragon3</t>
  </si>
  <si>
    <t>Tow6_1</t>
  </si>
  <si>
    <t>Text_Key_Name_Tow6_1</t>
  </si>
  <si>
    <t>雷电塔</t>
  </si>
  <si>
    <t>Text_Key_Desc_Tow6_1</t>
  </si>
  <si>
    <t>ResIcon_TowerElec1</t>
  </si>
  <si>
    <t>Tow6_2</t>
  </si>
  <si>
    <t>Text_Key_Name_Tow6_2</t>
  </si>
  <si>
    <t>Text_Key_Desc_Tow6_2</t>
  </si>
  <si>
    <t>ResIcon_TowerElec2</t>
  </si>
  <si>
    <t>Tow6_3</t>
  </si>
  <si>
    <t>Text_Key_Name_Tow6_3</t>
  </si>
  <si>
    <t>Text_Key_Desc_Tow6_3</t>
  </si>
  <si>
    <t>ResIcon_TowerElec3</t>
  </si>
  <si>
    <t>Tow7_1</t>
  </si>
  <si>
    <t>Text_Key_Name_Tow7_1</t>
  </si>
  <si>
    <t>冰魔塔</t>
  </si>
  <si>
    <t>Text_Key_Desc_Tow7_1</t>
  </si>
  <si>
    <t>ResIcon_TowerIce1</t>
  </si>
  <si>
    <t>Tow7_2</t>
  </si>
  <si>
    <t>Text_Key_Name_Tow7_2</t>
  </si>
  <si>
    <t>Text_Key_Desc_Tow7_2</t>
  </si>
  <si>
    <t>ResIcon_TowerIce2</t>
  </si>
  <si>
    <t>Tow7_3</t>
  </si>
  <si>
    <t>Text_Key_Name_Tow7_3</t>
  </si>
  <si>
    <t>Text_Key_Desc_Tow7_3</t>
  </si>
  <si>
    <t>ResIcon_TowerIce3</t>
  </si>
  <si>
    <t>Tow8_1</t>
  </si>
  <si>
    <t>Text_Key_Name_Tow8_1</t>
  </si>
  <si>
    <t>加速塔</t>
  </si>
  <si>
    <t>Text_Key_Desc_Tow8_1</t>
  </si>
  <si>
    <t>ResIcon_TowerTime1</t>
  </si>
  <si>
    <t>Tow8_2</t>
  </si>
  <si>
    <t>Text_Key_Name_Tow8_2</t>
  </si>
  <si>
    <t>Text_Key_Desc_Tow8_2</t>
  </si>
  <si>
    <t>ResIcon_TowerTime2</t>
  </si>
  <si>
    <t>Tow8_3</t>
  </si>
  <si>
    <t>Text_Key_Name_Tow8_3</t>
  </si>
  <si>
    <t>Text_Key_Desc_Tow8_3</t>
  </si>
  <si>
    <t>ResIcon_TowerTime3</t>
  </si>
  <si>
    <t>Tow9_1</t>
  </si>
  <si>
    <t>Text_Key_Name_Tow9_1</t>
  </si>
  <si>
    <t>奥术天球</t>
  </si>
  <si>
    <t>Text_Key_Desc_Tow9_1</t>
  </si>
  <si>
    <t>ResIcon_TowerMagicBall1</t>
  </si>
  <si>
    <t>Tow9_2</t>
  </si>
  <si>
    <t>Text_Key_Name_Tow9_2</t>
  </si>
  <si>
    <t>Text_Key_Desc_Tow9_2</t>
  </si>
  <si>
    <t>ResIcon_TowerMagicBall2</t>
  </si>
  <si>
    <t>Tow9_3</t>
  </si>
  <si>
    <t>Text_Key_Name_Tow9_3</t>
  </si>
  <si>
    <t>Text_Key_Desc_Tow9_3</t>
  </si>
  <si>
    <t>ResIcon_TowerMagicBall3</t>
  </si>
  <si>
    <t>Tow10_1</t>
  </si>
  <si>
    <t>Text_Key_Name_Tow10_1</t>
  </si>
  <si>
    <t>炼金塔</t>
  </si>
  <si>
    <t>Text_Key_Desc_Tow10_1</t>
  </si>
  <si>
    <t>ResIcon_TowerAlchemy1</t>
  </si>
  <si>
    <t>Tow10_2</t>
  </si>
  <si>
    <t>Text_Key_Name_Tow10_2</t>
  </si>
  <si>
    <t>Text_Key_Desc_Tow10_2</t>
  </si>
  <si>
    <t>ResIcon_TowerAlchemy2</t>
  </si>
  <si>
    <t>Tow10_3</t>
  </si>
  <si>
    <t>Text_Key_Name_Tow10_3</t>
  </si>
  <si>
    <t>Text_Key_Desc_Tow10_3</t>
  </si>
  <si>
    <t>ResIcon_TowerAlchemy3</t>
  </si>
  <si>
    <t>Tow11_1</t>
  </si>
  <si>
    <t>Text_Key_Name_Tow11_1</t>
  </si>
  <si>
    <t>毒蝎塔</t>
  </si>
  <si>
    <t>Text_Key_Desc_Tow11_1</t>
  </si>
  <si>
    <t>ResIcon_TowerScorpio1</t>
  </si>
  <si>
    <t>Tow11_2</t>
  </si>
  <si>
    <t>Text_Key_Name_Tow11_2</t>
  </si>
  <si>
    <t>Text_Key_Desc_Tow11_2</t>
  </si>
  <si>
    <t>ResIcon_TowerScorpio2</t>
  </si>
  <si>
    <t>Tow11_3</t>
  </si>
  <si>
    <t>Text_Key_Name_Tow11_3</t>
  </si>
  <si>
    <t>Text_Key_Desc_Tow11_3</t>
  </si>
  <si>
    <t>ResIcon_TowerScorpio3</t>
  </si>
  <si>
    <t>Tow12_1</t>
  </si>
  <si>
    <t>Text_Key_Name_Tow12_1</t>
  </si>
  <si>
    <t>破甲诅咒</t>
  </si>
  <si>
    <t>Text_Key_Desc_Tow12_1</t>
  </si>
  <si>
    <t>ResIcon_TowerCurse1</t>
  </si>
  <si>
    <t>Tow12_2</t>
  </si>
  <si>
    <t>Text_Key_Name_Tow12_2</t>
  </si>
  <si>
    <t>Text_Key_Desc_Tow12_2</t>
  </si>
  <si>
    <t>ResIcon_TowerCurse2</t>
  </si>
  <si>
    <t>Tow12_3</t>
  </si>
  <si>
    <t>Text_Key_Name_Tow12_3</t>
  </si>
  <si>
    <t>Text_Key_Desc_Tow12_3</t>
  </si>
  <si>
    <t>ResIcon_TowerCurse3</t>
  </si>
  <si>
    <t>Tow13_1</t>
  </si>
  <si>
    <t>Text_Key_Name_Tow13_1</t>
  </si>
  <si>
    <t>附魔塔</t>
  </si>
  <si>
    <t>Text_Key_Desc_Tow13_1</t>
  </si>
  <si>
    <t>ResIcon_Towerwitch1</t>
  </si>
  <si>
    <t>Tow13_2</t>
  </si>
  <si>
    <t>Text_Key_Name_Tow13_2</t>
  </si>
  <si>
    <t>Text_Key_Desc_Tow13_2</t>
  </si>
  <si>
    <t>ResIcon_Towerwitch2</t>
  </si>
  <si>
    <t>Tow13_3</t>
  </si>
  <si>
    <t>Text_Key_Name_Tow13_3</t>
  </si>
  <si>
    <t>Text_Key_Desc_Tow13_3</t>
  </si>
  <si>
    <t>ResIcon_Towerwitch3</t>
  </si>
  <si>
    <t>Tow14_1</t>
  </si>
  <si>
    <t>Text_Key_Name_Tow14_1</t>
  </si>
  <si>
    <t>冰刺箭</t>
  </si>
  <si>
    <t>Text_Key_Desc_Tow14_1</t>
  </si>
  <si>
    <t>ResIcon_TowerIceArrow1</t>
  </si>
  <si>
    <t>Tow14_2</t>
  </si>
  <si>
    <t>Text_Key_Name_Tow14_2</t>
  </si>
  <si>
    <t>Text_Key_Desc_Tow14_2</t>
  </si>
  <si>
    <t>ResIcon_TowerIceArrow2</t>
  </si>
  <si>
    <t>Tow14_3</t>
  </si>
  <si>
    <t>Text_Key_Name_Tow14_3</t>
  </si>
  <si>
    <t>Text_Key_Desc_Tow14_3</t>
  </si>
  <si>
    <t>ResIcon_TowerIceArrow3</t>
  </si>
  <si>
    <t>Tow15_1</t>
  </si>
  <si>
    <t>Text_Key_Name_Tow15_1</t>
  </si>
  <si>
    <t>水球塔</t>
  </si>
  <si>
    <t>Text_Key_Desc_Tow15_1</t>
  </si>
  <si>
    <t>ResIcon_TowerWater1</t>
  </si>
  <si>
    <t>Tow15_2</t>
  </si>
  <si>
    <t>Text_Key_Name_Tow15_2</t>
  </si>
  <si>
    <t>Text_Key_Desc_Tow15_2</t>
  </si>
  <si>
    <t>ResIcon_TowerWater2</t>
  </si>
  <si>
    <t>Tow15_3</t>
  </si>
  <si>
    <t>Text_Key_Name_Tow15_3</t>
  </si>
  <si>
    <t>Text_Key_Desc_Tow15_3</t>
  </si>
  <si>
    <t>ResIcon_TowerWater3</t>
  </si>
  <si>
    <t>Tow16_1</t>
  </si>
  <si>
    <t>Text_Key_Name_Tow16_1</t>
  </si>
  <si>
    <t>电磁塔</t>
  </si>
  <si>
    <t>Text_Key_Desc_Tow16_1</t>
  </si>
  <si>
    <t>ResIcon_TowerElectromagnetic1</t>
  </si>
  <si>
    <t>Tow16_2</t>
  </si>
  <si>
    <t>Text_Key_Name_Tow16_2</t>
  </si>
  <si>
    <t>Text_Key_Desc_Tow16_2</t>
  </si>
  <si>
    <t>ResIcon_TowerElectromagnetic2</t>
  </si>
  <si>
    <t>Tow16_3</t>
  </si>
  <si>
    <t>Text_Key_Name_Tow16_3</t>
  </si>
  <si>
    <t>Text_Key_Desc_Tow16_3</t>
  </si>
  <si>
    <t>ResIcon_TowerElectromagnetic3</t>
  </si>
  <si>
    <t>Tow17_1</t>
  </si>
  <si>
    <t>Text_Key_Name_Tow17_1</t>
  </si>
  <si>
    <t>Text_Key_Desc_Tow17_1</t>
  </si>
  <si>
    <t>ResIcon_TowerFire1</t>
  </si>
  <si>
    <t>Tow17_2</t>
  </si>
  <si>
    <t>Text_Key_Name_Tow17_2</t>
  </si>
  <si>
    <t>Text_Key_Desc_Tow17_2</t>
  </si>
  <si>
    <t>ResIcon_TowerFire2</t>
  </si>
  <si>
    <t>Tow17_3</t>
  </si>
  <si>
    <t>Text_Key_Name_Tow17_3</t>
  </si>
  <si>
    <t>Text_Key_Desc_Tow17_3</t>
  </si>
  <si>
    <t>ResIcon_TowerFire3</t>
  </si>
  <si>
    <t>Tow18_1</t>
  </si>
  <si>
    <t>Text_Key_Name_Tow18_1</t>
  </si>
  <si>
    <t>奥术精灵</t>
  </si>
  <si>
    <t>Text_Key_Desc_Tow18_1</t>
  </si>
  <si>
    <t>ResIcon_TowerAoShu1</t>
  </si>
  <si>
    <t>Tow18_2</t>
  </si>
  <si>
    <t>Text_Key_Name_Tow18_2</t>
  </si>
  <si>
    <t>Text_Key_Desc_Tow18_2</t>
  </si>
  <si>
    <t>ResIcon_TowerAoShu2</t>
  </si>
  <si>
    <t>Tow18_3</t>
  </si>
  <si>
    <t>Text_Key_Name_Tow18_3</t>
  </si>
  <si>
    <t>Text_Key_Desc_Tow18_3</t>
  </si>
  <si>
    <t>ResIcon_TowerAoShu3</t>
  </si>
  <si>
    <t>Tow19_1</t>
  </si>
  <si>
    <t>Text_Key_Name_Tow19_1</t>
  </si>
  <si>
    <t>连击斧</t>
  </si>
  <si>
    <t>Text_Key_Desc_Tow19_1</t>
  </si>
  <si>
    <t>ResIcon_TowerLianJi1</t>
  </si>
  <si>
    <t>Tow19_2</t>
  </si>
  <si>
    <t>Text_Key_Name_Tow19_2</t>
  </si>
  <si>
    <t>Text_Key_Desc_Tow19_2</t>
  </si>
  <si>
    <t>ResIcon_TowerLianJi2</t>
  </si>
  <si>
    <t>Tow19_3</t>
  </si>
  <si>
    <t>Text_Key_Name_Tow19_3</t>
  </si>
  <si>
    <t>Text_Key_Desc_Tow19_3</t>
  </si>
  <si>
    <t>ResIcon_TowerLianJi3</t>
  </si>
  <si>
    <t>Tow20_1</t>
  </si>
  <si>
    <t>Text_Key_Name_Tow20_1</t>
  </si>
  <si>
    <t>灾厄塔</t>
  </si>
  <si>
    <t>Text_Key_Desc_Tow20_1</t>
  </si>
  <si>
    <t>ResIcon_TowerZaiE1</t>
  </si>
  <si>
    <t>Tow20_2</t>
  </si>
  <si>
    <t>Text_Key_Name_Tow20_2</t>
  </si>
  <si>
    <t>Text_Key_Desc_Tow20_2</t>
  </si>
  <si>
    <t>ResIcon_TowerZaiE2</t>
  </si>
  <si>
    <t>Tow20_3</t>
  </si>
  <si>
    <t>Text_Key_Name_Tow20_3</t>
  </si>
  <si>
    <t>Text_Key_Desc_Tow20_3</t>
  </si>
  <si>
    <t>ResIcon_TowerZaiE3</t>
  </si>
  <si>
    <t>Tow21_1</t>
  </si>
  <si>
    <t>Text_Key_Name_Tow21_1</t>
  </si>
  <si>
    <t>Text_Key_Desc_Tow21_1</t>
  </si>
  <si>
    <t>ResIcon_TowerGoblin1</t>
  </si>
  <si>
    <t>Tow21_2</t>
  </si>
  <si>
    <t>Text_Key_Name_Tow21_2</t>
  </si>
  <si>
    <t>Text_Key_Desc_Tow21_2</t>
  </si>
  <si>
    <t>ResIcon_TowerGoblin2</t>
  </si>
  <si>
    <t>Tow21_3</t>
  </si>
  <si>
    <t>Text_Key_Name_Tow21_3</t>
  </si>
  <si>
    <t>Text_Key_Desc_Tow21_3</t>
  </si>
  <si>
    <t>ResIcon_TowerGoblin3</t>
  </si>
  <si>
    <t>Tow22_1</t>
  </si>
  <si>
    <t>Text_Key_Name_Tow22_1</t>
  </si>
  <si>
    <t>鱼刺塔</t>
  </si>
  <si>
    <t>Text_Key_Desc_Tow22_1</t>
  </si>
  <si>
    <t>ResIcon_TowerDuCi1</t>
  </si>
  <si>
    <t>Tow22_2</t>
  </si>
  <si>
    <t>Text_Key_Name_Tow22_2</t>
  </si>
  <si>
    <t>Text_Key_Desc_Tow22_2</t>
  </si>
  <si>
    <t>ResIcon_TowerDuCi2</t>
  </si>
  <si>
    <t>Tow22_3</t>
  </si>
  <si>
    <t>Text_Key_Name_Tow22_3</t>
  </si>
  <si>
    <t>Text_Key_Desc_Tow22_3</t>
  </si>
  <si>
    <t>ResIcon_TowerDuCi3</t>
  </si>
  <si>
    <t>Tow23_1</t>
  </si>
  <si>
    <t>Text_Key_Name_Tow23_1</t>
  </si>
  <si>
    <t>火箭塔</t>
  </si>
  <si>
    <t>Text_Key_Desc_Tow23_1</t>
  </si>
  <si>
    <t>ResIcon_TowerRocket1</t>
  </si>
  <si>
    <t>Tow23_2</t>
  </si>
  <si>
    <t>Text_Key_Name_Tow23_2</t>
  </si>
  <si>
    <t>Text_Key_Desc_Tow23_2</t>
  </si>
  <si>
    <t>ResIcon_TowerRocket2</t>
  </si>
  <si>
    <t>Tow23_3</t>
  </si>
  <si>
    <t>Text_Key_Name_Tow23_3</t>
  </si>
  <si>
    <t>Text_Key_Desc_Tow23_3</t>
  </si>
  <si>
    <t>ResIcon_TowerRocket3</t>
  </si>
  <si>
    <t>Tow24_1</t>
  </si>
  <si>
    <t>Text_Key_Name_Tow24_1</t>
  </si>
  <si>
    <t>火球塔</t>
  </si>
  <si>
    <t>Text_Key_Desc_Tow24_1</t>
  </si>
  <si>
    <t>ResIcon_TowerFireBall1</t>
  </si>
  <si>
    <t>Tow24_2</t>
  </si>
  <si>
    <t>Text_Key_Name_Tow24_2</t>
  </si>
  <si>
    <t>Text_Key_Desc_Tow24_2</t>
  </si>
  <si>
    <t>ResIcon_TowerFireBall2</t>
  </si>
  <si>
    <t>Tow24_3</t>
  </si>
  <si>
    <t>Text_Key_Name_Tow24_3</t>
  </si>
  <si>
    <t>Text_Key_Desc_Tow24_3</t>
  </si>
  <si>
    <t>ResIcon_TowerFireBall3</t>
  </si>
  <si>
    <t>TestTow1_1</t>
  </si>
  <si>
    <t>Text_Key_Name_TestTow1_1</t>
  </si>
  <si>
    <t>弩箭塔Lv1</t>
  </si>
  <si>
    <t>Text_Key_Desc_TestTow1_1</t>
  </si>
  <si>
    <t>TestTow1_2</t>
  </si>
  <si>
    <t>Text_Key_Name_TestTow1_2</t>
  </si>
  <si>
    <t>弩箭塔Lv2</t>
  </si>
  <si>
    <t>Text_Key_Desc_TestTow1_2</t>
  </si>
  <si>
    <t>TestTow1_3</t>
  </si>
  <si>
    <t>Text_Key_Name_TestTow1_3</t>
  </si>
  <si>
    <t>弩箭塔Lv3</t>
  </si>
  <si>
    <t>Text_Key_Desc_TestTow1_3</t>
  </si>
  <si>
    <t>TestTow2_1</t>
  </si>
  <si>
    <t>Text_Key_Name_TestTow2_1</t>
  </si>
  <si>
    <t>加农炮Lv1</t>
  </si>
  <si>
    <t>Text_Key_Desc_TestTow2_1</t>
  </si>
  <si>
    <t>TestTow2_2</t>
  </si>
  <si>
    <t>Text_Key_Name_TestTow2_2</t>
  </si>
  <si>
    <t>加农炮Lv2</t>
  </si>
  <si>
    <t>Text_Key_Desc_TestTow2_2</t>
  </si>
  <si>
    <t>TestTow2_3</t>
  </si>
  <si>
    <t>Text_Key_Name_TestTow2_3</t>
  </si>
  <si>
    <t>加农炮Lv3</t>
  </si>
  <si>
    <t>Text_Key_Desc_TestTow2_3</t>
  </si>
  <si>
    <t>TestTow3_1</t>
  </si>
  <si>
    <t>Text_Key_Name_TestTow3_1</t>
  </si>
  <si>
    <t>火焰塔Lv1</t>
  </si>
  <si>
    <t>Text_Key_Desc_TestTow3_1</t>
  </si>
  <si>
    <t>TestTow3_2</t>
  </si>
  <si>
    <t>Text_Key_Name_TestTow3_2</t>
  </si>
  <si>
    <t>火焰塔Lv2</t>
  </si>
  <si>
    <t>Text_Key_Desc_TestTow3_2</t>
  </si>
  <si>
    <t>TestTow3_3</t>
  </si>
  <si>
    <t>Text_Key_Name_TestTow3_3</t>
  </si>
  <si>
    <t>火焰塔Lv3</t>
  </si>
  <si>
    <t>Text_Key_Desc_TestTow3_3</t>
  </si>
  <si>
    <t>TestTow4_1</t>
  </si>
  <si>
    <t>Text_Key_Name_TestTow4_1</t>
  </si>
  <si>
    <t>毒雾塔Lv1</t>
  </si>
  <si>
    <t>Text_Key_Desc_TestTow4_1</t>
  </si>
  <si>
    <t>TestTow4_2</t>
  </si>
  <si>
    <t>Text_Key_Name_TestTow4_2</t>
  </si>
  <si>
    <t>毒雾塔Lv2</t>
  </si>
  <si>
    <t>Text_Key_Desc_TestTow4_2</t>
  </si>
  <si>
    <t>TestTow4_3</t>
  </si>
  <si>
    <t>Text_Key_Name_TestTow4_3</t>
  </si>
  <si>
    <t>毒雾塔Lv3</t>
  </si>
  <si>
    <t>Text_Key_Desc_TestTow4_3</t>
  </si>
  <si>
    <t>TestTow5_1</t>
  </si>
  <si>
    <t>Text_Key_Name_TestTow5_1</t>
  </si>
  <si>
    <t>龙击炮LV1</t>
  </si>
  <si>
    <t>Text_Key_Desc_TestTow5_1</t>
  </si>
  <si>
    <t>TestTow5_2</t>
  </si>
  <si>
    <t>Text_Key_Name_TestTow5_2</t>
  </si>
  <si>
    <t>龙击炮LV2</t>
  </si>
  <si>
    <t>Text_Key_Desc_TestTow5_2</t>
  </si>
  <si>
    <t>TestTow5_3</t>
  </si>
  <si>
    <t>Text_Key_Name_TestTow5_3</t>
  </si>
  <si>
    <t>龙击炮LV3</t>
  </si>
  <si>
    <t>Text_Key_Desc_TestTow5_3</t>
  </si>
  <si>
    <t>TestTow6_1</t>
  </si>
  <si>
    <t>Text_Key_Name_TestTow6_1</t>
  </si>
  <si>
    <t>雷电塔LV1</t>
  </si>
  <si>
    <t>Text_Key_Desc_TestTow6_1</t>
  </si>
  <si>
    <t>TestTow6_2</t>
  </si>
  <si>
    <t>Text_Key_Name_TestTow6_2</t>
  </si>
  <si>
    <t>雷电塔LV2</t>
  </si>
  <si>
    <t>Text_Key_Desc_TestTow6_2</t>
  </si>
  <si>
    <t>TestTow6_3</t>
  </si>
  <si>
    <t>Text_Key_Name_TestTow6_3</t>
  </si>
  <si>
    <t>雷电塔LV3</t>
  </si>
  <si>
    <t>Text_Key_Desc_TestTow6_3</t>
  </si>
  <si>
    <t>TestTow7_1</t>
  </si>
  <si>
    <t>Text_Key_Name_TestTow7_1</t>
  </si>
  <si>
    <t>冰魔塔LV1</t>
  </si>
  <si>
    <t>Text_Key_Desc_TestTow7_1</t>
  </si>
  <si>
    <t>TestTow7_2</t>
  </si>
  <si>
    <t>Text_Key_Name_TestTow7_2</t>
  </si>
  <si>
    <t>冰魔塔LV2</t>
  </si>
  <si>
    <t>Text_Key_Desc_TestTow7_2</t>
  </si>
  <si>
    <t>TestTow7_3</t>
  </si>
  <si>
    <t>Text_Key_Name_TestTow7_3</t>
  </si>
  <si>
    <t>冰魔塔LV3</t>
  </si>
  <si>
    <t>Text_Key_Desc_TestTow7_3</t>
  </si>
  <si>
    <t>TestTow8_1</t>
  </si>
  <si>
    <t>Text_Key_Name_TestTow8_1</t>
  </si>
  <si>
    <t>加速塔LV1</t>
  </si>
  <si>
    <t>Text_Key_Desc_TestTow8_1</t>
  </si>
  <si>
    <t>TestTow8_2</t>
  </si>
  <si>
    <t>Text_Key_Name_TestTow8_2</t>
  </si>
  <si>
    <t>加速塔LV2</t>
  </si>
  <si>
    <t>Text_Key_Desc_TestTow8_2</t>
  </si>
  <si>
    <t>TestTow8_3</t>
  </si>
  <si>
    <t>Text_Key_Name_TestTow8_3</t>
  </si>
  <si>
    <t>加速塔LV3</t>
  </si>
  <si>
    <t>Text_Key_Desc_TestTow8_3</t>
  </si>
  <si>
    <t>Monster</t>
  </si>
  <si>
    <t>Monster1</t>
  </si>
  <si>
    <t>canStack</t>
    <phoneticPr fontId="6" type="noConversion"/>
  </si>
  <si>
    <t>bool</t>
    <phoneticPr fontId="6" type="noConversion"/>
  </si>
  <si>
    <t>能否叠起来</t>
    <phoneticPr fontId="6" type="noConversion"/>
  </si>
  <si>
    <t>string#ref=ResIconCfgCategory?</t>
    <phoneticPr fontId="6" type="noConversion"/>
  </si>
  <si>
    <t>ResIcon_TowerArrowSolo1</t>
    <phoneticPr fontId="6" type="noConversion"/>
  </si>
  <si>
    <t>price</t>
    <phoneticPr fontId="6" type="noConversion"/>
  </si>
  <si>
    <t>售价</t>
    <phoneticPr fontId="6" type="noConversion"/>
  </si>
  <si>
    <t>Monster_Challenge1_1_1</t>
  </si>
  <si>
    <t>Monster_Challenge1_2_1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</si>
  <si>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</si>
  <si>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</si>
  <si>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</si>
  <si>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</si>
  <si>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</si>
  <si>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Monster_Challenge3_2_1</t>
  </si>
  <si>
    <t>Monster_Challenge3_2_2</t>
  </si>
  <si>
    <t>Monster_Challenge3_3_1</t>
  </si>
  <si>
    <t>Monster_Challenge3_3_2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</si>
  <si>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</si>
  <si>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</si>
  <si>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</si>
  <si>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</si>
  <si>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</si>
  <si>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</si>
  <si>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</si>
  <si>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</si>
  <si>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</si>
  <si>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</si>
  <si>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</si>
  <si>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</si>
  <si>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</si>
  <si>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</si>
  <si>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</si>
  <si>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</si>
  <si>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</si>
  <si>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</si>
  <si>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</si>
  <si>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</si>
  <si>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</si>
  <si>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</si>
  <si>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</si>
  <si>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</si>
  <si>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</si>
  <si>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</si>
  <si>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</si>
  <si>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</si>
  <si>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</si>
  <si>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</si>
  <si>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</si>
  <si>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</si>
  <si>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</si>
  <si>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</si>
  <si>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</si>
  <si>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</si>
  <si>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</si>
  <si>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</si>
  <si>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</si>
  <si>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</si>
  <si>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</si>
  <si>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</si>
  <si>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</si>
  <si>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</si>
  <si>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</si>
  <si>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</si>
  <si>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</si>
  <si>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</si>
  <si>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</si>
  <si>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</si>
  <si>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</si>
  <si>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</si>
  <si>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</si>
  <si>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</si>
  <si>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</si>
  <si>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</si>
  <si>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</si>
  <si>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</si>
  <si>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</si>
  <si>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</si>
  <si>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</si>
  <si>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</si>
  <si>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</si>
  <si>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</si>
  <si>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</si>
  <si>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</si>
  <si>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</si>
  <si>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</si>
  <si>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</si>
  <si>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</si>
  <si>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</si>
  <si>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</si>
  <si>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</si>
  <si>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</si>
  <si>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</si>
  <si>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</si>
  <si>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</si>
  <si>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</si>
  <si>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</si>
  <si>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</si>
  <si>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</si>
  <si>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</si>
  <si>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</si>
  <si>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Monster_MiFeng1</t>
    <phoneticPr fontId="6" type="noConversion"/>
  </si>
  <si>
    <t>Monster_MiFeng2</t>
  </si>
  <si>
    <t>Monster_MiFeng3</t>
  </si>
  <si>
    <t>Monster_BianFu1</t>
    <phoneticPr fontId="6" type="noConversion"/>
  </si>
  <si>
    <t>Monster_BianFu2</t>
  </si>
  <si>
    <t>Monster_BianFu3</t>
  </si>
  <si>
    <t>Monster_ZhiZhu1</t>
    <phoneticPr fontId="6" type="noConversion"/>
  </si>
  <si>
    <t>Monster_ZhiZhu2</t>
  </si>
  <si>
    <t>Monster_ZhiZhu3</t>
  </si>
  <si>
    <t>Monster_ZhongZi1</t>
    <phoneticPr fontId="6" type="noConversion"/>
  </si>
  <si>
    <t>Monster_ZhongZi2</t>
  </si>
  <si>
    <t>Monster_ZhongZi3</t>
  </si>
  <si>
    <t>Monster_Gui1</t>
    <phoneticPr fontId="6" type="noConversion"/>
  </si>
  <si>
    <t>Monster_Gui2</t>
  </si>
  <si>
    <t>Monster_Gui3</t>
  </si>
  <si>
    <t>Monster_Dan1</t>
    <phoneticPr fontId="6" type="noConversion"/>
  </si>
  <si>
    <t>Monster_Dan2</t>
  </si>
  <si>
    <t>Monster_Dan3</t>
  </si>
  <si>
    <t>Monster_Niao1</t>
    <phoneticPr fontId="6" type="noConversion"/>
  </si>
  <si>
    <t>Monster_Niao2</t>
  </si>
  <si>
    <t>Monster_Niao3</t>
  </si>
  <si>
    <t>Monster_Tutorial_2_1</t>
  </si>
  <si>
    <t>Tow25_1</t>
  </si>
  <si>
    <t>Tow25_2</t>
  </si>
  <si>
    <t>Tow25_3</t>
  </si>
  <si>
    <t>Text_Key_Name_Tow25_1</t>
  </si>
  <si>
    <t>Text_Key_Desc_Tow25_1</t>
  </si>
  <si>
    <t>Text_Key_Name_Tow25_2</t>
  </si>
  <si>
    <t>Text_Key_Desc_Tow25_2</t>
  </si>
  <si>
    <t>Text_Key_Name_Tow25_3</t>
  </si>
  <si>
    <t>Text_Key_Desc_Tow25_3</t>
  </si>
  <si>
    <t>炸弹</t>
    <phoneticPr fontId="6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</si>
  <si>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</si>
  <si>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</si>
  <si>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ResIcon_TowerBomb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</si>
  <si>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Trap</t>
    <phoneticPr fontId="6" type="noConversion"/>
  </si>
  <si>
    <t>AttackTower</t>
    <phoneticPr fontId="6" type="noConversion"/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</si>
  <si>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</si>
  <si>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</si>
  <si>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</si>
  <si>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</si>
  <si>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</si>
  <si>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</si>
  <si>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</si>
  <si>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</si>
  <si>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</si>
  <si>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</si>
  <si>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</si>
  <si>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</si>
  <si>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</si>
  <si>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</si>
  <si>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</si>
  <si>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</si>
  <si>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</si>
  <si>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</si>
  <si>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</si>
  <si>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</si>
  <si>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</si>
  <si>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</si>
  <si>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</si>
  <si>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</si>
  <si>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</si>
  <si>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</si>
  <si>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</si>
  <si>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</si>
  <si>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</si>
  <si>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</si>
  <si>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</si>
  <si>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</si>
  <si>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</si>
  <si>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</si>
  <si>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</si>
  <si>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</si>
  <si>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</si>
  <si>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</si>
  <si>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</si>
  <si>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</si>
  <si>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</si>
  <si>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</si>
  <si>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AvatarFrameType1</t>
  </si>
  <si>
    <t>AvatarFrame</t>
  </si>
  <si>
    <t>None</t>
  </si>
  <si>
    <t>AvatarFrame_None</t>
    <phoneticPr fontId="6" type="noConversion"/>
  </si>
  <si>
    <t>ResIcon_AvatarFrame_None</t>
    <phoneticPr fontId="9" type="noConversion"/>
  </si>
  <si>
    <t>Diamond</t>
  </si>
  <si>
    <t>Token_Diamond</t>
    <phoneticPr fontId="6" type="noConversion"/>
  </si>
  <si>
    <t>Token</t>
    <phoneticPr fontId="6" type="noConversion"/>
  </si>
  <si>
    <t>ArcadeCoin</t>
    <phoneticPr fontId="6" type="noConversion"/>
  </si>
  <si>
    <t>Token_ArcadeCoin</t>
    <phoneticPr fontId="6" type="noConversion"/>
  </si>
  <si>
    <t>ResIcon_Diamond_Common</t>
    <phoneticPr fontId="6" type="noConversion"/>
  </si>
  <si>
    <t>Epic</t>
    <phoneticPr fontId="6" type="noConversion"/>
  </si>
  <si>
    <t>Text_Key_Item_Name__Diamond</t>
    <phoneticPr fontId="6" type="noConversion"/>
  </si>
  <si>
    <t>Text_Key_Item_Des__Diamond</t>
    <phoneticPr fontId="6" type="noConversion"/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</si>
  <si>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</si>
  <si>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</si>
  <si>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</si>
  <si>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</si>
  <si>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</si>
  <si>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</si>
  <si>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</si>
  <si>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</si>
  <si>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</si>
  <si>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Ordinary</t>
    <phoneticPr fontId="6" type="noConversion"/>
  </si>
  <si>
    <t>Tow26_1</t>
  </si>
  <si>
    <t>Text_Key_Name_Tow26_1</t>
  </si>
  <si>
    <t>Text_Key_Desc_Tow26_1</t>
  </si>
  <si>
    <t>Tow26_2</t>
  </si>
  <si>
    <t>Text_Key_Name_Tow26_2</t>
  </si>
  <si>
    <t>Text_Key_Desc_Tow26_2</t>
  </si>
  <si>
    <t>Tow26_3</t>
  </si>
  <si>
    <t>Text_Key_Name_Tow26_3</t>
  </si>
  <si>
    <t>Text_Key_Desc_Tow26_3</t>
  </si>
  <si>
    <t>魔像</t>
    <phoneticPr fontId="6" type="noConversion"/>
  </si>
  <si>
    <t>ResIcon_TowerGolem1</t>
    <phoneticPr fontId="6" type="noConversion"/>
  </si>
  <si>
    <t>ResIcon_TowerGolem2</t>
  </si>
  <si>
    <t>ResIcon_TowerGolem3</t>
  </si>
  <si>
    <t>水晶</t>
    <phoneticPr fontId="6" type="noConversion"/>
  </si>
  <si>
    <t>Monster_Tutorial_1_1</t>
  </si>
  <si>
    <t>Monster_Tutorial_2_2</t>
  </si>
  <si>
    <t>Monster_Tutorial_2_3</t>
  </si>
  <si>
    <t>Monster_Challenge1_2_2</t>
  </si>
  <si>
    <t>Monster_Challenge1_2_3</t>
  </si>
  <si>
    <t>Monster_Challenge2_3_3</t>
  </si>
  <si>
    <t>Monster_Challenge3_1_1</t>
  </si>
  <si>
    <t>Monster_Challenge3_3_3</t>
  </si>
  <si>
    <t>Monster_Challenge4_1_2</t>
  </si>
  <si>
    <t>Monster_Challenge4_2_3</t>
  </si>
  <si>
    <t>Monster_Challenge4_3_3</t>
  </si>
  <si>
    <t>Monster_Challenge4_3_4</t>
  </si>
  <si>
    <t>Monster_Challenge5_4_3</t>
  </si>
  <si>
    <t>Monster_Challenge6_2_3</t>
  </si>
  <si>
    <t>Monster_Challenge6_3_4</t>
  </si>
  <si>
    <t>Monster_Challenge6_5_4</t>
  </si>
  <si>
    <t>Monster_Challenge9_5_4</t>
  </si>
  <si>
    <t>Monster_Challenge10_6_1</t>
  </si>
  <si>
    <t>Monster_Challenge10_6_2</t>
  </si>
  <si>
    <t>Monster_Challenge10_6_3</t>
  </si>
  <si>
    <t>Monster_Challenge10_7_1</t>
  </si>
  <si>
    <t>Monster_Challenge10_7_2</t>
  </si>
  <si>
    <t>Monster_Challenge10_7_3</t>
  </si>
  <si>
    <t>Monster_Challenge10_7_4</t>
  </si>
  <si>
    <t>Monster_Challenge10_8_1</t>
  </si>
  <si>
    <t>Monster_Challenge10_8_2</t>
  </si>
  <si>
    <t>Monster_Challenge10_8_3</t>
  </si>
  <si>
    <t>Monster_Challenge10_8_4</t>
  </si>
  <si>
    <t>ResIcon_AvatarFrame_Season1_1</t>
  </si>
  <si>
    <t>ResIcon_AvatarFrame_Season1_2</t>
  </si>
  <si>
    <t>ResIcon_AvatarFrame_Season1_3</t>
  </si>
  <si>
    <t>ResIcon_AvatarFrame_Season1_4</t>
  </si>
  <si>
    <t>AvatarFrame_Season1_1</t>
    <phoneticPr fontId="6" type="noConversion"/>
  </si>
  <si>
    <t>AvatarFrame_Season1_2</t>
  </si>
  <si>
    <t>AvatarFrame_Season1_3</t>
  </si>
  <si>
    <t>AvatarFrame_Season1_4</t>
  </si>
  <si>
    <t>AvatarFrame_Season1_5</t>
  </si>
  <si>
    <t>AvatarFrame_Season2_1</t>
    <phoneticPr fontId="6" type="noConversion"/>
  </si>
  <si>
    <t>AvatarFrame_Season2_2</t>
  </si>
  <si>
    <t>AvatarFrame_Season2_3</t>
  </si>
  <si>
    <t>AvatarFrame_Season2_4</t>
  </si>
  <si>
    <t>AvatarFrame_Season2_5</t>
  </si>
  <si>
    <t>AvatarFrame_Season3_1</t>
    <phoneticPr fontId="6" type="noConversion"/>
  </si>
  <si>
    <t>AvatarFrame_Season3_2</t>
  </si>
  <si>
    <t>AvatarFrame_Season3_3</t>
  </si>
  <si>
    <t>AvatarFrame_Season3_4</t>
  </si>
  <si>
    <t>AvatarFrame_Season3_5</t>
  </si>
  <si>
    <t>AvatarFrame_Season4_1</t>
    <phoneticPr fontId="6" type="noConversion"/>
  </si>
  <si>
    <t>AvatarFrame_Season4_2</t>
  </si>
  <si>
    <t>AvatarFrame_Season4_3</t>
  </si>
  <si>
    <t>AvatarFrame_Season4_4</t>
  </si>
  <si>
    <t>AvatarFrame_Season4_5</t>
  </si>
  <si>
    <t>ResIcon_AvatarFrame_Season2_1</t>
  </si>
  <si>
    <t>ResIcon_AvatarFrame_Season2_2</t>
  </si>
  <si>
    <t>ResIcon_AvatarFrame_Season2_3</t>
  </si>
  <si>
    <t>ResIcon_AvatarFrame_Season2_4</t>
  </si>
  <si>
    <t>ResIcon_AvatarFrame_Season2_5</t>
  </si>
  <si>
    <t>ResIcon_AvatarFrame_Season3_1</t>
  </si>
  <si>
    <t>ResIcon_AvatarFrame_Season3_2</t>
  </si>
  <si>
    <t>ResIcon_AvatarFrame_Season3_3</t>
  </si>
  <si>
    <t>ResIcon_AvatarFrame_Season3_4</t>
  </si>
  <si>
    <t>ResIcon_AvatarFrame_Season3_5</t>
  </si>
  <si>
    <t>ResIcon_AvatarFrame_Season4_1</t>
  </si>
  <si>
    <t>ResIcon_AvatarFrame_Season4_2</t>
  </si>
  <si>
    <t>ResIcon_AvatarFrame_Season4_3</t>
  </si>
  <si>
    <t>ResIcon_AvatarFrame_Season4_4</t>
  </si>
  <si>
    <t>ResIcon_AvatarFrame_Season4_5</t>
  </si>
  <si>
    <t>Text_Key_Season_None</t>
  </si>
  <si>
    <t>Text_Key_Season_Frame_Name</t>
    <phoneticPr fontId="6" type="noConversion"/>
  </si>
  <si>
    <t>Text_Key_Season1_Frame1_Des</t>
  </si>
  <si>
    <t>Text_Key_Season1_Frame2_Des</t>
  </si>
  <si>
    <t>Text_Key_Season1_Frame3_Des</t>
  </si>
  <si>
    <t>Text_Key_Season1_Frame4_Des</t>
  </si>
  <si>
    <t>Text_Key_Season1_Frame5_Des</t>
  </si>
  <si>
    <t>Text_Key_Season2_Frame1_Des</t>
  </si>
  <si>
    <t>Text_Key_Season2_Frame2_Des</t>
  </si>
  <si>
    <t>Text_Key_Season2_Frame3_Des</t>
  </si>
  <si>
    <t>Text_Key_Season2_Frame4_Des</t>
  </si>
  <si>
    <t>Text_Key_Season2_Frame5_Des</t>
  </si>
  <si>
    <t>Text_Key_Season3_Frame1_Des</t>
  </si>
  <si>
    <t>Text_Key_Season3_Frame2_Des</t>
  </si>
  <si>
    <t>Text_Key_Season3_Frame3_Des</t>
  </si>
  <si>
    <t>Text_Key_Season3_Frame4_Des</t>
  </si>
  <si>
    <t>Text_Key_Season3_Frame5_Des</t>
  </si>
  <si>
    <t>Text_Key_Season4_Frame1_Des</t>
  </si>
  <si>
    <t>Text_Key_Season4_Frame2_Des</t>
  </si>
  <si>
    <t>Text_Key_Season4_Frame3_Des</t>
  </si>
  <si>
    <t>Text_Key_Season4_Frame4_Des</t>
  </si>
  <si>
    <t>Text_Key_Season4_Frame5_Des</t>
  </si>
  <si>
    <t>辅助列</t>
    <phoneticPr fontId="6" type="noConversion"/>
  </si>
  <si>
    <t>哥布林</t>
    <phoneticPr fontId="6" type="noConversion"/>
  </si>
  <si>
    <t>辅助字段</t>
    <phoneticPr fontId="6" type="noConversion"/>
  </si>
  <si>
    <t>赛季</t>
  </si>
  <si>
    <t>关卡</t>
  </si>
  <si>
    <t>波次</t>
  </si>
  <si>
    <t>怪物序号</t>
    <phoneticPr fontId="6" type="noConversion"/>
  </si>
  <si>
    <t>Monster_Skull1</t>
  </si>
  <si>
    <t>Monster_Skull2</t>
  </si>
  <si>
    <t>Monster_Skull3</t>
  </si>
  <si>
    <t>Monster_Spirit1</t>
  </si>
  <si>
    <t>Monster_Spirit2</t>
  </si>
  <si>
    <t>Monster_Spirit3</t>
  </si>
  <si>
    <t>Monster_FireSpirit1</t>
  </si>
  <si>
    <t>Monster_FireSpirit2</t>
  </si>
  <si>
    <t>Monster_FireSpirit3</t>
  </si>
  <si>
    <t>Monster_StoneGolem1</t>
  </si>
  <si>
    <t>Monster_StoneGolem2</t>
  </si>
  <si>
    <t>Monster_StoneGolem3</t>
  </si>
  <si>
    <t>Monster_Scorpid1</t>
  </si>
  <si>
    <t>Monster_Scorpid2</t>
  </si>
  <si>
    <t>Monster_Scorpid3</t>
  </si>
  <si>
    <t>Monster_Imp1</t>
  </si>
  <si>
    <t>Monster_Imp2</t>
  </si>
  <si>
    <t>Monster_Imp3</t>
  </si>
  <si>
    <t>PlayerSkill_BreakArmor</t>
  </si>
  <si>
    <t>ResIcon_PlayerSkill_BreakArmor</t>
    <phoneticPr fontId="6" type="noConversion"/>
  </si>
  <si>
    <t>PlayerSkill_IceBind</t>
    <phoneticPr fontId="6" type="noConversion"/>
  </si>
  <si>
    <t>ResIcon_PlayerSkill_IceBind</t>
    <phoneticPr fontId="6" type="noConversion"/>
  </si>
  <si>
    <t>PlayerSkill_TimeBarrier</t>
    <phoneticPr fontId="6" type="noConversion"/>
  </si>
  <si>
    <t>ResIcon_PlayerSkill_TimeBarrier</t>
    <phoneticPr fontId="6" type="noConversion"/>
  </si>
  <si>
    <t>PlayerSkill_PurifyWater</t>
    <phoneticPr fontId="6" type="noConversion"/>
  </si>
  <si>
    <t>ResIcon_Player_PlayerSkill_PurifyWater</t>
  </si>
  <si>
    <t>PlayerSkill_Enhance</t>
    <phoneticPr fontId="6" type="noConversion"/>
  </si>
  <si>
    <t>ResIcon_Player_PlayerSkill_Enhance</t>
  </si>
  <si>
    <t>PlayerSkill_Silence</t>
    <phoneticPr fontId="6" type="noConversion"/>
  </si>
  <si>
    <t>ResIcon_Player_PlayerSkill_Silence</t>
  </si>
  <si>
    <t>PlayerSkill_GoblinSummon</t>
  </si>
  <si>
    <t>ResIcon_Player_PlayerSkill_GoblinSummon</t>
  </si>
  <si>
    <t>PlayerSkill_Hellfire</t>
    <phoneticPr fontId="6" type="noConversion"/>
  </si>
  <si>
    <t>ResIcon_Player_PlayerSkill_Hellfire</t>
  </si>
  <si>
    <t>PlayerSkill_Blackhole</t>
    <phoneticPr fontId="6" type="noConversion"/>
  </si>
  <si>
    <t>ResIcon_Player_PlayerSkill_Blackhole</t>
  </si>
  <si>
    <t>PlayerManualSkill_1_1</t>
    <phoneticPr fontId="6" type="noConversion"/>
  </si>
  <si>
    <t>技能1_1</t>
    <phoneticPr fontId="6" type="noConversion"/>
  </si>
  <si>
    <t>ResIcon_Skill_Function1</t>
    <phoneticPr fontId="6" type="noConversion"/>
  </si>
  <si>
    <t>PlayerManualSkill_1_2</t>
  </si>
  <si>
    <t>技能1_2</t>
  </si>
  <si>
    <t>ResIcon_Skill_Function2</t>
    <phoneticPr fontId="6" type="noConversion"/>
  </si>
  <si>
    <t>PlayerManualSkill_1_3</t>
  </si>
  <si>
    <t>技能1_3</t>
  </si>
  <si>
    <t>ResIcon_Skill_Function3</t>
    <phoneticPr fontId="6" type="noConversion"/>
  </si>
  <si>
    <t>PlayerManualSkill_2_1</t>
    <phoneticPr fontId="6" type="noConversion"/>
  </si>
  <si>
    <t>技能2_1</t>
    <phoneticPr fontId="6" type="noConversion"/>
  </si>
  <si>
    <t>PlayerManualSkill_2_2</t>
  </si>
  <si>
    <t>技能2_2</t>
  </si>
  <si>
    <t>PlayerManualSkill_2_3</t>
  </si>
  <si>
    <t>技能2_3</t>
  </si>
  <si>
    <t>PlayerManualSkill_3_1</t>
    <phoneticPr fontId="6" type="noConversion"/>
  </si>
  <si>
    <t>技能3_1</t>
    <phoneticPr fontId="6" type="noConversion"/>
  </si>
  <si>
    <t>PlayerManualSkill_3_2</t>
  </si>
  <si>
    <t>技能3_2</t>
  </si>
  <si>
    <t>PlayerManualSkill_3_3</t>
  </si>
  <si>
    <t>技能3_3</t>
  </si>
  <si>
    <t>PlayerManualSkill_4_1</t>
    <phoneticPr fontId="6" type="noConversion"/>
  </si>
  <si>
    <t>技能4_1</t>
    <phoneticPr fontId="6" type="noConversion"/>
  </si>
  <si>
    <t>PlayerManualSkill_4_2</t>
  </si>
  <si>
    <t>技能4_2</t>
  </si>
  <si>
    <t>PlayerManualSkill_4_3</t>
  </si>
  <si>
    <t>技能4_3</t>
  </si>
  <si>
    <t>Skill</t>
    <phoneticPr fontId="12" type="noConversion"/>
  </si>
  <si>
    <t>None</t>
    <phoneticPr fontId="12" type="noConversion"/>
  </si>
  <si>
    <t>Monster_Tombstone1</t>
    <phoneticPr fontId="6" type="noConversion"/>
  </si>
  <si>
    <r>
      <t>Monster_</t>
    </r>
    <r>
      <rPr>
        <sz val="11"/>
        <color theme="1"/>
        <rFont val="等线"/>
        <family val="3"/>
        <charset val="134"/>
        <scheme val="minor"/>
      </rPr>
      <t>Bee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</si>
  <si>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t>ResIcon_AvatarFrame_Season1_5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</si>
</sst>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Border="0" applyProtection="0"/>
  </cellStyleXfs>
  <cellXfs count="21">
    <xf numFmtId="0" fontId="0" fillId="0" borderId="0" xfId="0"/>
    <xf numFmtId="0" fontId="2" fillId="2" borderId="1" xfId="1" applyBorder="1" applyAlignment="1"/>
    <xf numFmtId="0" fontId="3" fillId="3" borderId="1" xfId="2" applyBorder="1" applyAlignment="1"/>
    <xf numFmtId="0" fontId="4" fillId="0" borderId="0" xfId="0" applyFont="1"/>
    <xf numFmtId="0" fontId="2" fillId="2" borderId="0" xfId="1" applyAlignment="1"/>
    <xf numFmtId="0" fontId="3" fillId="3" borderId="0" xfId="2" applyAlignment="1"/>
    <xf numFmtId="0" fontId="7" fillId="2" borderId="1" xfId="1" applyFont="1" applyBorder="1" applyAlignment="1"/>
    <xf numFmtId="0" fontId="8" fillId="3" borderId="1" xfId="2" applyFont="1" applyBorder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2" borderId="4" xfId="1" applyBorder="1" applyAlignment="1"/>
    <xf numFmtId="0" fontId="2" fillId="2" borderId="0" xfId="1" applyBorder="1" applyAlignment="1">
      <alignment horizontal="left"/>
    </xf>
    <xf numFmtId="0" fontId="3" fillId="3" borderId="0" xfId="2" applyBorder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  <cell r="V1" t="str">
            <v>界面优先级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  <cell r="V2">
            <v>16000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  <cell r="V3">
            <v>15000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  <cell r="V4">
            <v>9000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  <cell r="V5">
            <v>13000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  <cell r="V6">
            <v>11000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  <cell r="V7">
            <v>10000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  <cell r="V8">
            <v>14000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  <cell r="V9">
            <v>4000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  <cell r="V10">
            <v>12000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  <cell r="V11">
            <v>3000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  <cell r="V12">
            <v>8000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  <cell r="V13">
            <v>2000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  <cell r="V14">
            <v>7000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  <cell r="V15">
            <v>5000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  <cell r="V16">
            <v>1000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  <cell r="V17">
            <v>6000</v>
          </cell>
        </row>
        <row r="19">
          <cell r="A19" t="str">
            <v>破甲弹</v>
          </cell>
          <cell r="U19" t="str">
            <v>PlayerSkill_BreakArmor</v>
          </cell>
        </row>
        <row r="20">
          <cell r="A20" t="str">
            <v>冰霜漩涡</v>
          </cell>
          <cell r="U20" t="str">
            <v>PlayerSkill_IceBind</v>
          </cell>
        </row>
        <row r="21">
          <cell r="A21" t="str">
            <v>时空结界</v>
          </cell>
          <cell r="U21" t="str">
            <v>PlayerSkill_TimeBarrier</v>
          </cell>
        </row>
        <row r="22">
          <cell r="A22" t="str">
            <v>净化药水</v>
          </cell>
          <cell r="U22" t="str">
            <v>PlayerSkill_PurifyWater</v>
          </cell>
        </row>
        <row r="23">
          <cell r="A23" t="str">
            <v>强化子弹</v>
          </cell>
          <cell r="U23" t="str">
            <v>PlayerSkill_Enhance</v>
          </cell>
        </row>
        <row r="24">
          <cell r="A24" t="str">
            <v>雷电领域</v>
          </cell>
          <cell r="U24" t="str">
            <v>PlayerSkill_Silence</v>
          </cell>
        </row>
        <row r="25">
          <cell r="A25" t="str">
            <v>哥布林召唤</v>
          </cell>
          <cell r="U25" t="str">
            <v>PlayerSkill_GoblinSummon</v>
          </cell>
        </row>
        <row r="26">
          <cell r="A26" t="str">
            <v>地狱烈焰</v>
          </cell>
          <cell r="U26" t="str">
            <v>PlayerSkill_Hellfire</v>
          </cell>
        </row>
        <row r="27">
          <cell r="A27" t="str">
            <v>黑洞</v>
          </cell>
          <cell r="U27" t="str">
            <v>PlayerSkill_Blackhole</v>
          </cell>
        </row>
      </sheetData>
      <sheetData sheetId="1"/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  <cell r="AS1" t="str">
            <v>特点</v>
          </cell>
          <cell r="AT1" t="str">
            <v>标准怪物1数量</v>
          </cell>
          <cell r="AU1" t="str">
            <v>标准怪物2数量</v>
          </cell>
          <cell r="AV1" t="str">
            <v>标准怪物3数量</v>
          </cell>
          <cell r="AW1" t="str">
            <v>标准怪物4数量</v>
          </cell>
          <cell r="AX1" t="str">
            <v>标准怪物5数量</v>
          </cell>
          <cell r="AY1" t="str">
            <v>标准怪物6数量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0.75</v>
          </cell>
          <cell r="H2">
            <v>33.28</v>
          </cell>
          <cell r="I2">
            <v>1</v>
          </cell>
          <cell r="J2">
            <v>0.5</v>
          </cell>
          <cell r="K2">
            <v>67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134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  <cell r="AS2" t="str">
            <v>突破</v>
          </cell>
          <cell r="AT2">
            <v>5</v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15</v>
          </cell>
          <cell r="E3">
            <v>0.4</v>
          </cell>
          <cell r="F3">
            <v>2</v>
          </cell>
          <cell r="G3">
            <v>0.75</v>
          </cell>
          <cell r="H3">
            <v>121.2</v>
          </cell>
          <cell r="I3">
            <v>1.05</v>
          </cell>
          <cell r="J3">
            <v>0.55000000000000004</v>
          </cell>
          <cell r="K3">
            <v>220</v>
          </cell>
          <cell r="L3">
            <v>300</v>
          </cell>
          <cell r="M3">
            <v>200</v>
          </cell>
          <cell r="N3" t="str">
            <v>鸟1</v>
          </cell>
          <cell r="O3" t="str">
            <v>蜘蛛1</v>
          </cell>
          <cell r="T3">
            <v>4</v>
          </cell>
          <cell r="U3">
            <v>4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413</v>
          </cell>
          <cell r="AA3">
            <v>413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4.2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25</v>
          </cell>
          <cell r="AM3">
            <v>25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630</v>
          </cell>
          <cell r="AS3" t="str">
            <v>难度+</v>
          </cell>
          <cell r="AT3">
            <v>5</v>
          </cell>
          <cell r="AU3">
            <v>5</v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20</v>
          </cell>
          <cell r="E4">
            <v>0.8</v>
          </cell>
          <cell r="F4">
            <v>3</v>
          </cell>
          <cell r="G4">
            <v>0.75</v>
          </cell>
          <cell r="H4">
            <v>238.23</v>
          </cell>
          <cell r="I4">
            <v>1.1000000000000001</v>
          </cell>
          <cell r="J4">
            <v>0.6</v>
          </cell>
          <cell r="K4">
            <v>397</v>
          </cell>
          <cell r="L4">
            <v>300</v>
          </cell>
          <cell r="M4">
            <v>200</v>
          </cell>
          <cell r="N4" t="str">
            <v>鸟1</v>
          </cell>
          <cell r="O4" t="str">
            <v>蜘蛛1</v>
          </cell>
          <cell r="P4" t="str">
            <v>鸟2</v>
          </cell>
          <cell r="T4">
            <v>6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378</v>
          </cell>
          <cell r="AA4">
            <v>378</v>
          </cell>
          <cell r="AB4">
            <v>1512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4.4000000000000004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  <cell r="AR4">
            <v>990</v>
          </cell>
          <cell r="AS4" t="str">
            <v>难度+</v>
          </cell>
          <cell r="AT4">
            <v>10</v>
          </cell>
          <cell r="AU4">
            <v>5</v>
          </cell>
          <cell r="AV4">
            <v>5</v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25</v>
          </cell>
          <cell r="E5">
            <v>1.2</v>
          </cell>
          <cell r="F5">
            <v>4</v>
          </cell>
          <cell r="G5">
            <v>0.75</v>
          </cell>
          <cell r="H5">
            <v>389.18</v>
          </cell>
          <cell r="I5">
            <v>1.1499999999999999</v>
          </cell>
          <cell r="J5">
            <v>0.65</v>
          </cell>
          <cell r="K5">
            <v>599</v>
          </cell>
          <cell r="L5">
            <v>300</v>
          </cell>
          <cell r="M5">
            <v>200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7</v>
          </cell>
          <cell r="U5">
            <v>7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394</v>
          </cell>
          <cell r="AA5">
            <v>1576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>
            <v>4.5999999999999996</v>
          </cell>
          <cell r="AG5">
            <v>2.2999999999999998</v>
          </cell>
          <cell r="AH5">
            <v>2.2999999999999998</v>
          </cell>
          <cell r="AI5" t="str">
            <v/>
          </cell>
          <cell r="AJ5" t="str">
            <v/>
          </cell>
          <cell r="AK5" t="str">
            <v/>
          </cell>
          <cell r="AL5">
            <v>8</v>
          </cell>
          <cell r="AM5">
            <v>17</v>
          </cell>
          <cell r="AN5">
            <v>8</v>
          </cell>
          <cell r="AO5" t="str">
            <v/>
          </cell>
          <cell r="AP5" t="str">
            <v/>
          </cell>
          <cell r="AQ5" t="str">
            <v/>
          </cell>
          <cell r="AR5">
            <v>1380</v>
          </cell>
          <cell r="AS5" t="str">
            <v>干扰</v>
          </cell>
          <cell r="AT5">
            <v>10</v>
          </cell>
          <cell r="AU5">
            <v>10</v>
          </cell>
          <cell r="AV5">
            <v>5</v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30</v>
          </cell>
          <cell r="E6">
            <v>1.7</v>
          </cell>
          <cell r="F6">
            <v>5</v>
          </cell>
          <cell r="G6">
            <v>0.875</v>
          </cell>
          <cell r="H6">
            <v>675.72</v>
          </cell>
          <cell r="I6">
            <v>1.2</v>
          </cell>
          <cell r="J6">
            <v>0.7</v>
          </cell>
          <cell r="K6">
            <v>965</v>
          </cell>
          <cell r="L6">
            <v>300</v>
          </cell>
          <cell r="M6">
            <v>200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8</v>
          </cell>
          <cell r="U6">
            <v>8</v>
          </cell>
          <cell r="V6">
            <v>4</v>
          </cell>
          <cell r="W6">
            <v>1</v>
          </cell>
          <cell r="X6">
            <v>0</v>
          </cell>
          <cell r="Y6">
            <v>0</v>
          </cell>
          <cell r="Z6">
            <v>381</v>
          </cell>
          <cell r="AA6">
            <v>1524</v>
          </cell>
          <cell r="AB6">
            <v>381</v>
          </cell>
          <cell r="AC6">
            <v>12189</v>
          </cell>
          <cell r="AD6" t="str">
            <v/>
          </cell>
          <cell r="AE6" t="str">
            <v/>
          </cell>
          <cell r="AF6">
            <v>4.8</v>
          </cell>
          <cell r="AG6">
            <v>2.4</v>
          </cell>
          <cell r="AH6">
            <v>2.4</v>
          </cell>
          <cell r="AI6">
            <v>2.4</v>
          </cell>
          <cell r="AJ6" t="str">
            <v/>
          </cell>
          <cell r="AK6" t="str">
            <v/>
          </cell>
          <cell r="AL6">
            <v>6</v>
          </cell>
          <cell r="AM6">
            <v>13</v>
          </cell>
          <cell r="AN6">
            <v>6</v>
          </cell>
          <cell r="AO6">
            <v>19</v>
          </cell>
          <cell r="AP6" t="str">
            <v/>
          </cell>
          <cell r="AQ6" t="str">
            <v/>
          </cell>
          <cell r="AR6">
            <v>1800</v>
          </cell>
          <cell r="AS6" t="str">
            <v>干扰</v>
          </cell>
          <cell r="AT6">
            <v>10</v>
          </cell>
          <cell r="AU6">
            <v>10</v>
          </cell>
          <cell r="AV6">
            <v>5</v>
          </cell>
          <cell r="AW6">
            <v>1</v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30</v>
          </cell>
          <cell r="E7">
            <v>2.2000000000000002</v>
          </cell>
          <cell r="F7">
            <v>6</v>
          </cell>
          <cell r="G7">
            <v>0.875</v>
          </cell>
          <cell r="H7">
            <v>949.38</v>
          </cell>
          <cell r="I7">
            <v>1.25</v>
          </cell>
          <cell r="J7">
            <v>0.75</v>
          </cell>
          <cell r="K7">
            <v>1266</v>
          </cell>
          <cell r="L7">
            <v>300</v>
          </cell>
          <cell r="M7">
            <v>200</v>
          </cell>
          <cell r="N7" t="str">
            <v>蝙蝠1</v>
          </cell>
          <cell r="O7" t="str">
            <v>种子1</v>
          </cell>
          <cell r="T7">
            <v>11</v>
          </cell>
          <cell r="U7">
            <v>11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1726</v>
          </cell>
          <cell r="AA7">
            <v>1726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9</v>
          </cell>
          <cell r="AM7">
            <v>9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2250</v>
          </cell>
          <cell r="AS7" t="str">
            <v>难死</v>
          </cell>
          <cell r="AT7">
            <v>5</v>
          </cell>
          <cell r="AU7">
            <v>5</v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30</v>
          </cell>
          <cell r="E8">
            <v>2.7</v>
          </cell>
          <cell r="F8">
            <v>7</v>
          </cell>
          <cell r="G8">
            <v>0.875</v>
          </cell>
          <cell r="H8">
            <v>1281.8</v>
          </cell>
          <cell r="I8">
            <v>1.3</v>
          </cell>
          <cell r="J8">
            <v>0.8</v>
          </cell>
          <cell r="K8">
            <v>1602</v>
          </cell>
          <cell r="L8">
            <v>300</v>
          </cell>
          <cell r="M8">
            <v>200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12</v>
          </cell>
          <cell r="U8">
            <v>6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1144</v>
          </cell>
          <cell r="AA8">
            <v>1144</v>
          </cell>
          <cell r="AB8">
            <v>4577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2.6</v>
          </cell>
          <cell r="AH8">
            <v>2.6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13</v>
          </cell>
          <cell r="AO8" t="str">
            <v/>
          </cell>
          <cell r="AP8" t="str">
            <v/>
          </cell>
          <cell r="AQ8" t="str">
            <v/>
          </cell>
          <cell r="AR8">
            <v>2730</v>
          </cell>
          <cell r="AS8" t="str">
            <v>难度+</v>
          </cell>
          <cell r="AT8">
            <v>10</v>
          </cell>
          <cell r="AU8">
            <v>5</v>
          </cell>
          <cell r="AV8">
            <v>5</v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30</v>
          </cell>
          <cell r="E9">
            <v>3.2</v>
          </cell>
          <cell r="F9">
            <v>8</v>
          </cell>
          <cell r="G9">
            <v>0.875</v>
          </cell>
          <cell r="H9">
            <v>1680.18</v>
          </cell>
          <cell r="I9">
            <v>1.35</v>
          </cell>
          <cell r="J9">
            <v>0.85</v>
          </cell>
          <cell r="K9">
            <v>1977</v>
          </cell>
          <cell r="L9">
            <v>300</v>
          </cell>
          <cell r="M9">
            <v>200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10</v>
          </cell>
          <cell r="U9">
            <v>10</v>
          </cell>
          <cell r="V9">
            <v>5</v>
          </cell>
          <cell r="W9">
            <v>0</v>
          </cell>
          <cell r="X9">
            <v>0</v>
          </cell>
          <cell r="Y9">
            <v>0</v>
          </cell>
          <cell r="Z9">
            <v>847</v>
          </cell>
          <cell r="AA9">
            <v>3389</v>
          </cell>
          <cell r="AB9">
            <v>3389</v>
          </cell>
          <cell r="AC9" t="str">
            <v/>
          </cell>
          <cell r="AD9" t="str">
            <v/>
          </cell>
          <cell r="AE9" t="str">
            <v/>
          </cell>
          <cell r="AF9">
            <v>2.7</v>
          </cell>
          <cell r="AG9">
            <v>2.7</v>
          </cell>
          <cell r="AH9">
            <v>2.7</v>
          </cell>
          <cell r="AI9" t="str">
            <v/>
          </cell>
          <cell r="AJ9" t="str">
            <v/>
          </cell>
          <cell r="AK9" t="str">
            <v/>
          </cell>
          <cell r="AL9">
            <v>5</v>
          </cell>
          <cell r="AM9">
            <v>10</v>
          </cell>
          <cell r="AN9">
            <v>10</v>
          </cell>
          <cell r="AO9" t="str">
            <v/>
          </cell>
          <cell r="AP9" t="str">
            <v/>
          </cell>
          <cell r="AQ9" t="str">
            <v/>
          </cell>
          <cell r="AR9">
            <v>3240</v>
          </cell>
          <cell r="AS9" t="str">
            <v>难度+</v>
          </cell>
          <cell r="AT9">
            <v>10</v>
          </cell>
          <cell r="AU9">
            <v>10</v>
          </cell>
          <cell r="AV9">
            <v>5</v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30</v>
          </cell>
          <cell r="E10">
            <v>3.7</v>
          </cell>
          <cell r="F10">
            <v>9</v>
          </cell>
          <cell r="G10">
            <v>1</v>
          </cell>
          <cell r="H10">
            <v>2459.5300000000002</v>
          </cell>
          <cell r="I10">
            <v>1.4</v>
          </cell>
          <cell r="J10">
            <v>0.9</v>
          </cell>
          <cell r="K10">
            <v>2733</v>
          </cell>
          <cell r="L10">
            <v>300</v>
          </cell>
          <cell r="M10">
            <v>200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9</v>
          </cell>
          <cell r="U10">
            <v>9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4049</v>
          </cell>
          <cell r="AA10">
            <v>4049</v>
          </cell>
          <cell r="AB10">
            <v>1012</v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>
            <v>2.8</v>
          </cell>
          <cell r="AH10">
            <v>2.8</v>
          </cell>
          <cell r="AI10" t="str">
            <v/>
          </cell>
          <cell r="AJ10" t="str">
            <v/>
          </cell>
          <cell r="AK10" t="str">
            <v/>
          </cell>
          <cell r="AL10">
            <v>9</v>
          </cell>
          <cell r="AM10">
            <v>9</v>
          </cell>
          <cell r="AN10">
            <v>4</v>
          </cell>
          <cell r="AO10" t="str">
            <v/>
          </cell>
          <cell r="AP10" t="str">
            <v/>
          </cell>
          <cell r="AQ10" t="str">
            <v/>
          </cell>
          <cell r="AR10">
            <v>3780</v>
          </cell>
          <cell r="AS10" t="str">
            <v>怪物杀</v>
          </cell>
          <cell r="AT10">
            <v>10</v>
          </cell>
          <cell r="AU10">
            <v>10</v>
          </cell>
          <cell r="AV10">
            <v>10</v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30</v>
          </cell>
          <cell r="E11">
            <v>4.2</v>
          </cell>
          <cell r="F11">
            <v>10</v>
          </cell>
          <cell r="G11">
            <v>1</v>
          </cell>
          <cell r="H11">
            <v>3092</v>
          </cell>
          <cell r="I11">
            <v>1.45</v>
          </cell>
          <cell r="J11">
            <v>0.95</v>
          </cell>
          <cell r="K11">
            <v>3255</v>
          </cell>
          <cell r="L11">
            <v>300</v>
          </cell>
          <cell r="M11">
            <v>200</v>
          </cell>
          <cell r="N11" t="str">
            <v>蜜蜂2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3282</v>
          </cell>
          <cell r="AA11">
            <v>3282</v>
          </cell>
          <cell r="AB11">
            <v>821</v>
          </cell>
          <cell r="AC11">
            <v>26259</v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>
            <v>2.9</v>
          </cell>
          <cell r="AI11">
            <v>2.9</v>
          </cell>
          <cell r="AJ11" t="str">
            <v/>
          </cell>
          <cell r="AK11" t="str">
            <v/>
          </cell>
          <cell r="AL11">
            <v>8</v>
          </cell>
          <cell r="AM11">
            <v>8</v>
          </cell>
          <cell r="AN11">
            <v>4</v>
          </cell>
          <cell r="AO11">
            <v>19</v>
          </cell>
          <cell r="AP11" t="str">
            <v/>
          </cell>
          <cell r="AQ11" t="str">
            <v/>
          </cell>
          <cell r="AR11">
            <v>4350</v>
          </cell>
          <cell r="AS11" t="str">
            <v>怪物杀</v>
          </cell>
          <cell r="AT11">
            <v>15</v>
          </cell>
          <cell r="AU11">
            <v>15</v>
          </cell>
          <cell r="AV11">
            <v>10</v>
          </cell>
          <cell r="AW11">
            <v>1</v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30</v>
          </cell>
          <cell r="E12">
            <v>4.7</v>
          </cell>
          <cell r="F12">
            <v>11</v>
          </cell>
          <cell r="G12">
            <v>1</v>
          </cell>
          <cell r="H12">
            <v>3827.19</v>
          </cell>
          <cell r="I12">
            <v>1.5</v>
          </cell>
          <cell r="J12">
            <v>1</v>
          </cell>
          <cell r="K12">
            <v>3827</v>
          </cell>
          <cell r="L12">
            <v>300</v>
          </cell>
          <cell r="M12">
            <v>200</v>
          </cell>
          <cell r="N12" t="str">
            <v>骷髅1</v>
          </cell>
          <cell r="O12" t="str">
            <v>蜘蛛2</v>
          </cell>
          <cell r="T12">
            <v>15</v>
          </cell>
          <cell r="U12">
            <v>15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1531</v>
          </cell>
          <cell r="AA12">
            <v>6123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9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>
            <v>4950</v>
          </cell>
          <cell r="AS12" t="str">
            <v>召唤</v>
          </cell>
          <cell r="AT12">
            <v>5</v>
          </cell>
          <cell r="AU12">
            <v>5</v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30</v>
          </cell>
          <cell r="E13">
            <v>5.2</v>
          </cell>
          <cell r="F13">
            <v>12</v>
          </cell>
          <cell r="G13">
            <v>1</v>
          </cell>
          <cell r="H13">
            <v>4675.1000000000004</v>
          </cell>
          <cell r="I13">
            <v>1.55</v>
          </cell>
          <cell r="J13">
            <v>1.05</v>
          </cell>
          <cell r="K13">
            <v>4452</v>
          </cell>
          <cell r="L13">
            <v>300</v>
          </cell>
          <cell r="M13">
            <v>200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16</v>
          </cell>
          <cell r="U13">
            <v>8</v>
          </cell>
          <cell r="V13">
            <v>8</v>
          </cell>
          <cell r="W13">
            <v>0</v>
          </cell>
          <cell r="X13">
            <v>0</v>
          </cell>
          <cell r="Y13">
            <v>0</v>
          </cell>
          <cell r="Z13">
            <v>2385</v>
          </cell>
          <cell r="AA13">
            <v>9540</v>
          </cell>
          <cell r="AB13">
            <v>2385</v>
          </cell>
          <cell r="AC13" t="str">
            <v/>
          </cell>
          <cell r="AD13" t="str">
            <v/>
          </cell>
          <cell r="AE13" t="str">
            <v/>
          </cell>
          <cell r="AF13">
            <v>3.1</v>
          </cell>
          <cell r="AG13">
            <v>6.2</v>
          </cell>
          <cell r="AH13">
            <v>3.1</v>
          </cell>
          <cell r="AI13" t="str">
            <v/>
          </cell>
          <cell r="AJ13" t="str">
            <v/>
          </cell>
          <cell r="AK13" t="str">
            <v/>
          </cell>
          <cell r="AL13">
            <v>5</v>
          </cell>
          <cell r="AM13">
            <v>10</v>
          </cell>
          <cell r="AN13">
            <v>5</v>
          </cell>
          <cell r="AO13" t="str">
            <v/>
          </cell>
          <cell r="AP13" t="str">
            <v/>
          </cell>
          <cell r="AQ13" t="str">
            <v/>
          </cell>
          <cell r="AR13">
            <v>5580</v>
          </cell>
          <cell r="AS13" t="str">
            <v>难度+</v>
          </cell>
          <cell r="AT13">
            <v>10</v>
          </cell>
          <cell r="AU13">
            <v>5</v>
          </cell>
          <cell r="AV13">
            <v>5</v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30</v>
          </cell>
          <cell r="E14">
            <v>5.7</v>
          </cell>
          <cell r="F14">
            <v>13</v>
          </cell>
          <cell r="G14">
            <v>1.125</v>
          </cell>
          <cell r="H14">
            <v>6351.98</v>
          </cell>
          <cell r="I14">
            <v>1.6</v>
          </cell>
          <cell r="J14">
            <v>1.1000000000000001</v>
          </cell>
          <cell r="K14">
            <v>5775</v>
          </cell>
          <cell r="L14">
            <v>300</v>
          </cell>
          <cell r="M14">
            <v>200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13</v>
          </cell>
          <cell r="U14">
            <v>13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7452</v>
          </cell>
          <cell r="AA14">
            <v>1863</v>
          </cell>
          <cell r="AB14">
            <v>7452</v>
          </cell>
          <cell r="AC14" t="str">
            <v/>
          </cell>
          <cell r="AD14" t="str">
            <v/>
          </cell>
          <cell r="AE14" t="str">
            <v/>
          </cell>
          <cell r="AF14">
            <v>6.4</v>
          </cell>
          <cell r="AG14">
            <v>3.2</v>
          </cell>
          <cell r="AH14">
            <v>3.2</v>
          </cell>
          <cell r="AI14" t="str">
            <v/>
          </cell>
          <cell r="AJ14" t="str">
            <v/>
          </cell>
          <cell r="AK14" t="str">
            <v/>
          </cell>
          <cell r="AL14">
            <v>8</v>
          </cell>
          <cell r="AM14">
            <v>4</v>
          </cell>
          <cell r="AN14">
            <v>8</v>
          </cell>
          <cell r="AO14" t="str">
            <v/>
          </cell>
          <cell r="AP14" t="str">
            <v/>
          </cell>
          <cell r="AQ14" t="str">
            <v/>
          </cell>
          <cell r="AR14">
            <v>6240</v>
          </cell>
          <cell r="AS14" t="str">
            <v>难度+</v>
          </cell>
          <cell r="AT14">
            <v>10</v>
          </cell>
          <cell r="AU14">
            <v>10</v>
          </cell>
          <cell r="AV14">
            <v>5</v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30</v>
          </cell>
          <cell r="E15">
            <v>6.2</v>
          </cell>
          <cell r="F15">
            <v>14</v>
          </cell>
          <cell r="G15">
            <v>1.125</v>
          </cell>
          <cell r="H15">
            <v>7595.33</v>
          </cell>
          <cell r="I15">
            <v>1.65</v>
          </cell>
          <cell r="J15">
            <v>1.1499999999999999</v>
          </cell>
          <cell r="K15">
            <v>6605</v>
          </cell>
          <cell r="L15">
            <v>300</v>
          </cell>
          <cell r="M15">
            <v>200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12</v>
          </cell>
          <cell r="U15">
            <v>12</v>
          </cell>
          <cell r="V15">
            <v>12</v>
          </cell>
          <cell r="W15">
            <v>0</v>
          </cell>
          <cell r="X15">
            <v>0</v>
          </cell>
          <cell r="Y15">
            <v>0</v>
          </cell>
          <cell r="Z15">
            <v>1835</v>
          </cell>
          <cell r="AA15">
            <v>7339</v>
          </cell>
          <cell r="AB15">
            <v>7339</v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>
            <v>3.3</v>
          </cell>
          <cell r="AI15" t="str">
            <v/>
          </cell>
          <cell r="AJ15" t="str">
            <v/>
          </cell>
          <cell r="AK15" t="str">
            <v/>
          </cell>
          <cell r="AL15">
            <v>3</v>
          </cell>
          <cell r="AM15">
            <v>7</v>
          </cell>
          <cell r="AN15">
            <v>7</v>
          </cell>
          <cell r="AO15" t="str">
            <v/>
          </cell>
          <cell r="AP15" t="str">
            <v/>
          </cell>
          <cell r="AQ15" t="str">
            <v/>
          </cell>
          <cell r="AR15">
            <v>6930</v>
          </cell>
          <cell r="AS15" t="str">
            <v>干扰+</v>
          </cell>
          <cell r="AT15">
            <v>10</v>
          </cell>
          <cell r="AU15">
            <v>10</v>
          </cell>
          <cell r="AV15">
            <v>10</v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30</v>
          </cell>
          <cell r="E16">
            <v>6.7</v>
          </cell>
          <cell r="F16">
            <v>15</v>
          </cell>
          <cell r="G16">
            <v>1.125</v>
          </cell>
          <cell r="H16">
            <v>9002.32</v>
          </cell>
          <cell r="I16">
            <v>1.7</v>
          </cell>
          <cell r="J16">
            <v>1.2</v>
          </cell>
          <cell r="K16">
            <v>7502</v>
          </cell>
          <cell r="L16">
            <v>300</v>
          </cell>
          <cell r="M16">
            <v>200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13</v>
          </cell>
          <cell r="U16">
            <v>13</v>
          </cell>
          <cell r="V16">
            <v>9</v>
          </cell>
          <cell r="W16">
            <v>1</v>
          </cell>
          <cell r="X16">
            <v>0</v>
          </cell>
          <cell r="Y16">
            <v>0</v>
          </cell>
          <cell r="Z16">
            <v>1692</v>
          </cell>
          <cell r="AA16">
            <v>6769</v>
          </cell>
          <cell r="AB16">
            <v>6769</v>
          </cell>
          <cell r="AC16">
            <v>54150</v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>
            <v>1.36</v>
          </cell>
          <cell r="AJ16" t="str">
            <v/>
          </cell>
          <cell r="AK16" t="str">
            <v/>
          </cell>
          <cell r="AL16">
            <v>3</v>
          </cell>
          <cell r="AM16">
            <v>6</v>
          </cell>
          <cell r="AN16">
            <v>6</v>
          </cell>
          <cell r="AO16">
            <v>16</v>
          </cell>
          <cell r="AP16" t="str">
            <v/>
          </cell>
          <cell r="AQ16" t="str">
            <v/>
          </cell>
          <cell r="AR16">
            <v>7650</v>
          </cell>
          <cell r="AS16" t="str">
            <v>干扰+</v>
          </cell>
          <cell r="AT16">
            <v>15</v>
          </cell>
          <cell r="AU16">
            <v>15</v>
          </cell>
          <cell r="AV16">
            <v>10</v>
          </cell>
          <cell r="AW16">
            <v>1</v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30</v>
          </cell>
          <cell r="E17">
            <v>7.2</v>
          </cell>
          <cell r="F17">
            <v>16</v>
          </cell>
          <cell r="G17">
            <v>1.125</v>
          </cell>
          <cell r="H17">
            <v>10586.25</v>
          </cell>
          <cell r="I17">
            <v>1.75</v>
          </cell>
          <cell r="J17">
            <v>1.25</v>
          </cell>
          <cell r="K17">
            <v>8469</v>
          </cell>
          <cell r="L17">
            <v>300</v>
          </cell>
          <cell r="M17">
            <v>200</v>
          </cell>
          <cell r="N17" t="str">
            <v>蛋1</v>
          </cell>
          <cell r="O17" t="str">
            <v>麻痹蝎1</v>
          </cell>
          <cell r="T17">
            <v>19</v>
          </cell>
          <cell r="U17">
            <v>19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6686</v>
          </cell>
          <cell r="AA17">
            <v>6686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5</v>
          </cell>
          <cell r="AM17">
            <v>5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>
            <v>8400</v>
          </cell>
          <cell r="AS17" t="str">
            <v>攻击</v>
          </cell>
          <cell r="AT17">
            <v>5</v>
          </cell>
          <cell r="AU17">
            <v>5</v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30</v>
          </cell>
          <cell r="E18">
            <v>7.7</v>
          </cell>
          <cell r="F18">
            <v>17</v>
          </cell>
          <cell r="G18">
            <v>1.25</v>
          </cell>
          <cell r="H18">
            <v>13734.34</v>
          </cell>
          <cell r="I18">
            <v>1.8</v>
          </cell>
          <cell r="J18">
            <v>1.3</v>
          </cell>
          <cell r="K18">
            <v>10565</v>
          </cell>
          <cell r="L18">
            <v>300</v>
          </cell>
          <cell r="M18">
            <v>200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20</v>
          </cell>
          <cell r="U18">
            <v>10</v>
          </cell>
          <cell r="V18">
            <v>10</v>
          </cell>
          <cell r="W18">
            <v>0</v>
          </cell>
          <cell r="X18">
            <v>0</v>
          </cell>
          <cell r="Y18">
            <v>0</v>
          </cell>
          <cell r="Z18">
            <v>4528</v>
          </cell>
          <cell r="AA18">
            <v>4528</v>
          </cell>
          <cell r="AB18">
            <v>18111</v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>
            <v>3.6</v>
          </cell>
          <cell r="AH18">
            <v>3.6</v>
          </cell>
          <cell r="AI18" t="str">
            <v/>
          </cell>
          <cell r="AJ18" t="str">
            <v/>
          </cell>
          <cell r="AK18" t="str">
            <v/>
          </cell>
          <cell r="AL18">
            <v>4</v>
          </cell>
          <cell r="AM18">
            <v>4</v>
          </cell>
          <cell r="AN18">
            <v>8</v>
          </cell>
          <cell r="AO18" t="str">
            <v/>
          </cell>
          <cell r="AP18" t="str">
            <v/>
          </cell>
          <cell r="AQ18" t="str">
            <v/>
          </cell>
          <cell r="AR18">
            <v>9180</v>
          </cell>
          <cell r="AS18" t="str">
            <v>难度+</v>
          </cell>
          <cell r="AT18">
            <v>10</v>
          </cell>
          <cell r="AU18">
            <v>5</v>
          </cell>
          <cell r="AV18">
            <v>5</v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30</v>
          </cell>
          <cell r="E19">
            <v>8.1999999999999993</v>
          </cell>
          <cell r="F19">
            <v>18</v>
          </cell>
          <cell r="G19">
            <v>1.25</v>
          </cell>
          <cell r="H19">
            <v>15934</v>
          </cell>
          <cell r="I19">
            <v>1.85</v>
          </cell>
          <cell r="J19">
            <v>1.35</v>
          </cell>
          <cell r="K19">
            <v>11803</v>
          </cell>
          <cell r="L19">
            <v>300</v>
          </cell>
          <cell r="M19">
            <v>200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16</v>
          </cell>
          <cell r="U19">
            <v>16</v>
          </cell>
          <cell r="V19">
            <v>8</v>
          </cell>
          <cell r="W19">
            <v>0</v>
          </cell>
          <cell r="X19">
            <v>0</v>
          </cell>
          <cell r="Y19">
            <v>0</v>
          </cell>
          <cell r="Z19">
            <v>3162</v>
          </cell>
          <cell r="AA19">
            <v>12646</v>
          </cell>
          <cell r="AB19">
            <v>12646</v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>
            <v>3.7</v>
          </cell>
          <cell r="AI19" t="str">
            <v/>
          </cell>
          <cell r="AJ19" t="str">
            <v/>
          </cell>
          <cell r="AK19" t="str">
            <v/>
          </cell>
          <cell r="AL19">
            <v>3</v>
          </cell>
          <cell r="AM19">
            <v>6</v>
          </cell>
          <cell r="AN19">
            <v>6</v>
          </cell>
          <cell r="AO19" t="str">
            <v/>
          </cell>
          <cell r="AP19" t="str">
            <v/>
          </cell>
          <cell r="AQ19" t="str">
            <v/>
          </cell>
          <cell r="AR19">
            <v>9990</v>
          </cell>
          <cell r="AS19" t="str">
            <v>难度+</v>
          </cell>
          <cell r="AT19">
            <v>10</v>
          </cell>
          <cell r="AU19">
            <v>10</v>
          </cell>
          <cell r="AV19">
            <v>5</v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30</v>
          </cell>
          <cell r="E20">
            <v>8.6999999999999993</v>
          </cell>
          <cell r="F20">
            <v>19</v>
          </cell>
          <cell r="G20">
            <v>1.25</v>
          </cell>
          <cell r="H20">
            <v>18377.919999999998</v>
          </cell>
          <cell r="I20">
            <v>1.9</v>
          </cell>
          <cell r="J20">
            <v>1.4</v>
          </cell>
          <cell r="K20">
            <v>13127</v>
          </cell>
          <cell r="L20">
            <v>300</v>
          </cell>
          <cell r="M20">
            <v>200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14</v>
          </cell>
          <cell r="U20">
            <v>14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9376</v>
          </cell>
          <cell r="AA20">
            <v>9376</v>
          </cell>
          <cell r="AB20">
            <v>9376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5</v>
          </cell>
          <cell r="AM20">
            <v>5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  <cell r="AR20">
            <v>10830</v>
          </cell>
          <cell r="AS20" t="str">
            <v>干扰+</v>
          </cell>
          <cell r="AT20">
            <v>10</v>
          </cell>
          <cell r="AU20">
            <v>10</v>
          </cell>
          <cell r="AV20">
            <v>10</v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30</v>
          </cell>
          <cell r="E21">
            <v>9.1999999999999993</v>
          </cell>
          <cell r="F21">
            <v>20</v>
          </cell>
          <cell r="G21">
            <v>1.25</v>
          </cell>
          <cell r="H21">
            <v>21083.13</v>
          </cell>
          <cell r="I21">
            <v>1.95</v>
          </cell>
          <cell r="J21">
            <v>1.45</v>
          </cell>
          <cell r="K21">
            <v>14540</v>
          </cell>
          <cell r="L21">
            <v>300</v>
          </cell>
          <cell r="M21">
            <v>200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16</v>
          </cell>
          <cell r="U21">
            <v>16</v>
          </cell>
          <cell r="V21">
            <v>11</v>
          </cell>
          <cell r="W21">
            <v>1</v>
          </cell>
          <cell r="X21">
            <v>0</v>
          </cell>
          <cell r="Y21">
            <v>0</v>
          </cell>
          <cell r="Z21">
            <v>8553</v>
          </cell>
          <cell r="AA21">
            <v>8553</v>
          </cell>
          <cell r="AB21">
            <v>8553</v>
          </cell>
          <cell r="AC21">
            <v>68424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3.9</v>
          </cell>
          <cell r="AJ21" t="str">
            <v/>
          </cell>
          <cell r="AK21" t="str">
            <v/>
          </cell>
          <cell r="AL21">
            <v>4</v>
          </cell>
          <cell r="AM21">
            <v>4</v>
          </cell>
          <cell r="AN21">
            <v>4</v>
          </cell>
          <cell r="AO21">
            <v>11</v>
          </cell>
          <cell r="AP21" t="str">
            <v/>
          </cell>
          <cell r="AQ21" t="str">
            <v/>
          </cell>
          <cell r="AR21">
            <v>11700</v>
          </cell>
          <cell r="AS21" t="str">
            <v>干扰+</v>
          </cell>
          <cell r="AT21">
            <v>15</v>
          </cell>
          <cell r="AU21">
            <v>15</v>
          </cell>
          <cell r="AV21">
            <v>10</v>
          </cell>
          <cell r="AW21">
            <v>1</v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1.5</v>
          </cell>
          <cell r="H23">
            <v>66.56</v>
          </cell>
          <cell r="I23">
            <v>1</v>
          </cell>
          <cell r="J23">
            <v>0.5</v>
          </cell>
          <cell r="K23">
            <v>133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266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300</v>
          </cell>
          <cell r="AS23" t="str">
            <v>攻击</v>
          </cell>
          <cell r="AT23">
            <v>5</v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15</v>
          </cell>
          <cell r="E24">
            <v>0.4</v>
          </cell>
          <cell r="F24">
            <v>2</v>
          </cell>
          <cell r="G24">
            <v>1.5</v>
          </cell>
          <cell r="H24">
            <v>412.5</v>
          </cell>
          <cell r="I24">
            <v>1.05</v>
          </cell>
          <cell r="J24">
            <v>0.75</v>
          </cell>
          <cell r="K24">
            <v>550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蛋1</v>
          </cell>
          <cell r="T24">
            <v>6</v>
          </cell>
          <cell r="U24">
            <v>6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688</v>
          </cell>
          <cell r="AA24">
            <v>688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17</v>
          </cell>
          <cell r="AM24">
            <v>17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>
            <v>630</v>
          </cell>
          <cell r="AS24" t="str">
            <v>难度+</v>
          </cell>
          <cell r="AT24">
            <v>5</v>
          </cell>
          <cell r="AU24">
            <v>5</v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20</v>
          </cell>
          <cell r="E25">
            <v>0.8</v>
          </cell>
          <cell r="F25">
            <v>3</v>
          </cell>
          <cell r="G25">
            <v>1.5</v>
          </cell>
          <cell r="H25">
            <v>1100.1600000000001</v>
          </cell>
          <cell r="I25">
            <v>1.1000000000000001</v>
          </cell>
          <cell r="J25">
            <v>1</v>
          </cell>
          <cell r="K25">
            <v>1100</v>
          </cell>
          <cell r="L25">
            <v>300</v>
          </cell>
          <cell r="M25">
            <v>200</v>
          </cell>
          <cell r="N25" t="str">
            <v>龙1</v>
          </cell>
          <cell r="O25" t="str">
            <v>蛋1</v>
          </cell>
          <cell r="P25" t="str">
            <v>麻痹蝎1</v>
          </cell>
          <cell r="T25">
            <v>10</v>
          </cell>
          <cell r="U25">
            <v>5</v>
          </cell>
          <cell r="V25">
            <v>5</v>
          </cell>
          <cell r="W25">
            <v>0</v>
          </cell>
          <cell r="X25">
            <v>0</v>
          </cell>
          <cell r="Y25">
            <v>0</v>
          </cell>
          <cell r="Z25">
            <v>1100</v>
          </cell>
          <cell r="AA25">
            <v>1100</v>
          </cell>
          <cell r="AB25">
            <v>1100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10</v>
          </cell>
          <cell r="AM25">
            <v>10</v>
          </cell>
          <cell r="AN25">
            <v>10</v>
          </cell>
          <cell r="AO25" t="str">
            <v/>
          </cell>
          <cell r="AP25" t="str">
            <v/>
          </cell>
          <cell r="AQ25" t="str">
            <v/>
          </cell>
          <cell r="AR25">
            <v>990</v>
          </cell>
          <cell r="AS25" t="str">
            <v>难度+</v>
          </cell>
          <cell r="AT25">
            <v>10</v>
          </cell>
          <cell r="AU25">
            <v>5</v>
          </cell>
          <cell r="AV25">
            <v>5</v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25</v>
          </cell>
          <cell r="E26">
            <v>1.2</v>
          </cell>
          <cell r="F26">
            <v>4</v>
          </cell>
          <cell r="G26">
            <v>1.5</v>
          </cell>
          <cell r="H26">
            <v>2931.15</v>
          </cell>
          <cell r="I26">
            <v>1.1499999999999999</v>
          </cell>
          <cell r="J26">
            <v>1.45</v>
          </cell>
          <cell r="K26">
            <v>2021</v>
          </cell>
          <cell r="L26">
            <v>300</v>
          </cell>
          <cell r="M26">
            <v>200</v>
          </cell>
          <cell r="N26" t="str">
            <v>蛋1</v>
          </cell>
          <cell r="O26" t="str">
            <v>麻痹蝎1</v>
          </cell>
          <cell r="P26" t="str">
            <v>鬼1</v>
          </cell>
          <cell r="T26">
            <v>15</v>
          </cell>
          <cell r="U26">
            <v>15</v>
          </cell>
          <cell r="V26">
            <v>7</v>
          </cell>
          <cell r="W26">
            <v>0</v>
          </cell>
          <cell r="X26">
            <v>0</v>
          </cell>
          <cell r="Y26">
            <v>0</v>
          </cell>
          <cell r="Z26">
            <v>1366</v>
          </cell>
          <cell r="AA26">
            <v>1366</v>
          </cell>
          <cell r="AB26">
            <v>1366</v>
          </cell>
          <cell r="AC26" t="str">
            <v/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 t="str">
            <v/>
          </cell>
          <cell r="AJ26" t="str">
            <v/>
          </cell>
          <cell r="AK26" t="str">
            <v/>
          </cell>
          <cell r="AL26">
            <v>5</v>
          </cell>
          <cell r="AM26">
            <v>5</v>
          </cell>
          <cell r="AN26">
            <v>5</v>
          </cell>
          <cell r="AO26" t="str">
            <v/>
          </cell>
          <cell r="AP26" t="str">
            <v/>
          </cell>
          <cell r="AQ26" t="str">
            <v/>
          </cell>
          <cell r="AR26">
            <v>1380</v>
          </cell>
          <cell r="AS26" t="str">
            <v>射击要求</v>
          </cell>
          <cell r="AT26">
            <v>10</v>
          </cell>
          <cell r="AU26">
            <v>10</v>
          </cell>
          <cell r="AV26">
            <v>5</v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30</v>
          </cell>
          <cell r="E27">
            <v>1.7</v>
          </cell>
          <cell r="F27">
            <v>5</v>
          </cell>
          <cell r="G27">
            <v>1.5</v>
          </cell>
          <cell r="H27">
            <v>1158.3800000000001</v>
          </cell>
          <cell r="I27">
            <v>1.2</v>
          </cell>
          <cell r="J27">
            <v>0.7</v>
          </cell>
          <cell r="K27">
            <v>1655</v>
          </cell>
          <cell r="L27">
            <v>300</v>
          </cell>
          <cell r="M27">
            <v>200</v>
          </cell>
          <cell r="N27" t="str">
            <v>蛋1</v>
          </cell>
          <cell r="O27" t="str">
            <v>麻痹蝎1</v>
          </cell>
          <cell r="P27" t="str">
            <v>鬼1</v>
          </cell>
          <cell r="Q27" t="str">
            <v>龙3</v>
          </cell>
          <cell r="T27">
            <v>8</v>
          </cell>
          <cell r="U27">
            <v>8</v>
          </cell>
          <cell r="V27">
            <v>4</v>
          </cell>
          <cell r="W27">
            <v>1</v>
          </cell>
          <cell r="X27">
            <v>0</v>
          </cell>
          <cell r="Y27">
            <v>0</v>
          </cell>
          <cell r="Z27">
            <v>955</v>
          </cell>
          <cell r="AA27">
            <v>955</v>
          </cell>
          <cell r="AB27">
            <v>955</v>
          </cell>
          <cell r="AC27">
            <v>30554</v>
          </cell>
          <cell r="AD27" t="str">
            <v/>
          </cell>
          <cell r="AE27" t="str">
            <v/>
          </cell>
          <cell r="AF27">
            <v>2.4</v>
          </cell>
          <cell r="AG27">
            <v>2.4</v>
          </cell>
          <cell r="AH27">
            <v>2.4</v>
          </cell>
          <cell r="AI27">
            <v>2.4</v>
          </cell>
          <cell r="AJ27" t="str">
            <v/>
          </cell>
          <cell r="AK27" t="str">
            <v/>
          </cell>
          <cell r="AL27">
            <v>9</v>
          </cell>
          <cell r="AM27">
            <v>9</v>
          </cell>
          <cell r="AN27">
            <v>9</v>
          </cell>
          <cell r="AO27">
            <v>26</v>
          </cell>
          <cell r="AP27" t="str">
            <v/>
          </cell>
          <cell r="AQ27" t="str">
            <v/>
          </cell>
          <cell r="AR27">
            <v>1800</v>
          </cell>
          <cell r="AS27" t="str">
            <v>射击要求</v>
          </cell>
          <cell r="AT27">
            <v>10</v>
          </cell>
          <cell r="AU27">
            <v>10</v>
          </cell>
          <cell r="AV27">
            <v>5</v>
          </cell>
          <cell r="AW27">
            <v>1</v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30</v>
          </cell>
          <cell r="E28">
            <v>2.2000000000000002</v>
          </cell>
          <cell r="F28">
            <v>6</v>
          </cell>
          <cell r="G28">
            <v>1.5</v>
          </cell>
          <cell r="H28">
            <v>1627.5</v>
          </cell>
          <cell r="I28">
            <v>1.25</v>
          </cell>
          <cell r="J28">
            <v>0.75</v>
          </cell>
          <cell r="K28">
            <v>2170</v>
          </cell>
          <cell r="L28">
            <v>300</v>
          </cell>
          <cell r="M28">
            <v>200</v>
          </cell>
          <cell r="N28" t="str">
            <v>蜘蛛1</v>
          </cell>
          <cell r="O28" t="str">
            <v>小恶魔1</v>
          </cell>
          <cell r="T28">
            <v>11</v>
          </cell>
          <cell r="U28">
            <v>11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2959</v>
          </cell>
          <cell r="AA28">
            <v>2959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5</v>
          </cell>
          <cell r="AG28">
            <v>2.5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9</v>
          </cell>
          <cell r="AM28">
            <v>9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2250</v>
          </cell>
          <cell r="AS28" t="str">
            <v>突破</v>
          </cell>
          <cell r="AT28">
            <v>5</v>
          </cell>
          <cell r="AU28">
            <v>5</v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30</v>
          </cell>
          <cell r="E29">
            <v>2.7</v>
          </cell>
          <cell r="F29">
            <v>7</v>
          </cell>
          <cell r="G29">
            <v>1.5</v>
          </cell>
          <cell r="H29">
            <v>3139.22</v>
          </cell>
          <cell r="I29">
            <v>1.3</v>
          </cell>
          <cell r="J29">
            <v>1</v>
          </cell>
          <cell r="K29">
            <v>3139</v>
          </cell>
          <cell r="L29">
            <v>300</v>
          </cell>
          <cell r="M29">
            <v>200</v>
          </cell>
          <cell r="N29" t="str">
            <v>蜘蛛1</v>
          </cell>
          <cell r="O29" t="str">
            <v>小恶魔1</v>
          </cell>
          <cell r="P29" t="str">
            <v>石像1</v>
          </cell>
          <cell r="T29">
            <v>15</v>
          </cell>
          <cell r="U29">
            <v>8</v>
          </cell>
          <cell r="V29">
            <v>8</v>
          </cell>
          <cell r="W29">
            <v>0</v>
          </cell>
          <cell r="X29">
            <v>0</v>
          </cell>
          <cell r="Y29">
            <v>0</v>
          </cell>
          <cell r="Z29">
            <v>3038</v>
          </cell>
          <cell r="AA29">
            <v>3038</v>
          </cell>
          <cell r="AB29">
            <v>3038</v>
          </cell>
          <cell r="AC29" t="str">
            <v/>
          </cell>
          <cell r="AD29" t="str">
            <v/>
          </cell>
          <cell r="AE29" t="str">
            <v/>
          </cell>
          <cell r="AF29">
            <v>5.2</v>
          </cell>
          <cell r="AG29">
            <v>2.6</v>
          </cell>
          <cell r="AH29">
            <v>2.6</v>
          </cell>
          <cell r="AI29" t="str">
            <v/>
          </cell>
          <cell r="AJ29" t="str">
            <v/>
          </cell>
          <cell r="AK29" t="str">
            <v/>
          </cell>
          <cell r="AL29">
            <v>6</v>
          </cell>
          <cell r="AM29">
            <v>6</v>
          </cell>
          <cell r="AN29">
            <v>6</v>
          </cell>
          <cell r="AO29" t="str">
            <v/>
          </cell>
          <cell r="AP29" t="str">
            <v/>
          </cell>
          <cell r="AQ29" t="str">
            <v/>
          </cell>
          <cell r="AR29">
            <v>2730</v>
          </cell>
          <cell r="AS29" t="str">
            <v>难度+</v>
          </cell>
          <cell r="AT29">
            <v>10</v>
          </cell>
          <cell r="AU29">
            <v>5</v>
          </cell>
          <cell r="AV29">
            <v>5</v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30</v>
          </cell>
          <cell r="E30">
            <v>3.2</v>
          </cell>
          <cell r="F30">
            <v>8</v>
          </cell>
          <cell r="G30">
            <v>1.5</v>
          </cell>
          <cell r="H30">
            <v>6962.7</v>
          </cell>
          <cell r="I30">
            <v>1.35</v>
          </cell>
          <cell r="J30">
            <v>1.45</v>
          </cell>
          <cell r="K30">
            <v>4802</v>
          </cell>
          <cell r="L30">
            <v>300</v>
          </cell>
          <cell r="M30">
            <v>200</v>
          </cell>
          <cell r="N30" t="str">
            <v>小恶魔1</v>
          </cell>
          <cell r="O30" t="str">
            <v>石像1</v>
          </cell>
          <cell r="P30" t="str">
            <v>小恶魔2</v>
          </cell>
          <cell r="T30">
            <v>17</v>
          </cell>
          <cell r="U30">
            <v>17</v>
          </cell>
          <cell r="V30">
            <v>9</v>
          </cell>
          <cell r="W30">
            <v>0</v>
          </cell>
          <cell r="X30">
            <v>0</v>
          </cell>
          <cell r="Y30">
            <v>0</v>
          </cell>
          <cell r="Z30">
            <v>2058</v>
          </cell>
          <cell r="AA30">
            <v>2058</v>
          </cell>
          <cell r="AB30">
            <v>8232</v>
          </cell>
          <cell r="AC30" t="str">
            <v/>
          </cell>
          <cell r="AD30" t="str">
            <v/>
          </cell>
          <cell r="AE30" t="str">
            <v/>
          </cell>
          <cell r="AF30">
            <v>2.7</v>
          </cell>
          <cell r="AG30">
            <v>2.7</v>
          </cell>
          <cell r="AH30">
            <v>2.7</v>
          </cell>
          <cell r="AI30" t="str">
            <v/>
          </cell>
          <cell r="AJ30" t="str">
            <v/>
          </cell>
          <cell r="AK30" t="str">
            <v/>
          </cell>
          <cell r="AL30">
            <v>4</v>
          </cell>
          <cell r="AM30">
            <v>4</v>
          </cell>
          <cell r="AN30">
            <v>8</v>
          </cell>
          <cell r="AO30" t="str">
            <v/>
          </cell>
          <cell r="AP30" t="str">
            <v/>
          </cell>
          <cell r="AQ30" t="str">
            <v/>
          </cell>
          <cell r="AR30">
            <v>3240</v>
          </cell>
          <cell r="AS30" t="str">
            <v>难度+</v>
          </cell>
          <cell r="AT30">
            <v>10</v>
          </cell>
          <cell r="AU30">
            <v>10</v>
          </cell>
          <cell r="AV30">
            <v>5</v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30</v>
          </cell>
          <cell r="E31">
            <v>3.7</v>
          </cell>
          <cell r="F31">
            <v>9</v>
          </cell>
          <cell r="G31">
            <v>1.5</v>
          </cell>
          <cell r="H31">
            <v>3689.29</v>
          </cell>
          <cell r="I31">
            <v>1.4</v>
          </cell>
          <cell r="J31">
            <v>0.9</v>
          </cell>
          <cell r="K31">
            <v>4099</v>
          </cell>
          <cell r="L31">
            <v>300</v>
          </cell>
          <cell r="M31">
            <v>200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T31">
            <v>9</v>
          </cell>
          <cell r="U31">
            <v>9</v>
          </cell>
          <cell r="V31">
            <v>9</v>
          </cell>
          <cell r="W31">
            <v>0</v>
          </cell>
          <cell r="X31">
            <v>0</v>
          </cell>
          <cell r="Y31">
            <v>0</v>
          </cell>
          <cell r="Z31">
            <v>2277</v>
          </cell>
          <cell r="AA31">
            <v>9109</v>
          </cell>
          <cell r="AB31">
            <v>2277</v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>
            <v>2.8</v>
          </cell>
          <cell r="AH31">
            <v>2.8</v>
          </cell>
          <cell r="AI31" t="str">
            <v/>
          </cell>
          <cell r="AJ31" t="str">
            <v/>
          </cell>
          <cell r="AK31" t="str">
            <v/>
          </cell>
          <cell r="AL31">
            <v>6</v>
          </cell>
          <cell r="AM31">
            <v>11</v>
          </cell>
          <cell r="AN31">
            <v>6</v>
          </cell>
          <cell r="AO31" t="str">
            <v/>
          </cell>
          <cell r="AP31" t="str">
            <v/>
          </cell>
          <cell r="AQ31" t="str">
            <v/>
          </cell>
          <cell r="AR31">
            <v>3780</v>
          </cell>
          <cell r="AS31" t="str">
            <v>怪物杀</v>
          </cell>
          <cell r="AT31">
            <v>10</v>
          </cell>
          <cell r="AU31">
            <v>10</v>
          </cell>
          <cell r="AV31">
            <v>10</v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30</v>
          </cell>
          <cell r="E32">
            <v>4.2</v>
          </cell>
          <cell r="F32">
            <v>10</v>
          </cell>
          <cell r="G32">
            <v>1.5</v>
          </cell>
          <cell r="H32">
            <v>3202.5</v>
          </cell>
          <cell r="I32">
            <v>1.45</v>
          </cell>
          <cell r="J32">
            <v>0.75</v>
          </cell>
          <cell r="K32">
            <v>4270</v>
          </cell>
          <cell r="L32">
            <v>300</v>
          </cell>
          <cell r="M32">
            <v>200</v>
          </cell>
          <cell r="N32" t="str">
            <v>石像1</v>
          </cell>
          <cell r="O32" t="str">
            <v>小恶魔2</v>
          </cell>
          <cell r="P32" t="str">
            <v>火精灵1</v>
          </cell>
          <cell r="Q32" t="str">
            <v>石像3</v>
          </cell>
          <cell r="T32">
            <v>8</v>
          </cell>
          <cell r="U32">
            <v>8</v>
          </cell>
          <cell r="V32">
            <v>5</v>
          </cell>
          <cell r="W32">
            <v>1</v>
          </cell>
          <cell r="X32">
            <v>0</v>
          </cell>
          <cell r="Y32">
            <v>0</v>
          </cell>
          <cell r="Z32">
            <v>1664</v>
          </cell>
          <cell r="AA32">
            <v>6655</v>
          </cell>
          <cell r="AB32">
            <v>1664</v>
          </cell>
          <cell r="AC32">
            <v>53236</v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>
            <v>2.9</v>
          </cell>
          <cell r="AI32">
            <v>2.9</v>
          </cell>
          <cell r="AJ32" t="str">
            <v/>
          </cell>
          <cell r="AK32" t="str">
            <v/>
          </cell>
          <cell r="AL32">
            <v>6</v>
          </cell>
          <cell r="AM32">
            <v>12</v>
          </cell>
          <cell r="AN32">
            <v>6</v>
          </cell>
          <cell r="AO32">
            <v>29</v>
          </cell>
          <cell r="AP32" t="str">
            <v/>
          </cell>
          <cell r="AQ32" t="str">
            <v/>
          </cell>
          <cell r="AR32">
            <v>4350</v>
          </cell>
          <cell r="AS32" t="str">
            <v>怪物杀</v>
          </cell>
          <cell r="AT32">
            <v>15</v>
          </cell>
          <cell r="AU32">
            <v>15</v>
          </cell>
          <cell r="AV32">
            <v>10</v>
          </cell>
          <cell r="AW32">
            <v>1</v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30</v>
          </cell>
          <cell r="E33">
            <v>4.7</v>
          </cell>
          <cell r="F33">
            <v>11</v>
          </cell>
          <cell r="G33">
            <v>1.5</v>
          </cell>
          <cell r="H33">
            <v>5740.78</v>
          </cell>
          <cell r="I33">
            <v>1.5</v>
          </cell>
          <cell r="J33">
            <v>1</v>
          </cell>
          <cell r="K33">
            <v>5741</v>
          </cell>
          <cell r="L33">
            <v>300</v>
          </cell>
          <cell r="M33">
            <v>200</v>
          </cell>
          <cell r="N33" t="str">
            <v>蝙蝠1</v>
          </cell>
          <cell r="O33" t="str">
            <v>种子2</v>
          </cell>
          <cell r="T33">
            <v>15</v>
          </cell>
          <cell r="U33">
            <v>15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2296</v>
          </cell>
          <cell r="AA33">
            <v>9186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4950</v>
          </cell>
          <cell r="AS33" t="str">
            <v>难死</v>
          </cell>
          <cell r="AT33">
            <v>5</v>
          </cell>
          <cell r="AU33">
            <v>5</v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30</v>
          </cell>
          <cell r="E34">
            <v>5.2</v>
          </cell>
          <cell r="F34">
            <v>12</v>
          </cell>
          <cell r="G34">
            <v>1.5</v>
          </cell>
          <cell r="H34">
            <v>12034.65</v>
          </cell>
          <cell r="I34">
            <v>1.55</v>
          </cell>
          <cell r="J34">
            <v>1.45</v>
          </cell>
          <cell r="K34">
            <v>8300</v>
          </cell>
          <cell r="L34">
            <v>300</v>
          </cell>
          <cell r="M34">
            <v>200</v>
          </cell>
          <cell r="N34" t="str">
            <v>蝙蝠1</v>
          </cell>
          <cell r="O34" t="str">
            <v>种子2</v>
          </cell>
          <cell r="P34" t="str">
            <v>蜜蜂2</v>
          </cell>
          <cell r="T34">
            <v>22</v>
          </cell>
          <cell r="U34">
            <v>11</v>
          </cell>
          <cell r="V34">
            <v>11</v>
          </cell>
          <cell r="W34">
            <v>0</v>
          </cell>
          <cell r="X34">
            <v>0</v>
          </cell>
          <cell r="Y34">
            <v>0</v>
          </cell>
          <cell r="Z34">
            <v>2264</v>
          </cell>
          <cell r="AA34">
            <v>9055</v>
          </cell>
          <cell r="AB34">
            <v>9055</v>
          </cell>
          <cell r="AC34" t="str">
            <v/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 t="str">
            <v/>
          </cell>
          <cell r="AJ34" t="str">
            <v/>
          </cell>
          <cell r="AK34" t="str">
            <v/>
          </cell>
          <cell r="AL34">
            <v>3</v>
          </cell>
          <cell r="AM34">
            <v>6</v>
          </cell>
          <cell r="AN34">
            <v>6</v>
          </cell>
          <cell r="AO34" t="str">
            <v/>
          </cell>
          <cell r="AP34" t="str">
            <v/>
          </cell>
          <cell r="AQ34" t="str">
            <v/>
          </cell>
          <cell r="AR34">
            <v>5580</v>
          </cell>
          <cell r="AS34" t="str">
            <v>难度+</v>
          </cell>
          <cell r="AT34">
            <v>10</v>
          </cell>
          <cell r="AU34">
            <v>5</v>
          </cell>
          <cell r="AV34">
            <v>5</v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30</v>
          </cell>
          <cell r="E35">
            <v>5.7</v>
          </cell>
          <cell r="F35">
            <v>13</v>
          </cell>
          <cell r="G35">
            <v>1.5</v>
          </cell>
          <cell r="H35">
            <v>8469.2999999999993</v>
          </cell>
          <cell r="I35">
            <v>1.6</v>
          </cell>
          <cell r="J35">
            <v>1.1000000000000001</v>
          </cell>
          <cell r="K35">
            <v>7699</v>
          </cell>
          <cell r="L35">
            <v>300</v>
          </cell>
          <cell r="M35">
            <v>200</v>
          </cell>
          <cell r="N35" t="str">
            <v>种子2</v>
          </cell>
          <cell r="O35" t="str">
            <v>蜜蜂2</v>
          </cell>
          <cell r="P35" t="str">
            <v>蝙蝠2</v>
          </cell>
          <cell r="T35">
            <v>13</v>
          </cell>
          <cell r="U35">
            <v>13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6999</v>
          </cell>
          <cell r="AA35">
            <v>6999</v>
          </cell>
          <cell r="AB35">
            <v>6999</v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>
            <v>3.2</v>
          </cell>
          <cell r="AH35">
            <v>3.2</v>
          </cell>
          <cell r="AI35" t="str">
            <v/>
          </cell>
          <cell r="AJ35" t="str">
            <v/>
          </cell>
          <cell r="AK35" t="str">
            <v/>
          </cell>
          <cell r="AL35">
            <v>6</v>
          </cell>
          <cell r="AM35">
            <v>6</v>
          </cell>
          <cell r="AN35">
            <v>6</v>
          </cell>
          <cell r="AO35" t="str">
            <v/>
          </cell>
          <cell r="AP35" t="str">
            <v/>
          </cell>
          <cell r="AQ35" t="str">
            <v/>
          </cell>
          <cell r="AR35">
            <v>6240</v>
          </cell>
          <cell r="AS35" t="str">
            <v>难度+</v>
          </cell>
          <cell r="AT35">
            <v>10</v>
          </cell>
          <cell r="AU35">
            <v>10</v>
          </cell>
          <cell r="AV35">
            <v>5</v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30</v>
          </cell>
          <cell r="E36">
            <v>6.2</v>
          </cell>
          <cell r="F36">
            <v>14</v>
          </cell>
          <cell r="G36">
            <v>1.5</v>
          </cell>
          <cell r="H36">
            <v>5137.5</v>
          </cell>
          <cell r="I36">
            <v>1.65</v>
          </cell>
          <cell r="J36">
            <v>0.75</v>
          </cell>
          <cell r="K36">
            <v>6850</v>
          </cell>
          <cell r="L36">
            <v>300</v>
          </cell>
          <cell r="M36">
            <v>200</v>
          </cell>
          <cell r="N36" t="str">
            <v>蜜蜂2</v>
          </cell>
          <cell r="O36" t="str">
            <v>蝙蝠2</v>
          </cell>
          <cell r="P36" t="str">
            <v>鬼2</v>
          </cell>
          <cell r="T36">
            <v>8</v>
          </cell>
          <cell r="U36">
            <v>8</v>
          </cell>
          <cell r="V36">
            <v>8</v>
          </cell>
          <cell r="W36">
            <v>0</v>
          </cell>
          <cell r="X36">
            <v>0</v>
          </cell>
          <cell r="Y36">
            <v>0</v>
          </cell>
          <cell r="Z36">
            <v>8563</v>
          </cell>
          <cell r="AA36">
            <v>8563</v>
          </cell>
          <cell r="AB36">
            <v>8563</v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>
            <v>3.3</v>
          </cell>
          <cell r="AI36" t="str">
            <v/>
          </cell>
          <cell r="AJ36" t="str">
            <v/>
          </cell>
          <cell r="AK36" t="str">
            <v/>
          </cell>
          <cell r="AL36">
            <v>8</v>
          </cell>
          <cell r="AM36">
            <v>8</v>
          </cell>
          <cell r="AN36">
            <v>8</v>
          </cell>
          <cell r="AO36" t="str">
            <v/>
          </cell>
          <cell r="AP36" t="str">
            <v/>
          </cell>
          <cell r="AQ36" t="str">
            <v/>
          </cell>
          <cell r="AR36">
            <v>6930</v>
          </cell>
          <cell r="AS36" t="str">
            <v>射击要求+</v>
          </cell>
          <cell r="AT36">
            <v>10</v>
          </cell>
          <cell r="AU36">
            <v>10</v>
          </cell>
          <cell r="AV36">
            <v>10</v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30</v>
          </cell>
          <cell r="E37">
            <v>6.7</v>
          </cell>
          <cell r="F37">
            <v>15</v>
          </cell>
          <cell r="G37">
            <v>1.5</v>
          </cell>
          <cell r="H37">
            <v>8904.84</v>
          </cell>
          <cell r="I37">
            <v>1.7</v>
          </cell>
          <cell r="J37">
            <v>1</v>
          </cell>
          <cell r="K37">
            <v>8905</v>
          </cell>
          <cell r="L37">
            <v>300</v>
          </cell>
          <cell r="M37">
            <v>200</v>
          </cell>
          <cell r="N37" t="str">
            <v>蜜蜂2</v>
          </cell>
          <cell r="O37" t="str">
            <v>蝙蝠2</v>
          </cell>
          <cell r="P37" t="str">
            <v>鬼2</v>
          </cell>
          <cell r="Q37" t="str">
            <v>种子3</v>
          </cell>
          <cell r="T37">
            <v>11</v>
          </cell>
          <cell r="U37">
            <v>11</v>
          </cell>
          <cell r="V37">
            <v>7</v>
          </cell>
          <cell r="W37">
            <v>1</v>
          </cell>
          <cell r="X37">
            <v>0</v>
          </cell>
          <cell r="Y37">
            <v>0</v>
          </cell>
          <cell r="Z37">
            <v>7220</v>
          </cell>
          <cell r="AA37">
            <v>7220</v>
          </cell>
          <cell r="AB37">
            <v>7220</v>
          </cell>
          <cell r="AC37">
            <v>57762</v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>
            <v>3.4</v>
          </cell>
          <cell r="AJ37" t="str">
            <v/>
          </cell>
          <cell r="AK37" t="str">
            <v/>
          </cell>
          <cell r="AL37">
            <v>6</v>
          </cell>
          <cell r="AM37">
            <v>6</v>
          </cell>
          <cell r="AN37">
            <v>6</v>
          </cell>
          <cell r="AO37">
            <v>16</v>
          </cell>
          <cell r="AP37" t="str">
            <v/>
          </cell>
          <cell r="AQ37" t="str">
            <v/>
          </cell>
          <cell r="AR37">
            <v>7650</v>
          </cell>
          <cell r="AS37" t="str">
            <v>射击要求+</v>
          </cell>
          <cell r="AT37">
            <v>15</v>
          </cell>
          <cell r="AU37">
            <v>15</v>
          </cell>
          <cell r="AV37">
            <v>10</v>
          </cell>
          <cell r="AW37">
            <v>1</v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30</v>
          </cell>
          <cell r="E38">
            <v>7.2</v>
          </cell>
          <cell r="F38">
            <v>16</v>
          </cell>
          <cell r="G38">
            <v>1.5</v>
          </cell>
          <cell r="H38">
            <v>18147</v>
          </cell>
          <cell r="I38">
            <v>1.75</v>
          </cell>
          <cell r="J38">
            <v>1.45</v>
          </cell>
          <cell r="K38">
            <v>12515</v>
          </cell>
          <cell r="L38">
            <v>300</v>
          </cell>
          <cell r="M38">
            <v>200</v>
          </cell>
          <cell r="N38" t="str">
            <v>骷髅1</v>
          </cell>
          <cell r="O38" t="str">
            <v>蜘蛛2</v>
          </cell>
          <cell r="T38">
            <v>22</v>
          </cell>
          <cell r="U38">
            <v>22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3413</v>
          </cell>
          <cell r="AA38">
            <v>13653</v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>
            <v>3.5</v>
          </cell>
          <cell r="AG38">
            <v>7</v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>
            <v>3</v>
          </cell>
          <cell r="AM38">
            <v>6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8400</v>
          </cell>
          <cell r="AS38" t="str">
            <v>召唤</v>
          </cell>
          <cell r="AT38">
            <v>5</v>
          </cell>
          <cell r="AU38">
            <v>5</v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30</v>
          </cell>
          <cell r="E39">
            <v>7.7</v>
          </cell>
          <cell r="F39">
            <v>17</v>
          </cell>
          <cell r="G39">
            <v>1.5</v>
          </cell>
          <cell r="H39">
            <v>16481.21</v>
          </cell>
          <cell r="I39">
            <v>1.8</v>
          </cell>
          <cell r="J39">
            <v>1.3</v>
          </cell>
          <cell r="K39">
            <v>12678</v>
          </cell>
          <cell r="L39">
            <v>300</v>
          </cell>
          <cell r="M39">
            <v>200</v>
          </cell>
          <cell r="N39" t="str">
            <v>骷髅1</v>
          </cell>
          <cell r="O39" t="str">
            <v>蜘蛛2</v>
          </cell>
          <cell r="P39" t="str">
            <v>蛋2</v>
          </cell>
          <cell r="T39">
            <v>20</v>
          </cell>
          <cell r="U39">
            <v>10</v>
          </cell>
          <cell r="V39">
            <v>10</v>
          </cell>
          <cell r="W39">
            <v>0</v>
          </cell>
          <cell r="X39">
            <v>0</v>
          </cell>
          <cell r="Y39">
            <v>0</v>
          </cell>
          <cell r="Z39">
            <v>3803</v>
          </cell>
          <cell r="AA39">
            <v>15214</v>
          </cell>
          <cell r="AB39">
            <v>15214</v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>
            <v>7.2</v>
          </cell>
          <cell r="AH39">
            <v>3.6</v>
          </cell>
          <cell r="AI39" t="str">
            <v/>
          </cell>
          <cell r="AJ39" t="str">
            <v/>
          </cell>
          <cell r="AK39" t="str">
            <v/>
          </cell>
          <cell r="AL39">
            <v>3</v>
          </cell>
          <cell r="AM39">
            <v>7</v>
          </cell>
          <cell r="AN39">
            <v>7</v>
          </cell>
          <cell r="AO39" t="str">
            <v/>
          </cell>
          <cell r="AP39" t="str">
            <v/>
          </cell>
          <cell r="AQ39" t="str">
            <v/>
          </cell>
          <cell r="AR39">
            <v>9180</v>
          </cell>
          <cell r="AS39" t="str">
            <v>难度+</v>
          </cell>
          <cell r="AT39">
            <v>10</v>
          </cell>
          <cell r="AU39">
            <v>5</v>
          </cell>
          <cell r="AV39">
            <v>5</v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30</v>
          </cell>
          <cell r="E40">
            <v>8.1999999999999993</v>
          </cell>
          <cell r="F40">
            <v>18</v>
          </cell>
          <cell r="G40">
            <v>1.5</v>
          </cell>
          <cell r="H40">
            <v>7432.5</v>
          </cell>
          <cell r="I40">
            <v>1.85</v>
          </cell>
          <cell r="J40">
            <v>0.75</v>
          </cell>
          <cell r="K40">
            <v>9910</v>
          </cell>
          <cell r="L40">
            <v>300</v>
          </cell>
          <cell r="M40">
            <v>200</v>
          </cell>
          <cell r="N40" t="str">
            <v>蜘蛛2</v>
          </cell>
          <cell r="O40" t="str">
            <v>蛋2</v>
          </cell>
          <cell r="P40" t="str">
            <v>骷髅2</v>
          </cell>
          <cell r="T40">
            <v>9</v>
          </cell>
          <cell r="U40">
            <v>9</v>
          </cell>
          <cell r="V40">
            <v>5</v>
          </cell>
          <cell r="W40">
            <v>0</v>
          </cell>
          <cell r="X40">
            <v>0</v>
          </cell>
          <cell r="Y40">
            <v>0</v>
          </cell>
          <cell r="Z40">
            <v>12926</v>
          </cell>
          <cell r="AA40">
            <v>12926</v>
          </cell>
          <cell r="AB40">
            <v>12926</v>
          </cell>
          <cell r="AC40" t="str">
            <v/>
          </cell>
          <cell r="AD40" t="str">
            <v/>
          </cell>
          <cell r="AE40" t="str">
            <v/>
          </cell>
          <cell r="AF40">
            <v>7.4</v>
          </cell>
          <cell r="AG40">
            <v>3.7</v>
          </cell>
          <cell r="AH40">
            <v>3.7</v>
          </cell>
          <cell r="AI40" t="str">
            <v/>
          </cell>
          <cell r="AJ40" t="str">
            <v/>
          </cell>
          <cell r="AK40" t="str">
            <v/>
          </cell>
          <cell r="AL40">
            <v>9</v>
          </cell>
          <cell r="AM40">
            <v>9</v>
          </cell>
          <cell r="AN40">
            <v>9</v>
          </cell>
          <cell r="AO40" t="str">
            <v/>
          </cell>
          <cell r="AP40" t="str">
            <v/>
          </cell>
          <cell r="AQ40" t="str">
            <v/>
          </cell>
          <cell r="AR40">
            <v>9990</v>
          </cell>
          <cell r="AS40" t="str">
            <v>难度+</v>
          </cell>
          <cell r="AT40">
            <v>10</v>
          </cell>
          <cell r="AU40">
            <v>10</v>
          </cell>
          <cell r="AV40">
            <v>5</v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30</v>
          </cell>
          <cell r="E41">
            <v>8.6999999999999993</v>
          </cell>
          <cell r="F41">
            <v>19</v>
          </cell>
          <cell r="G41">
            <v>1.5</v>
          </cell>
          <cell r="H41">
            <v>12631.41</v>
          </cell>
          <cell r="I41">
            <v>1.9</v>
          </cell>
          <cell r="J41">
            <v>1</v>
          </cell>
          <cell r="K41">
            <v>12631</v>
          </cell>
          <cell r="L41">
            <v>300</v>
          </cell>
          <cell r="M41">
            <v>200</v>
          </cell>
          <cell r="N41" t="str">
            <v>蛋1</v>
          </cell>
          <cell r="O41" t="str">
            <v>骷髅2</v>
          </cell>
          <cell r="P41" t="str">
            <v>鬼2</v>
          </cell>
          <cell r="T41">
            <v>10</v>
          </cell>
          <cell r="U41">
            <v>10</v>
          </cell>
          <cell r="V41">
            <v>10</v>
          </cell>
          <cell r="W41">
            <v>0</v>
          </cell>
          <cell r="X41">
            <v>0</v>
          </cell>
          <cell r="Y41">
            <v>0</v>
          </cell>
          <cell r="Z41">
            <v>4210</v>
          </cell>
          <cell r="AA41">
            <v>16841</v>
          </cell>
          <cell r="AB41">
            <v>16841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4</v>
          </cell>
          <cell r="AM41">
            <v>8</v>
          </cell>
          <cell r="AN41">
            <v>8</v>
          </cell>
          <cell r="AO41" t="str">
            <v/>
          </cell>
          <cell r="AP41" t="str">
            <v/>
          </cell>
          <cell r="AQ41" t="str">
            <v/>
          </cell>
          <cell r="AR41">
            <v>10830</v>
          </cell>
          <cell r="AS41" t="str">
            <v>射击要求+</v>
          </cell>
          <cell r="AT41">
            <v>10</v>
          </cell>
          <cell r="AU41">
            <v>10</v>
          </cell>
          <cell r="AV41">
            <v>10</v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30</v>
          </cell>
          <cell r="E42">
            <v>9.1999999999999993</v>
          </cell>
          <cell r="F42">
            <v>20</v>
          </cell>
          <cell r="G42">
            <v>1.5</v>
          </cell>
          <cell r="H42">
            <v>25299.75</v>
          </cell>
          <cell r="I42">
            <v>1.95</v>
          </cell>
          <cell r="J42">
            <v>1.45</v>
          </cell>
          <cell r="K42">
            <v>17448</v>
          </cell>
          <cell r="L42">
            <v>300</v>
          </cell>
          <cell r="M42">
            <v>200</v>
          </cell>
          <cell r="N42" t="str">
            <v>蛋1</v>
          </cell>
          <cell r="O42" t="str">
            <v>骷髅2</v>
          </cell>
          <cell r="P42" t="str">
            <v>鬼2</v>
          </cell>
          <cell r="Q42" t="str">
            <v>蜜蜂3</v>
          </cell>
          <cell r="T42">
            <v>16</v>
          </cell>
          <cell r="U42">
            <v>16</v>
          </cell>
          <cell r="V42">
            <v>11</v>
          </cell>
          <cell r="W42">
            <v>1</v>
          </cell>
          <cell r="X42">
            <v>0</v>
          </cell>
          <cell r="Y42">
            <v>0</v>
          </cell>
          <cell r="Z42">
            <v>3355</v>
          </cell>
          <cell r="AA42">
            <v>13422</v>
          </cell>
          <cell r="AB42">
            <v>13422</v>
          </cell>
          <cell r="AC42">
            <v>107372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1.56</v>
          </cell>
          <cell r="AJ42" t="str">
            <v/>
          </cell>
          <cell r="AK42" t="str">
            <v/>
          </cell>
          <cell r="AL42">
            <v>3</v>
          </cell>
          <cell r="AM42">
            <v>5</v>
          </cell>
          <cell r="AN42">
            <v>5</v>
          </cell>
          <cell r="AO42">
            <v>13</v>
          </cell>
          <cell r="AP42" t="str">
            <v/>
          </cell>
          <cell r="AQ42" t="str">
            <v/>
          </cell>
          <cell r="AR42">
            <v>11700</v>
          </cell>
          <cell r="AS42" t="str">
            <v>射击要求+</v>
          </cell>
          <cell r="AT42">
            <v>15</v>
          </cell>
          <cell r="AU42">
            <v>15</v>
          </cell>
          <cell r="AV42">
            <v>10</v>
          </cell>
          <cell r="AW42">
            <v>1</v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1.5</v>
          </cell>
          <cell r="H44">
            <v>66.56</v>
          </cell>
          <cell r="I44">
            <v>1</v>
          </cell>
          <cell r="J44">
            <v>0.5</v>
          </cell>
          <cell r="K44">
            <v>133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266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300</v>
          </cell>
          <cell r="AS44" t="str">
            <v>召唤</v>
          </cell>
          <cell r="AT44">
            <v>5</v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15</v>
          </cell>
          <cell r="E45">
            <v>0.4</v>
          </cell>
          <cell r="F45">
            <v>2</v>
          </cell>
          <cell r="G45">
            <v>1.5</v>
          </cell>
          <cell r="H45">
            <v>412.5</v>
          </cell>
          <cell r="I45">
            <v>1.05</v>
          </cell>
          <cell r="J45">
            <v>0.75</v>
          </cell>
          <cell r="K45">
            <v>550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骷髅1</v>
          </cell>
          <cell r="T45">
            <v>6</v>
          </cell>
          <cell r="U45">
            <v>6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917</v>
          </cell>
          <cell r="AA45">
            <v>458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17</v>
          </cell>
          <cell r="AM45">
            <v>17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630</v>
          </cell>
          <cell r="AS45" t="str">
            <v>难度+</v>
          </cell>
          <cell r="AT45">
            <v>5</v>
          </cell>
          <cell r="AU45">
            <v>5</v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20</v>
          </cell>
          <cell r="E46">
            <v>0.8</v>
          </cell>
          <cell r="F46">
            <v>3</v>
          </cell>
          <cell r="G46">
            <v>1.5</v>
          </cell>
          <cell r="H46">
            <v>1100.1600000000001</v>
          </cell>
          <cell r="I46">
            <v>1.1000000000000001</v>
          </cell>
          <cell r="J46">
            <v>1</v>
          </cell>
          <cell r="K46">
            <v>1100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骷髅1</v>
          </cell>
          <cell r="P46" t="str">
            <v>蜘蛛2</v>
          </cell>
          <cell r="T46">
            <v>10</v>
          </cell>
          <cell r="U46">
            <v>5</v>
          </cell>
          <cell r="V46">
            <v>5</v>
          </cell>
          <cell r="W46">
            <v>0</v>
          </cell>
          <cell r="X46">
            <v>0</v>
          </cell>
          <cell r="Y46">
            <v>0</v>
          </cell>
          <cell r="Z46">
            <v>978</v>
          </cell>
          <cell r="AA46">
            <v>489</v>
          </cell>
          <cell r="AB46">
            <v>1956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4.4000000000000004</v>
          </cell>
          <cell r="AI46" t="str">
            <v/>
          </cell>
          <cell r="AJ46" t="str">
            <v/>
          </cell>
          <cell r="AK46" t="str">
            <v/>
          </cell>
          <cell r="AL46">
            <v>8</v>
          </cell>
          <cell r="AM46">
            <v>8</v>
          </cell>
          <cell r="AN46">
            <v>16</v>
          </cell>
          <cell r="AO46" t="str">
            <v/>
          </cell>
          <cell r="AP46" t="str">
            <v/>
          </cell>
          <cell r="AQ46" t="str">
            <v/>
          </cell>
          <cell r="AR46">
            <v>990</v>
          </cell>
          <cell r="AS46" t="str">
            <v>难度+</v>
          </cell>
          <cell r="AT46">
            <v>10</v>
          </cell>
          <cell r="AU46">
            <v>5</v>
          </cell>
          <cell r="AV46">
            <v>5</v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25</v>
          </cell>
          <cell r="E47">
            <v>1.2</v>
          </cell>
          <cell r="F47">
            <v>4</v>
          </cell>
          <cell r="G47">
            <v>1.5</v>
          </cell>
          <cell r="H47">
            <v>2931.15</v>
          </cell>
          <cell r="I47">
            <v>1.1499999999999999</v>
          </cell>
          <cell r="J47">
            <v>1.45</v>
          </cell>
          <cell r="K47">
            <v>2021</v>
          </cell>
          <cell r="L47">
            <v>300</v>
          </cell>
          <cell r="M47">
            <v>200</v>
          </cell>
          <cell r="N47" t="str">
            <v>骷髅1</v>
          </cell>
          <cell r="O47" t="str">
            <v>蜘蛛2</v>
          </cell>
          <cell r="P47" t="str">
            <v>恶灵1</v>
          </cell>
          <cell r="T47">
            <v>15</v>
          </cell>
          <cell r="U47">
            <v>15</v>
          </cell>
          <cell r="V47">
            <v>7</v>
          </cell>
          <cell r="W47">
            <v>0</v>
          </cell>
          <cell r="X47">
            <v>0</v>
          </cell>
          <cell r="Y47">
            <v>0</v>
          </cell>
          <cell r="Z47">
            <v>616</v>
          </cell>
          <cell r="AA47">
            <v>2465</v>
          </cell>
          <cell r="AB47">
            <v>616</v>
          </cell>
          <cell r="AC47" t="str">
            <v/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4.5999999999999996</v>
          </cell>
          <cell r="AH47">
            <v>2.2999999999999998</v>
          </cell>
          <cell r="AI47" t="str">
            <v/>
          </cell>
          <cell r="AJ47" t="str">
            <v/>
          </cell>
          <cell r="AK47" t="str">
            <v/>
          </cell>
          <cell r="AL47">
            <v>4</v>
          </cell>
          <cell r="AM47">
            <v>8</v>
          </cell>
          <cell r="AN47">
            <v>4</v>
          </cell>
          <cell r="AO47" t="str">
            <v/>
          </cell>
          <cell r="AP47" t="str">
            <v/>
          </cell>
          <cell r="AQ47" t="str">
            <v/>
          </cell>
          <cell r="AR47">
            <v>1380</v>
          </cell>
          <cell r="AS47" t="str">
            <v>干扰</v>
          </cell>
          <cell r="AT47">
            <v>10</v>
          </cell>
          <cell r="AU47">
            <v>10</v>
          </cell>
          <cell r="AV47">
            <v>5</v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30</v>
          </cell>
          <cell r="E48">
            <v>1.7</v>
          </cell>
          <cell r="F48">
            <v>5</v>
          </cell>
          <cell r="G48">
            <v>1.5</v>
          </cell>
          <cell r="H48">
            <v>1158.3800000000001</v>
          </cell>
          <cell r="I48">
            <v>1.2</v>
          </cell>
          <cell r="J48">
            <v>0.7</v>
          </cell>
          <cell r="K48">
            <v>1655</v>
          </cell>
          <cell r="L48">
            <v>300</v>
          </cell>
          <cell r="M48">
            <v>200</v>
          </cell>
          <cell r="N48" t="str">
            <v>骷髅1</v>
          </cell>
          <cell r="O48" t="str">
            <v>蜘蛛2</v>
          </cell>
          <cell r="P48" t="str">
            <v>恶灵1</v>
          </cell>
          <cell r="Q48" t="str">
            <v>骷髅3</v>
          </cell>
          <cell r="T48">
            <v>8</v>
          </cell>
          <cell r="U48">
            <v>8</v>
          </cell>
          <cell r="V48">
            <v>4</v>
          </cell>
          <cell r="W48">
            <v>1</v>
          </cell>
          <cell r="X48">
            <v>0</v>
          </cell>
          <cell r="Y48">
            <v>0</v>
          </cell>
          <cell r="Z48">
            <v>653</v>
          </cell>
          <cell r="AA48">
            <v>2613</v>
          </cell>
          <cell r="AB48">
            <v>653</v>
          </cell>
          <cell r="AC48">
            <v>20905</v>
          </cell>
          <cell r="AD48" t="str">
            <v/>
          </cell>
          <cell r="AE48" t="str">
            <v/>
          </cell>
          <cell r="AF48">
            <v>2.4</v>
          </cell>
          <cell r="AG48">
            <v>4.8</v>
          </cell>
          <cell r="AH48">
            <v>2.4</v>
          </cell>
          <cell r="AI48">
            <v>0.96</v>
          </cell>
          <cell r="AJ48" t="str">
            <v/>
          </cell>
          <cell r="AK48" t="str">
            <v/>
          </cell>
          <cell r="AL48">
            <v>6</v>
          </cell>
          <cell r="AM48">
            <v>12</v>
          </cell>
          <cell r="AN48">
            <v>6</v>
          </cell>
          <cell r="AO48">
            <v>30</v>
          </cell>
          <cell r="AP48" t="str">
            <v/>
          </cell>
          <cell r="AQ48" t="str">
            <v/>
          </cell>
          <cell r="AR48">
            <v>1800</v>
          </cell>
          <cell r="AS48" t="str">
            <v>干扰</v>
          </cell>
          <cell r="AT48">
            <v>10</v>
          </cell>
          <cell r="AU48">
            <v>10</v>
          </cell>
          <cell r="AV48">
            <v>5</v>
          </cell>
          <cell r="AW48">
            <v>1</v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30</v>
          </cell>
          <cell r="E49">
            <v>2.2000000000000002</v>
          </cell>
          <cell r="F49">
            <v>6</v>
          </cell>
          <cell r="G49">
            <v>1.5</v>
          </cell>
          <cell r="H49">
            <v>1627.5</v>
          </cell>
          <cell r="I49">
            <v>1.25</v>
          </cell>
          <cell r="J49">
            <v>0.75</v>
          </cell>
          <cell r="K49">
            <v>2170</v>
          </cell>
          <cell r="L49">
            <v>300</v>
          </cell>
          <cell r="M49">
            <v>200</v>
          </cell>
          <cell r="N49" t="str">
            <v>蛋1</v>
          </cell>
          <cell r="O49" t="str">
            <v>麻痹蝎1</v>
          </cell>
          <cell r="T49">
            <v>11</v>
          </cell>
          <cell r="U49">
            <v>11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2959</v>
          </cell>
          <cell r="AA49">
            <v>2959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2.5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9</v>
          </cell>
          <cell r="AM49">
            <v>9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2250</v>
          </cell>
          <cell r="AS49" t="str">
            <v>攻击</v>
          </cell>
          <cell r="AT49">
            <v>5</v>
          </cell>
          <cell r="AU49">
            <v>5</v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30</v>
          </cell>
          <cell r="E50">
            <v>2.7</v>
          </cell>
          <cell r="F50">
            <v>7</v>
          </cell>
          <cell r="G50">
            <v>1.5</v>
          </cell>
          <cell r="H50">
            <v>3139.22</v>
          </cell>
          <cell r="I50">
            <v>1.3</v>
          </cell>
          <cell r="J50">
            <v>1</v>
          </cell>
          <cell r="K50">
            <v>3139</v>
          </cell>
          <cell r="L50">
            <v>300</v>
          </cell>
          <cell r="M50">
            <v>200</v>
          </cell>
          <cell r="N50" t="str">
            <v>蛋1</v>
          </cell>
          <cell r="O50" t="str">
            <v>麻痹蝎1</v>
          </cell>
          <cell r="P50" t="str">
            <v>蛋2</v>
          </cell>
          <cell r="T50">
            <v>15</v>
          </cell>
          <cell r="U50">
            <v>8</v>
          </cell>
          <cell r="V50">
            <v>8</v>
          </cell>
          <cell r="W50">
            <v>0</v>
          </cell>
          <cell r="X50">
            <v>0</v>
          </cell>
          <cell r="Y50">
            <v>0</v>
          </cell>
          <cell r="Z50">
            <v>1712</v>
          </cell>
          <cell r="AA50">
            <v>1712</v>
          </cell>
          <cell r="AB50">
            <v>6849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2.6</v>
          </cell>
          <cell r="AH50">
            <v>2.6</v>
          </cell>
          <cell r="AI50" t="str">
            <v/>
          </cell>
          <cell r="AJ50" t="str">
            <v/>
          </cell>
          <cell r="AK50" t="str">
            <v/>
          </cell>
          <cell r="AL50">
            <v>5</v>
          </cell>
          <cell r="AM50">
            <v>5</v>
          </cell>
          <cell r="AN50">
            <v>10</v>
          </cell>
          <cell r="AO50" t="str">
            <v/>
          </cell>
          <cell r="AP50" t="str">
            <v/>
          </cell>
          <cell r="AQ50" t="str">
            <v/>
          </cell>
          <cell r="AR50">
            <v>2730</v>
          </cell>
          <cell r="AS50" t="str">
            <v>难度+</v>
          </cell>
          <cell r="AT50">
            <v>10</v>
          </cell>
          <cell r="AU50">
            <v>5</v>
          </cell>
          <cell r="AV50">
            <v>5</v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30</v>
          </cell>
          <cell r="E51">
            <v>3.2</v>
          </cell>
          <cell r="F51">
            <v>8</v>
          </cell>
          <cell r="G51">
            <v>1.5</v>
          </cell>
          <cell r="H51">
            <v>6962.7</v>
          </cell>
          <cell r="I51">
            <v>1.35</v>
          </cell>
          <cell r="J51">
            <v>1.45</v>
          </cell>
          <cell r="K51">
            <v>4802</v>
          </cell>
          <cell r="L51">
            <v>300</v>
          </cell>
          <cell r="M51">
            <v>200</v>
          </cell>
          <cell r="N51" t="str">
            <v>麻痹蝎1</v>
          </cell>
          <cell r="O51" t="str">
            <v>蛋2</v>
          </cell>
          <cell r="P51" t="str">
            <v>火精灵2</v>
          </cell>
          <cell r="T51">
            <v>17</v>
          </cell>
          <cell r="U51">
            <v>17</v>
          </cell>
          <cell r="V51">
            <v>9</v>
          </cell>
          <cell r="W51">
            <v>0</v>
          </cell>
          <cell r="X51">
            <v>0</v>
          </cell>
          <cell r="Y51">
            <v>0</v>
          </cell>
          <cell r="Z51">
            <v>1191</v>
          </cell>
          <cell r="AA51">
            <v>4762</v>
          </cell>
          <cell r="AB51">
            <v>4762</v>
          </cell>
          <cell r="AC51" t="str">
            <v/>
          </cell>
          <cell r="AD51" t="str">
            <v/>
          </cell>
          <cell r="AE51" t="str">
            <v/>
          </cell>
          <cell r="AF51">
            <v>2.7</v>
          </cell>
          <cell r="AG51">
            <v>2.7</v>
          </cell>
          <cell r="AH51">
            <v>2.7</v>
          </cell>
          <cell r="AI51" t="str">
            <v/>
          </cell>
          <cell r="AJ51" t="str">
            <v/>
          </cell>
          <cell r="AK51" t="str">
            <v/>
          </cell>
          <cell r="AL51">
            <v>3</v>
          </cell>
          <cell r="AM51">
            <v>6</v>
          </cell>
          <cell r="AN51">
            <v>6</v>
          </cell>
          <cell r="AO51" t="str">
            <v/>
          </cell>
          <cell r="AP51" t="str">
            <v/>
          </cell>
          <cell r="AQ51" t="str">
            <v/>
          </cell>
          <cell r="AR51">
            <v>3240</v>
          </cell>
          <cell r="AS51" t="str">
            <v>难度+</v>
          </cell>
          <cell r="AT51">
            <v>10</v>
          </cell>
          <cell r="AU51">
            <v>10</v>
          </cell>
          <cell r="AV51">
            <v>5</v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30</v>
          </cell>
          <cell r="E52">
            <v>3.7</v>
          </cell>
          <cell r="F52">
            <v>9</v>
          </cell>
          <cell r="G52">
            <v>1.5</v>
          </cell>
          <cell r="H52">
            <v>3689.29</v>
          </cell>
          <cell r="I52">
            <v>1.4</v>
          </cell>
          <cell r="J52">
            <v>0.9</v>
          </cell>
          <cell r="K52">
            <v>4099</v>
          </cell>
          <cell r="L52">
            <v>300</v>
          </cell>
          <cell r="M52">
            <v>200</v>
          </cell>
          <cell r="N52" t="str">
            <v>蛋2</v>
          </cell>
          <cell r="O52" t="str">
            <v>火精灵2</v>
          </cell>
          <cell r="P52" t="str">
            <v>火精灵1</v>
          </cell>
          <cell r="T52">
            <v>9</v>
          </cell>
          <cell r="U52">
            <v>9</v>
          </cell>
          <cell r="V52">
            <v>9</v>
          </cell>
          <cell r="W52">
            <v>0</v>
          </cell>
          <cell r="X52">
            <v>0</v>
          </cell>
          <cell r="Y52">
            <v>0</v>
          </cell>
          <cell r="Z52">
            <v>6073</v>
          </cell>
          <cell r="AA52">
            <v>6073</v>
          </cell>
          <cell r="AB52">
            <v>1518</v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>
            <v>2.8</v>
          </cell>
          <cell r="AH52">
            <v>2.8</v>
          </cell>
          <cell r="AI52" t="str">
            <v/>
          </cell>
          <cell r="AJ52" t="str">
            <v/>
          </cell>
          <cell r="AK52" t="str">
            <v/>
          </cell>
          <cell r="AL52">
            <v>9</v>
          </cell>
          <cell r="AM52">
            <v>9</v>
          </cell>
          <cell r="AN52">
            <v>4</v>
          </cell>
          <cell r="AO52" t="str">
            <v/>
          </cell>
          <cell r="AP52" t="str">
            <v/>
          </cell>
          <cell r="AQ52" t="str">
            <v/>
          </cell>
          <cell r="AR52">
            <v>3780</v>
          </cell>
          <cell r="AS52" t="str">
            <v>怪物杀</v>
          </cell>
          <cell r="AT52">
            <v>10</v>
          </cell>
          <cell r="AU52">
            <v>10</v>
          </cell>
          <cell r="AV52">
            <v>10</v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30</v>
          </cell>
          <cell r="E53">
            <v>4.2</v>
          </cell>
          <cell r="F53">
            <v>10</v>
          </cell>
          <cell r="G53">
            <v>1.5</v>
          </cell>
          <cell r="H53">
            <v>3202.5</v>
          </cell>
          <cell r="I53">
            <v>1.45</v>
          </cell>
          <cell r="J53">
            <v>0.75</v>
          </cell>
          <cell r="K53">
            <v>4270</v>
          </cell>
          <cell r="L53">
            <v>300</v>
          </cell>
          <cell r="M53">
            <v>200</v>
          </cell>
          <cell r="N53" t="str">
            <v>蛋2</v>
          </cell>
          <cell r="O53" t="str">
            <v>火精灵2</v>
          </cell>
          <cell r="P53" t="str">
            <v>火精灵2</v>
          </cell>
          <cell r="Q53" t="str">
            <v>雪人3</v>
          </cell>
          <cell r="T53">
            <v>8</v>
          </cell>
          <cell r="U53">
            <v>8</v>
          </cell>
          <cell r="V53">
            <v>5</v>
          </cell>
          <cell r="W53">
            <v>1</v>
          </cell>
          <cell r="X53">
            <v>0</v>
          </cell>
          <cell r="Y53">
            <v>0</v>
          </cell>
          <cell r="Z53">
            <v>4417</v>
          </cell>
          <cell r="AA53">
            <v>4417</v>
          </cell>
          <cell r="AB53">
            <v>4417</v>
          </cell>
          <cell r="AC53">
            <v>35338</v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>
            <v>2.9</v>
          </cell>
          <cell r="AI53">
            <v>2.9</v>
          </cell>
          <cell r="AJ53" t="str">
            <v/>
          </cell>
          <cell r="AK53" t="str">
            <v/>
          </cell>
          <cell r="AL53">
            <v>9</v>
          </cell>
          <cell r="AM53">
            <v>9</v>
          </cell>
          <cell r="AN53">
            <v>9</v>
          </cell>
          <cell r="AO53">
            <v>13</v>
          </cell>
          <cell r="AP53" t="str">
            <v/>
          </cell>
          <cell r="AQ53" t="str">
            <v/>
          </cell>
          <cell r="AR53">
            <v>4350</v>
          </cell>
          <cell r="AS53" t="str">
            <v>怪物杀</v>
          </cell>
          <cell r="AT53">
            <v>15</v>
          </cell>
          <cell r="AU53">
            <v>15</v>
          </cell>
          <cell r="AV53">
            <v>10</v>
          </cell>
          <cell r="AW53">
            <v>1</v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30</v>
          </cell>
          <cell r="E54">
            <v>4.7</v>
          </cell>
          <cell r="F54">
            <v>11</v>
          </cell>
          <cell r="G54">
            <v>1.5</v>
          </cell>
          <cell r="H54">
            <v>5740.78</v>
          </cell>
          <cell r="I54">
            <v>1.5</v>
          </cell>
          <cell r="J54">
            <v>1</v>
          </cell>
          <cell r="K54">
            <v>5741</v>
          </cell>
          <cell r="L54">
            <v>300</v>
          </cell>
          <cell r="M54">
            <v>200</v>
          </cell>
          <cell r="N54" t="str">
            <v>蜘蛛1</v>
          </cell>
          <cell r="O54" t="str">
            <v>小恶魔1</v>
          </cell>
          <cell r="T54">
            <v>15</v>
          </cell>
          <cell r="U54">
            <v>15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5741</v>
          </cell>
          <cell r="AA54">
            <v>5741</v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>
            <v>6</v>
          </cell>
          <cell r="AG54">
            <v>3</v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>
            <v>7</v>
          </cell>
          <cell r="AM54">
            <v>7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>
            <v>4950</v>
          </cell>
          <cell r="AS54" t="str">
            <v>突破</v>
          </cell>
          <cell r="AT54">
            <v>5</v>
          </cell>
          <cell r="AU54">
            <v>5</v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30</v>
          </cell>
          <cell r="E55">
            <v>5.2</v>
          </cell>
          <cell r="F55">
            <v>12</v>
          </cell>
          <cell r="G55">
            <v>1.5</v>
          </cell>
          <cell r="H55">
            <v>12034.65</v>
          </cell>
          <cell r="I55">
            <v>1.55</v>
          </cell>
          <cell r="J55">
            <v>1.45</v>
          </cell>
          <cell r="K55">
            <v>8300</v>
          </cell>
          <cell r="L55">
            <v>300</v>
          </cell>
          <cell r="M55">
            <v>200</v>
          </cell>
          <cell r="N55" t="str">
            <v>蜘蛛1</v>
          </cell>
          <cell r="O55" t="str">
            <v>小恶魔1</v>
          </cell>
          <cell r="P55" t="str">
            <v>石像1</v>
          </cell>
          <cell r="T55">
            <v>22</v>
          </cell>
          <cell r="U55">
            <v>11</v>
          </cell>
          <cell r="V55">
            <v>11</v>
          </cell>
          <cell r="W55">
            <v>0</v>
          </cell>
          <cell r="X55">
            <v>0</v>
          </cell>
          <cell r="Y55">
            <v>0</v>
          </cell>
          <cell r="Z55">
            <v>5659</v>
          </cell>
          <cell r="AA55">
            <v>5659</v>
          </cell>
          <cell r="AB55">
            <v>5659</v>
          </cell>
          <cell r="AC55" t="str">
            <v/>
          </cell>
          <cell r="AD55" t="str">
            <v/>
          </cell>
          <cell r="AE55" t="str">
            <v/>
          </cell>
          <cell r="AF55">
            <v>6.2</v>
          </cell>
          <cell r="AG55">
            <v>3.1</v>
          </cell>
          <cell r="AH55">
            <v>3.1</v>
          </cell>
          <cell r="AI55" t="str">
            <v/>
          </cell>
          <cell r="AJ55" t="str">
            <v/>
          </cell>
          <cell r="AK55" t="str">
            <v/>
          </cell>
          <cell r="AL55">
            <v>5</v>
          </cell>
          <cell r="AM55">
            <v>5</v>
          </cell>
          <cell r="AN55">
            <v>5</v>
          </cell>
          <cell r="AO55" t="str">
            <v/>
          </cell>
          <cell r="AP55" t="str">
            <v/>
          </cell>
          <cell r="AQ55" t="str">
            <v/>
          </cell>
          <cell r="AR55">
            <v>5580</v>
          </cell>
          <cell r="AS55" t="str">
            <v>难度+</v>
          </cell>
          <cell r="AT55">
            <v>10</v>
          </cell>
          <cell r="AU55">
            <v>5</v>
          </cell>
          <cell r="AV55">
            <v>5</v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30</v>
          </cell>
          <cell r="E56">
            <v>5.7</v>
          </cell>
          <cell r="F56">
            <v>13</v>
          </cell>
          <cell r="G56">
            <v>1.5</v>
          </cell>
          <cell r="H56">
            <v>8469.2999999999993</v>
          </cell>
          <cell r="I56">
            <v>1.6</v>
          </cell>
          <cell r="J56">
            <v>1.1000000000000001</v>
          </cell>
          <cell r="K56">
            <v>7699</v>
          </cell>
          <cell r="L56">
            <v>300</v>
          </cell>
          <cell r="M56">
            <v>200</v>
          </cell>
          <cell r="N56" t="str">
            <v>小恶魔1</v>
          </cell>
          <cell r="O56" t="str">
            <v>石像1</v>
          </cell>
          <cell r="P56" t="str">
            <v>小恶魔2</v>
          </cell>
          <cell r="T56">
            <v>13</v>
          </cell>
          <cell r="U56">
            <v>13</v>
          </cell>
          <cell r="V56">
            <v>7</v>
          </cell>
          <cell r="W56">
            <v>0</v>
          </cell>
          <cell r="X56">
            <v>0</v>
          </cell>
          <cell r="Y56">
            <v>0</v>
          </cell>
          <cell r="Z56">
            <v>4277</v>
          </cell>
          <cell r="AA56">
            <v>4277</v>
          </cell>
          <cell r="AB56">
            <v>17109</v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>
            <v>3.2</v>
          </cell>
          <cell r="AH56">
            <v>3.2</v>
          </cell>
          <cell r="AI56" t="str">
            <v/>
          </cell>
          <cell r="AJ56" t="str">
            <v/>
          </cell>
          <cell r="AK56" t="str">
            <v/>
          </cell>
          <cell r="AL56">
            <v>5</v>
          </cell>
          <cell r="AM56">
            <v>5</v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  <cell r="AR56">
            <v>6240</v>
          </cell>
          <cell r="AS56" t="str">
            <v>难度+</v>
          </cell>
          <cell r="AT56">
            <v>10</v>
          </cell>
          <cell r="AU56">
            <v>10</v>
          </cell>
          <cell r="AV56">
            <v>5</v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30</v>
          </cell>
          <cell r="E57">
            <v>6.2</v>
          </cell>
          <cell r="F57">
            <v>14</v>
          </cell>
          <cell r="G57">
            <v>1.5</v>
          </cell>
          <cell r="H57">
            <v>5137.5</v>
          </cell>
          <cell r="I57">
            <v>1.65</v>
          </cell>
          <cell r="J57">
            <v>0.75</v>
          </cell>
          <cell r="K57">
            <v>6850</v>
          </cell>
          <cell r="L57">
            <v>300</v>
          </cell>
          <cell r="M57">
            <v>200</v>
          </cell>
          <cell r="N57" t="str">
            <v>石像1</v>
          </cell>
          <cell r="O57" t="str">
            <v>小恶魔2</v>
          </cell>
          <cell r="P57" t="str">
            <v>恶灵2</v>
          </cell>
          <cell r="T57">
            <v>8</v>
          </cell>
          <cell r="U57">
            <v>8</v>
          </cell>
          <cell r="V57">
            <v>8</v>
          </cell>
          <cell r="W57">
            <v>0</v>
          </cell>
          <cell r="X57">
            <v>0</v>
          </cell>
          <cell r="Y57">
            <v>0</v>
          </cell>
          <cell r="Z57">
            <v>2854</v>
          </cell>
          <cell r="AA57">
            <v>11417</v>
          </cell>
          <cell r="AB57">
            <v>11417</v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>
            <v>3.3</v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>
            <v>10</v>
          </cell>
          <cell r="AO57" t="str">
            <v/>
          </cell>
          <cell r="AP57" t="str">
            <v/>
          </cell>
          <cell r="AQ57" t="str">
            <v/>
          </cell>
          <cell r="AR57">
            <v>6930</v>
          </cell>
          <cell r="AS57" t="str">
            <v>干扰+</v>
          </cell>
          <cell r="AT57">
            <v>10</v>
          </cell>
          <cell r="AU57">
            <v>10</v>
          </cell>
          <cell r="AV57">
            <v>10</v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30</v>
          </cell>
          <cell r="E58">
            <v>6.7</v>
          </cell>
          <cell r="F58">
            <v>15</v>
          </cell>
          <cell r="G58">
            <v>1.5</v>
          </cell>
          <cell r="H58">
            <v>8904.84</v>
          </cell>
          <cell r="I58">
            <v>1.7</v>
          </cell>
          <cell r="J58">
            <v>1</v>
          </cell>
          <cell r="K58">
            <v>8905</v>
          </cell>
          <cell r="L58">
            <v>300</v>
          </cell>
          <cell r="M58">
            <v>200</v>
          </cell>
          <cell r="N58" t="str">
            <v>石像1</v>
          </cell>
          <cell r="O58" t="str">
            <v>小恶魔2</v>
          </cell>
          <cell r="P58" t="str">
            <v>恶灵2</v>
          </cell>
          <cell r="Q58" t="str">
            <v>石像3</v>
          </cell>
          <cell r="T58">
            <v>11</v>
          </cell>
          <cell r="U58">
            <v>11</v>
          </cell>
          <cell r="V58">
            <v>7</v>
          </cell>
          <cell r="W58">
            <v>1</v>
          </cell>
          <cell r="X58">
            <v>0</v>
          </cell>
          <cell r="Y58">
            <v>0</v>
          </cell>
          <cell r="Z58">
            <v>2323</v>
          </cell>
          <cell r="AA58">
            <v>9292</v>
          </cell>
          <cell r="AB58">
            <v>9292</v>
          </cell>
          <cell r="AC58">
            <v>74337</v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>
            <v>3.4</v>
          </cell>
          <cell r="AJ58" t="str">
            <v/>
          </cell>
          <cell r="AK58" t="str">
            <v/>
          </cell>
          <cell r="AL58">
            <v>4</v>
          </cell>
          <cell r="AM58">
            <v>8</v>
          </cell>
          <cell r="AN58">
            <v>8</v>
          </cell>
          <cell r="AO58">
            <v>19</v>
          </cell>
          <cell r="AP58" t="str">
            <v/>
          </cell>
          <cell r="AQ58" t="str">
            <v/>
          </cell>
          <cell r="AR58">
            <v>7650</v>
          </cell>
          <cell r="AS58" t="str">
            <v>干扰+</v>
          </cell>
          <cell r="AT58">
            <v>15</v>
          </cell>
          <cell r="AU58">
            <v>15</v>
          </cell>
          <cell r="AV58">
            <v>10</v>
          </cell>
          <cell r="AW58">
            <v>1</v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30</v>
          </cell>
          <cell r="E59">
            <v>7.2</v>
          </cell>
          <cell r="F59">
            <v>16</v>
          </cell>
          <cell r="G59">
            <v>1.5</v>
          </cell>
          <cell r="H59">
            <v>18147</v>
          </cell>
          <cell r="I59">
            <v>1.75</v>
          </cell>
          <cell r="J59">
            <v>1.45</v>
          </cell>
          <cell r="K59">
            <v>12515</v>
          </cell>
          <cell r="L59">
            <v>300</v>
          </cell>
          <cell r="M59">
            <v>200</v>
          </cell>
          <cell r="N59" t="str">
            <v>蝙蝠1</v>
          </cell>
          <cell r="O59" t="str">
            <v>种子2</v>
          </cell>
          <cell r="T59">
            <v>22</v>
          </cell>
          <cell r="U59">
            <v>22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3413</v>
          </cell>
          <cell r="AA59">
            <v>13653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>
            <v>3</v>
          </cell>
          <cell r="AM59">
            <v>6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>
            <v>8400</v>
          </cell>
          <cell r="AS59" t="str">
            <v>难死</v>
          </cell>
          <cell r="AT59">
            <v>5</v>
          </cell>
          <cell r="AU59">
            <v>5</v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30</v>
          </cell>
          <cell r="E60">
            <v>7.7</v>
          </cell>
          <cell r="F60">
            <v>17</v>
          </cell>
          <cell r="G60">
            <v>1.5</v>
          </cell>
          <cell r="H60">
            <v>16481.21</v>
          </cell>
          <cell r="I60">
            <v>1.8</v>
          </cell>
          <cell r="J60">
            <v>1.3</v>
          </cell>
          <cell r="K60">
            <v>12678</v>
          </cell>
          <cell r="L60">
            <v>300</v>
          </cell>
          <cell r="M60">
            <v>200</v>
          </cell>
          <cell r="N60" t="str">
            <v>蝙蝠1</v>
          </cell>
          <cell r="O60" t="str">
            <v>种子2</v>
          </cell>
          <cell r="P60" t="str">
            <v>蜜蜂2</v>
          </cell>
          <cell r="T60">
            <v>20</v>
          </cell>
          <cell r="U60">
            <v>10</v>
          </cell>
          <cell r="V60">
            <v>10</v>
          </cell>
          <cell r="W60">
            <v>0</v>
          </cell>
          <cell r="X60">
            <v>0</v>
          </cell>
          <cell r="Y60">
            <v>0</v>
          </cell>
          <cell r="Z60">
            <v>3803</v>
          </cell>
          <cell r="AA60">
            <v>15214</v>
          </cell>
          <cell r="AB60">
            <v>15214</v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>
            <v>3.6</v>
          </cell>
          <cell r="AH60">
            <v>3.6</v>
          </cell>
          <cell r="AI60" t="str">
            <v/>
          </cell>
          <cell r="AJ60" t="str">
            <v/>
          </cell>
          <cell r="AK60" t="str">
            <v/>
          </cell>
          <cell r="AL60">
            <v>3</v>
          </cell>
          <cell r="AM60">
            <v>7</v>
          </cell>
          <cell r="AN60">
            <v>7</v>
          </cell>
          <cell r="AO60" t="str">
            <v/>
          </cell>
          <cell r="AP60" t="str">
            <v/>
          </cell>
          <cell r="AQ60" t="str">
            <v/>
          </cell>
          <cell r="AR60">
            <v>9180</v>
          </cell>
          <cell r="AS60" t="str">
            <v>难度+</v>
          </cell>
          <cell r="AT60">
            <v>10</v>
          </cell>
          <cell r="AU60">
            <v>5</v>
          </cell>
          <cell r="AV60">
            <v>5</v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30</v>
          </cell>
          <cell r="E61">
            <v>8.1999999999999993</v>
          </cell>
          <cell r="F61">
            <v>18</v>
          </cell>
          <cell r="G61">
            <v>1.5</v>
          </cell>
          <cell r="H61">
            <v>7432.5</v>
          </cell>
          <cell r="I61">
            <v>1.85</v>
          </cell>
          <cell r="J61">
            <v>0.75</v>
          </cell>
          <cell r="K61">
            <v>9910</v>
          </cell>
          <cell r="L61">
            <v>300</v>
          </cell>
          <cell r="M61">
            <v>200</v>
          </cell>
          <cell r="N61" t="str">
            <v>种子2</v>
          </cell>
          <cell r="O61" t="str">
            <v>蜜蜂2</v>
          </cell>
          <cell r="P61" t="str">
            <v>蝙蝠2</v>
          </cell>
          <cell r="T61">
            <v>9</v>
          </cell>
          <cell r="U61">
            <v>9</v>
          </cell>
          <cell r="V61">
            <v>5</v>
          </cell>
          <cell r="W61">
            <v>0</v>
          </cell>
          <cell r="X61">
            <v>0</v>
          </cell>
          <cell r="Y61">
            <v>0</v>
          </cell>
          <cell r="Z61">
            <v>12926</v>
          </cell>
          <cell r="AA61">
            <v>12926</v>
          </cell>
          <cell r="AB61">
            <v>12926</v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>
            <v>3.7</v>
          </cell>
          <cell r="AI61" t="str">
            <v/>
          </cell>
          <cell r="AJ61" t="str">
            <v/>
          </cell>
          <cell r="AK61" t="str">
            <v/>
          </cell>
          <cell r="AL61">
            <v>9</v>
          </cell>
          <cell r="AM61">
            <v>9</v>
          </cell>
          <cell r="AN61">
            <v>9</v>
          </cell>
          <cell r="AO61" t="str">
            <v/>
          </cell>
          <cell r="AP61" t="str">
            <v/>
          </cell>
          <cell r="AQ61" t="str">
            <v/>
          </cell>
          <cell r="AR61">
            <v>9990</v>
          </cell>
          <cell r="AS61" t="str">
            <v>难度+</v>
          </cell>
          <cell r="AT61">
            <v>10</v>
          </cell>
          <cell r="AU61">
            <v>10</v>
          </cell>
          <cell r="AV61">
            <v>5</v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30</v>
          </cell>
          <cell r="E62">
            <v>8.6999999999999993</v>
          </cell>
          <cell r="F62">
            <v>19</v>
          </cell>
          <cell r="G62">
            <v>1.5</v>
          </cell>
          <cell r="H62">
            <v>12631.41</v>
          </cell>
          <cell r="I62">
            <v>1.9</v>
          </cell>
          <cell r="J62">
            <v>1</v>
          </cell>
          <cell r="K62">
            <v>12631</v>
          </cell>
          <cell r="L62">
            <v>300</v>
          </cell>
          <cell r="M62">
            <v>200</v>
          </cell>
          <cell r="N62" t="str">
            <v>蜜蜂2</v>
          </cell>
          <cell r="O62" t="str">
            <v>蝙蝠2</v>
          </cell>
          <cell r="P62" t="str">
            <v>恶灵2</v>
          </cell>
          <cell r="T62">
            <v>10</v>
          </cell>
          <cell r="U62">
            <v>10</v>
          </cell>
          <cell r="V62">
            <v>10</v>
          </cell>
          <cell r="W62">
            <v>0</v>
          </cell>
          <cell r="X62">
            <v>0</v>
          </cell>
          <cell r="Y62">
            <v>0</v>
          </cell>
          <cell r="Z62">
            <v>12631</v>
          </cell>
          <cell r="AA62">
            <v>12631</v>
          </cell>
          <cell r="AB62">
            <v>12631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7</v>
          </cell>
          <cell r="AM62">
            <v>7</v>
          </cell>
          <cell r="AN62">
            <v>7</v>
          </cell>
          <cell r="AO62" t="str">
            <v/>
          </cell>
          <cell r="AP62" t="str">
            <v/>
          </cell>
          <cell r="AQ62" t="str">
            <v/>
          </cell>
          <cell r="AR62">
            <v>10830</v>
          </cell>
          <cell r="AS62" t="str">
            <v>干扰+</v>
          </cell>
          <cell r="AT62">
            <v>10</v>
          </cell>
          <cell r="AU62">
            <v>10</v>
          </cell>
          <cell r="AV62">
            <v>10</v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30</v>
          </cell>
          <cell r="E63">
            <v>9.1999999999999993</v>
          </cell>
          <cell r="F63">
            <v>20</v>
          </cell>
          <cell r="G63">
            <v>1.5</v>
          </cell>
          <cell r="H63">
            <v>25299.75</v>
          </cell>
          <cell r="I63">
            <v>1.95</v>
          </cell>
          <cell r="J63">
            <v>1.45</v>
          </cell>
          <cell r="K63">
            <v>17448</v>
          </cell>
          <cell r="L63">
            <v>300</v>
          </cell>
          <cell r="M63">
            <v>200</v>
          </cell>
          <cell r="N63" t="str">
            <v>蜜蜂2</v>
          </cell>
          <cell r="O63" t="str">
            <v>蝙蝠2</v>
          </cell>
          <cell r="P63" t="str">
            <v>恶灵2</v>
          </cell>
          <cell r="Q63" t="str">
            <v>种子3</v>
          </cell>
          <cell r="T63">
            <v>16</v>
          </cell>
          <cell r="U63">
            <v>16</v>
          </cell>
          <cell r="V63">
            <v>11</v>
          </cell>
          <cell r="W63">
            <v>1</v>
          </cell>
          <cell r="X63">
            <v>0</v>
          </cell>
          <cell r="Y63">
            <v>0</v>
          </cell>
          <cell r="Z63">
            <v>10264</v>
          </cell>
          <cell r="AA63">
            <v>10264</v>
          </cell>
          <cell r="AB63">
            <v>10264</v>
          </cell>
          <cell r="AC63">
            <v>82108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3.9</v>
          </cell>
          <cell r="AJ63" t="str">
            <v/>
          </cell>
          <cell r="AK63" t="str">
            <v/>
          </cell>
          <cell r="AL63">
            <v>4</v>
          </cell>
          <cell r="AM63">
            <v>4</v>
          </cell>
          <cell r="AN63">
            <v>4</v>
          </cell>
          <cell r="AO63">
            <v>11</v>
          </cell>
          <cell r="AP63" t="str">
            <v/>
          </cell>
          <cell r="AQ63" t="str">
            <v/>
          </cell>
          <cell r="AR63">
            <v>11700</v>
          </cell>
          <cell r="AS63" t="str">
            <v>干扰+</v>
          </cell>
          <cell r="AT63">
            <v>15</v>
          </cell>
          <cell r="AU63">
            <v>15</v>
          </cell>
          <cell r="AV63">
            <v>10</v>
          </cell>
          <cell r="AW63">
            <v>1</v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1.5</v>
          </cell>
          <cell r="H65">
            <v>66.56</v>
          </cell>
          <cell r="I65">
            <v>1</v>
          </cell>
          <cell r="J65">
            <v>0.5</v>
          </cell>
          <cell r="K65">
            <v>133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266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>
            <v>300</v>
          </cell>
          <cell r="AS65" t="str">
            <v>难死</v>
          </cell>
          <cell r="AT65">
            <v>5</v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15</v>
          </cell>
          <cell r="E66">
            <v>0.4</v>
          </cell>
          <cell r="F66">
            <v>2</v>
          </cell>
          <cell r="G66">
            <v>1.5</v>
          </cell>
          <cell r="H66">
            <v>412.5</v>
          </cell>
          <cell r="I66">
            <v>1.05</v>
          </cell>
          <cell r="J66">
            <v>0.75</v>
          </cell>
          <cell r="K66">
            <v>550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蝙蝠1</v>
          </cell>
          <cell r="T66">
            <v>6</v>
          </cell>
          <cell r="U66">
            <v>6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688</v>
          </cell>
          <cell r="AA66">
            <v>688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17</v>
          </cell>
          <cell r="AM66">
            <v>17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>
            <v>630</v>
          </cell>
          <cell r="AS66" t="str">
            <v>难度+</v>
          </cell>
          <cell r="AT66">
            <v>5</v>
          </cell>
          <cell r="AU66">
            <v>5</v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20</v>
          </cell>
          <cell r="E67">
            <v>0.8</v>
          </cell>
          <cell r="F67">
            <v>3</v>
          </cell>
          <cell r="G67">
            <v>1.5</v>
          </cell>
          <cell r="H67">
            <v>1100.1600000000001</v>
          </cell>
          <cell r="I67">
            <v>1.1000000000000001</v>
          </cell>
          <cell r="J67">
            <v>1</v>
          </cell>
          <cell r="K67">
            <v>1100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蝙蝠1</v>
          </cell>
          <cell r="P67" t="str">
            <v>乌龟2</v>
          </cell>
          <cell r="T67">
            <v>10</v>
          </cell>
          <cell r="U67">
            <v>5</v>
          </cell>
          <cell r="V67">
            <v>5</v>
          </cell>
          <cell r="W67">
            <v>0</v>
          </cell>
          <cell r="X67">
            <v>0</v>
          </cell>
          <cell r="Y67">
            <v>0</v>
          </cell>
          <cell r="Z67">
            <v>629</v>
          </cell>
          <cell r="AA67">
            <v>629</v>
          </cell>
          <cell r="AB67">
            <v>2514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8</v>
          </cell>
          <cell r="AM67">
            <v>8</v>
          </cell>
          <cell r="AN67">
            <v>16</v>
          </cell>
          <cell r="AO67" t="str">
            <v/>
          </cell>
          <cell r="AP67" t="str">
            <v/>
          </cell>
          <cell r="AQ67" t="str">
            <v/>
          </cell>
          <cell r="AR67">
            <v>990</v>
          </cell>
          <cell r="AS67" t="str">
            <v>难度+</v>
          </cell>
          <cell r="AT67">
            <v>10</v>
          </cell>
          <cell r="AU67">
            <v>5</v>
          </cell>
          <cell r="AV67">
            <v>5</v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25</v>
          </cell>
          <cell r="E68">
            <v>1.2</v>
          </cell>
          <cell r="F68">
            <v>4</v>
          </cell>
          <cell r="G68">
            <v>1.5</v>
          </cell>
          <cell r="H68">
            <v>2931.15</v>
          </cell>
          <cell r="I68">
            <v>1.1499999999999999</v>
          </cell>
          <cell r="J68">
            <v>1.45</v>
          </cell>
          <cell r="K68">
            <v>2021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乌龟2</v>
          </cell>
          <cell r="P68" t="str">
            <v>鬼1</v>
          </cell>
          <cell r="T68">
            <v>15</v>
          </cell>
          <cell r="U68">
            <v>15</v>
          </cell>
          <cell r="V68">
            <v>7</v>
          </cell>
          <cell r="W68">
            <v>0</v>
          </cell>
          <cell r="X68">
            <v>0</v>
          </cell>
          <cell r="Y68">
            <v>0</v>
          </cell>
          <cell r="Z68">
            <v>616</v>
          </cell>
          <cell r="AA68">
            <v>2465</v>
          </cell>
          <cell r="AB68">
            <v>616</v>
          </cell>
          <cell r="AC68" t="str">
            <v/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4</v>
          </cell>
          <cell r="AM68">
            <v>8</v>
          </cell>
          <cell r="AN68">
            <v>4</v>
          </cell>
          <cell r="AO68" t="str">
            <v/>
          </cell>
          <cell r="AP68" t="str">
            <v/>
          </cell>
          <cell r="AQ68" t="str">
            <v/>
          </cell>
          <cell r="AR68">
            <v>1380</v>
          </cell>
          <cell r="AS68" t="str">
            <v>射击要求</v>
          </cell>
          <cell r="AT68">
            <v>10</v>
          </cell>
          <cell r="AU68">
            <v>10</v>
          </cell>
          <cell r="AV68">
            <v>5</v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30</v>
          </cell>
          <cell r="E69">
            <v>1.7</v>
          </cell>
          <cell r="F69">
            <v>5</v>
          </cell>
          <cell r="G69">
            <v>1.5</v>
          </cell>
          <cell r="H69">
            <v>1158.3800000000001</v>
          </cell>
          <cell r="I69">
            <v>1.2</v>
          </cell>
          <cell r="J69">
            <v>0.7</v>
          </cell>
          <cell r="K69">
            <v>1655</v>
          </cell>
          <cell r="L69">
            <v>300</v>
          </cell>
          <cell r="M69">
            <v>200</v>
          </cell>
          <cell r="N69" t="str">
            <v>蝙蝠1</v>
          </cell>
          <cell r="O69" t="str">
            <v>乌龟2</v>
          </cell>
          <cell r="P69" t="str">
            <v>鬼1</v>
          </cell>
          <cell r="Q69" t="str">
            <v>乌龟3</v>
          </cell>
          <cell r="T69">
            <v>8</v>
          </cell>
          <cell r="U69">
            <v>8</v>
          </cell>
          <cell r="V69">
            <v>4</v>
          </cell>
          <cell r="W69">
            <v>1</v>
          </cell>
          <cell r="X69">
            <v>0</v>
          </cell>
          <cell r="Y69">
            <v>0</v>
          </cell>
          <cell r="Z69">
            <v>653</v>
          </cell>
          <cell r="AA69">
            <v>2613</v>
          </cell>
          <cell r="AB69">
            <v>653</v>
          </cell>
          <cell r="AC69">
            <v>20905</v>
          </cell>
          <cell r="AD69" t="str">
            <v/>
          </cell>
          <cell r="AE69" t="str">
            <v/>
          </cell>
          <cell r="AF69">
            <v>2.4</v>
          </cell>
          <cell r="AG69">
            <v>2.4</v>
          </cell>
          <cell r="AH69">
            <v>2.4</v>
          </cell>
          <cell r="AI69">
            <v>2.4</v>
          </cell>
          <cell r="AJ69" t="str">
            <v/>
          </cell>
          <cell r="AK69" t="str">
            <v/>
          </cell>
          <cell r="AL69">
            <v>6</v>
          </cell>
          <cell r="AM69">
            <v>13</v>
          </cell>
          <cell r="AN69">
            <v>6</v>
          </cell>
          <cell r="AO69">
            <v>19</v>
          </cell>
          <cell r="AP69" t="str">
            <v/>
          </cell>
          <cell r="AQ69" t="str">
            <v/>
          </cell>
          <cell r="AR69">
            <v>1800</v>
          </cell>
          <cell r="AS69" t="str">
            <v>射击要求</v>
          </cell>
          <cell r="AT69">
            <v>10</v>
          </cell>
          <cell r="AU69">
            <v>10</v>
          </cell>
          <cell r="AV69">
            <v>5</v>
          </cell>
          <cell r="AW69">
            <v>1</v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30</v>
          </cell>
          <cell r="E70">
            <v>2.2000000000000002</v>
          </cell>
          <cell r="F70">
            <v>6</v>
          </cell>
          <cell r="G70">
            <v>1.5</v>
          </cell>
          <cell r="H70">
            <v>1627.5</v>
          </cell>
          <cell r="I70">
            <v>1.25</v>
          </cell>
          <cell r="J70">
            <v>0.75</v>
          </cell>
          <cell r="K70">
            <v>2170</v>
          </cell>
          <cell r="L70">
            <v>300</v>
          </cell>
          <cell r="M70">
            <v>200</v>
          </cell>
          <cell r="N70" t="str">
            <v>骷髅1</v>
          </cell>
          <cell r="O70" t="str">
            <v>蜘蛛2</v>
          </cell>
          <cell r="T70">
            <v>11</v>
          </cell>
          <cell r="U70">
            <v>11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1184</v>
          </cell>
          <cell r="AA70">
            <v>4735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6</v>
          </cell>
          <cell r="AM70">
            <v>12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>
            <v>2250</v>
          </cell>
          <cell r="AS70" t="str">
            <v>召唤</v>
          </cell>
          <cell r="AT70">
            <v>5</v>
          </cell>
          <cell r="AU70">
            <v>5</v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30</v>
          </cell>
          <cell r="E71">
            <v>2.7</v>
          </cell>
          <cell r="F71">
            <v>7</v>
          </cell>
          <cell r="G71">
            <v>1.5</v>
          </cell>
          <cell r="H71">
            <v>3139.22</v>
          </cell>
          <cell r="I71">
            <v>1.3</v>
          </cell>
          <cell r="J71">
            <v>1</v>
          </cell>
          <cell r="K71">
            <v>3139</v>
          </cell>
          <cell r="L71">
            <v>300</v>
          </cell>
          <cell r="M71">
            <v>200</v>
          </cell>
          <cell r="N71" t="str">
            <v>骷髅1</v>
          </cell>
          <cell r="O71" t="str">
            <v>蜘蛛2</v>
          </cell>
          <cell r="P71" t="str">
            <v>蜜蜂1</v>
          </cell>
          <cell r="T71">
            <v>15</v>
          </cell>
          <cell r="U71">
            <v>8</v>
          </cell>
          <cell r="V71">
            <v>8</v>
          </cell>
          <cell r="W71">
            <v>0</v>
          </cell>
          <cell r="X71">
            <v>0</v>
          </cell>
          <cell r="Y71">
            <v>0</v>
          </cell>
          <cell r="Z71">
            <v>1712</v>
          </cell>
          <cell r="AA71">
            <v>6849</v>
          </cell>
          <cell r="AB71">
            <v>1712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2.6</v>
          </cell>
          <cell r="AI71" t="str">
            <v/>
          </cell>
          <cell r="AJ71" t="str">
            <v/>
          </cell>
          <cell r="AK71" t="str">
            <v/>
          </cell>
          <cell r="AL71">
            <v>5</v>
          </cell>
          <cell r="AM71">
            <v>10</v>
          </cell>
          <cell r="AN71">
            <v>5</v>
          </cell>
          <cell r="AO71" t="str">
            <v/>
          </cell>
          <cell r="AP71" t="str">
            <v/>
          </cell>
          <cell r="AQ71" t="str">
            <v/>
          </cell>
          <cell r="AR71">
            <v>2730</v>
          </cell>
          <cell r="AS71" t="str">
            <v>难度+</v>
          </cell>
          <cell r="AT71">
            <v>10</v>
          </cell>
          <cell r="AU71">
            <v>5</v>
          </cell>
          <cell r="AV71">
            <v>5</v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30</v>
          </cell>
          <cell r="E72">
            <v>3.2</v>
          </cell>
          <cell r="F72">
            <v>8</v>
          </cell>
          <cell r="G72">
            <v>1.5</v>
          </cell>
          <cell r="H72">
            <v>6962.7</v>
          </cell>
          <cell r="I72">
            <v>1.35</v>
          </cell>
          <cell r="J72">
            <v>1.45</v>
          </cell>
          <cell r="K72">
            <v>4802</v>
          </cell>
          <cell r="L72">
            <v>300</v>
          </cell>
          <cell r="M72">
            <v>200</v>
          </cell>
          <cell r="N72" t="str">
            <v>蜘蛛2</v>
          </cell>
          <cell r="O72" t="str">
            <v>蜜蜂1</v>
          </cell>
          <cell r="P72" t="str">
            <v>骷髅2</v>
          </cell>
          <cell r="T72">
            <v>17</v>
          </cell>
          <cell r="U72">
            <v>17</v>
          </cell>
          <cell r="V72">
            <v>9</v>
          </cell>
          <cell r="W72">
            <v>0</v>
          </cell>
          <cell r="X72">
            <v>0</v>
          </cell>
          <cell r="Y72">
            <v>0</v>
          </cell>
          <cell r="Z72">
            <v>4762</v>
          </cell>
          <cell r="AA72">
            <v>1191</v>
          </cell>
          <cell r="AB72">
            <v>4762</v>
          </cell>
          <cell r="AC72" t="str">
            <v/>
          </cell>
          <cell r="AD72" t="str">
            <v/>
          </cell>
          <cell r="AE72" t="str">
            <v/>
          </cell>
          <cell r="AF72">
            <v>5.4</v>
          </cell>
          <cell r="AG72">
            <v>2.7</v>
          </cell>
          <cell r="AH72">
            <v>2.7</v>
          </cell>
          <cell r="AI72" t="str">
            <v/>
          </cell>
          <cell r="AJ72" t="str">
            <v/>
          </cell>
          <cell r="AK72" t="str">
            <v/>
          </cell>
          <cell r="AL72">
            <v>6</v>
          </cell>
          <cell r="AM72">
            <v>3</v>
          </cell>
          <cell r="AN72">
            <v>6</v>
          </cell>
          <cell r="AO72" t="str">
            <v/>
          </cell>
          <cell r="AP72" t="str">
            <v/>
          </cell>
          <cell r="AQ72" t="str">
            <v/>
          </cell>
          <cell r="AR72">
            <v>3240</v>
          </cell>
          <cell r="AS72" t="str">
            <v>难度+</v>
          </cell>
          <cell r="AT72">
            <v>10</v>
          </cell>
          <cell r="AU72">
            <v>10</v>
          </cell>
          <cell r="AV72">
            <v>5</v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30</v>
          </cell>
          <cell r="E73">
            <v>3.7</v>
          </cell>
          <cell r="F73">
            <v>9</v>
          </cell>
          <cell r="G73">
            <v>1.5</v>
          </cell>
          <cell r="H73">
            <v>3689.29</v>
          </cell>
          <cell r="I73">
            <v>1.4</v>
          </cell>
          <cell r="J73">
            <v>0.9</v>
          </cell>
          <cell r="K73">
            <v>4099</v>
          </cell>
          <cell r="L73">
            <v>300</v>
          </cell>
          <cell r="M73">
            <v>200</v>
          </cell>
          <cell r="N73" t="str">
            <v>蜜蜂1</v>
          </cell>
          <cell r="O73" t="str">
            <v>骷髅2</v>
          </cell>
          <cell r="P73" t="str">
            <v>火精灵1</v>
          </cell>
          <cell r="T73">
            <v>9</v>
          </cell>
          <cell r="U73">
            <v>9</v>
          </cell>
          <cell r="V73">
            <v>9</v>
          </cell>
          <cell r="W73">
            <v>0</v>
          </cell>
          <cell r="X73">
            <v>0</v>
          </cell>
          <cell r="Y73">
            <v>0</v>
          </cell>
          <cell r="Z73">
            <v>2277</v>
          </cell>
          <cell r="AA73">
            <v>9109</v>
          </cell>
          <cell r="AB73">
            <v>2277</v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>
            <v>2.8</v>
          </cell>
          <cell r="AH73">
            <v>2.8</v>
          </cell>
          <cell r="AI73" t="str">
            <v/>
          </cell>
          <cell r="AJ73" t="str">
            <v/>
          </cell>
          <cell r="AK73" t="str">
            <v/>
          </cell>
          <cell r="AL73">
            <v>6</v>
          </cell>
          <cell r="AM73">
            <v>11</v>
          </cell>
          <cell r="AN73">
            <v>6</v>
          </cell>
          <cell r="AO73" t="str">
            <v/>
          </cell>
          <cell r="AP73" t="str">
            <v/>
          </cell>
          <cell r="AQ73" t="str">
            <v/>
          </cell>
          <cell r="AR73">
            <v>3780</v>
          </cell>
          <cell r="AS73" t="str">
            <v>怪物杀</v>
          </cell>
          <cell r="AT73">
            <v>10</v>
          </cell>
          <cell r="AU73">
            <v>10</v>
          </cell>
          <cell r="AV73">
            <v>10</v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30</v>
          </cell>
          <cell r="E74">
            <v>4.2</v>
          </cell>
          <cell r="F74">
            <v>10</v>
          </cell>
          <cell r="G74">
            <v>1.5</v>
          </cell>
          <cell r="H74">
            <v>3202.5</v>
          </cell>
          <cell r="I74">
            <v>1.45</v>
          </cell>
          <cell r="J74">
            <v>0.75</v>
          </cell>
          <cell r="K74">
            <v>4270</v>
          </cell>
          <cell r="L74">
            <v>300</v>
          </cell>
          <cell r="M74">
            <v>200</v>
          </cell>
          <cell r="N74" t="str">
            <v>蜜蜂1</v>
          </cell>
          <cell r="O74" t="str">
            <v>骷髅2</v>
          </cell>
          <cell r="P74" t="str">
            <v>火精灵1</v>
          </cell>
          <cell r="Q74" t="str">
            <v>骷髅3</v>
          </cell>
          <cell r="T74">
            <v>8</v>
          </cell>
          <cell r="U74">
            <v>8</v>
          </cell>
          <cell r="V74">
            <v>5</v>
          </cell>
          <cell r="W74">
            <v>1</v>
          </cell>
          <cell r="X74">
            <v>0</v>
          </cell>
          <cell r="Y74">
            <v>0</v>
          </cell>
          <cell r="Z74">
            <v>1664</v>
          </cell>
          <cell r="AA74">
            <v>6655</v>
          </cell>
          <cell r="AB74">
            <v>1664</v>
          </cell>
          <cell r="AC74">
            <v>53236</v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>
            <v>2.9</v>
          </cell>
          <cell r="AI74">
            <v>1.1599999999999999</v>
          </cell>
          <cell r="AJ74" t="str">
            <v/>
          </cell>
          <cell r="AK74" t="str">
            <v/>
          </cell>
          <cell r="AL74">
            <v>6</v>
          </cell>
          <cell r="AM74">
            <v>12</v>
          </cell>
          <cell r="AN74">
            <v>6</v>
          </cell>
          <cell r="AO74">
            <v>29</v>
          </cell>
          <cell r="AP74" t="str">
            <v/>
          </cell>
          <cell r="AQ74" t="str">
            <v/>
          </cell>
          <cell r="AR74">
            <v>4350</v>
          </cell>
          <cell r="AS74" t="str">
            <v>怪物杀</v>
          </cell>
          <cell r="AT74">
            <v>15</v>
          </cell>
          <cell r="AU74">
            <v>15</v>
          </cell>
          <cell r="AV74">
            <v>10</v>
          </cell>
          <cell r="AW74">
            <v>1</v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30</v>
          </cell>
          <cell r="E75">
            <v>4.7</v>
          </cell>
          <cell r="F75">
            <v>11</v>
          </cell>
          <cell r="G75">
            <v>1.5</v>
          </cell>
          <cell r="H75">
            <v>5740.78</v>
          </cell>
          <cell r="I75">
            <v>1.5</v>
          </cell>
          <cell r="J75">
            <v>1</v>
          </cell>
          <cell r="K75">
            <v>5741</v>
          </cell>
          <cell r="L75">
            <v>300</v>
          </cell>
          <cell r="M75">
            <v>200</v>
          </cell>
          <cell r="N75" t="str">
            <v>麻痹蝎1</v>
          </cell>
          <cell r="O75" t="str">
            <v>蛋1</v>
          </cell>
          <cell r="T75">
            <v>15</v>
          </cell>
          <cell r="U75">
            <v>15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5741</v>
          </cell>
          <cell r="AA75">
            <v>5741</v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>
            <v>7</v>
          </cell>
          <cell r="AM75">
            <v>7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>
            <v>4950</v>
          </cell>
          <cell r="AS75" t="str">
            <v>攻击</v>
          </cell>
          <cell r="AT75">
            <v>5</v>
          </cell>
          <cell r="AU75">
            <v>5</v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30</v>
          </cell>
          <cell r="E76">
            <v>5.2</v>
          </cell>
          <cell r="F76">
            <v>12</v>
          </cell>
          <cell r="G76">
            <v>1.5</v>
          </cell>
          <cell r="H76">
            <v>12034.65</v>
          </cell>
          <cell r="I76">
            <v>1.55</v>
          </cell>
          <cell r="J76">
            <v>1.45</v>
          </cell>
          <cell r="K76">
            <v>8300</v>
          </cell>
          <cell r="L76">
            <v>300</v>
          </cell>
          <cell r="M76">
            <v>200</v>
          </cell>
          <cell r="N76" t="str">
            <v>麻痹蝎1</v>
          </cell>
          <cell r="O76" t="str">
            <v>蛋1</v>
          </cell>
          <cell r="P76" t="str">
            <v>火精灵2</v>
          </cell>
          <cell r="T76">
            <v>22</v>
          </cell>
          <cell r="U76">
            <v>11</v>
          </cell>
          <cell r="V76">
            <v>11</v>
          </cell>
          <cell r="W76">
            <v>0</v>
          </cell>
          <cell r="X76">
            <v>0</v>
          </cell>
          <cell r="Y76">
            <v>0</v>
          </cell>
          <cell r="Z76">
            <v>3234</v>
          </cell>
          <cell r="AA76">
            <v>3234</v>
          </cell>
          <cell r="AB76">
            <v>12935</v>
          </cell>
          <cell r="AC76" t="str">
            <v/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 t="str">
            <v/>
          </cell>
          <cell r="AJ76" t="str">
            <v/>
          </cell>
          <cell r="AK76" t="str">
            <v/>
          </cell>
          <cell r="AL76">
            <v>4</v>
          </cell>
          <cell r="AM76">
            <v>4</v>
          </cell>
          <cell r="AN76">
            <v>7</v>
          </cell>
          <cell r="AO76" t="str">
            <v/>
          </cell>
          <cell r="AP76" t="str">
            <v/>
          </cell>
          <cell r="AQ76" t="str">
            <v/>
          </cell>
          <cell r="AR76">
            <v>5580</v>
          </cell>
          <cell r="AS76" t="str">
            <v>难度+</v>
          </cell>
          <cell r="AT76">
            <v>10</v>
          </cell>
          <cell r="AU76">
            <v>5</v>
          </cell>
          <cell r="AV76">
            <v>5</v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30</v>
          </cell>
          <cell r="E77">
            <v>5.7</v>
          </cell>
          <cell r="F77">
            <v>13</v>
          </cell>
          <cell r="G77">
            <v>1.5</v>
          </cell>
          <cell r="H77">
            <v>8469.2999999999993</v>
          </cell>
          <cell r="I77">
            <v>1.6</v>
          </cell>
          <cell r="J77">
            <v>1.1000000000000001</v>
          </cell>
          <cell r="K77">
            <v>7699</v>
          </cell>
          <cell r="L77">
            <v>300</v>
          </cell>
          <cell r="M77">
            <v>200</v>
          </cell>
          <cell r="N77" t="str">
            <v>蛋1</v>
          </cell>
          <cell r="O77" t="str">
            <v>火精灵2</v>
          </cell>
          <cell r="P77" t="str">
            <v>麻痹蝎2</v>
          </cell>
          <cell r="T77">
            <v>13</v>
          </cell>
          <cell r="U77">
            <v>13</v>
          </cell>
          <cell r="V77">
            <v>7</v>
          </cell>
          <cell r="W77">
            <v>0</v>
          </cell>
          <cell r="X77">
            <v>0</v>
          </cell>
          <cell r="Y77">
            <v>0</v>
          </cell>
          <cell r="Z77">
            <v>2484</v>
          </cell>
          <cell r="AA77">
            <v>9934</v>
          </cell>
          <cell r="AB77">
            <v>9934</v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>
            <v>3.2</v>
          </cell>
          <cell r="AH77">
            <v>3.2</v>
          </cell>
          <cell r="AI77" t="str">
            <v/>
          </cell>
          <cell r="AJ77" t="str">
            <v/>
          </cell>
          <cell r="AK77" t="str">
            <v/>
          </cell>
          <cell r="AL77">
            <v>4</v>
          </cell>
          <cell r="AM77">
            <v>8</v>
          </cell>
          <cell r="AN77">
            <v>8</v>
          </cell>
          <cell r="AO77" t="str">
            <v/>
          </cell>
          <cell r="AP77" t="str">
            <v/>
          </cell>
          <cell r="AQ77" t="str">
            <v/>
          </cell>
          <cell r="AR77">
            <v>6240</v>
          </cell>
          <cell r="AS77" t="str">
            <v>难度+</v>
          </cell>
          <cell r="AT77">
            <v>10</v>
          </cell>
          <cell r="AU77">
            <v>10</v>
          </cell>
          <cell r="AV77">
            <v>5</v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30</v>
          </cell>
          <cell r="E78">
            <v>6.2</v>
          </cell>
          <cell r="F78">
            <v>14</v>
          </cell>
          <cell r="G78">
            <v>1.5</v>
          </cell>
          <cell r="H78">
            <v>5137.5</v>
          </cell>
          <cell r="I78">
            <v>1.65</v>
          </cell>
          <cell r="J78">
            <v>0.75</v>
          </cell>
          <cell r="K78">
            <v>6850</v>
          </cell>
          <cell r="L78">
            <v>300</v>
          </cell>
          <cell r="M78">
            <v>200</v>
          </cell>
          <cell r="N78" t="str">
            <v>火精灵2</v>
          </cell>
          <cell r="O78" t="str">
            <v>麻痹蝎2</v>
          </cell>
          <cell r="P78" t="str">
            <v>鬼2</v>
          </cell>
          <cell r="T78">
            <v>8</v>
          </cell>
          <cell r="U78">
            <v>8</v>
          </cell>
          <cell r="V78">
            <v>8</v>
          </cell>
          <cell r="W78">
            <v>0</v>
          </cell>
          <cell r="X78">
            <v>0</v>
          </cell>
          <cell r="Y78">
            <v>0</v>
          </cell>
          <cell r="Z78">
            <v>8563</v>
          </cell>
          <cell r="AA78">
            <v>8563</v>
          </cell>
          <cell r="AB78">
            <v>8563</v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>
            <v>3.3</v>
          </cell>
          <cell r="AI78" t="str">
            <v/>
          </cell>
          <cell r="AJ78" t="str">
            <v/>
          </cell>
          <cell r="AK78" t="str">
            <v/>
          </cell>
          <cell r="AL78">
            <v>8</v>
          </cell>
          <cell r="AM78">
            <v>8</v>
          </cell>
          <cell r="AN78">
            <v>8</v>
          </cell>
          <cell r="AO78" t="str">
            <v/>
          </cell>
          <cell r="AP78" t="str">
            <v/>
          </cell>
          <cell r="AQ78" t="str">
            <v/>
          </cell>
          <cell r="AR78">
            <v>6930</v>
          </cell>
          <cell r="AS78" t="str">
            <v>射击要求+</v>
          </cell>
          <cell r="AT78">
            <v>10</v>
          </cell>
          <cell r="AU78">
            <v>10</v>
          </cell>
          <cell r="AV78">
            <v>10</v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30</v>
          </cell>
          <cell r="E79">
            <v>6.7</v>
          </cell>
          <cell r="F79">
            <v>15</v>
          </cell>
          <cell r="G79">
            <v>1.5</v>
          </cell>
          <cell r="H79">
            <v>8904.84</v>
          </cell>
          <cell r="I79">
            <v>1.7</v>
          </cell>
          <cell r="J79">
            <v>1</v>
          </cell>
          <cell r="K79">
            <v>8905</v>
          </cell>
          <cell r="L79">
            <v>300</v>
          </cell>
          <cell r="M79">
            <v>200</v>
          </cell>
          <cell r="N79" t="str">
            <v>火精灵2</v>
          </cell>
          <cell r="O79" t="str">
            <v>麻痹蝎2</v>
          </cell>
          <cell r="P79" t="str">
            <v>鬼2</v>
          </cell>
          <cell r="Q79" t="str">
            <v>蛋3</v>
          </cell>
          <cell r="T79">
            <v>11</v>
          </cell>
          <cell r="U79">
            <v>11</v>
          </cell>
          <cell r="V79">
            <v>7</v>
          </cell>
          <cell r="W79">
            <v>1</v>
          </cell>
          <cell r="X79">
            <v>0</v>
          </cell>
          <cell r="Y79">
            <v>0</v>
          </cell>
          <cell r="Z79">
            <v>7220</v>
          </cell>
          <cell r="AA79">
            <v>7220</v>
          </cell>
          <cell r="AB79">
            <v>7220</v>
          </cell>
          <cell r="AC79">
            <v>57762</v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>
            <v>3.4</v>
          </cell>
          <cell r="AJ79" t="str">
            <v/>
          </cell>
          <cell r="AK79" t="str">
            <v/>
          </cell>
          <cell r="AL79">
            <v>6</v>
          </cell>
          <cell r="AM79">
            <v>6</v>
          </cell>
          <cell r="AN79">
            <v>6</v>
          </cell>
          <cell r="AO79">
            <v>16</v>
          </cell>
          <cell r="AP79" t="str">
            <v/>
          </cell>
          <cell r="AQ79" t="str">
            <v/>
          </cell>
          <cell r="AR79">
            <v>7650</v>
          </cell>
          <cell r="AS79" t="str">
            <v>射击要求+</v>
          </cell>
          <cell r="AT79">
            <v>15</v>
          </cell>
          <cell r="AU79">
            <v>15</v>
          </cell>
          <cell r="AV79">
            <v>10</v>
          </cell>
          <cell r="AW79">
            <v>1</v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30</v>
          </cell>
          <cell r="E80">
            <v>7.2</v>
          </cell>
          <cell r="F80">
            <v>16</v>
          </cell>
          <cell r="G80">
            <v>1.5</v>
          </cell>
          <cell r="H80">
            <v>18147</v>
          </cell>
          <cell r="I80">
            <v>1.75</v>
          </cell>
          <cell r="J80">
            <v>1.45</v>
          </cell>
          <cell r="K80">
            <v>12515</v>
          </cell>
          <cell r="L80">
            <v>300</v>
          </cell>
          <cell r="M80">
            <v>200</v>
          </cell>
          <cell r="N80" t="str">
            <v>蜘蛛1</v>
          </cell>
          <cell r="O80" t="str">
            <v>小恶魔1</v>
          </cell>
          <cell r="T80">
            <v>22</v>
          </cell>
          <cell r="U80">
            <v>22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8533</v>
          </cell>
          <cell r="AA80">
            <v>8533</v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>
            <v>7</v>
          </cell>
          <cell r="AG80">
            <v>3.5</v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>
            <v>5</v>
          </cell>
          <cell r="AM80">
            <v>5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>
            <v>8400</v>
          </cell>
          <cell r="AS80" t="str">
            <v>突破</v>
          </cell>
          <cell r="AT80">
            <v>5</v>
          </cell>
          <cell r="AU80">
            <v>5</v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30</v>
          </cell>
          <cell r="E81">
            <v>7.7</v>
          </cell>
          <cell r="F81">
            <v>17</v>
          </cell>
          <cell r="G81">
            <v>1.5</v>
          </cell>
          <cell r="H81">
            <v>16481.21</v>
          </cell>
          <cell r="I81">
            <v>1.8</v>
          </cell>
          <cell r="J81">
            <v>1.3</v>
          </cell>
          <cell r="K81">
            <v>12678</v>
          </cell>
          <cell r="L81">
            <v>300</v>
          </cell>
          <cell r="M81">
            <v>200</v>
          </cell>
          <cell r="N81" t="str">
            <v>蜘蛛1</v>
          </cell>
          <cell r="O81" t="str">
            <v>小恶魔1</v>
          </cell>
          <cell r="P81" t="str">
            <v>石像1</v>
          </cell>
          <cell r="T81">
            <v>20</v>
          </cell>
          <cell r="U81">
            <v>10</v>
          </cell>
          <cell r="V81">
            <v>10</v>
          </cell>
          <cell r="W81">
            <v>0</v>
          </cell>
          <cell r="X81">
            <v>0</v>
          </cell>
          <cell r="Y81">
            <v>0</v>
          </cell>
          <cell r="Z81">
            <v>9509</v>
          </cell>
          <cell r="AA81">
            <v>9509</v>
          </cell>
          <cell r="AB81">
            <v>9509</v>
          </cell>
          <cell r="AC81" t="str">
            <v/>
          </cell>
          <cell r="AD81" t="str">
            <v/>
          </cell>
          <cell r="AE81" t="str">
            <v/>
          </cell>
          <cell r="AF81">
            <v>7.2</v>
          </cell>
          <cell r="AG81">
            <v>3.6</v>
          </cell>
          <cell r="AH81">
            <v>3.6</v>
          </cell>
          <cell r="AI81" t="str">
            <v/>
          </cell>
          <cell r="AJ81" t="str">
            <v/>
          </cell>
          <cell r="AK81" t="str">
            <v/>
          </cell>
          <cell r="AL81">
            <v>5</v>
          </cell>
          <cell r="AM81">
            <v>5</v>
          </cell>
          <cell r="AN81">
            <v>5</v>
          </cell>
          <cell r="AO81" t="str">
            <v/>
          </cell>
          <cell r="AP81" t="str">
            <v/>
          </cell>
          <cell r="AQ81" t="str">
            <v/>
          </cell>
          <cell r="AR81">
            <v>9180</v>
          </cell>
          <cell r="AS81" t="str">
            <v>难度+</v>
          </cell>
          <cell r="AT81">
            <v>10</v>
          </cell>
          <cell r="AU81">
            <v>5</v>
          </cell>
          <cell r="AV81">
            <v>5</v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30</v>
          </cell>
          <cell r="E82">
            <v>8.1999999999999993</v>
          </cell>
          <cell r="F82">
            <v>18</v>
          </cell>
          <cell r="G82">
            <v>1.5</v>
          </cell>
          <cell r="H82">
            <v>7432.5</v>
          </cell>
          <cell r="I82">
            <v>1.85</v>
          </cell>
          <cell r="J82">
            <v>0.75</v>
          </cell>
          <cell r="K82">
            <v>9910</v>
          </cell>
          <cell r="L82">
            <v>300</v>
          </cell>
          <cell r="M82">
            <v>200</v>
          </cell>
          <cell r="N82" t="str">
            <v>小恶魔1</v>
          </cell>
          <cell r="O82" t="str">
            <v>石像1</v>
          </cell>
          <cell r="P82" t="str">
            <v>小恶魔2</v>
          </cell>
          <cell r="T82">
            <v>9</v>
          </cell>
          <cell r="U82">
            <v>9</v>
          </cell>
          <cell r="V82">
            <v>5</v>
          </cell>
          <cell r="W82">
            <v>0</v>
          </cell>
          <cell r="X82">
            <v>0</v>
          </cell>
          <cell r="Y82">
            <v>0</v>
          </cell>
          <cell r="Z82">
            <v>7824</v>
          </cell>
          <cell r="AA82">
            <v>7824</v>
          </cell>
          <cell r="AB82">
            <v>31295</v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>
            <v>3.7</v>
          </cell>
          <cell r="AI82" t="str">
            <v/>
          </cell>
          <cell r="AJ82" t="str">
            <v/>
          </cell>
          <cell r="AK82" t="str">
            <v/>
          </cell>
          <cell r="AL82">
            <v>7</v>
          </cell>
          <cell r="AM82">
            <v>7</v>
          </cell>
          <cell r="AN82">
            <v>14</v>
          </cell>
          <cell r="AO82" t="str">
            <v/>
          </cell>
          <cell r="AP82" t="str">
            <v/>
          </cell>
          <cell r="AQ82" t="str">
            <v/>
          </cell>
          <cell r="AR82">
            <v>9990</v>
          </cell>
          <cell r="AS82" t="str">
            <v>难度+</v>
          </cell>
          <cell r="AT82">
            <v>10</v>
          </cell>
          <cell r="AU82">
            <v>10</v>
          </cell>
          <cell r="AV82">
            <v>5</v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30</v>
          </cell>
          <cell r="E83">
            <v>8.6999999999999993</v>
          </cell>
          <cell r="F83">
            <v>19</v>
          </cell>
          <cell r="G83">
            <v>1.5</v>
          </cell>
          <cell r="H83">
            <v>12631.41</v>
          </cell>
          <cell r="I83">
            <v>1.9</v>
          </cell>
          <cell r="J83">
            <v>1</v>
          </cell>
          <cell r="K83">
            <v>12631</v>
          </cell>
          <cell r="L83">
            <v>300</v>
          </cell>
          <cell r="M83">
            <v>200</v>
          </cell>
          <cell r="N83" t="str">
            <v>石像1</v>
          </cell>
          <cell r="O83" t="str">
            <v>小恶魔2</v>
          </cell>
          <cell r="P83" t="str">
            <v>鬼2</v>
          </cell>
          <cell r="T83">
            <v>10</v>
          </cell>
          <cell r="U83">
            <v>10</v>
          </cell>
          <cell r="V83">
            <v>10</v>
          </cell>
          <cell r="W83">
            <v>0</v>
          </cell>
          <cell r="X83">
            <v>0</v>
          </cell>
          <cell r="Y83">
            <v>0</v>
          </cell>
          <cell r="Z83">
            <v>4210</v>
          </cell>
          <cell r="AA83">
            <v>16841</v>
          </cell>
          <cell r="AB83">
            <v>16841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4</v>
          </cell>
          <cell r="AM83">
            <v>8</v>
          </cell>
          <cell r="AN83">
            <v>8</v>
          </cell>
          <cell r="AO83" t="str">
            <v/>
          </cell>
          <cell r="AP83" t="str">
            <v/>
          </cell>
          <cell r="AQ83" t="str">
            <v/>
          </cell>
          <cell r="AR83">
            <v>10830</v>
          </cell>
          <cell r="AS83" t="str">
            <v>射击要求+</v>
          </cell>
          <cell r="AT83">
            <v>10</v>
          </cell>
          <cell r="AU83">
            <v>10</v>
          </cell>
          <cell r="AV83">
            <v>10</v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30</v>
          </cell>
          <cell r="E84">
            <v>9.1999999999999993</v>
          </cell>
          <cell r="F84">
            <v>20</v>
          </cell>
          <cell r="G84">
            <v>1.5</v>
          </cell>
          <cell r="H84">
            <v>25299.75</v>
          </cell>
          <cell r="I84">
            <v>1.95</v>
          </cell>
          <cell r="J84">
            <v>1.45</v>
          </cell>
          <cell r="K84">
            <v>17448</v>
          </cell>
          <cell r="L84">
            <v>300</v>
          </cell>
          <cell r="M84">
            <v>200</v>
          </cell>
          <cell r="N84" t="str">
            <v>石像1</v>
          </cell>
          <cell r="O84" t="str">
            <v>小恶魔2</v>
          </cell>
          <cell r="P84" t="str">
            <v>鬼2</v>
          </cell>
          <cell r="Q84" t="str">
            <v>石像3</v>
          </cell>
          <cell r="T84">
            <v>16</v>
          </cell>
          <cell r="U84">
            <v>16</v>
          </cell>
          <cell r="V84">
            <v>11</v>
          </cell>
          <cell r="W84">
            <v>1</v>
          </cell>
          <cell r="X84">
            <v>0</v>
          </cell>
          <cell r="Y84">
            <v>0</v>
          </cell>
          <cell r="Z84">
            <v>3355</v>
          </cell>
          <cell r="AA84">
            <v>13422</v>
          </cell>
          <cell r="AB84">
            <v>13422</v>
          </cell>
          <cell r="AC84">
            <v>107372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3.9</v>
          </cell>
          <cell r="AJ84" t="str">
            <v/>
          </cell>
          <cell r="AK84" t="str">
            <v/>
          </cell>
          <cell r="AL84">
            <v>3</v>
          </cell>
          <cell r="AM84">
            <v>5</v>
          </cell>
          <cell r="AN84">
            <v>5</v>
          </cell>
          <cell r="AO84">
            <v>13</v>
          </cell>
          <cell r="AP84" t="str">
            <v/>
          </cell>
          <cell r="AQ84" t="str">
            <v/>
          </cell>
          <cell r="AR84">
            <v>11700</v>
          </cell>
          <cell r="AS84" t="str">
            <v>射击要求+</v>
          </cell>
          <cell r="AT84">
            <v>15</v>
          </cell>
          <cell r="AU84">
            <v>15</v>
          </cell>
          <cell r="AV84">
            <v>10</v>
          </cell>
          <cell r="AW84">
            <v>1</v>
          </cell>
        </row>
        <row r="85">
          <cell r="C85">
            <v>21</v>
          </cell>
          <cell r="D85">
            <v>18</v>
          </cell>
          <cell r="H85">
            <v>14757.16</v>
          </cell>
          <cell r="I85">
            <v>1.4</v>
          </cell>
          <cell r="J85">
            <v>0.5</v>
          </cell>
          <cell r="K85">
            <v>29514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59028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12810</v>
          </cell>
          <cell r="I86">
            <v>2</v>
          </cell>
        </row>
        <row r="87">
          <cell r="C87">
            <v>23</v>
          </cell>
          <cell r="H87">
            <v>22963.119999999999</v>
          </cell>
          <cell r="I87">
            <v>3</v>
          </cell>
          <cell r="P87">
            <v>9108</v>
          </cell>
        </row>
        <row r="88">
          <cell r="C88">
            <v>24</v>
          </cell>
          <cell r="H88">
            <v>48138.6</v>
          </cell>
          <cell r="I88">
            <v>4</v>
          </cell>
        </row>
        <row r="89">
          <cell r="C89">
            <v>25</v>
          </cell>
          <cell r="H89">
            <v>33877.199999999997</v>
          </cell>
          <cell r="I89">
            <v>5</v>
          </cell>
        </row>
        <row r="90">
          <cell r="C90">
            <v>26</v>
          </cell>
          <cell r="H90">
            <v>20550</v>
          </cell>
          <cell r="I90">
            <v>6</v>
          </cell>
        </row>
        <row r="91">
          <cell r="C91">
            <v>27</v>
          </cell>
          <cell r="H91">
            <v>35619.360000000001</v>
          </cell>
          <cell r="I91">
            <v>7</v>
          </cell>
        </row>
        <row r="92">
          <cell r="C92">
            <v>28</v>
          </cell>
          <cell r="H92">
            <v>72588</v>
          </cell>
          <cell r="I92">
            <v>8</v>
          </cell>
        </row>
        <row r="93">
          <cell r="C93">
            <v>29</v>
          </cell>
          <cell r="H93">
            <v>65924.84</v>
          </cell>
          <cell r="I93">
            <v>9</v>
          </cell>
        </row>
        <row r="94">
          <cell r="C94">
            <v>30</v>
          </cell>
          <cell r="H94">
            <v>29730</v>
          </cell>
          <cell r="I94">
            <v>10</v>
          </cell>
        </row>
        <row r="95">
          <cell r="C95">
            <v>31</v>
          </cell>
          <cell r="H95">
            <v>50525.64</v>
          </cell>
          <cell r="I95">
            <v>11</v>
          </cell>
        </row>
        <row r="96">
          <cell r="C96">
            <v>32</v>
          </cell>
          <cell r="H96">
            <v>101199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关卡类型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G2" t="str">
            <v>教学关</v>
          </cell>
          <cell r="H2">
            <v>1.25</v>
          </cell>
          <cell r="I2">
            <v>47.7</v>
          </cell>
          <cell r="J2">
            <v>1</v>
          </cell>
          <cell r="K2">
            <v>0.5</v>
          </cell>
          <cell r="L2">
            <v>95</v>
          </cell>
          <cell r="M2">
            <v>300</v>
          </cell>
          <cell r="N2">
            <v>200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5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190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G3" t="str">
            <v>教学关</v>
          </cell>
          <cell r="H3">
            <v>1.5</v>
          </cell>
          <cell r="I3">
            <v>134.58000000000001</v>
          </cell>
          <cell r="J3">
            <v>1</v>
          </cell>
          <cell r="K3">
            <v>0.63</v>
          </cell>
          <cell r="L3">
            <v>214</v>
          </cell>
          <cell r="M3">
            <v>300</v>
          </cell>
          <cell r="N3">
            <v>200</v>
          </cell>
          <cell r="O3" t="str">
            <v>蜜蜂1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9</v>
          </cell>
          <cell r="V3" t="str">
            <v>0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357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22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G4" t="str">
            <v>新手关</v>
          </cell>
          <cell r="H4">
            <v>1.5</v>
          </cell>
          <cell r="I4">
            <v>58.38</v>
          </cell>
          <cell r="J4">
            <v>1.03</v>
          </cell>
          <cell r="K4">
            <v>0.51</v>
          </cell>
          <cell r="L4">
            <v>114</v>
          </cell>
          <cell r="M4">
            <v>300</v>
          </cell>
          <cell r="N4">
            <v>200</v>
          </cell>
          <cell r="O4" t="str">
            <v>鬼1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5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228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2.06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40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G5" t="str">
            <v>新手关</v>
          </cell>
          <cell r="H5">
            <v>2</v>
          </cell>
          <cell r="I5">
            <v>182.29</v>
          </cell>
          <cell r="J5">
            <v>1.03</v>
          </cell>
          <cell r="K5">
            <v>0.64</v>
          </cell>
          <cell r="L5">
            <v>285</v>
          </cell>
          <cell r="M5">
            <v>300</v>
          </cell>
          <cell r="N5">
            <v>200</v>
          </cell>
          <cell r="O5" t="str">
            <v>蜜蜂1</v>
          </cell>
          <cell r="P5" t="str">
            <v>鬼1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>
            <v>4</v>
          </cell>
          <cell r="V5">
            <v>4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>
            <v>534</v>
          </cell>
          <cell r="AB5">
            <v>534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2.06</v>
          </cell>
          <cell r="AH5">
            <v>2.06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25</v>
          </cell>
          <cell r="AN5">
            <v>25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G6" t="str">
            <v>新手关</v>
          </cell>
          <cell r="H6">
            <v>2</v>
          </cell>
          <cell r="I6">
            <v>311.8</v>
          </cell>
          <cell r="J6">
            <v>1.03</v>
          </cell>
          <cell r="K6">
            <v>0.76</v>
          </cell>
          <cell r="L6">
            <v>410</v>
          </cell>
          <cell r="M6">
            <v>300</v>
          </cell>
          <cell r="N6">
            <v>200</v>
          </cell>
          <cell r="O6" t="str">
            <v>蜜蜂1</v>
          </cell>
          <cell r="P6" t="str">
            <v>鬼1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>
            <v>9</v>
          </cell>
          <cell r="V6">
            <v>6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>
            <v>547</v>
          </cell>
          <cell r="AB6">
            <v>547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>
            <v>2.06</v>
          </cell>
          <cell r="AH6">
            <v>2.06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13</v>
          </cell>
          <cell r="AN6">
            <v>13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G7" t="str">
            <v>标准关</v>
          </cell>
          <cell r="H7">
            <v>2</v>
          </cell>
          <cell r="I7">
            <v>79.37</v>
          </cell>
          <cell r="J7">
            <v>1.05</v>
          </cell>
          <cell r="K7">
            <v>0.52</v>
          </cell>
          <cell r="L7">
            <v>153</v>
          </cell>
          <cell r="M7">
            <v>300</v>
          </cell>
          <cell r="N7">
            <v>200</v>
          </cell>
          <cell r="O7" t="str">
            <v>蝙蝠1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>
            <v>5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>
            <v>306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2.1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40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G8" t="str">
            <v>标准关</v>
          </cell>
          <cell r="H8">
            <v>2</v>
          </cell>
          <cell r="I8">
            <v>185.14</v>
          </cell>
          <cell r="J8">
            <v>1.05</v>
          </cell>
          <cell r="K8">
            <v>0.65</v>
          </cell>
          <cell r="L8">
            <v>285</v>
          </cell>
          <cell r="M8">
            <v>300</v>
          </cell>
          <cell r="N8">
            <v>200</v>
          </cell>
          <cell r="O8" t="str">
            <v>蝙蝠1</v>
          </cell>
          <cell r="P8" t="str">
            <v>蜜蜂1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>
            <v>4</v>
          </cell>
          <cell r="V8">
            <v>4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>
            <v>534</v>
          </cell>
          <cell r="AB8">
            <v>534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2.1</v>
          </cell>
          <cell r="AH8">
            <v>2.1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25</v>
          </cell>
          <cell r="AN8">
            <v>25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G9" t="str">
            <v>标准关</v>
          </cell>
          <cell r="H9">
            <v>2</v>
          </cell>
          <cell r="I9">
            <v>315.89999999999998</v>
          </cell>
          <cell r="J9">
            <v>1.05</v>
          </cell>
          <cell r="K9">
            <v>0.77</v>
          </cell>
          <cell r="L9">
            <v>410</v>
          </cell>
          <cell r="M9">
            <v>300</v>
          </cell>
          <cell r="N9">
            <v>200</v>
          </cell>
          <cell r="O9" t="str">
            <v>蜜蜂1</v>
          </cell>
          <cell r="P9" t="str">
            <v>鬼1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7</v>
          </cell>
          <cell r="V9">
            <v>7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>
            <v>586</v>
          </cell>
          <cell r="AB9">
            <v>586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2.1</v>
          </cell>
          <cell r="AH9">
            <v>2.1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14</v>
          </cell>
          <cell r="AN9">
            <v>14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G10" t="str">
            <v>标准关</v>
          </cell>
          <cell r="H10">
            <v>2</v>
          </cell>
          <cell r="I10">
            <v>478.35</v>
          </cell>
          <cell r="J10">
            <v>1.05</v>
          </cell>
          <cell r="K10">
            <v>0.9</v>
          </cell>
          <cell r="L10">
            <v>532</v>
          </cell>
          <cell r="M10">
            <v>300</v>
          </cell>
          <cell r="N10">
            <v>200</v>
          </cell>
          <cell r="O10" t="str">
            <v>蜜蜂1</v>
          </cell>
          <cell r="P10" t="str">
            <v>鬼1</v>
          </cell>
          <cell r="Q10" t="str">
            <v>种子1</v>
          </cell>
          <cell r="R10" t="str">
            <v/>
          </cell>
          <cell r="S10" t="str">
            <v/>
          </cell>
          <cell r="T10" t="str">
            <v/>
          </cell>
          <cell r="U10">
            <v>9</v>
          </cell>
          <cell r="V10">
            <v>9</v>
          </cell>
          <cell r="W10">
            <v>4</v>
          </cell>
          <cell r="X10" t="str">
            <v>0</v>
          </cell>
          <cell r="Y10" t="str">
            <v>0</v>
          </cell>
          <cell r="Z10" t="str">
            <v>0</v>
          </cell>
          <cell r="AA10">
            <v>605</v>
          </cell>
          <cell r="AB10">
            <v>605</v>
          </cell>
          <cell r="AC10">
            <v>605</v>
          </cell>
          <cell r="AD10" t="str">
            <v/>
          </cell>
          <cell r="AE10" t="str">
            <v/>
          </cell>
          <cell r="AF10" t="str">
            <v/>
          </cell>
          <cell r="AG10">
            <v>2.1</v>
          </cell>
          <cell r="AH10">
            <v>2.1</v>
          </cell>
          <cell r="AI10">
            <v>2.1</v>
          </cell>
          <cell r="AJ10" t="str">
            <v/>
          </cell>
          <cell r="AK10" t="str">
            <v/>
          </cell>
          <cell r="AL10" t="str">
            <v/>
          </cell>
          <cell r="AM10">
            <v>9</v>
          </cell>
          <cell r="AN10">
            <v>9</v>
          </cell>
          <cell r="AO10">
            <v>9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G11" t="str">
            <v>标准关</v>
          </cell>
          <cell r="H11">
            <v>2</v>
          </cell>
          <cell r="I11">
            <v>662.71</v>
          </cell>
          <cell r="J11">
            <v>1.05</v>
          </cell>
          <cell r="K11">
            <v>1.02</v>
          </cell>
          <cell r="L11">
            <v>650</v>
          </cell>
          <cell r="M11">
            <v>300</v>
          </cell>
          <cell r="N11">
            <v>200</v>
          </cell>
          <cell r="O11" t="str">
            <v>鬼1</v>
          </cell>
          <cell r="P11" t="str">
            <v>种子1</v>
          </cell>
          <cell r="Q11" t="str">
            <v>蝙蝠1</v>
          </cell>
          <cell r="R11" t="str">
            <v/>
          </cell>
          <cell r="S11" t="str">
            <v/>
          </cell>
          <cell r="T11" t="str">
            <v/>
          </cell>
          <cell r="U11">
            <v>12</v>
          </cell>
          <cell r="V11">
            <v>12</v>
          </cell>
          <cell r="W11">
            <v>6</v>
          </cell>
          <cell r="X11" t="str">
            <v>0</v>
          </cell>
          <cell r="Y11" t="str">
            <v>0</v>
          </cell>
          <cell r="Z11" t="str">
            <v>0</v>
          </cell>
          <cell r="AA11">
            <v>650</v>
          </cell>
          <cell r="AB11">
            <v>650</v>
          </cell>
          <cell r="AC11">
            <v>650</v>
          </cell>
          <cell r="AD11" t="str">
            <v/>
          </cell>
          <cell r="AE11" t="str">
            <v/>
          </cell>
          <cell r="AF11" t="str">
            <v/>
          </cell>
          <cell r="AG11">
            <v>2.1</v>
          </cell>
          <cell r="AH11">
            <v>2.1</v>
          </cell>
          <cell r="AI11">
            <v>2.1</v>
          </cell>
          <cell r="AJ11" t="str">
            <v/>
          </cell>
          <cell r="AK11" t="str">
            <v/>
          </cell>
          <cell r="AL11" t="str">
            <v/>
          </cell>
          <cell r="AM11">
            <v>7</v>
          </cell>
          <cell r="AN11">
            <v>7</v>
          </cell>
          <cell r="AO11">
            <v>7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G12" t="str">
            <v>标准关</v>
          </cell>
          <cell r="H12">
            <v>2</v>
          </cell>
          <cell r="I12">
            <v>880.41</v>
          </cell>
          <cell r="J12">
            <v>1.05</v>
          </cell>
          <cell r="K12">
            <v>1.1499999999999999</v>
          </cell>
          <cell r="L12">
            <v>766</v>
          </cell>
          <cell r="M12">
            <v>300</v>
          </cell>
          <cell r="N12">
            <v>200</v>
          </cell>
          <cell r="O12" t="str">
            <v>蜜蜂1</v>
          </cell>
          <cell r="P12" t="str">
            <v>鬼1</v>
          </cell>
          <cell r="Q12" t="str">
            <v>种子1</v>
          </cell>
          <cell r="R12" t="str">
            <v>蝙蝠1</v>
          </cell>
          <cell r="S12" t="str">
            <v/>
          </cell>
          <cell r="T12" t="str">
            <v/>
          </cell>
          <cell r="U12">
            <v>11</v>
          </cell>
          <cell r="V12">
            <v>8</v>
          </cell>
          <cell r="W12">
            <v>8</v>
          </cell>
          <cell r="X12">
            <v>5</v>
          </cell>
          <cell r="Y12" t="str">
            <v>0</v>
          </cell>
          <cell r="Z12" t="str">
            <v>0</v>
          </cell>
          <cell r="AA12">
            <v>718</v>
          </cell>
          <cell r="AB12">
            <v>718</v>
          </cell>
          <cell r="AC12">
            <v>718</v>
          </cell>
          <cell r="AD12">
            <v>718</v>
          </cell>
          <cell r="AE12" t="str">
            <v/>
          </cell>
          <cell r="AF12" t="str">
            <v/>
          </cell>
          <cell r="AG12">
            <v>2.1</v>
          </cell>
          <cell r="AH12">
            <v>2.1</v>
          </cell>
          <cell r="AI12">
            <v>2.1</v>
          </cell>
          <cell r="AJ12">
            <v>2.1</v>
          </cell>
          <cell r="AK12" t="str">
            <v/>
          </cell>
          <cell r="AL12" t="str">
            <v/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G13" t="str">
            <v>标准关</v>
          </cell>
          <cell r="H13">
            <v>2</v>
          </cell>
          <cell r="I13">
            <v>80.900000000000006</v>
          </cell>
          <cell r="J13">
            <v>1.08</v>
          </cell>
          <cell r="K13">
            <v>0.53</v>
          </cell>
          <cell r="L13">
            <v>153</v>
          </cell>
          <cell r="M13">
            <v>300</v>
          </cell>
          <cell r="N13">
            <v>200</v>
          </cell>
          <cell r="O13" t="str">
            <v>蜘蛛1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5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306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4.32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40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G14" t="str">
            <v>标准关</v>
          </cell>
          <cell r="H14">
            <v>2</v>
          </cell>
          <cell r="I14">
            <v>187.98</v>
          </cell>
          <cell r="J14">
            <v>1.08</v>
          </cell>
          <cell r="K14">
            <v>0.66</v>
          </cell>
          <cell r="L14">
            <v>285</v>
          </cell>
          <cell r="M14">
            <v>300</v>
          </cell>
          <cell r="N14">
            <v>200</v>
          </cell>
          <cell r="O14" t="str">
            <v>蜘蛛1</v>
          </cell>
          <cell r="P14" t="str">
            <v>鬼1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4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534</v>
          </cell>
          <cell r="AB14">
            <v>534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4.32</v>
          </cell>
          <cell r="AH14">
            <v>2.16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25</v>
          </cell>
          <cell r="AN14">
            <v>25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G15" t="str">
            <v>标准关</v>
          </cell>
          <cell r="H15">
            <v>2</v>
          </cell>
          <cell r="I15">
            <v>320</v>
          </cell>
          <cell r="J15">
            <v>1.08</v>
          </cell>
          <cell r="K15">
            <v>0.78</v>
          </cell>
          <cell r="L15">
            <v>410</v>
          </cell>
          <cell r="M15">
            <v>300</v>
          </cell>
          <cell r="N15">
            <v>200</v>
          </cell>
          <cell r="O15" t="str">
            <v>鬼1</v>
          </cell>
          <cell r="P15" t="str">
            <v>种子1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7</v>
          </cell>
          <cell r="V15">
            <v>7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>
            <v>586</v>
          </cell>
          <cell r="AB15">
            <v>586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>
            <v>2.16</v>
          </cell>
          <cell r="AH15">
            <v>2.16</v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>
            <v>14</v>
          </cell>
          <cell r="AN15">
            <v>14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G16" t="str">
            <v>标准关</v>
          </cell>
          <cell r="H16">
            <v>2</v>
          </cell>
          <cell r="I16">
            <v>483.67</v>
          </cell>
          <cell r="J16">
            <v>1.08</v>
          </cell>
          <cell r="K16">
            <v>0.91</v>
          </cell>
          <cell r="L16">
            <v>532</v>
          </cell>
          <cell r="M16">
            <v>300</v>
          </cell>
          <cell r="N16">
            <v>200</v>
          </cell>
          <cell r="O16" t="str">
            <v>鬼1</v>
          </cell>
          <cell r="P16" t="str">
            <v>种子1</v>
          </cell>
          <cell r="Q16" t="str">
            <v>蝙蝠1</v>
          </cell>
          <cell r="R16" t="str">
            <v/>
          </cell>
          <cell r="S16" t="str">
            <v/>
          </cell>
          <cell r="T16" t="str">
            <v/>
          </cell>
          <cell r="U16">
            <v>9</v>
          </cell>
          <cell r="V16">
            <v>9</v>
          </cell>
          <cell r="W16">
            <v>4</v>
          </cell>
          <cell r="X16" t="str">
            <v>0</v>
          </cell>
          <cell r="Y16" t="str">
            <v>0</v>
          </cell>
          <cell r="Z16" t="str">
            <v>0</v>
          </cell>
          <cell r="AA16">
            <v>605</v>
          </cell>
          <cell r="AB16">
            <v>605</v>
          </cell>
          <cell r="AC16">
            <v>605</v>
          </cell>
          <cell r="AD16" t="str">
            <v/>
          </cell>
          <cell r="AE16" t="str">
            <v/>
          </cell>
          <cell r="AF16" t="str">
            <v/>
          </cell>
          <cell r="AG16">
            <v>2.16</v>
          </cell>
          <cell r="AH16">
            <v>2.16</v>
          </cell>
          <cell r="AI16">
            <v>2.16</v>
          </cell>
          <cell r="AJ16" t="str">
            <v/>
          </cell>
          <cell r="AK16" t="str">
            <v/>
          </cell>
          <cell r="AL16" t="str">
            <v/>
          </cell>
          <cell r="AM16">
            <v>9</v>
          </cell>
          <cell r="AN16">
            <v>9</v>
          </cell>
          <cell r="AO16">
            <v>9</v>
          </cell>
          <cell r="AP16" t="str">
            <v/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G17" t="str">
            <v>标准关</v>
          </cell>
          <cell r="H17">
            <v>2</v>
          </cell>
          <cell r="I17">
            <v>669.21</v>
          </cell>
          <cell r="J17">
            <v>1.08</v>
          </cell>
          <cell r="K17">
            <v>1.03</v>
          </cell>
          <cell r="L17">
            <v>650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蝙蝠1</v>
          </cell>
          <cell r="Q17" t="str">
            <v>蜘蛛1</v>
          </cell>
          <cell r="R17" t="str">
            <v/>
          </cell>
          <cell r="S17" t="str">
            <v/>
          </cell>
          <cell r="T17" t="str">
            <v/>
          </cell>
          <cell r="U17">
            <v>12</v>
          </cell>
          <cell r="V17">
            <v>12</v>
          </cell>
          <cell r="W17">
            <v>6</v>
          </cell>
          <cell r="X17" t="str">
            <v>0</v>
          </cell>
          <cell r="Y17" t="str">
            <v>0</v>
          </cell>
          <cell r="Z17" t="str">
            <v>0</v>
          </cell>
          <cell r="AA17">
            <v>650</v>
          </cell>
          <cell r="AB17">
            <v>650</v>
          </cell>
          <cell r="AC17">
            <v>650</v>
          </cell>
          <cell r="AD17" t="str">
            <v/>
          </cell>
          <cell r="AE17" t="str">
            <v/>
          </cell>
          <cell r="AF17" t="str">
            <v/>
          </cell>
          <cell r="AG17">
            <v>2.16</v>
          </cell>
          <cell r="AH17">
            <v>2.16</v>
          </cell>
          <cell r="AI17">
            <v>4.32</v>
          </cell>
          <cell r="AJ17" t="str">
            <v/>
          </cell>
          <cell r="AK17" t="str">
            <v/>
          </cell>
          <cell r="AL17" t="str">
            <v/>
          </cell>
          <cell r="AM17">
            <v>7</v>
          </cell>
          <cell r="AN17">
            <v>7</v>
          </cell>
          <cell r="AO17">
            <v>7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G18" t="str">
            <v>标准关</v>
          </cell>
          <cell r="H18">
            <v>2</v>
          </cell>
          <cell r="I18">
            <v>888.07</v>
          </cell>
          <cell r="J18">
            <v>1.08</v>
          </cell>
          <cell r="K18">
            <v>1.1599999999999999</v>
          </cell>
          <cell r="L18">
            <v>766</v>
          </cell>
          <cell r="M18">
            <v>300</v>
          </cell>
          <cell r="N18">
            <v>200</v>
          </cell>
          <cell r="O18" t="str">
            <v>鬼1</v>
          </cell>
          <cell r="P18" t="str">
            <v>种子1</v>
          </cell>
          <cell r="Q18" t="str">
            <v>蝙蝠1</v>
          </cell>
          <cell r="R18" t="str">
            <v>蜘蛛1</v>
          </cell>
          <cell r="S18" t="str">
            <v/>
          </cell>
          <cell r="T18" t="str">
            <v/>
          </cell>
          <cell r="U18">
            <v>11</v>
          </cell>
          <cell r="V18">
            <v>8</v>
          </cell>
          <cell r="W18">
            <v>8</v>
          </cell>
          <cell r="X18">
            <v>5</v>
          </cell>
          <cell r="Y18" t="str">
            <v>0</v>
          </cell>
          <cell r="Z18" t="str">
            <v>0</v>
          </cell>
          <cell r="AA18">
            <v>718</v>
          </cell>
          <cell r="AB18">
            <v>718</v>
          </cell>
          <cell r="AC18">
            <v>718</v>
          </cell>
          <cell r="AD18">
            <v>718</v>
          </cell>
          <cell r="AE18" t="str">
            <v/>
          </cell>
          <cell r="AF18" t="str">
            <v/>
          </cell>
          <cell r="AG18">
            <v>2.16</v>
          </cell>
          <cell r="AH18">
            <v>2.16</v>
          </cell>
          <cell r="AI18">
            <v>2.16</v>
          </cell>
          <cell r="AJ18">
            <v>4.32</v>
          </cell>
          <cell r="AK18" t="str">
            <v/>
          </cell>
          <cell r="AL18" t="str">
            <v/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G19" t="str">
            <v>标准关</v>
          </cell>
          <cell r="H19">
            <v>2</v>
          </cell>
          <cell r="I19">
            <v>82.42</v>
          </cell>
          <cell r="J19">
            <v>1.1000000000000001</v>
          </cell>
          <cell r="K19">
            <v>0.54</v>
          </cell>
          <cell r="L19">
            <v>153</v>
          </cell>
          <cell r="M19">
            <v>300</v>
          </cell>
          <cell r="N19">
            <v>200</v>
          </cell>
          <cell r="O19" t="str">
            <v>蛋1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5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>
            <v>306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2.2000000000000002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40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G20" t="str">
            <v>标准关</v>
          </cell>
          <cell r="H20">
            <v>2</v>
          </cell>
          <cell r="I20">
            <v>190.83</v>
          </cell>
          <cell r="J20">
            <v>1.1000000000000001</v>
          </cell>
          <cell r="K20">
            <v>0.67</v>
          </cell>
          <cell r="L20">
            <v>285</v>
          </cell>
          <cell r="M20">
            <v>300</v>
          </cell>
          <cell r="N20">
            <v>200</v>
          </cell>
          <cell r="O20" t="str">
            <v>蛋1</v>
          </cell>
          <cell r="P20" t="str">
            <v>种子1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5</v>
          </cell>
          <cell r="V20">
            <v>5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>
            <v>428</v>
          </cell>
          <cell r="AB20">
            <v>428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>
            <v>2.2000000000000002</v>
          </cell>
          <cell r="AH20">
            <v>2.2000000000000002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>
            <v>20</v>
          </cell>
          <cell r="AN20">
            <v>20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G21" t="str">
            <v>标准关</v>
          </cell>
          <cell r="H21">
            <v>2</v>
          </cell>
          <cell r="I21">
            <v>324.11</v>
          </cell>
          <cell r="J21">
            <v>1.1000000000000001</v>
          </cell>
          <cell r="K21">
            <v>0.79</v>
          </cell>
          <cell r="L21">
            <v>410</v>
          </cell>
          <cell r="M21">
            <v>300</v>
          </cell>
          <cell r="N21">
            <v>200</v>
          </cell>
          <cell r="O21" t="str">
            <v>种子1</v>
          </cell>
          <cell r="P21" t="str">
            <v>蝙蝠1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>
            <v>7</v>
          </cell>
          <cell r="V21">
            <v>7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>
            <v>586</v>
          </cell>
          <cell r="AB21">
            <v>586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2.2000000000000002</v>
          </cell>
          <cell r="AH21">
            <v>2.2000000000000002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14</v>
          </cell>
          <cell r="AN21">
            <v>14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G22" t="str">
            <v>标准关</v>
          </cell>
          <cell r="H22">
            <v>2</v>
          </cell>
          <cell r="I22">
            <v>488.98</v>
          </cell>
          <cell r="J22">
            <v>1.1000000000000001</v>
          </cell>
          <cell r="K22">
            <v>0.92</v>
          </cell>
          <cell r="L22">
            <v>532</v>
          </cell>
          <cell r="M22">
            <v>300</v>
          </cell>
          <cell r="N22">
            <v>200</v>
          </cell>
          <cell r="O22" t="str">
            <v>种子1</v>
          </cell>
          <cell r="P22" t="str">
            <v>蝙蝠1</v>
          </cell>
          <cell r="Q22" t="str">
            <v>蜘蛛1</v>
          </cell>
          <cell r="R22" t="str">
            <v/>
          </cell>
          <cell r="S22" t="str">
            <v/>
          </cell>
          <cell r="T22" t="str">
            <v/>
          </cell>
          <cell r="U22">
            <v>9</v>
          </cell>
          <cell r="V22">
            <v>9</v>
          </cell>
          <cell r="W22">
            <v>4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605</v>
          </cell>
          <cell r="AB22">
            <v>605</v>
          </cell>
          <cell r="AC22">
            <v>605</v>
          </cell>
          <cell r="AD22" t="str">
            <v/>
          </cell>
          <cell r="AE22" t="str">
            <v/>
          </cell>
          <cell r="AF22" t="str">
            <v/>
          </cell>
          <cell r="AG22">
            <v>2.2000000000000002</v>
          </cell>
          <cell r="AH22">
            <v>2.2000000000000002</v>
          </cell>
          <cell r="AI22">
            <v>4.4000000000000004</v>
          </cell>
          <cell r="AJ22" t="str">
            <v/>
          </cell>
          <cell r="AK22" t="str">
            <v/>
          </cell>
          <cell r="AL22" t="str">
            <v/>
          </cell>
          <cell r="AM22">
            <v>9</v>
          </cell>
          <cell r="AN22">
            <v>9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G23" t="str">
            <v>标准关</v>
          </cell>
          <cell r="H23">
            <v>2</v>
          </cell>
          <cell r="I23">
            <v>675.71</v>
          </cell>
          <cell r="J23">
            <v>1.1000000000000001</v>
          </cell>
          <cell r="K23">
            <v>1.04</v>
          </cell>
          <cell r="L23">
            <v>650</v>
          </cell>
          <cell r="M23">
            <v>300</v>
          </cell>
          <cell r="N23">
            <v>200</v>
          </cell>
          <cell r="O23" t="str">
            <v>蝙蝠1</v>
          </cell>
          <cell r="P23" t="str">
            <v>蜘蛛1</v>
          </cell>
          <cell r="Q23" t="str">
            <v>蛋1</v>
          </cell>
          <cell r="R23" t="str">
            <v/>
          </cell>
          <cell r="S23" t="str">
            <v/>
          </cell>
          <cell r="T23" t="str">
            <v/>
          </cell>
          <cell r="U23">
            <v>12</v>
          </cell>
          <cell r="V23">
            <v>12</v>
          </cell>
          <cell r="W23">
            <v>6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650</v>
          </cell>
          <cell r="AB23">
            <v>650</v>
          </cell>
          <cell r="AC23">
            <v>650</v>
          </cell>
          <cell r="AD23" t="str">
            <v/>
          </cell>
          <cell r="AE23" t="str">
            <v/>
          </cell>
          <cell r="AF23" t="str">
            <v/>
          </cell>
          <cell r="AG23">
            <v>2.2000000000000002</v>
          </cell>
          <cell r="AH23">
            <v>4.4000000000000004</v>
          </cell>
          <cell r="AI23">
            <v>2.2000000000000002</v>
          </cell>
          <cell r="AJ23" t="str">
            <v/>
          </cell>
          <cell r="AK23" t="str">
            <v/>
          </cell>
          <cell r="AL23" t="str">
            <v/>
          </cell>
          <cell r="AM23">
            <v>7</v>
          </cell>
          <cell r="AN23">
            <v>7</v>
          </cell>
          <cell r="AO23">
            <v>7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G24" t="str">
            <v>标准关</v>
          </cell>
          <cell r="H24">
            <v>2</v>
          </cell>
          <cell r="I24">
            <v>895.72</v>
          </cell>
          <cell r="J24">
            <v>1.1000000000000001</v>
          </cell>
          <cell r="K24">
            <v>1.17</v>
          </cell>
          <cell r="L24">
            <v>766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蝙蝠1</v>
          </cell>
          <cell r="Q24" t="str">
            <v>蜘蛛1</v>
          </cell>
          <cell r="R24" t="str">
            <v>蛋1</v>
          </cell>
          <cell r="S24" t="str">
            <v/>
          </cell>
          <cell r="T24" t="str">
            <v/>
          </cell>
          <cell r="U24">
            <v>11</v>
          </cell>
          <cell r="V24">
            <v>8</v>
          </cell>
          <cell r="W24">
            <v>8</v>
          </cell>
          <cell r="X24">
            <v>5</v>
          </cell>
          <cell r="Y24" t="str">
            <v>0</v>
          </cell>
          <cell r="Z24" t="str">
            <v>0</v>
          </cell>
          <cell r="AA24">
            <v>718</v>
          </cell>
          <cell r="AB24">
            <v>718</v>
          </cell>
          <cell r="AC24">
            <v>718</v>
          </cell>
          <cell r="AD24">
            <v>718</v>
          </cell>
          <cell r="AE24" t="str">
            <v/>
          </cell>
          <cell r="AF24" t="str">
            <v/>
          </cell>
          <cell r="AG24">
            <v>2.2000000000000002</v>
          </cell>
          <cell r="AH24">
            <v>2.2000000000000002</v>
          </cell>
          <cell r="AI24">
            <v>4.4000000000000004</v>
          </cell>
          <cell r="AJ24">
            <v>2.2000000000000002</v>
          </cell>
          <cell r="AK24" t="str">
            <v/>
          </cell>
          <cell r="AL24" t="str">
            <v/>
          </cell>
          <cell r="AM24">
            <v>6</v>
          </cell>
          <cell r="AN24">
            <v>6</v>
          </cell>
          <cell r="AO24">
            <v>6</v>
          </cell>
          <cell r="AP24">
            <v>6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0_6_1</v>
          </cell>
          <cell r="B25">
            <v>0</v>
          </cell>
          <cell r="C25">
            <v>6</v>
          </cell>
          <cell r="D25">
            <v>1</v>
          </cell>
          <cell r="E25">
            <v>10</v>
          </cell>
          <cell r="G25" t="str">
            <v>困难关</v>
          </cell>
          <cell r="H25">
            <v>2</v>
          </cell>
          <cell r="I25">
            <v>83.95</v>
          </cell>
          <cell r="J25">
            <v>1.1299999999999999</v>
          </cell>
          <cell r="K25">
            <v>0.55000000000000004</v>
          </cell>
          <cell r="L25">
            <v>153</v>
          </cell>
          <cell r="M25">
            <v>300</v>
          </cell>
          <cell r="N25">
            <v>200</v>
          </cell>
          <cell r="O25" t="str">
            <v>蜜蜂2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5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306</v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>
            <v>2.2599999999999998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>
            <v>40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300</v>
          </cell>
        </row>
        <row r="26">
          <cell r="A26" t="str">
            <v>0_6_2</v>
          </cell>
          <cell r="B26">
            <v>0</v>
          </cell>
          <cell r="C26">
            <v>6</v>
          </cell>
          <cell r="D26">
            <v>2</v>
          </cell>
          <cell r="E26">
            <v>15</v>
          </cell>
          <cell r="G26" t="str">
            <v>困难关</v>
          </cell>
          <cell r="H26">
            <v>2</v>
          </cell>
          <cell r="I26">
            <v>193.68</v>
          </cell>
          <cell r="J26">
            <v>1.1299999999999999</v>
          </cell>
          <cell r="K26">
            <v>0.68</v>
          </cell>
          <cell r="L26">
            <v>285</v>
          </cell>
          <cell r="M26">
            <v>300</v>
          </cell>
          <cell r="N26">
            <v>200</v>
          </cell>
          <cell r="O26" t="str">
            <v>蜜蜂2</v>
          </cell>
          <cell r="P26" t="str">
            <v>种子1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5</v>
          </cell>
          <cell r="V26">
            <v>5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684</v>
          </cell>
          <cell r="AB26">
            <v>171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>
            <v>2.2599999999999998</v>
          </cell>
          <cell r="AH26">
            <v>2.2599999999999998</v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>
            <v>27</v>
          </cell>
          <cell r="AN26">
            <v>13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600</v>
          </cell>
        </row>
        <row r="27">
          <cell r="A27" t="str">
            <v>0_6_3</v>
          </cell>
          <cell r="B27">
            <v>0</v>
          </cell>
          <cell r="C27">
            <v>6</v>
          </cell>
          <cell r="D27">
            <v>3</v>
          </cell>
          <cell r="E27">
            <v>20</v>
          </cell>
          <cell r="G27" t="str">
            <v>困难关</v>
          </cell>
          <cell r="H27">
            <v>2</v>
          </cell>
          <cell r="I27">
            <v>328.21</v>
          </cell>
          <cell r="J27">
            <v>1.1299999999999999</v>
          </cell>
          <cell r="K27">
            <v>0.8</v>
          </cell>
          <cell r="L27">
            <v>410</v>
          </cell>
          <cell r="M27">
            <v>300</v>
          </cell>
          <cell r="N27">
            <v>200</v>
          </cell>
          <cell r="O27" t="str">
            <v>种子1</v>
          </cell>
          <cell r="P27" t="str">
            <v>蝙蝠1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8</v>
          </cell>
          <cell r="V27">
            <v>8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>
            <v>513</v>
          </cell>
          <cell r="AB27">
            <v>513</v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2.2599999999999998</v>
          </cell>
          <cell r="AH27">
            <v>2.2599999999999998</v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13</v>
          </cell>
          <cell r="AN27">
            <v>13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900</v>
          </cell>
        </row>
        <row r="28">
          <cell r="A28" t="str">
            <v>0_6_4</v>
          </cell>
          <cell r="B28">
            <v>0</v>
          </cell>
          <cell r="C28">
            <v>6</v>
          </cell>
          <cell r="D28">
            <v>4</v>
          </cell>
          <cell r="E28">
            <v>25</v>
          </cell>
          <cell r="G28" t="str">
            <v>困难关</v>
          </cell>
          <cell r="H28">
            <v>2</v>
          </cell>
          <cell r="I28">
            <v>494.3</v>
          </cell>
          <cell r="J28">
            <v>1.1299999999999999</v>
          </cell>
          <cell r="K28">
            <v>0.93</v>
          </cell>
          <cell r="L28">
            <v>532</v>
          </cell>
          <cell r="M28">
            <v>300</v>
          </cell>
          <cell r="N28">
            <v>200</v>
          </cell>
          <cell r="O28" t="str">
            <v>种子1</v>
          </cell>
          <cell r="P28" t="str">
            <v>蝙蝠1</v>
          </cell>
          <cell r="Q28" t="str">
            <v>蝙蝠1</v>
          </cell>
          <cell r="R28" t="str">
            <v/>
          </cell>
          <cell r="S28" t="str">
            <v/>
          </cell>
          <cell r="T28" t="str">
            <v/>
          </cell>
          <cell r="U28">
            <v>9</v>
          </cell>
          <cell r="V28">
            <v>9</v>
          </cell>
          <cell r="W28">
            <v>4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605</v>
          </cell>
          <cell r="AB28">
            <v>605</v>
          </cell>
          <cell r="AC28">
            <v>605</v>
          </cell>
          <cell r="AD28" t="str">
            <v/>
          </cell>
          <cell r="AE28" t="str">
            <v/>
          </cell>
          <cell r="AF28" t="str">
            <v/>
          </cell>
          <cell r="AG28">
            <v>2.2599999999999998</v>
          </cell>
          <cell r="AH28">
            <v>2.2599999999999998</v>
          </cell>
          <cell r="AI28">
            <v>2.2599999999999998</v>
          </cell>
          <cell r="AJ28" t="str">
            <v/>
          </cell>
          <cell r="AK28" t="str">
            <v/>
          </cell>
          <cell r="AL28" t="str">
            <v/>
          </cell>
          <cell r="AM28">
            <v>9</v>
          </cell>
          <cell r="AN28">
            <v>9</v>
          </cell>
          <cell r="AO28">
            <v>9</v>
          </cell>
          <cell r="AP28" t="str">
            <v/>
          </cell>
          <cell r="AQ28" t="str">
            <v/>
          </cell>
          <cell r="AR28" t="str">
            <v/>
          </cell>
          <cell r="AS28">
            <v>1200</v>
          </cell>
        </row>
        <row r="29">
          <cell r="A29" t="str">
            <v>0_6_5</v>
          </cell>
          <cell r="B29">
            <v>0</v>
          </cell>
          <cell r="C29">
            <v>6</v>
          </cell>
          <cell r="D29">
            <v>5</v>
          </cell>
          <cell r="E29">
            <v>30</v>
          </cell>
          <cell r="G29" t="str">
            <v>困难关</v>
          </cell>
          <cell r="H29">
            <v>2</v>
          </cell>
          <cell r="I29">
            <v>682.2</v>
          </cell>
          <cell r="J29">
            <v>1.1299999999999999</v>
          </cell>
          <cell r="K29">
            <v>1.05</v>
          </cell>
          <cell r="L29">
            <v>650</v>
          </cell>
          <cell r="M29">
            <v>300</v>
          </cell>
          <cell r="N29">
            <v>200</v>
          </cell>
          <cell r="O29" t="str">
            <v>蝙蝠1</v>
          </cell>
          <cell r="P29" t="str">
            <v>蜘蛛1</v>
          </cell>
          <cell r="Q29" t="str">
            <v>蜜蜂2</v>
          </cell>
          <cell r="R29" t="str">
            <v/>
          </cell>
          <cell r="S29" t="str">
            <v/>
          </cell>
          <cell r="T29" t="str">
            <v/>
          </cell>
          <cell r="U29">
            <v>12</v>
          </cell>
          <cell r="V29">
            <v>12</v>
          </cell>
          <cell r="W29">
            <v>6</v>
          </cell>
          <cell r="X29" t="str">
            <v>0</v>
          </cell>
          <cell r="Y29" t="str">
            <v>0</v>
          </cell>
          <cell r="Z29" t="str">
            <v>0</v>
          </cell>
          <cell r="AA29">
            <v>406</v>
          </cell>
          <cell r="AB29">
            <v>406</v>
          </cell>
          <cell r="AC29">
            <v>1625</v>
          </cell>
          <cell r="AD29" t="str">
            <v/>
          </cell>
          <cell r="AE29" t="str">
            <v/>
          </cell>
          <cell r="AF29" t="str">
            <v/>
          </cell>
          <cell r="AG29">
            <v>2.2599999999999998</v>
          </cell>
          <cell r="AH29">
            <v>4.5199999999999996</v>
          </cell>
          <cell r="AI29">
            <v>2.2599999999999998</v>
          </cell>
          <cell r="AJ29" t="str">
            <v/>
          </cell>
          <cell r="AK29" t="str">
            <v/>
          </cell>
          <cell r="AL29" t="str">
            <v/>
          </cell>
          <cell r="AM29">
            <v>6</v>
          </cell>
          <cell r="AN29">
            <v>6</v>
          </cell>
          <cell r="AO29">
            <v>11</v>
          </cell>
          <cell r="AP29" t="str">
            <v/>
          </cell>
          <cell r="AQ29" t="str">
            <v/>
          </cell>
          <cell r="AR29" t="str">
            <v/>
          </cell>
          <cell r="AS29">
            <v>1500</v>
          </cell>
        </row>
        <row r="30">
          <cell r="A30" t="str">
            <v>0_6_6</v>
          </cell>
          <cell r="B30">
            <v>0</v>
          </cell>
          <cell r="C30">
            <v>6</v>
          </cell>
          <cell r="D30">
            <v>6</v>
          </cell>
          <cell r="E30">
            <v>30</v>
          </cell>
          <cell r="G30" t="str">
            <v>困难关</v>
          </cell>
          <cell r="H30">
            <v>2</v>
          </cell>
          <cell r="I30">
            <v>903.38</v>
          </cell>
          <cell r="J30">
            <v>1.1299999999999999</v>
          </cell>
          <cell r="K30">
            <v>1.18</v>
          </cell>
          <cell r="L30">
            <v>766</v>
          </cell>
          <cell r="M30">
            <v>300</v>
          </cell>
          <cell r="N30">
            <v>200</v>
          </cell>
          <cell r="O30" t="str">
            <v>种子1</v>
          </cell>
          <cell r="P30" t="str">
            <v>蝙蝠1</v>
          </cell>
          <cell r="Q30" t="str">
            <v>蜘蛛1</v>
          </cell>
          <cell r="R30" t="str">
            <v>蛋1</v>
          </cell>
          <cell r="S30" t="str">
            <v/>
          </cell>
          <cell r="T30" t="str">
            <v/>
          </cell>
          <cell r="U30">
            <v>10</v>
          </cell>
          <cell r="V30">
            <v>10</v>
          </cell>
          <cell r="W30">
            <v>10</v>
          </cell>
          <cell r="X30">
            <v>5</v>
          </cell>
          <cell r="Y30" t="str">
            <v>0</v>
          </cell>
          <cell r="Z30" t="str">
            <v>0</v>
          </cell>
          <cell r="AA30">
            <v>657</v>
          </cell>
          <cell r="AB30">
            <v>657</v>
          </cell>
          <cell r="AC30">
            <v>657</v>
          </cell>
          <cell r="AD30">
            <v>657</v>
          </cell>
          <cell r="AE30" t="str">
            <v/>
          </cell>
          <cell r="AF30" t="str">
            <v/>
          </cell>
          <cell r="AG30">
            <v>2.2599999999999998</v>
          </cell>
          <cell r="AH30">
            <v>2.2599999999999998</v>
          </cell>
          <cell r="AI30">
            <v>4.5199999999999996</v>
          </cell>
          <cell r="AJ30">
            <v>2.2599999999999998</v>
          </cell>
          <cell r="AK30" t="str">
            <v/>
          </cell>
          <cell r="AL30" t="str">
            <v/>
          </cell>
          <cell r="AM30">
            <v>6</v>
          </cell>
          <cell r="AN30">
            <v>6</v>
          </cell>
          <cell r="AO30">
            <v>6</v>
          </cell>
          <cell r="AP30">
            <v>6</v>
          </cell>
          <cell r="AQ30" t="str">
            <v/>
          </cell>
          <cell r="AR30" t="str">
            <v/>
          </cell>
          <cell r="AS30">
            <v>1800</v>
          </cell>
        </row>
        <row r="31">
          <cell r="A31" t="str">
            <v>0_6_7</v>
          </cell>
          <cell r="B31">
            <v>0</v>
          </cell>
          <cell r="C31">
            <v>6</v>
          </cell>
          <cell r="D31">
            <v>7</v>
          </cell>
          <cell r="E31">
            <v>30</v>
          </cell>
          <cell r="G31" t="str">
            <v>困难关</v>
          </cell>
          <cell r="H31">
            <v>2</v>
          </cell>
          <cell r="I31">
            <v>1143.3599999999999</v>
          </cell>
          <cell r="J31">
            <v>1.1299999999999999</v>
          </cell>
          <cell r="K31">
            <v>1.3</v>
          </cell>
          <cell r="L31">
            <v>880</v>
          </cell>
          <cell r="M31">
            <v>300</v>
          </cell>
          <cell r="N31">
            <v>200</v>
          </cell>
          <cell r="O31" t="str">
            <v>蝙蝠1</v>
          </cell>
          <cell r="P31" t="str">
            <v>蜘蛛1</v>
          </cell>
          <cell r="Q31" t="str">
            <v>蛋1</v>
          </cell>
          <cell r="R31" t="str">
            <v>蜜蜂2</v>
          </cell>
          <cell r="S31" t="str">
            <v/>
          </cell>
          <cell r="T31" t="str">
            <v/>
          </cell>
          <cell r="U31">
            <v>11</v>
          </cell>
          <cell r="V31">
            <v>11</v>
          </cell>
          <cell r="W31">
            <v>11</v>
          </cell>
          <cell r="X31">
            <v>5</v>
          </cell>
          <cell r="Y31" t="str">
            <v>0</v>
          </cell>
          <cell r="Z31" t="str">
            <v>0</v>
          </cell>
          <cell r="AA31">
            <v>498</v>
          </cell>
          <cell r="AB31">
            <v>498</v>
          </cell>
          <cell r="AC31">
            <v>498</v>
          </cell>
          <cell r="AD31">
            <v>1992</v>
          </cell>
          <cell r="AE31" t="str">
            <v/>
          </cell>
          <cell r="AF31" t="str">
            <v/>
          </cell>
          <cell r="AG31">
            <v>2.2599999999999998</v>
          </cell>
          <cell r="AH31">
            <v>4.5199999999999996</v>
          </cell>
          <cell r="AI31">
            <v>2.2599999999999998</v>
          </cell>
          <cell r="AJ31">
            <v>2.2599999999999998</v>
          </cell>
          <cell r="AK31" t="str">
            <v/>
          </cell>
          <cell r="AL31" t="str">
            <v/>
          </cell>
          <cell r="AM31">
            <v>5</v>
          </cell>
          <cell r="AN31">
            <v>5</v>
          </cell>
          <cell r="AO31">
            <v>5</v>
          </cell>
          <cell r="AP31">
            <v>9</v>
          </cell>
          <cell r="AQ31" t="str">
            <v/>
          </cell>
          <cell r="AR31" t="str">
            <v/>
          </cell>
          <cell r="AS31">
            <v>2100</v>
          </cell>
        </row>
        <row r="32">
          <cell r="A32" t="str">
            <v>0_6_8</v>
          </cell>
          <cell r="B32">
            <v>0</v>
          </cell>
          <cell r="C32">
            <v>6</v>
          </cell>
          <cell r="D32">
            <v>8</v>
          </cell>
          <cell r="E32">
            <v>30</v>
          </cell>
          <cell r="G32" t="str">
            <v>困难关</v>
          </cell>
          <cell r="H32">
            <v>2</v>
          </cell>
          <cell r="I32">
            <v>1418.3</v>
          </cell>
          <cell r="J32">
            <v>1.1299999999999999</v>
          </cell>
          <cell r="K32">
            <v>1.43</v>
          </cell>
          <cell r="L32">
            <v>992</v>
          </cell>
          <cell r="M32">
            <v>300</v>
          </cell>
          <cell r="N32">
            <v>200</v>
          </cell>
          <cell r="O32" t="str">
            <v>蝙蝠1</v>
          </cell>
          <cell r="P32" t="str">
            <v>蜘蛛1</v>
          </cell>
          <cell r="Q32" t="str">
            <v>蛋1</v>
          </cell>
          <cell r="R32" t="str">
            <v>蜜蜂2</v>
          </cell>
          <cell r="S32" t="str">
            <v>蜜蜂3</v>
          </cell>
          <cell r="T32" t="str">
            <v/>
          </cell>
          <cell r="U32">
            <v>10</v>
          </cell>
          <cell r="V32">
            <v>10</v>
          </cell>
          <cell r="W32">
            <v>10</v>
          </cell>
          <cell r="X32">
            <v>10</v>
          </cell>
          <cell r="Y32">
            <v>1</v>
          </cell>
          <cell r="Z32" t="str">
            <v>0</v>
          </cell>
          <cell r="AA32">
            <v>292</v>
          </cell>
          <cell r="AB32">
            <v>292</v>
          </cell>
          <cell r="AC32">
            <v>292</v>
          </cell>
          <cell r="AD32">
            <v>1167</v>
          </cell>
          <cell r="AE32">
            <v>9336</v>
          </cell>
          <cell r="AF32" t="str">
            <v/>
          </cell>
          <cell r="AG32">
            <v>2.2599999999999998</v>
          </cell>
          <cell r="AH32">
            <v>4.5199999999999996</v>
          </cell>
          <cell r="AI32">
            <v>2.2599999999999998</v>
          </cell>
          <cell r="AJ32">
            <v>2.2599999999999998</v>
          </cell>
          <cell r="AK32">
            <v>0.90399999999999991</v>
          </cell>
          <cell r="AL32" t="str">
            <v/>
          </cell>
          <cell r="AM32">
            <v>4</v>
          </cell>
          <cell r="AN32">
            <v>4</v>
          </cell>
          <cell r="AO32">
            <v>4</v>
          </cell>
          <cell r="AP32">
            <v>7</v>
          </cell>
          <cell r="AQ32">
            <v>18</v>
          </cell>
          <cell r="AR32" t="str">
            <v/>
          </cell>
          <cell r="AS32">
            <v>2400</v>
          </cell>
        </row>
        <row r="33">
          <cell r="A33" t="str">
            <v>0_7_1</v>
          </cell>
          <cell r="B33">
            <v>0</v>
          </cell>
          <cell r="C33">
            <v>7</v>
          </cell>
          <cell r="D33">
            <v>1</v>
          </cell>
          <cell r="E33">
            <v>10</v>
          </cell>
          <cell r="G33" t="str">
            <v>标准关</v>
          </cell>
          <cell r="H33">
            <v>2.5</v>
          </cell>
          <cell r="I33">
            <v>106.84</v>
          </cell>
          <cell r="J33">
            <v>1.1499999999999999</v>
          </cell>
          <cell r="K33">
            <v>0.56000000000000005</v>
          </cell>
          <cell r="L33">
            <v>191</v>
          </cell>
          <cell r="M33">
            <v>300</v>
          </cell>
          <cell r="N33">
            <v>200</v>
          </cell>
          <cell r="O33" t="str">
            <v>火精灵1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5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382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2.2999999999999998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40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300</v>
          </cell>
        </row>
        <row r="34">
          <cell r="A34" t="str">
            <v>0_7_2</v>
          </cell>
          <cell r="B34">
            <v>0</v>
          </cell>
          <cell r="C34">
            <v>7</v>
          </cell>
          <cell r="D34">
            <v>2</v>
          </cell>
          <cell r="E34">
            <v>15</v>
          </cell>
          <cell r="G34" t="str">
            <v>标准关</v>
          </cell>
          <cell r="H34">
            <v>2.7023645197881669</v>
          </cell>
          <cell r="I34">
            <v>265.55</v>
          </cell>
          <cell r="J34">
            <v>1.1499999999999999</v>
          </cell>
          <cell r="K34">
            <v>0.69</v>
          </cell>
          <cell r="L34">
            <v>385</v>
          </cell>
          <cell r="M34">
            <v>300</v>
          </cell>
          <cell r="N34">
            <v>200</v>
          </cell>
          <cell r="O34" t="str">
            <v>火精灵1</v>
          </cell>
          <cell r="P34" t="str">
            <v>蜘蛛1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5</v>
          </cell>
          <cell r="V34">
            <v>5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578</v>
          </cell>
          <cell r="AB34">
            <v>578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2.2999999999999998</v>
          </cell>
          <cell r="AH34">
            <v>4.5999999999999996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20</v>
          </cell>
          <cell r="AN34">
            <v>20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600</v>
          </cell>
        </row>
        <row r="35">
          <cell r="A35" t="str">
            <v>0_7_3</v>
          </cell>
          <cell r="B35">
            <v>0</v>
          </cell>
          <cell r="C35">
            <v>7</v>
          </cell>
          <cell r="D35">
            <v>3</v>
          </cell>
          <cell r="E35">
            <v>20</v>
          </cell>
          <cell r="G35" t="str">
            <v>标准关</v>
          </cell>
          <cell r="H35">
            <v>2.9211095991239717</v>
          </cell>
          <cell r="I35">
            <v>485.36</v>
          </cell>
          <cell r="J35">
            <v>1.1499999999999999</v>
          </cell>
          <cell r="K35">
            <v>0.81</v>
          </cell>
          <cell r="L35">
            <v>599</v>
          </cell>
          <cell r="M35">
            <v>300</v>
          </cell>
          <cell r="N35">
            <v>200</v>
          </cell>
          <cell r="O35" t="str">
            <v>蜘蛛1</v>
          </cell>
          <cell r="P35" t="str">
            <v>蛋1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8</v>
          </cell>
          <cell r="V35">
            <v>8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749</v>
          </cell>
          <cell r="AB35">
            <v>749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4.5999999999999996</v>
          </cell>
          <cell r="AH35">
            <v>2.2999999999999998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13</v>
          </cell>
          <cell r="AN35">
            <v>13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900</v>
          </cell>
        </row>
        <row r="36">
          <cell r="A36" t="str">
            <v>0_7_4</v>
          </cell>
          <cell r="B36">
            <v>0</v>
          </cell>
          <cell r="C36">
            <v>7</v>
          </cell>
          <cell r="D36">
            <v>4</v>
          </cell>
          <cell r="E36">
            <v>25</v>
          </cell>
          <cell r="G36" t="str">
            <v>标准关</v>
          </cell>
          <cell r="H36">
            <v>3.1575611756341027</v>
          </cell>
          <cell r="I36">
            <v>788.78</v>
          </cell>
          <cell r="J36">
            <v>1.1499999999999999</v>
          </cell>
          <cell r="K36">
            <v>0.94</v>
          </cell>
          <cell r="L36">
            <v>839</v>
          </cell>
          <cell r="M36">
            <v>300</v>
          </cell>
          <cell r="N36">
            <v>200</v>
          </cell>
          <cell r="O36" t="str">
            <v>蜘蛛1</v>
          </cell>
          <cell r="P36" t="str">
            <v>蛋1</v>
          </cell>
          <cell r="Q36" t="str">
            <v>蜜蜂2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617</v>
          </cell>
          <cell r="AB36">
            <v>617</v>
          </cell>
          <cell r="AC36">
            <v>2468</v>
          </cell>
          <cell r="AD36" t="str">
            <v/>
          </cell>
          <cell r="AE36" t="str">
            <v/>
          </cell>
          <cell r="AF36" t="str">
            <v/>
          </cell>
          <cell r="AG36">
            <v>4.5999999999999996</v>
          </cell>
          <cell r="AH36">
            <v>2.2999999999999998</v>
          </cell>
          <cell r="AI36">
            <v>2.2999999999999998</v>
          </cell>
          <cell r="AJ36" t="str">
            <v/>
          </cell>
          <cell r="AK36" t="str">
            <v/>
          </cell>
          <cell r="AL36" t="str">
            <v/>
          </cell>
          <cell r="AM36">
            <v>8</v>
          </cell>
          <cell r="AN36">
            <v>8</v>
          </cell>
          <cell r="AO36">
            <v>15</v>
          </cell>
          <cell r="AP36" t="str">
            <v/>
          </cell>
          <cell r="AQ36" t="str">
            <v/>
          </cell>
          <cell r="AR36" t="str">
            <v/>
          </cell>
          <cell r="AS36">
            <v>1200</v>
          </cell>
        </row>
        <row r="37">
          <cell r="A37" t="str">
            <v>0_7_5</v>
          </cell>
          <cell r="B37">
            <v>0</v>
          </cell>
          <cell r="C37">
            <v>7</v>
          </cell>
          <cell r="D37">
            <v>5</v>
          </cell>
          <cell r="E37">
            <v>30</v>
          </cell>
          <cell r="G37" t="str">
            <v>标准关</v>
          </cell>
          <cell r="H37">
            <v>3.4131525160376848</v>
          </cell>
          <cell r="I37">
            <v>1175.32</v>
          </cell>
          <cell r="J37">
            <v>1.1499999999999999</v>
          </cell>
          <cell r="K37">
            <v>1.06</v>
          </cell>
          <cell r="L37">
            <v>1109</v>
          </cell>
          <cell r="M37">
            <v>300</v>
          </cell>
          <cell r="N37">
            <v>200</v>
          </cell>
          <cell r="O37" t="str">
            <v>蛋1</v>
          </cell>
          <cell r="P37" t="str">
            <v>蜜蜂2</v>
          </cell>
          <cell r="Q37" t="str">
            <v>火精灵1</v>
          </cell>
          <cell r="R37" t="str">
            <v/>
          </cell>
          <cell r="S37" t="str">
            <v/>
          </cell>
          <cell r="T37" t="str">
            <v/>
          </cell>
          <cell r="U37">
            <v>12</v>
          </cell>
          <cell r="V37">
            <v>12</v>
          </cell>
          <cell r="W37">
            <v>6</v>
          </cell>
          <cell r="X37" t="str">
            <v>0</v>
          </cell>
          <cell r="Y37" t="str">
            <v>0</v>
          </cell>
          <cell r="Z37" t="str">
            <v>0</v>
          </cell>
          <cell r="AA37">
            <v>504</v>
          </cell>
          <cell r="AB37">
            <v>2016</v>
          </cell>
          <cell r="AC37">
            <v>504</v>
          </cell>
          <cell r="AD37" t="str">
            <v/>
          </cell>
          <cell r="AE37" t="str">
            <v/>
          </cell>
          <cell r="AF37" t="str">
            <v/>
          </cell>
          <cell r="AG37">
            <v>2.2999999999999998</v>
          </cell>
          <cell r="AH37">
            <v>2.2999999999999998</v>
          </cell>
          <cell r="AI37">
            <v>2.2999999999999998</v>
          </cell>
          <cell r="AJ37" t="str">
            <v/>
          </cell>
          <cell r="AK37" t="str">
            <v/>
          </cell>
          <cell r="AL37" t="str">
            <v/>
          </cell>
          <cell r="AM37">
            <v>5</v>
          </cell>
          <cell r="AN37">
            <v>10</v>
          </cell>
          <cell r="AO37">
            <v>5</v>
          </cell>
          <cell r="AP37" t="str">
            <v/>
          </cell>
          <cell r="AQ37" t="str">
            <v/>
          </cell>
          <cell r="AR37" t="str">
            <v/>
          </cell>
          <cell r="AS37">
            <v>1500</v>
          </cell>
        </row>
        <row r="38">
          <cell r="A38" t="str">
            <v>0_7_6</v>
          </cell>
          <cell r="B38">
            <v>0</v>
          </cell>
          <cell r="C38">
            <v>7</v>
          </cell>
          <cell r="D38">
            <v>6</v>
          </cell>
          <cell r="E38">
            <v>30</v>
          </cell>
          <cell r="G38" t="str">
            <v>标准关</v>
          </cell>
          <cell r="H38">
            <v>3.68943290398638</v>
          </cell>
          <cell r="I38">
            <v>1680.6</v>
          </cell>
          <cell r="J38">
            <v>1.1499999999999999</v>
          </cell>
          <cell r="K38">
            <v>1.19</v>
          </cell>
          <cell r="L38">
            <v>1412</v>
          </cell>
          <cell r="M38">
            <v>300</v>
          </cell>
          <cell r="N38">
            <v>200</v>
          </cell>
          <cell r="O38" t="str">
            <v>蜘蛛1</v>
          </cell>
          <cell r="P38" t="str">
            <v>蛋1</v>
          </cell>
          <cell r="Q38" t="str">
            <v>蜜蜂2</v>
          </cell>
          <cell r="R38" t="str">
            <v>火精灵1</v>
          </cell>
          <cell r="S38" t="str">
            <v/>
          </cell>
          <cell r="T38" t="str">
            <v/>
          </cell>
          <cell r="U38">
            <v>11</v>
          </cell>
          <cell r="V38">
            <v>8</v>
          </cell>
          <cell r="W38">
            <v>8</v>
          </cell>
          <cell r="X38">
            <v>5</v>
          </cell>
          <cell r="Y38" t="str">
            <v>0</v>
          </cell>
          <cell r="Z38" t="str">
            <v>0</v>
          </cell>
          <cell r="AA38">
            <v>756</v>
          </cell>
          <cell r="AB38">
            <v>756</v>
          </cell>
          <cell r="AC38">
            <v>3026</v>
          </cell>
          <cell r="AD38">
            <v>756</v>
          </cell>
          <cell r="AE38" t="str">
            <v/>
          </cell>
          <cell r="AF38" t="str">
            <v/>
          </cell>
          <cell r="AG38">
            <v>4.5999999999999996</v>
          </cell>
          <cell r="AH38">
            <v>2.2999999999999998</v>
          </cell>
          <cell r="AI38">
            <v>2.2999999999999998</v>
          </cell>
          <cell r="AJ38">
            <v>2.2999999999999998</v>
          </cell>
          <cell r="AK38" t="str">
            <v/>
          </cell>
          <cell r="AL38" t="str">
            <v/>
          </cell>
          <cell r="AM38">
            <v>5</v>
          </cell>
          <cell r="AN38">
            <v>5</v>
          </cell>
          <cell r="AO38">
            <v>10</v>
          </cell>
          <cell r="AP38">
            <v>5</v>
          </cell>
          <cell r="AQ38" t="str">
            <v/>
          </cell>
          <cell r="AR38" t="str">
            <v/>
          </cell>
          <cell r="AS38">
            <v>1800</v>
          </cell>
        </row>
        <row r="39">
          <cell r="A39" t="str">
            <v>0_8_1</v>
          </cell>
          <cell r="B39">
            <v>0</v>
          </cell>
          <cell r="C39">
            <v>8</v>
          </cell>
          <cell r="D39">
            <v>1</v>
          </cell>
          <cell r="E39">
            <v>10</v>
          </cell>
          <cell r="G39" t="str">
            <v>标准关</v>
          </cell>
          <cell r="H39">
            <v>2.5</v>
          </cell>
          <cell r="I39">
            <v>108.75</v>
          </cell>
          <cell r="J39">
            <v>1.18</v>
          </cell>
          <cell r="K39">
            <v>0.56999999999999995</v>
          </cell>
          <cell r="L39">
            <v>191</v>
          </cell>
          <cell r="M39">
            <v>300</v>
          </cell>
          <cell r="N39">
            <v>200</v>
          </cell>
          <cell r="O39" t="str">
            <v>骷髅1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>
            <v>5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>
            <v>382</v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2.36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40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300</v>
          </cell>
        </row>
        <row r="40">
          <cell r="A40" t="str">
            <v>0_8_2</v>
          </cell>
          <cell r="B40">
            <v>0</v>
          </cell>
          <cell r="C40">
            <v>8</v>
          </cell>
          <cell r="D40">
            <v>2</v>
          </cell>
          <cell r="E40">
            <v>15</v>
          </cell>
          <cell r="G40" t="str">
            <v>标准关</v>
          </cell>
          <cell r="H40">
            <v>2.7168371563151448</v>
          </cell>
          <cell r="I40">
            <v>270.83999999999997</v>
          </cell>
          <cell r="J40">
            <v>1.18</v>
          </cell>
          <cell r="K40">
            <v>0.7</v>
          </cell>
          <cell r="L40">
            <v>387</v>
          </cell>
          <cell r="M40">
            <v>300</v>
          </cell>
          <cell r="N40">
            <v>200</v>
          </cell>
          <cell r="O40" t="str">
            <v>骷髅1</v>
          </cell>
          <cell r="P40" t="str">
            <v>蛋1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>
            <v>5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>
            <v>581</v>
          </cell>
          <cell r="AB40">
            <v>581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>
            <v>2.36</v>
          </cell>
          <cell r="AH40">
            <v>2.36</v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>
            <v>20</v>
          </cell>
          <cell r="AN40">
            <v>20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600</v>
          </cell>
        </row>
        <row r="41">
          <cell r="A41" t="str">
            <v>0_8_3</v>
          </cell>
          <cell r="B41">
            <v>0</v>
          </cell>
          <cell r="C41">
            <v>8</v>
          </cell>
          <cell r="D41">
            <v>3</v>
          </cell>
          <cell r="E41">
            <v>20</v>
          </cell>
          <cell r="G41" t="str">
            <v>标准关</v>
          </cell>
          <cell r="H41">
            <v>2.9524816535738259</v>
          </cell>
          <cell r="I41">
            <v>496.63</v>
          </cell>
          <cell r="J41">
            <v>1.18</v>
          </cell>
          <cell r="K41">
            <v>0.82</v>
          </cell>
          <cell r="L41">
            <v>606</v>
          </cell>
          <cell r="M41">
            <v>300</v>
          </cell>
          <cell r="N41">
            <v>200</v>
          </cell>
          <cell r="O41" t="str">
            <v>蛋1</v>
          </cell>
          <cell r="P41" t="str">
            <v>蜜蜂2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8</v>
          </cell>
          <cell r="V41">
            <v>8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>
            <v>303</v>
          </cell>
          <cell r="AB41">
            <v>1212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>
            <v>2.36</v>
          </cell>
          <cell r="AH41">
            <v>2.36</v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>
            <v>8</v>
          </cell>
          <cell r="AN41">
            <v>17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900</v>
          </cell>
        </row>
        <row r="42">
          <cell r="A42" t="str">
            <v>0_8_4</v>
          </cell>
          <cell r="B42">
            <v>0</v>
          </cell>
          <cell r="C42">
            <v>8</v>
          </cell>
          <cell r="D42">
            <v>4</v>
          </cell>
          <cell r="E42">
            <v>25</v>
          </cell>
          <cell r="G42" t="str">
            <v>标准关</v>
          </cell>
          <cell r="H42">
            <v>3.2085647439072607</v>
          </cell>
          <cell r="I42">
            <v>810.05</v>
          </cell>
          <cell r="J42">
            <v>1.18</v>
          </cell>
          <cell r="K42">
            <v>0.95</v>
          </cell>
          <cell r="L42">
            <v>853</v>
          </cell>
          <cell r="M42">
            <v>300</v>
          </cell>
          <cell r="N42">
            <v>200</v>
          </cell>
          <cell r="O42" t="str">
            <v>蛋1</v>
          </cell>
          <cell r="P42" t="str">
            <v>蜜蜂2</v>
          </cell>
          <cell r="Q42" t="str">
            <v>火精灵1</v>
          </cell>
          <cell r="R42" t="str">
            <v/>
          </cell>
          <cell r="S42" t="str">
            <v/>
          </cell>
          <cell r="T42" t="str">
            <v/>
          </cell>
          <cell r="U42">
            <v>9</v>
          </cell>
          <cell r="V42">
            <v>9</v>
          </cell>
          <cell r="W42">
            <v>4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435</v>
          </cell>
          <cell r="AB42">
            <v>1741</v>
          </cell>
          <cell r="AC42">
            <v>435</v>
          </cell>
          <cell r="AD42" t="str">
            <v/>
          </cell>
          <cell r="AE42" t="str">
            <v/>
          </cell>
          <cell r="AF42" t="str">
            <v/>
          </cell>
          <cell r="AG42">
            <v>2.36</v>
          </cell>
          <cell r="AH42">
            <v>2.36</v>
          </cell>
          <cell r="AI42">
            <v>2.36</v>
          </cell>
          <cell r="AJ42" t="str">
            <v/>
          </cell>
          <cell r="AK42" t="str">
            <v/>
          </cell>
          <cell r="AL42" t="str">
            <v/>
          </cell>
          <cell r="AM42">
            <v>6</v>
          </cell>
          <cell r="AN42">
            <v>13</v>
          </cell>
          <cell r="AO42">
            <v>6</v>
          </cell>
          <cell r="AP42" t="str">
            <v/>
          </cell>
          <cell r="AQ42" t="str">
            <v/>
          </cell>
          <cell r="AR42" t="str">
            <v/>
          </cell>
          <cell r="AS42">
            <v>1200</v>
          </cell>
        </row>
        <row r="43">
          <cell r="A43" t="str">
            <v>0_8_5</v>
          </cell>
          <cell r="B43">
            <v>0</v>
          </cell>
          <cell r="C43">
            <v>8</v>
          </cell>
          <cell r="D43">
            <v>5</v>
          </cell>
          <cell r="E43">
            <v>30</v>
          </cell>
          <cell r="G43" t="str">
            <v>标准关</v>
          </cell>
          <cell r="H43">
            <v>3.4868591658760133</v>
          </cell>
          <cell r="I43">
            <v>1212.03</v>
          </cell>
          <cell r="J43">
            <v>1.18</v>
          </cell>
          <cell r="K43">
            <v>1.07</v>
          </cell>
          <cell r="L43">
            <v>1133</v>
          </cell>
          <cell r="M43">
            <v>300</v>
          </cell>
          <cell r="N43">
            <v>200</v>
          </cell>
          <cell r="O43" t="str">
            <v>蜜蜂2</v>
          </cell>
          <cell r="P43" t="str">
            <v>火精灵1</v>
          </cell>
          <cell r="Q43" t="str">
            <v>骷髅1</v>
          </cell>
          <cell r="R43" t="str">
            <v/>
          </cell>
          <cell r="S43" t="str">
            <v/>
          </cell>
          <cell r="T43" t="str">
            <v/>
          </cell>
          <cell r="U43">
            <v>12</v>
          </cell>
          <cell r="V43">
            <v>12</v>
          </cell>
          <cell r="W43">
            <v>6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2060</v>
          </cell>
          <cell r="AB43">
            <v>515</v>
          </cell>
          <cell r="AC43">
            <v>515</v>
          </cell>
          <cell r="AD43" t="str">
            <v/>
          </cell>
          <cell r="AE43" t="str">
            <v/>
          </cell>
          <cell r="AF43" t="str">
            <v/>
          </cell>
          <cell r="AG43">
            <v>2.36</v>
          </cell>
          <cell r="AH43">
            <v>2.36</v>
          </cell>
          <cell r="AI43">
            <v>2.36</v>
          </cell>
          <cell r="AJ43" t="str">
            <v/>
          </cell>
          <cell r="AK43" t="str">
            <v/>
          </cell>
          <cell r="AL43" t="str">
            <v/>
          </cell>
          <cell r="AM43">
            <v>10</v>
          </cell>
          <cell r="AN43">
            <v>5</v>
          </cell>
          <cell r="AO43">
            <v>5</v>
          </cell>
          <cell r="AP43" t="str">
            <v/>
          </cell>
          <cell r="AQ43" t="str">
            <v/>
          </cell>
          <cell r="AR43" t="str">
            <v/>
          </cell>
          <cell r="AS43">
            <v>1500</v>
          </cell>
        </row>
        <row r="44">
          <cell r="A44" t="str">
            <v>0_8_6</v>
          </cell>
          <cell r="B44">
            <v>0</v>
          </cell>
          <cell r="C44">
            <v>8</v>
          </cell>
          <cell r="D44">
            <v>6</v>
          </cell>
          <cell r="E44">
            <v>30</v>
          </cell>
          <cell r="G44" t="str">
            <v>标准关</v>
          </cell>
          <cell r="H44">
            <v>3.789291416275995</v>
          </cell>
          <cell r="I44">
            <v>1740.59</v>
          </cell>
          <cell r="J44">
            <v>1.18</v>
          </cell>
          <cell r="K44">
            <v>1.2</v>
          </cell>
          <cell r="L44">
            <v>1450</v>
          </cell>
          <cell r="M44">
            <v>300</v>
          </cell>
          <cell r="N44">
            <v>200</v>
          </cell>
          <cell r="O44" t="str">
            <v>蛋1</v>
          </cell>
          <cell r="P44" t="str">
            <v>蜜蜂2</v>
          </cell>
          <cell r="Q44" t="str">
            <v>火精灵1</v>
          </cell>
          <cell r="R44" t="str">
            <v>骷髅1</v>
          </cell>
          <cell r="S44" t="str">
            <v/>
          </cell>
          <cell r="T44" t="str">
            <v/>
          </cell>
          <cell r="U44">
            <v>12</v>
          </cell>
          <cell r="V44">
            <v>9</v>
          </cell>
          <cell r="W44">
            <v>9</v>
          </cell>
          <cell r="X44">
            <v>6</v>
          </cell>
          <cell r="Y44" t="str">
            <v>0</v>
          </cell>
          <cell r="Z44" t="str">
            <v>0</v>
          </cell>
          <cell r="AA44">
            <v>690</v>
          </cell>
          <cell r="AB44">
            <v>2762</v>
          </cell>
          <cell r="AC44">
            <v>690</v>
          </cell>
          <cell r="AD44">
            <v>690</v>
          </cell>
          <cell r="AE44" t="str">
            <v/>
          </cell>
          <cell r="AF44" t="str">
            <v/>
          </cell>
          <cell r="AG44">
            <v>2.36</v>
          </cell>
          <cell r="AH44">
            <v>2.36</v>
          </cell>
          <cell r="AI44">
            <v>2.36</v>
          </cell>
          <cell r="AJ44">
            <v>2.36</v>
          </cell>
          <cell r="AK44" t="str">
            <v/>
          </cell>
          <cell r="AL44" t="str">
            <v/>
          </cell>
          <cell r="AM44">
            <v>4</v>
          </cell>
          <cell r="AN44">
            <v>9</v>
          </cell>
          <cell r="AO44">
            <v>4</v>
          </cell>
          <cell r="AP44">
            <v>4</v>
          </cell>
          <cell r="AQ44" t="str">
            <v/>
          </cell>
          <cell r="AR44" t="str">
            <v/>
          </cell>
          <cell r="AS44">
            <v>1800</v>
          </cell>
        </row>
        <row r="45">
          <cell r="A45" t="str">
            <v>0_9_1</v>
          </cell>
          <cell r="B45">
            <v>0</v>
          </cell>
          <cell r="C45">
            <v>9</v>
          </cell>
          <cell r="D45">
            <v>1</v>
          </cell>
          <cell r="E45">
            <v>10</v>
          </cell>
          <cell r="G45" t="str">
            <v>标准关</v>
          </cell>
          <cell r="H45">
            <v>2.5</v>
          </cell>
          <cell r="I45">
            <v>110.66</v>
          </cell>
          <cell r="J45">
            <v>1.2</v>
          </cell>
          <cell r="K45">
            <v>0.57999999999999996</v>
          </cell>
          <cell r="L45">
            <v>191</v>
          </cell>
          <cell r="M45">
            <v>300</v>
          </cell>
          <cell r="N45">
            <v>200</v>
          </cell>
          <cell r="O45" t="str">
            <v>麻痹蝎1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>
            <v>5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382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>
            <v>2.4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>
            <v>40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300</v>
          </cell>
        </row>
        <row r="46">
          <cell r="A46" t="str">
            <v>0_9_2</v>
          </cell>
          <cell r="B46">
            <v>0</v>
          </cell>
          <cell r="C46">
            <v>9</v>
          </cell>
          <cell r="D46">
            <v>2</v>
          </cell>
          <cell r="E46">
            <v>15</v>
          </cell>
          <cell r="G46" t="str">
            <v>标准关</v>
          </cell>
          <cell r="H46">
            <v>2.7296672490347311</v>
          </cell>
          <cell r="I46">
            <v>276</v>
          </cell>
          <cell r="J46">
            <v>1.2</v>
          </cell>
          <cell r="K46">
            <v>0.71</v>
          </cell>
          <cell r="L46">
            <v>389</v>
          </cell>
          <cell r="M46">
            <v>300</v>
          </cell>
          <cell r="N46">
            <v>200</v>
          </cell>
          <cell r="O46" t="str">
            <v>麻痹蝎1</v>
          </cell>
          <cell r="P46" t="str">
            <v>蜜蜂2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5</v>
          </cell>
          <cell r="V46">
            <v>5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233</v>
          </cell>
          <cell r="AB46">
            <v>934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>
            <v>2.4</v>
          </cell>
          <cell r="AH46">
            <v>2.4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>
            <v>600</v>
          </cell>
        </row>
        <row r="47">
          <cell r="A47" t="str">
            <v>0_9_3</v>
          </cell>
          <cell r="B47">
            <v>0</v>
          </cell>
          <cell r="C47">
            <v>9</v>
          </cell>
          <cell r="D47">
            <v>3</v>
          </cell>
          <cell r="E47">
            <v>20</v>
          </cell>
          <cell r="G47" t="str">
            <v>标准关</v>
          </cell>
          <cell r="H47">
            <v>2.9804333161811347</v>
          </cell>
          <cell r="I47">
            <v>507.44</v>
          </cell>
          <cell r="J47">
            <v>1.2</v>
          </cell>
          <cell r="K47">
            <v>0.83</v>
          </cell>
          <cell r="L47">
            <v>611</v>
          </cell>
          <cell r="M47">
            <v>300</v>
          </cell>
          <cell r="N47">
            <v>200</v>
          </cell>
          <cell r="O47" t="str">
            <v>蜜蜂2</v>
          </cell>
          <cell r="P47" t="str">
            <v>火精灵1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8</v>
          </cell>
          <cell r="V47">
            <v>8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>
            <v>1222</v>
          </cell>
          <cell r="AB47">
            <v>306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2.4</v>
          </cell>
          <cell r="AH47">
            <v>2.4</v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900</v>
          </cell>
        </row>
        <row r="48">
          <cell r="A48" t="str">
            <v>0_9_4</v>
          </cell>
          <cell r="B48">
            <v>0</v>
          </cell>
          <cell r="C48">
            <v>9</v>
          </cell>
          <cell r="D48">
            <v>4</v>
          </cell>
          <cell r="E48">
            <v>25</v>
          </cell>
          <cell r="G48" t="str">
            <v>标准关</v>
          </cell>
          <cell r="H48">
            <v>3.2542364844446476</v>
          </cell>
          <cell r="I48">
            <v>830.23</v>
          </cell>
          <cell r="J48">
            <v>1.2</v>
          </cell>
          <cell r="K48">
            <v>0.96</v>
          </cell>
          <cell r="L48">
            <v>865</v>
          </cell>
          <cell r="M48">
            <v>300</v>
          </cell>
          <cell r="N48">
            <v>200</v>
          </cell>
          <cell r="O48" t="str">
            <v>蜜蜂2</v>
          </cell>
          <cell r="P48" t="str">
            <v>火精灵1</v>
          </cell>
          <cell r="Q48" t="str">
            <v>骷髅1</v>
          </cell>
          <cell r="R48" t="str">
            <v/>
          </cell>
          <cell r="S48" t="str">
            <v/>
          </cell>
          <cell r="T48" t="str">
            <v/>
          </cell>
          <cell r="U48">
            <v>9</v>
          </cell>
          <cell r="V48">
            <v>9</v>
          </cell>
          <cell r="W48">
            <v>4</v>
          </cell>
          <cell r="X48" t="str">
            <v>0</v>
          </cell>
          <cell r="Y48" t="str">
            <v>0</v>
          </cell>
          <cell r="Z48" t="str">
            <v>0</v>
          </cell>
          <cell r="AA48">
            <v>1765</v>
          </cell>
          <cell r="AB48">
            <v>441</v>
          </cell>
          <cell r="AC48">
            <v>441</v>
          </cell>
          <cell r="AD48" t="str">
            <v/>
          </cell>
          <cell r="AE48" t="str">
            <v/>
          </cell>
          <cell r="AF48" t="str">
            <v/>
          </cell>
          <cell r="AG48">
            <v>2.4</v>
          </cell>
          <cell r="AH48">
            <v>2.4</v>
          </cell>
          <cell r="AI48">
            <v>2.4</v>
          </cell>
          <cell r="AJ48" t="str">
            <v/>
          </cell>
          <cell r="AK48" t="str">
            <v/>
          </cell>
          <cell r="AL48" t="str">
            <v/>
          </cell>
          <cell r="AM48">
            <v>13</v>
          </cell>
          <cell r="AN48">
            <v>6</v>
          </cell>
          <cell r="AO48">
            <v>6</v>
          </cell>
          <cell r="AP48" t="str">
            <v/>
          </cell>
          <cell r="AQ48" t="str">
            <v/>
          </cell>
          <cell r="AR48" t="str">
            <v/>
          </cell>
          <cell r="AS48">
            <v>1200</v>
          </cell>
        </row>
        <row r="49">
          <cell r="A49" t="str">
            <v>0_9_5</v>
          </cell>
          <cell r="B49">
            <v>0</v>
          </cell>
          <cell r="C49">
            <v>9</v>
          </cell>
          <cell r="D49">
            <v>5</v>
          </cell>
          <cell r="E49">
            <v>30</v>
          </cell>
          <cell r="G49" t="str">
            <v>标准关</v>
          </cell>
          <cell r="H49">
            <v>3.5531931008809901</v>
          </cell>
          <cell r="I49">
            <v>1246.6300000000001</v>
          </cell>
          <cell r="J49">
            <v>1.2</v>
          </cell>
          <cell r="K49">
            <v>1.08</v>
          </cell>
          <cell r="L49">
            <v>1154</v>
          </cell>
          <cell r="M49">
            <v>300</v>
          </cell>
          <cell r="N49">
            <v>200</v>
          </cell>
          <cell r="O49" t="str">
            <v>火精灵1</v>
          </cell>
          <cell r="P49" t="str">
            <v>骷髅1</v>
          </cell>
          <cell r="Q49" t="str">
            <v>麻痹蝎1</v>
          </cell>
          <cell r="R49" t="str">
            <v/>
          </cell>
          <cell r="S49" t="str">
            <v/>
          </cell>
          <cell r="T49" t="str">
            <v/>
          </cell>
          <cell r="U49">
            <v>12</v>
          </cell>
          <cell r="V49">
            <v>12</v>
          </cell>
          <cell r="W49">
            <v>6</v>
          </cell>
          <cell r="X49" t="str">
            <v>0</v>
          </cell>
          <cell r="Y49" t="str">
            <v>0</v>
          </cell>
          <cell r="Z49" t="str">
            <v>0</v>
          </cell>
          <cell r="AA49">
            <v>1154</v>
          </cell>
          <cell r="AB49">
            <v>1154</v>
          </cell>
          <cell r="AC49">
            <v>1154</v>
          </cell>
          <cell r="AD49" t="str">
            <v/>
          </cell>
          <cell r="AE49" t="str">
            <v/>
          </cell>
          <cell r="AF49" t="str">
            <v/>
          </cell>
          <cell r="AG49">
            <v>2.4</v>
          </cell>
          <cell r="AH49">
            <v>2.4</v>
          </cell>
          <cell r="AI49">
            <v>2.4</v>
          </cell>
          <cell r="AJ49" t="str">
            <v/>
          </cell>
          <cell r="AK49" t="str">
            <v/>
          </cell>
          <cell r="AL49" t="str">
            <v/>
          </cell>
          <cell r="AM49">
            <v>7</v>
          </cell>
          <cell r="AN49">
            <v>7</v>
          </cell>
          <cell r="AO49">
            <v>7</v>
          </cell>
          <cell r="AP49" t="str">
            <v/>
          </cell>
          <cell r="AQ49" t="str">
            <v/>
          </cell>
          <cell r="AR49" t="str">
            <v/>
          </cell>
          <cell r="AS49">
            <v>1500</v>
          </cell>
        </row>
        <row r="50">
          <cell r="A50" t="str">
            <v>0_9_6</v>
          </cell>
          <cell r="B50">
            <v>0</v>
          </cell>
          <cell r="C50">
            <v>9</v>
          </cell>
          <cell r="D50">
            <v>6</v>
          </cell>
          <cell r="E50">
            <v>30</v>
          </cell>
          <cell r="G50" t="str">
            <v>标准关</v>
          </cell>
          <cell r="H50">
            <v>3.8796139347883996</v>
          </cell>
          <cell r="I50">
            <v>1796.93</v>
          </cell>
          <cell r="J50">
            <v>1.2</v>
          </cell>
          <cell r="K50">
            <v>1.21</v>
          </cell>
          <cell r="L50">
            <v>1485</v>
          </cell>
          <cell r="M50">
            <v>300</v>
          </cell>
          <cell r="N50">
            <v>200</v>
          </cell>
          <cell r="O50" t="str">
            <v>蜜蜂2</v>
          </cell>
          <cell r="P50" t="str">
            <v>火精灵1</v>
          </cell>
          <cell r="Q50" t="str">
            <v>骷髅1</v>
          </cell>
          <cell r="R50" t="str">
            <v>麻痹蝎1</v>
          </cell>
          <cell r="S50" t="str">
            <v/>
          </cell>
          <cell r="T50" t="str">
            <v/>
          </cell>
          <cell r="U50">
            <v>12</v>
          </cell>
          <cell r="V50">
            <v>9</v>
          </cell>
          <cell r="W50">
            <v>9</v>
          </cell>
          <cell r="X50">
            <v>6</v>
          </cell>
          <cell r="Y50" t="str">
            <v>0</v>
          </cell>
          <cell r="Z50" t="str">
            <v>0</v>
          </cell>
          <cell r="AA50">
            <v>2475</v>
          </cell>
          <cell r="AB50">
            <v>619</v>
          </cell>
          <cell r="AC50">
            <v>619</v>
          </cell>
          <cell r="AD50">
            <v>619</v>
          </cell>
          <cell r="AE50" t="str">
            <v/>
          </cell>
          <cell r="AF50" t="str">
            <v/>
          </cell>
          <cell r="AG50">
            <v>2.4</v>
          </cell>
          <cell r="AH50">
            <v>2.4</v>
          </cell>
          <cell r="AI50">
            <v>2.4</v>
          </cell>
          <cell r="AJ50">
            <v>2.4</v>
          </cell>
          <cell r="AK50" t="str">
            <v/>
          </cell>
          <cell r="AL50" t="str">
            <v/>
          </cell>
          <cell r="AM50">
            <v>8</v>
          </cell>
          <cell r="AN50">
            <v>4</v>
          </cell>
          <cell r="AO50">
            <v>4</v>
          </cell>
          <cell r="AP50">
            <v>4</v>
          </cell>
          <cell r="AQ50" t="str">
            <v/>
          </cell>
          <cell r="AR50" t="str">
            <v/>
          </cell>
          <cell r="AS50">
            <v>1800</v>
          </cell>
        </row>
        <row r="51">
          <cell r="A51" t="str">
            <v>0_10_1</v>
          </cell>
          <cell r="B51">
            <v>0</v>
          </cell>
          <cell r="C51">
            <v>10</v>
          </cell>
          <cell r="D51">
            <v>1</v>
          </cell>
          <cell r="E51">
            <v>10</v>
          </cell>
          <cell r="G51" t="str">
            <v>标准关</v>
          </cell>
          <cell r="H51">
            <v>2.5</v>
          </cell>
          <cell r="I51">
            <v>112.57</v>
          </cell>
          <cell r="J51">
            <v>1.23</v>
          </cell>
          <cell r="K51">
            <v>0.59</v>
          </cell>
          <cell r="L51">
            <v>191</v>
          </cell>
          <cell r="M51">
            <v>300</v>
          </cell>
          <cell r="N51">
            <v>200</v>
          </cell>
          <cell r="O51" t="str">
            <v>蜘蛛2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>
            <v>5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>
            <v>382</v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4.92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40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300</v>
          </cell>
        </row>
        <row r="52">
          <cell r="A52" t="str">
            <v>0_10_2</v>
          </cell>
          <cell r="B52">
            <v>0</v>
          </cell>
          <cell r="C52">
            <v>10</v>
          </cell>
          <cell r="D52">
            <v>2</v>
          </cell>
          <cell r="E52">
            <v>15</v>
          </cell>
          <cell r="G52" t="str">
            <v>标准关</v>
          </cell>
          <cell r="H52">
            <v>2.7411954903579625</v>
          </cell>
          <cell r="I52">
            <v>281.07</v>
          </cell>
          <cell r="J52">
            <v>1.23</v>
          </cell>
          <cell r="K52">
            <v>0.72</v>
          </cell>
          <cell r="L52">
            <v>390</v>
          </cell>
          <cell r="M52">
            <v>300</v>
          </cell>
          <cell r="N52">
            <v>200</v>
          </cell>
          <cell r="O52" t="str">
            <v>蜘蛛2</v>
          </cell>
          <cell r="P52" t="str">
            <v>火精灵1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5</v>
          </cell>
          <cell r="V52">
            <v>5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936</v>
          </cell>
          <cell r="AB52">
            <v>234</v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4.92</v>
          </cell>
          <cell r="AH52">
            <v>2.46</v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27</v>
          </cell>
          <cell r="AN52">
            <v>13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600</v>
          </cell>
        </row>
        <row r="53">
          <cell r="A53" t="str">
            <v>0_10_3</v>
          </cell>
          <cell r="B53">
            <v>0</v>
          </cell>
          <cell r="C53">
            <v>10</v>
          </cell>
          <cell r="D53">
            <v>3</v>
          </cell>
          <cell r="E53">
            <v>20</v>
          </cell>
          <cell r="G53" t="str">
            <v>标准关</v>
          </cell>
          <cell r="H53">
            <v>3.0056610865435323</v>
          </cell>
          <cell r="I53">
            <v>517.9</v>
          </cell>
          <cell r="J53">
            <v>1.23</v>
          </cell>
          <cell r="K53">
            <v>0.84</v>
          </cell>
          <cell r="L53">
            <v>617</v>
          </cell>
          <cell r="M53">
            <v>300</v>
          </cell>
          <cell r="N53">
            <v>200</v>
          </cell>
          <cell r="O53" t="str">
            <v>火精灵1</v>
          </cell>
          <cell r="P53" t="str">
            <v>骷髅1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8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771</v>
          </cell>
          <cell r="AB53">
            <v>771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2.46</v>
          </cell>
          <cell r="AH53">
            <v>2.46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13</v>
          </cell>
          <cell r="AN53">
            <v>13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900</v>
          </cell>
        </row>
        <row r="54">
          <cell r="A54" t="str">
            <v>0_10_4</v>
          </cell>
          <cell r="B54">
            <v>0</v>
          </cell>
          <cell r="C54">
            <v>10</v>
          </cell>
          <cell r="D54">
            <v>4</v>
          </cell>
          <cell r="E54">
            <v>25</v>
          </cell>
          <cell r="G54" t="str">
            <v>标准关</v>
          </cell>
          <cell r="H54">
            <v>3.295641846391018</v>
          </cell>
          <cell r="I54">
            <v>849.55</v>
          </cell>
          <cell r="J54">
            <v>1.23</v>
          </cell>
          <cell r="K54">
            <v>0.97</v>
          </cell>
          <cell r="L54">
            <v>876</v>
          </cell>
          <cell r="M54">
            <v>300</v>
          </cell>
          <cell r="N54">
            <v>200</v>
          </cell>
          <cell r="O54" t="str">
            <v>火精灵1</v>
          </cell>
          <cell r="P54" t="str">
            <v>骷髅1</v>
          </cell>
          <cell r="Q54" t="str">
            <v>麻痹蝎1</v>
          </cell>
          <cell r="R54" t="str">
            <v/>
          </cell>
          <cell r="S54" t="str">
            <v/>
          </cell>
          <cell r="T54" t="str">
            <v/>
          </cell>
          <cell r="U54">
            <v>9</v>
          </cell>
          <cell r="V54">
            <v>9</v>
          </cell>
          <cell r="W54">
            <v>4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995</v>
          </cell>
          <cell r="AB54">
            <v>995</v>
          </cell>
          <cell r="AC54">
            <v>995</v>
          </cell>
          <cell r="AD54" t="str">
            <v/>
          </cell>
          <cell r="AE54" t="str">
            <v/>
          </cell>
          <cell r="AF54" t="str">
            <v/>
          </cell>
          <cell r="AG54">
            <v>2.46</v>
          </cell>
          <cell r="AH54">
            <v>2.46</v>
          </cell>
          <cell r="AI54">
            <v>2.46</v>
          </cell>
          <cell r="AJ54" t="str">
            <v/>
          </cell>
          <cell r="AK54" t="str">
            <v/>
          </cell>
          <cell r="AL54" t="str">
            <v/>
          </cell>
          <cell r="AM54">
            <v>9</v>
          </cell>
          <cell r="AN54">
            <v>9</v>
          </cell>
          <cell r="AO54">
            <v>9</v>
          </cell>
          <cell r="AP54" t="str">
            <v/>
          </cell>
          <cell r="AQ54" t="str">
            <v/>
          </cell>
          <cell r="AR54" t="str">
            <v/>
          </cell>
          <cell r="AS54">
            <v>1200</v>
          </cell>
        </row>
        <row r="55">
          <cell r="A55" t="str">
            <v>0_10_5</v>
          </cell>
          <cell r="B55">
            <v>0</v>
          </cell>
          <cell r="C55">
            <v>10</v>
          </cell>
          <cell r="D55">
            <v>5</v>
          </cell>
          <cell r="E55">
            <v>30</v>
          </cell>
          <cell r="G55" t="str">
            <v>标准关</v>
          </cell>
          <cell r="H55">
            <v>3.6135994268648188</v>
          </cell>
          <cell r="I55">
            <v>1279.56</v>
          </cell>
          <cell r="J55">
            <v>1.23</v>
          </cell>
          <cell r="K55">
            <v>1.0900000000000001</v>
          </cell>
          <cell r="L55">
            <v>1174</v>
          </cell>
          <cell r="M55">
            <v>300</v>
          </cell>
          <cell r="N55">
            <v>200</v>
          </cell>
          <cell r="O55" t="str">
            <v>骷髅1</v>
          </cell>
          <cell r="P55" t="str">
            <v>麻痹蝎1</v>
          </cell>
          <cell r="Q55" t="str">
            <v>蜘蛛2</v>
          </cell>
          <cell r="R55" t="str">
            <v/>
          </cell>
          <cell r="S55" t="str">
            <v/>
          </cell>
          <cell r="T55" t="str">
            <v/>
          </cell>
          <cell r="U55">
            <v>13</v>
          </cell>
          <cell r="V55">
            <v>13</v>
          </cell>
          <cell r="W55">
            <v>6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704</v>
          </cell>
          <cell r="AB55">
            <v>704</v>
          </cell>
          <cell r="AC55">
            <v>2818</v>
          </cell>
          <cell r="AD55" t="str">
            <v/>
          </cell>
          <cell r="AE55" t="str">
            <v/>
          </cell>
          <cell r="AF55" t="str">
            <v/>
          </cell>
          <cell r="AG55">
            <v>2.46</v>
          </cell>
          <cell r="AH55">
            <v>2.46</v>
          </cell>
          <cell r="AI55">
            <v>4.92</v>
          </cell>
          <cell r="AJ55" t="str">
            <v/>
          </cell>
          <cell r="AK55" t="str">
            <v/>
          </cell>
          <cell r="AL55" t="str">
            <v/>
          </cell>
          <cell r="AM55">
            <v>5</v>
          </cell>
          <cell r="AN55">
            <v>5</v>
          </cell>
          <cell r="AO55">
            <v>11</v>
          </cell>
          <cell r="AP55" t="str">
            <v/>
          </cell>
          <cell r="AQ55" t="str">
            <v/>
          </cell>
          <cell r="AR55" t="str">
            <v/>
          </cell>
          <cell r="AS55">
            <v>1500</v>
          </cell>
        </row>
        <row r="56">
          <cell r="A56" t="str">
            <v>0_10_6</v>
          </cell>
          <cell r="B56">
            <v>0</v>
          </cell>
          <cell r="C56">
            <v>10</v>
          </cell>
          <cell r="D56">
            <v>6</v>
          </cell>
          <cell r="E56">
            <v>30</v>
          </cell>
          <cell r="G56" t="str">
            <v>标准关</v>
          </cell>
          <cell r="H56">
            <v>3.9622329811527841</v>
          </cell>
          <cell r="I56">
            <v>1850.37</v>
          </cell>
          <cell r="J56">
            <v>1.23</v>
          </cell>
          <cell r="K56">
            <v>1.22</v>
          </cell>
          <cell r="L56">
            <v>1517</v>
          </cell>
          <cell r="M56">
            <v>300</v>
          </cell>
          <cell r="N56">
            <v>200</v>
          </cell>
          <cell r="O56" t="str">
            <v>火精灵1</v>
          </cell>
          <cell r="P56" t="str">
            <v>骷髅1</v>
          </cell>
          <cell r="Q56" t="str">
            <v>麻痹蝎1</v>
          </cell>
          <cell r="R56" t="str">
            <v>蜘蛛2</v>
          </cell>
          <cell r="S56" t="str">
            <v/>
          </cell>
          <cell r="T56" t="str">
            <v/>
          </cell>
          <cell r="U56">
            <v>12</v>
          </cell>
          <cell r="V56">
            <v>9</v>
          </cell>
          <cell r="W56">
            <v>9</v>
          </cell>
          <cell r="X56">
            <v>6</v>
          </cell>
          <cell r="Y56" t="str">
            <v>0</v>
          </cell>
          <cell r="Z56" t="str">
            <v>0</v>
          </cell>
          <cell r="AA56">
            <v>843</v>
          </cell>
          <cell r="AB56">
            <v>843</v>
          </cell>
          <cell r="AC56">
            <v>843</v>
          </cell>
          <cell r="AD56">
            <v>3371</v>
          </cell>
          <cell r="AE56" t="str">
            <v/>
          </cell>
          <cell r="AF56" t="str">
            <v/>
          </cell>
          <cell r="AG56">
            <v>2.46</v>
          </cell>
          <cell r="AH56">
            <v>2.46</v>
          </cell>
          <cell r="AI56">
            <v>2.46</v>
          </cell>
          <cell r="AJ56">
            <v>4.92</v>
          </cell>
          <cell r="AK56" t="str">
            <v/>
          </cell>
          <cell r="AL56" t="str">
            <v/>
          </cell>
          <cell r="AM56">
            <v>5</v>
          </cell>
          <cell r="AN56">
            <v>5</v>
          </cell>
          <cell r="AO56">
            <v>5</v>
          </cell>
          <cell r="AP56">
            <v>10</v>
          </cell>
          <cell r="AQ56" t="str">
            <v/>
          </cell>
          <cell r="AR56" t="str">
            <v/>
          </cell>
          <cell r="AS56">
            <v>1800</v>
          </cell>
        </row>
        <row r="57">
          <cell r="A57" t="str">
            <v>0_11_1</v>
          </cell>
          <cell r="B57">
            <v>0</v>
          </cell>
          <cell r="C57">
            <v>11</v>
          </cell>
          <cell r="D57">
            <v>1</v>
          </cell>
          <cell r="E57">
            <v>10</v>
          </cell>
          <cell r="G57" t="str">
            <v>标准关</v>
          </cell>
          <cell r="H57">
            <v>2.5</v>
          </cell>
          <cell r="I57">
            <v>114.48</v>
          </cell>
          <cell r="J57">
            <v>1.25</v>
          </cell>
          <cell r="K57">
            <v>0.6</v>
          </cell>
          <cell r="L57">
            <v>191</v>
          </cell>
          <cell r="M57">
            <v>300</v>
          </cell>
          <cell r="N57">
            <v>200</v>
          </cell>
          <cell r="O57" t="str">
            <v>恶灵1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6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>
            <v>318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2.5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33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0_11_2</v>
          </cell>
          <cell r="B58">
            <v>0</v>
          </cell>
          <cell r="C58">
            <v>11</v>
          </cell>
          <cell r="D58">
            <v>2</v>
          </cell>
          <cell r="E58">
            <v>15</v>
          </cell>
          <cell r="G58" t="str">
            <v>标准关</v>
          </cell>
          <cell r="H58">
            <v>2.7516659899826843</v>
          </cell>
          <cell r="I58">
            <v>286.07</v>
          </cell>
          <cell r="J58">
            <v>1.25</v>
          </cell>
          <cell r="K58">
            <v>0.73</v>
          </cell>
          <cell r="L58">
            <v>392</v>
          </cell>
          <cell r="M58">
            <v>300</v>
          </cell>
          <cell r="N58">
            <v>200</v>
          </cell>
          <cell r="O58" t="str">
            <v>恶灵1</v>
          </cell>
          <cell r="P58" t="str">
            <v>骷髅1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5</v>
          </cell>
          <cell r="V58">
            <v>5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>
            <v>588</v>
          </cell>
          <cell r="AB58">
            <v>588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2.5</v>
          </cell>
          <cell r="AH58">
            <v>2.5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20</v>
          </cell>
          <cell r="AN58">
            <v>20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0_11_3</v>
          </cell>
          <cell r="B59">
            <v>0</v>
          </cell>
          <cell r="C59">
            <v>11</v>
          </cell>
          <cell r="D59">
            <v>3</v>
          </cell>
          <cell r="E59">
            <v>20</v>
          </cell>
          <cell r="G59" t="str">
            <v>标准关</v>
          </cell>
          <cell r="H59">
            <v>3.028666288170955</v>
          </cell>
          <cell r="I59">
            <v>528.08000000000004</v>
          </cell>
          <cell r="J59">
            <v>1.25</v>
          </cell>
          <cell r="K59">
            <v>0.85</v>
          </cell>
          <cell r="L59">
            <v>621</v>
          </cell>
          <cell r="M59">
            <v>300</v>
          </cell>
          <cell r="N59">
            <v>200</v>
          </cell>
          <cell r="O59" t="str">
            <v>骷髅1</v>
          </cell>
          <cell r="P59" t="str">
            <v>麻痹蝎1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8</v>
          </cell>
          <cell r="V59">
            <v>8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>
            <v>776</v>
          </cell>
          <cell r="AB59">
            <v>776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2.5</v>
          </cell>
          <cell r="AH59">
            <v>2.5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13</v>
          </cell>
          <cell r="AN59">
            <v>13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0_11_4</v>
          </cell>
          <cell r="B60">
            <v>0</v>
          </cell>
          <cell r="C60">
            <v>11</v>
          </cell>
          <cell r="D60">
            <v>4</v>
          </cell>
          <cell r="E60">
            <v>25</v>
          </cell>
          <cell r="G60" t="str">
            <v>标准关</v>
          </cell>
          <cell r="H60">
            <v>3.3335512080668446</v>
          </cell>
          <cell r="I60">
            <v>868.18</v>
          </cell>
          <cell r="J60">
            <v>1.25</v>
          </cell>
          <cell r="K60">
            <v>0.98</v>
          </cell>
          <cell r="L60">
            <v>886</v>
          </cell>
          <cell r="M60">
            <v>300</v>
          </cell>
          <cell r="N60">
            <v>200</v>
          </cell>
          <cell r="O60" t="str">
            <v>骷髅1</v>
          </cell>
          <cell r="P60" t="str">
            <v>麻痹蝎1</v>
          </cell>
          <cell r="Q60" t="str">
            <v>蜘蛛2</v>
          </cell>
          <cell r="R60" t="str">
            <v/>
          </cell>
          <cell r="S60" t="str">
            <v/>
          </cell>
          <cell r="T60" t="str">
            <v/>
          </cell>
          <cell r="U60">
            <v>9</v>
          </cell>
          <cell r="V60">
            <v>9</v>
          </cell>
          <cell r="W60">
            <v>4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651</v>
          </cell>
          <cell r="AB60">
            <v>651</v>
          </cell>
          <cell r="AC60">
            <v>2606</v>
          </cell>
          <cell r="AD60" t="str">
            <v/>
          </cell>
          <cell r="AE60" t="str">
            <v/>
          </cell>
          <cell r="AF60" t="str">
            <v/>
          </cell>
          <cell r="AG60">
            <v>2.5</v>
          </cell>
          <cell r="AH60">
            <v>2.5</v>
          </cell>
          <cell r="AI60">
            <v>5</v>
          </cell>
          <cell r="AJ60" t="str">
            <v/>
          </cell>
          <cell r="AK60" t="str">
            <v/>
          </cell>
          <cell r="AL60" t="str">
            <v/>
          </cell>
          <cell r="AM60">
            <v>8</v>
          </cell>
          <cell r="AN60">
            <v>8</v>
          </cell>
          <cell r="AO60">
            <v>15</v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0_11_5</v>
          </cell>
          <cell r="B61">
            <v>0</v>
          </cell>
          <cell r="C61">
            <v>11</v>
          </cell>
          <cell r="D61">
            <v>5</v>
          </cell>
          <cell r="E61">
            <v>30</v>
          </cell>
          <cell r="G61" t="str">
            <v>标准关</v>
          </cell>
          <cell r="H61">
            <v>3.6691277940412914</v>
          </cell>
          <cell r="I61">
            <v>1311.14</v>
          </cell>
          <cell r="J61">
            <v>1.25</v>
          </cell>
          <cell r="K61">
            <v>1.1000000000000001</v>
          </cell>
          <cell r="L61">
            <v>1192</v>
          </cell>
          <cell r="M61">
            <v>300</v>
          </cell>
          <cell r="N61">
            <v>200</v>
          </cell>
          <cell r="O61" t="str">
            <v>麻痹蝎1</v>
          </cell>
          <cell r="P61" t="str">
            <v>蜘蛛2</v>
          </cell>
          <cell r="Q61" t="str">
            <v>恶灵1</v>
          </cell>
          <cell r="R61" t="str">
            <v/>
          </cell>
          <cell r="S61" t="str">
            <v/>
          </cell>
          <cell r="T61" t="str">
            <v/>
          </cell>
          <cell r="U61">
            <v>13</v>
          </cell>
          <cell r="V61">
            <v>13</v>
          </cell>
          <cell r="W61">
            <v>6</v>
          </cell>
          <cell r="X61" t="str">
            <v>0</v>
          </cell>
          <cell r="Y61" t="str">
            <v>0</v>
          </cell>
          <cell r="Z61" t="str">
            <v>0</v>
          </cell>
          <cell r="AA61">
            <v>504</v>
          </cell>
          <cell r="AB61">
            <v>2015</v>
          </cell>
          <cell r="AC61">
            <v>504</v>
          </cell>
          <cell r="AD61" t="str">
            <v/>
          </cell>
          <cell r="AE61" t="str">
            <v/>
          </cell>
          <cell r="AF61" t="str">
            <v/>
          </cell>
          <cell r="AG61">
            <v>2.5</v>
          </cell>
          <cell r="AH61">
            <v>5</v>
          </cell>
          <cell r="AI61">
            <v>2.5</v>
          </cell>
          <cell r="AJ61" t="str">
            <v/>
          </cell>
          <cell r="AK61" t="str">
            <v/>
          </cell>
          <cell r="AL61" t="str">
            <v/>
          </cell>
          <cell r="AM61">
            <v>4</v>
          </cell>
          <cell r="AN61">
            <v>9</v>
          </cell>
          <cell r="AO61">
            <v>4</v>
          </cell>
          <cell r="AP61" t="str">
            <v/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0_11_6</v>
          </cell>
          <cell r="B62">
            <v>0</v>
          </cell>
          <cell r="C62">
            <v>11</v>
          </cell>
          <cell r="D62">
            <v>6</v>
          </cell>
          <cell r="E62">
            <v>30</v>
          </cell>
          <cell r="G62" t="str">
            <v>标准关</v>
          </cell>
          <cell r="H62">
            <v>4.0384856655054451</v>
          </cell>
          <cell r="I62">
            <v>1901.43</v>
          </cell>
          <cell r="J62">
            <v>1.25</v>
          </cell>
          <cell r="K62">
            <v>1.23</v>
          </cell>
          <cell r="L62">
            <v>1546</v>
          </cell>
          <cell r="M62">
            <v>300</v>
          </cell>
          <cell r="N62">
            <v>200</v>
          </cell>
          <cell r="O62" t="str">
            <v>骷髅1</v>
          </cell>
          <cell r="P62" t="str">
            <v>麻痹蝎1</v>
          </cell>
          <cell r="Q62" t="str">
            <v>蜘蛛2</v>
          </cell>
          <cell r="R62" t="str">
            <v>恶灵1</v>
          </cell>
          <cell r="S62" t="str">
            <v/>
          </cell>
          <cell r="T62" t="str">
            <v/>
          </cell>
          <cell r="U62">
            <v>12</v>
          </cell>
          <cell r="V62">
            <v>9</v>
          </cell>
          <cell r="W62">
            <v>9</v>
          </cell>
          <cell r="X62">
            <v>6</v>
          </cell>
          <cell r="Y62" t="str">
            <v>0</v>
          </cell>
          <cell r="Z62" t="str">
            <v>0</v>
          </cell>
          <cell r="AA62">
            <v>736</v>
          </cell>
          <cell r="AB62">
            <v>736</v>
          </cell>
          <cell r="AC62">
            <v>2945</v>
          </cell>
          <cell r="AD62">
            <v>736</v>
          </cell>
          <cell r="AE62" t="str">
            <v/>
          </cell>
          <cell r="AF62" t="str">
            <v/>
          </cell>
          <cell r="AG62">
            <v>2.5</v>
          </cell>
          <cell r="AH62">
            <v>2.5</v>
          </cell>
          <cell r="AI62">
            <v>5</v>
          </cell>
          <cell r="AJ62">
            <v>2.5</v>
          </cell>
          <cell r="AK62" t="str">
            <v/>
          </cell>
          <cell r="AL62" t="str">
            <v/>
          </cell>
          <cell r="AM62">
            <v>4</v>
          </cell>
          <cell r="AN62">
            <v>4</v>
          </cell>
          <cell r="AO62">
            <v>9</v>
          </cell>
          <cell r="AP62">
            <v>4</v>
          </cell>
          <cell r="AQ62" t="str">
            <v/>
          </cell>
          <cell r="AR62" t="str">
            <v/>
          </cell>
          <cell r="AS62">
            <v>1800</v>
          </cell>
        </row>
        <row r="63">
          <cell r="A63" t="str">
            <v>0_12_1</v>
          </cell>
          <cell r="B63">
            <v>0</v>
          </cell>
          <cell r="C63">
            <v>12</v>
          </cell>
          <cell r="D63">
            <v>1</v>
          </cell>
          <cell r="E63">
            <v>10</v>
          </cell>
          <cell r="G63" t="str">
            <v>困难关</v>
          </cell>
          <cell r="H63">
            <v>2.5</v>
          </cell>
          <cell r="I63">
            <v>116.38</v>
          </cell>
          <cell r="J63">
            <v>1.28</v>
          </cell>
          <cell r="K63">
            <v>0.61</v>
          </cell>
          <cell r="L63">
            <v>191</v>
          </cell>
          <cell r="M63">
            <v>300</v>
          </cell>
          <cell r="N63">
            <v>200</v>
          </cell>
          <cell r="O63" t="str">
            <v>蝙蝠2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6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318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2.56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</row>
        <row r="64">
          <cell r="A64" t="str">
            <v>0_12_2</v>
          </cell>
          <cell r="B64">
            <v>0</v>
          </cell>
          <cell r="C64">
            <v>12</v>
          </cell>
          <cell r="D64">
            <v>2</v>
          </cell>
          <cell r="E64">
            <v>15</v>
          </cell>
          <cell r="G64" t="str">
            <v>困难关</v>
          </cell>
          <cell r="H64">
            <v>2.7612597254529883</v>
          </cell>
          <cell r="I64">
            <v>291</v>
          </cell>
          <cell r="J64">
            <v>1.28</v>
          </cell>
          <cell r="K64">
            <v>0.74</v>
          </cell>
          <cell r="L64">
            <v>393</v>
          </cell>
          <cell r="M64">
            <v>300</v>
          </cell>
          <cell r="N64">
            <v>200</v>
          </cell>
          <cell r="O64" t="str">
            <v>蝙蝠2</v>
          </cell>
          <cell r="P64" t="str">
            <v>骷髅1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5</v>
          </cell>
          <cell r="V64">
            <v>5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943</v>
          </cell>
          <cell r="AB64">
            <v>236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2.56</v>
          </cell>
          <cell r="AH64">
            <v>2.56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27</v>
          </cell>
          <cell r="AN64">
            <v>13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</row>
        <row r="65">
          <cell r="A65" t="str">
            <v>0_12_3</v>
          </cell>
          <cell r="B65">
            <v>0</v>
          </cell>
          <cell r="C65">
            <v>12</v>
          </cell>
          <cell r="D65">
            <v>3</v>
          </cell>
          <cell r="E65">
            <v>20</v>
          </cell>
          <cell r="G65" t="str">
            <v>困难关</v>
          </cell>
          <cell r="H65">
            <v>3.0498221085634847</v>
          </cell>
          <cell r="I65">
            <v>538.03</v>
          </cell>
          <cell r="J65">
            <v>1.28</v>
          </cell>
          <cell r="K65">
            <v>0.86</v>
          </cell>
          <cell r="L65">
            <v>626</v>
          </cell>
          <cell r="M65">
            <v>300</v>
          </cell>
          <cell r="N65">
            <v>200</v>
          </cell>
          <cell r="O65" t="str">
            <v>骷髅1</v>
          </cell>
          <cell r="P65" t="str">
            <v>麻痹蝎1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783</v>
          </cell>
          <cell r="AB65">
            <v>783</v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>
            <v>2.56</v>
          </cell>
          <cell r="AH65">
            <v>2.56</v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>
            <v>13</v>
          </cell>
          <cell r="AN65">
            <v>13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900</v>
          </cell>
        </row>
        <row r="66">
          <cell r="A66" t="str">
            <v>0_12_4</v>
          </cell>
          <cell r="B66">
            <v>0</v>
          </cell>
          <cell r="C66">
            <v>12</v>
          </cell>
          <cell r="D66">
            <v>4</v>
          </cell>
          <cell r="E66">
            <v>25</v>
          </cell>
          <cell r="G66" t="str">
            <v>困难关</v>
          </cell>
          <cell r="H66">
            <v>3.368540383268984</v>
          </cell>
          <cell r="I66">
            <v>886.24</v>
          </cell>
          <cell r="J66">
            <v>1.28</v>
          </cell>
          <cell r="K66">
            <v>0.99</v>
          </cell>
          <cell r="L66">
            <v>895</v>
          </cell>
          <cell r="M66">
            <v>300</v>
          </cell>
          <cell r="N66">
            <v>200</v>
          </cell>
          <cell r="O66" t="str">
            <v>骷髅1</v>
          </cell>
          <cell r="P66" t="str">
            <v>麻痹蝎1</v>
          </cell>
          <cell r="Q66" t="str">
            <v>麻痹蝎1</v>
          </cell>
          <cell r="R66" t="str">
            <v/>
          </cell>
          <cell r="S66" t="str">
            <v/>
          </cell>
          <cell r="T66" t="str">
            <v/>
          </cell>
          <cell r="U66">
            <v>9</v>
          </cell>
          <cell r="V66">
            <v>9</v>
          </cell>
          <cell r="W66">
            <v>4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1017</v>
          </cell>
          <cell r="AB66">
            <v>1017</v>
          </cell>
          <cell r="AC66">
            <v>1017</v>
          </cell>
          <cell r="AD66" t="str">
            <v/>
          </cell>
          <cell r="AE66" t="str">
            <v/>
          </cell>
          <cell r="AF66" t="str">
            <v/>
          </cell>
          <cell r="AG66">
            <v>2.56</v>
          </cell>
          <cell r="AH66">
            <v>2.56</v>
          </cell>
          <cell r="AI66">
            <v>2.56</v>
          </cell>
          <cell r="AJ66" t="str">
            <v/>
          </cell>
          <cell r="AK66" t="str">
            <v/>
          </cell>
          <cell r="AL66" t="str">
            <v/>
          </cell>
          <cell r="AM66">
            <v>9</v>
          </cell>
          <cell r="AN66">
            <v>9</v>
          </cell>
          <cell r="AO66">
            <v>9</v>
          </cell>
          <cell r="AP66" t="str">
            <v/>
          </cell>
          <cell r="AQ66" t="str">
            <v/>
          </cell>
          <cell r="AR66" t="str">
            <v/>
          </cell>
          <cell r="AS66">
            <v>1200</v>
          </cell>
        </row>
        <row r="67">
          <cell r="A67" t="str">
            <v>0_12_5</v>
          </cell>
          <cell r="B67">
            <v>0</v>
          </cell>
          <cell r="C67">
            <v>12</v>
          </cell>
          <cell r="D67">
            <v>5</v>
          </cell>
          <cell r="E67">
            <v>30</v>
          </cell>
          <cell r="G67" t="str">
            <v>困难关</v>
          </cell>
          <cell r="H67">
            <v>3.7205659575530476</v>
          </cell>
          <cell r="I67">
            <v>1341.61</v>
          </cell>
          <cell r="J67">
            <v>1.28</v>
          </cell>
          <cell r="K67">
            <v>1.1100000000000001</v>
          </cell>
          <cell r="L67">
            <v>1209</v>
          </cell>
          <cell r="M67">
            <v>300</v>
          </cell>
          <cell r="N67">
            <v>200</v>
          </cell>
          <cell r="O67" t="str">
            <v>麻痹蝎1</v>
          </cell>
          <cell r="P67" t="str">
            <v>蜘蛛2</v>
          </cell>
          <cell r="Q67" t="str">
            <v>蝙蝠2</v>
          </cell>
          <cell r="R67" t="str">
            <v/>
          </cell>
          <cell r="S67" t="str">
            <v/>
          </cell>
          <cell r="T67" t="str">
            <v/>
          </cell>
          <cell r="U67">
            <v>13</v>
          </cell>
          <cell r="V67">
            <v>13</v>
          </cell>
          <cell r="W67">
            <v>6</v>
          </cell>
          <cell r="X67" t="str">
            <v>0</v>
          </cell>
          <cell r="Y67" t="str">
            <v>0</v>
          </cell>
          <cell r="Z67" t="str">
            <v>0</v>
          </cell>
          <cell r="AA67">
            <v>408</v>
          </cell>
          <cell r="AB67">
            <v>1630</v>
          </cell>
          <cell r="AC67">
            <v>1630</v>
          </cell>
          <cell r="AD67" t="str">
            <v/>
          </cell>
          <cell r="AE67" t="str">
            <v/>
          </cell>
          <cell r="AF67" t="str">
            <v/>
          </cell>
          <cell r="AG67">
            <v>2.56</v>
          </cell>
          <cell r="AH67">
            <v>5.12</v>
          </cell>
          <cell r="AI67">
            <v>2.56</v>
          </cell>
          <cell r="AJ67" t="str">
            <v/>
          </cell>
          <cell r="AK67" t="str">
            <v/>
          </cell>
          <cell r="AL67" t="str">
            <v/>
          </cell>
          <cell r="AM67">
            <v>4</v>
          </cell>
          <cell r="AN67">
            <v>8</v>
          </cell>
          <cell r="AO67">
            <v>8</v>
          </cell>
          <cell r="AP67" t="str">
            <v/>
          </cell>
          <cell r="AQ67" t="str">
            <v/>
          </cell>
          <cell r="AR67" t="str">
            <v/>
          </cell>
          <cell r="AS67">
            <v>1500</v>
          </cell>
        </row>
        <row r="68">
          <cell r="A68" t="str">
            <v>0_12_6</v>
          </cell>
          <cell r="B68">
            <v>0</v>
          </cell>
          <cell r="C68">
            <v>12</v>
          </cell>
          <cell r="D68">
            <v>6</v>
          </cell>
          <cell r="E68">
            <v>30</v>
          </cell>
          <cell r="G68" t="str">
            <v>困难关</v>
          </cell>
          <cell r="H68">
            <v>4.1093795737930643</v>
          </cell>
          <cell r="I68">
            <v>1950.54</v>
          </cell>
          <cell r="J68">
            <v>1.28</v>
          </cell>
          <cell r="K68">
            <v>1.24</v>
          </cell>
          <cell r="L68">
            <v>1573</v>
          </cell>
          <cell r="M68">
            <v>300</v>
          </cell>
          <cell r="N68">
            <v>200</v>
          </cell>
          <cell r="O68" t="str">
            <v>骷髅1</v>
          </cell>
          <cell r="P68" t="str">
            <v>麻痹蝎1</v>
          </cell>
          <cell r="Q68" t="str">
            <v>蜘蛛2</v>
          </cell>
          <cell r="R68" t="str">
            <v>恶灵1</v>
          </cell>
          <cell r="S68" t="str">
            <v/>
          </cell>
          <cell r="T68" t="str">
            <v/>
          </cell>
          <cell r="U68">
            <v>10</v>
          </cell>
          <cell r="V68">
            <v>10</v>
          </cell>
          <cell r="W68">
            <v>10</v>
          </cell>
          <cell r="X68">
            <v>5</v>
          </cell>
          <cell r="Y68" t="str">
            <v>0</v>
          </cell>
          <cell r="Z68" t="str">
            <v>0</v>
          </cell>
          <cell r="AA68">
            <v>726</v>
          </cell>
          <cell r="AB68">
            <v>726</v>
          </cell>
          <cell r="AC68">
            <v>2904</v>
          </cell>
          <cell r="AD68">
            <v>726</v>
          </cell>
          <cell r="AE68" t="str">
            <v/>
          </cell>
          <cell r="AF68" t="str">
            <v/>
          </cell>
          <cell r="AG68">
            <v>2.56</v>
          </cell>
          <cell r="AH68">
            <v>2.56</v>
          </cell>
          <cell r="AI68">
            <v>5.12</v>
          </cell>
          <cell r="AJ68">
            <v>2.56</v>
          </cell>
          <cell r="AK68" t="str">
            <v/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 t="str">
            <v/>
          </cell>
          <cell r="AR68" t="str">
            <v/>
          </cell>
          <cell r="AS68">
            <v>1800</v>
          </cell>
        </row>
        <row r="69">
          <cell r="A69" t="str">
            <v>0_12_7</v>
          </cell>
          <cell r="B69">
            <v>0</v>
          </cell>
          <cell r="C69">
            <v>12</v>
          </cell>
          <cell r="D69">
            <v>7</v>
          </cell>
          <cell r="E69">
            <v>30</v>
          </cell>
          <cell r="G69" t="str">
            <v>困难关</v>
          </cell>
          <cell r="H69">
            <v>4.5388257254855819</v>
          </cell>
          <cell r="I69">
            <v>2714.52</v>
          </cell>
          <cell r="J69">
            <v>1.28</v>
          </cell>
          <cell r="K69">
            <v>1.36</v>
          </cell>
          <cell r="L69">
            <v>1996</v>
          </cell>
          <cell r="M69">
            <v>300</v>
          </cell>
          <cell r="N69">
            <v>200</v>
          </cell>
          <cell r="O69" t="str">
            <v>麻痹蝎1</v>
          </cell>
          <cell r="P69" t="str">
            <v>蜘蛛2</v>
          </cell>
          <cell r="Q69" t="str">
            <v>恶灵1</v>
          </cell>
          <cell r="R69" t="str">
            <v>蝙蝠2</v>
          </cell>
          <cell r="S69" t="str">
            <v/>
          </cell>
          <cell r="T69" t="str">
            <v/>
          </cell>
          <cell r="U69">
            <v>11</v>
          </cell>
          <cell r="V69">
            <v>11</v>
          </cell>
          <cell r="W69">
            <v>11</v>
          </cell>
          <cell r="X69">
            <v>5</v>
          </cell>
          <cell r="Y69" t="str">
            <v>0</v>
          </cell>
          <cell r="Z69" t="str">
            <v>0</v>
          </cell>
          <cell r="AA69">
            <v>696</v>
          </cell>
          <cell r="AB69">
            <v>2785</v>
          </cell>
          <cell r="AC69">
            <v>696</v>
          </cell>
          <cell r="AD69">
            <v>2785</v>
          </cell>
          <cell r="AE69" t="str">
            <v/>
          </cell>
          <cell r="AF69" t="str">
            <v/>
          </cell>
          <cell r="AG69">
            <v>2.56</v>
          </cell>
          <cell r="AH69">
            <v>5.12</v>
          </cell>
          <cell r="AI69">
            <v>2.56</v>
          </cell>
          <cell r="AJ69">
            <v>2.56</v>
          </cell>
          <cell r="AK69" t="str">
            <v/>
          </cell>
          <cell r="AL69" t="str">
            <v/>
          </cell>
          <cell r="AM69">
            <v>4</v>
          </cell>
          <cell r="AN69">
            <v>7</v>
          </cell>
          <cell r="AO69">
            <v>4</v>
          </cell>
          <cell r="AP69">
            <v>7</v>
          </cell>
          <cell r="AQ69" t="str">
            <v/>
          </cell>
          <cell r="AR69" t="str">
            <v/>
          </cell>
          <cell r="AS69">
            <v>2100</v>
          </cell>
        </row>
        <row r="70">
          <cell r="A70" t="str">
            <v>0_12_8</v>
          </cell>
          <cell r="B70">
            <v>0</v>
          </cell>
          <cell r="C70">
            <v>12</v>
          </cell>
          <cell r="D70">
            <v>8</v>
          </cell>
          <cell r="E70">
            <v>30</v>
          </cell>
          <cell r="G70" t="str">
            <v>困难关</v>
          </cell>
          <cell r="H70">
            <v>5.0131506706533111</v>
          </cell>
          <cell r="I70">
            <v>3704.24</v>
          </cell>
          <cell r="J70">
            <v>1.28</v>
          </cell>
          <cell r="K70">
            <v>1.49</v>
          </cell>
          <cell r="L70">
            <v>2486</v>
          </cell>
          <cell r="M70">
            <v>300</v>
          </cell>
          <cell r="N70">
            <v>200</v>
          </cell>
          <cell r="O70" t="str">
            <v>麻痹蝎1</v>
          </cell>
          <cell r="P70" t="str">
            <v>蜘蛛2</v>
          </cell>
          <cell r="Q70" t="str">
            <v>恶灵1</v>
          </cell>
          <cell r="R70" t="str">
            <v>蝙蝠2</v>
          </cell>
          <cell r="S70" t="str">
            <v>骷髅3</v>
          </cell>
          <cell r="T70" t="str">
            <v/>
          </cell>
          <cell r="U70">
            <v>10</v>
          </cell>
          <cell r="V70">
            <v>10</v>
          </cell>
          <cell r="W70">
            <v>10</v>
          </cell>
          <cell r="X70">
            <v>10</v>
          </cell>
          <cell r="Y70">
            <v>1</v>
          </cell>
          <cell r="Z70" t="str">
            <v>0</v>
          </cell>
          <cell r="AA70">
            <v>565</v>
          </cell>
          <cell r="AB70">
            <v>2260</v>
          </cell>
          <cell r="AC70">
            <v>565</v>
          </cell>
          <cell r="AD70">
            <v>2260</v>
          </cell>
          <cell r="AE70">
            <v>18080</v>
          </cell>
          <cell r="AF70" t="str">
            <v/>
          </cell>
          <cell r="AG70">
            <v>2.56</v>
          </cell>
          <cell r="AH70">
            <v>5.12</v>
          </cell>
          <cell r="AI70">
            <v>2.56</v>
          </cell>
          <cell r="AJ70">
            <v>2.56</v>
          </cell>
          <cell r="AK70">
            <v>1.024</v>
          </cell>
          <cell r="AL70" t="str">
            <v/>
          </cell>
          <cell r="AM70">
            <v>3</v>
          </cell>
          <cell r="AN70">
            <v>6</v>
          </cell>
          <cell r="AO70">
            <v>3</v>
          </cell>
          <cell r="AP70">
            <v>6</v>
          </cell>
          <cell r="AQ70">
            <v>15</v>
          </cell>
          <cell r="AR70" t="str">
            <v/>
          </cell>
          <cell r="AS70">
            <v>2400</v>
          </cell>
        </row>
        <row r="71">
          <cell r="A71" t="str">
            <v>0_13_1</v>
          </cell>
          <cell r="B71">
            <v>0</v>
          </cell>
          <cell r="C71">
            <v>13</v>
          </cell>
          <cell r="D71">
            <v>1</v>
          </cell>
          <cell r="E71">
            <v>10</v>
          </cell>
          <cell r="G71" t="str">
            <v>标准关</v>
          </cell>
          <cell r="H71">
            <v>2.5</v>
          </cell>
          <cell r="I71">
            <v>118.29</v>
          </cell>
          <cell r="J71">
            <v>1.3</v>
          </cell>
          <cell r="K71">
            <v>0.62</v>
          </cell>
          <cell r="L71">
            <v>191</v>
          </cell>
          <cell r="M71">
            <v>300</v>
          </cell>
          <cell r="N71">
            <v>200</v>
          </cell>
          <cell r="O71" t="str">
            <v>蛋2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>
            <v>6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>
            <v>318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>
            <v>2.6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>
            <v>33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300</v>
          </cell>
        </row>
        <row r="72">
          <cell r="A72" t="str">
            <v>0_13_2</v>
          </cell>
          <cell r="B72">
            <v>0</v>
          </cell>
          <cell r="C72">
            <v>13</v>
          </cell>
          <cell r="D72">
            <v>2</v>
          </cell>
          <cell r="E72">
            <v>15</v>
          </cell>
          <cell r="G72" t="str">
            <v>标准关</v>
          </cell>
          <cell r="H72">
            <v>2.7701146415184925</v>
          </cell>
          <cell r="I72">
            <v>295.87</v>
          </cell>
          <cell r="J72">
            <v>1.3</v>
          </cell>
          <cell r="K72">
            <v>0.75</v>
          </cell>
          <cell r="L72">
            <v>394</v>
          </cell>
          <cell r="M72">
            <v>300</v>
          </cell>
          <cell r="N72">
            <v>200</v>
          </cell>
          <cell r="O72" t="str">
            <v>蛋2</v>
          </cell>
          <cell r="P72" t="str">
            <v>蜘蛛2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5</v>
          </cell>
          <cell r="V72">
            <v>5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591</v>
          </cell>
          <cell r="AB72">
            <v>591</v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2.6</v>
          </cell>
          <cell r="AH72">
            <v>5.2</v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20</v>
          </cell>
          <cell r="AN72">
            <v>20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600</v>
          </cell>
        </row>
        <row r="73">
          <cell r="A73" t="str">
            <v>0_13_3</v>
          </cell>
          <cell r="B73">
            <v>0</v>
          </cell>
          <cell r="C73">
            <v>13</v>
          </cell>
          <cell r="D73">
            <v>3</v>
          </cell>
          <cell r="E73">
            <v>20</v>
          </cell>
          <cell r="G73" t="str">
            <v>标准关</v>
          </cell>
          <cell r="H73">
            <v>3.0694140508620498</v>
          </cell>
          <cell r="I73">
            <v>547.78</v>
          </cell>
          <cell r="J73">
            <v>1.3</v>
          </cell>
          <cell r="K73">
            <v>0.87</v>
          </cell>
          <cell r="L73">
            <v>630</v>
          </cell>
          <cell r="M73">
            <v>300</v>
          </cell>
          <cell r="N73">
            <v>200</v>
          </cell>
          <cell r="O73" t="str">
            <v>蜘蛛2</v>
          </cell>
          <cell r="P73" t="str">
            <v>恶灵1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8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1260</v>
          </cell>
          <cell r="AB73">
            <v>315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5.2</v>
          </cell>
          <cell r="AH73">
            <v>2.6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17</v>
          </cell>
          <cell r="AN73">
            <v>8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900</v>
          </cell>
        </row>
        <row r="74">
          <cell r="A74" t="str">
            <v>0_13_4</v>
          </cell>
          <cell r="B74">
            <v>0</v>
          </cell>
          <cell r="C74">
            <v>13</v>
          </cell>
          <cell r="D74">
            <v>4</v>
          </cell>
          <cell r="E74">
            <v>25</v>
          </cell>
          <cell r="G74" t="str">
            <v>标准关</v>
          </cell>
          <cell r="H74">
            <v>3.4010515212702201</v>
          </cell>
          <cell r="I74">
            <v>903.83</v>
          </cell>
          <cell r="J74">
            <v>1.3</v>
          </cell>
          <cell r="K74">
            <v>1</v>
          </cell>
          <cell r="L74">
            <v>904</v>
          </cell>
          <cell r="M74">
            <v>300</v>
          </cell>
          <cell r="N74">
            <v>200</v>
          </cell>
          <cell r="O74" t="str">
            <v>蜘蛛2</v>
          </cell>
          <cell r="P74" t="str">
            <v>恶灵1</v>
          </cell>
          <cell r="Q74" t="str">
            <v>蝙蝠2</v>
          </cell>
          <cell r="R74" t="str">
            <v/>
          </cell>
          <cell r="S74" t="str">
            <v/>
          </cell>
          <cell r="T74" t="str">
            <v/>
          </cell>
          <cell r="U74">
            <v>10</v>
          </cell>
          <cell r="V74">
            <v>10</v>
          </cell>
          <cell r="W74">
            <v>5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1291</v>
          </cell>
          <cell r="AB74">
            <v>323</v>
          </cell>
          <cell r="AC74">
            <v>1291</v>
          </cell>
          <cell r="AD74" t="str">
            <v/>
          </cell>
          <cell r="AE74" t="str">
            <v/>
          </cell>
          <cell r="AF74" t="str">
            <v/>
          </cell>
          <cell r="AG74">
            <v>5.2</v>
          </cell>
          <cell r="AH74">
            <v>2.6</v>
          </cell>
          <cell r="AI74">
            <v>2.6</v>
          </cell>
          <cell r="AJ74" t="str">
            <v/>
          </cell>
          <cell r="AK74" t="str">
            <v/>
          </cell>
          <cell r="AL74" t="str">
            <v/>
          </cell>
          <cell r="AM74">
            <v>10</v>
          </cell>
          <cell r="AN74">
            <v>5</v>
          </cell>
          <cell r="AO74">
            <v>10</v>
          </cell>
          <cell r="AP74" t="str">
            <v/>
          </cell>
          <cell r="AQ74" t="str">
            <v/>
          </cell>
          <cell r="AR74" t="str">
            <v/>
          </cell>
          <cell r="AS74">
            <v>1200</v>
          </cell>
        </row>
        <row r="75">
          <cell r="A75" t="str">
            <v>0_13_5</v>
          </cell>
          <cell r="B75">
            <v>0</v>
          </cell>
          <cell r="C75">
            <v>13</v>
          </cell>
          <cell r="D75">
            <v>5</v>
          </cell>
          <cell r="E75">
            <v>30</v>
          </cell>
          <cell r="G75" t="str">
            <v>标准关</v>
          </cell>
          <cell r="H75">
            <v>3.768521046251752</v>
          </cell>
          <cell r="I75">
            <v>1371.15</v>
          </cell>
          <cell r="J75">
            <v>1.3</v>
          </cell>
          <cell r="K75">
            <v>1.1200000000000001</v>
          </cell>
          <cell r="L75">
            <v>1224</v>
          </cell>
          <cell r="M75">
            <v>300</v>
          </cell>
          <cell r="N75">
            <v>200</v>
          </cell>
          <cell r="O75" t="str">
            <v>恶灵1</v>
          </cell>
          <cell r="P75" t="str">
            <v>蝙蝠2</v>
          </cell>
          <cell r="Q75" t="str">
            <v>蛋2</v>
          </cell>
          <cell r="R75" t="str">
            <v/>
          </cell>
          <cell r="S75" t="str">
            <v/>
          </cell>
          <cell r="T75" t="str">
            <v/>
          </cell>
          <cell r="U75">
            <v>13</v>
          </cell>
          <cell r="V75">
            <v>13</v>
          </cell>
          <cell r="W75">
            <v>6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413</v>
          </cell>
          <cell r="AB75">
            <v>1650</v>
          </cell>
          <cell r="AC75">
            <v>1650</v>
          </cell>
          <cell r="AD75" t="str">
            <v/>
          </cell>
          <cell r="AE75" t="str">
            <v/>
          </cell>
          <cell r="AF75" t="str">
            <v/>
          </cell>
          <cell r="AG75">
            <v>2.6</v>
          </cell>
          <cell r="AH75">
            <v>2.6</v>
          </cell>
          <cell r="AI75">
            <v>2.6</v>
          </cell>
          <cell r="AJ75" t="str">
            <v/>
          </cell>
          <cell r="AK75" t="str">
            <v/>
          </cell>
          <cell r="AL75" t="str">
            <v/>
          </cell>
          <cell r="AM75">
            <v>4</v>
          </cell>
          <cell r="AN75">
            <v>8</v>
          </cell>
          <cell r="AO75">
            <v>8</v>
          </cell>
          <cell r="AP75" t="str">
            <v/>
          </cell>
          <cell r="AQ75" t="str">
            <v/>
          </cell>
          <cell r="AR75" t="str">
            <v/>
          </cell>
          <cell r="AS75">
            <v>1500</v>
          </cell>
        </row>
        <row r="76">
          <cell r="A76" t="str">
            <v>0_13_6</v>
          </cell>
          <cell r="B76">
            <v>0</v>
          </cell>
          <cell r="C76">
            <v>13</v>
          </cell>
          <cell r="D76">
            <v>6</v>
          </cell>
          <cell r="E76">
            <v>30</v>
          </cell>
          <cell r="G76" t="str">
            <v>标准关</v>
          </cell>
          <cell r="H76">
            <v>4.1756941308370257</v>
          </cell>
          <cell r="I76">
            <v>1998</v>
          </cell>
          <cell r="J76">
            <v>1.3</v>
          </cell>
          <cell r="K76">
            <v>1.25</v>
          </cell>
          <cell r="L76">
            <v>1598</v>
          </cell>
          <cell r="M76">
            <v>300</v>
          </cell>
          <cell r="N76">
            <v>200</v>
          </cell>
          <cell r="O76" t="str">
            <v>蜘蛛2</v>
          </cell>
          <cell r="P76" t="str">
            <v>恶灵1</v>
          </cell>
          <cell r="Q76" t="str">
            <v>蝙蝠2</v>
          </cell>
          <cell r="R76" t="str">
            <v>蛋2</v>
          </cell>
          <cell r="S76" t="str">
            <v/>
          </cell>
          <cell r="T76" t="str">
            <v/>
          </cell>
          <cell r="U76">
            <v>12</v>
          </cell>
          <cell r="V76">
            <v>9</v>
          </cell>
          <cell r="W76">
            <v>9</v>
          </cell>
          <cell r="X76">
            <v>6</v>
          </cell>
          <cell r="Y76" t="str">
            <v>0</v>
          </cell>
          <cell r="Z76" t="str">
            <v>0</v>
          </cell>
          <cell r="AA76">
            <v>1639</v>
          </cell>
          <cell r="AB76">
            <v>410</v>
          </cell>
          <cell r="AC76">
            <v>1639</v>
          </cell>
          <cell r="AD76">
            <v>1639</v>
          </cell>
          <cell r="AE76" t="str">
            <v/>
          </cell>
          <cell r="AF76" t="str">
            <v/>
          </cell>
          <cell r="AG76">
            <v>5.2</v>
          </cell>
          <cell r="AH76">
            <v>2.6</v>
          </cell>
          <cell r="AI76">
            <v>2.6</v>
          </cell>
          <cell r="AJ76">
            <v>2.6</v>
          </cell>
          <cell r="AK76" t="str">
            <v/>
          </cell>
          <cell r="AL76" t="str">
            <v/>
          </cell>
          <cell r="AM76">
            <v>6</v>
          </cell>
          <cell r="AN76">
            <v>3</v>
          </cell>
          <cell r="AO76">
            <v>6</v>
          </cell>
          <cell r="AP76">
            <v>6</v>
          </cell>
          <cell r="AQ76" t="str">
            <v/>
          </cell>
          <cell r="AR76" t="str">
            <v/>
          </cell>
          <cell r="AS76">
            <v>1800</v>
          </cell>
        </row>
        <row r="77">
          <cell r="A77" t="str">
            <v>0_14_1</v>
          </cell>
          <cell r="B77">
            <v>0</v>
          </cell>
          <cell r="C77">
            <v>14</v>
          </cell>
          <cell r="D77">
            <v>1</v>
          </cell>
          <cell r="E77">
            <v>10</v>
          </cell>
          <cell r="G77" t="str">
            <v>标准关</v>
          </cell>
          <cell r="H77">
            <v>2.5</v>
          </cell>
          <cell r="I77">
            <v>120.2</v>
          </cell>
          <cell r="J77">
            <v>1.33</v>
          </cell>
          <cell r="K77">
            <v>0.63</v>
          </cell>
          <cell r="L77">
            <v>191</v>
          </cell>
          <cell r="M77">
            <v>300</v>
          </cell>
          <cell r="N77">
            <v>200</v>
          </cell>
          <cell r="O77" t="str">
            <v>石像1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6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>
            <v>318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2.66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>
            <v>33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300</v>
          </cell>
        </row>
        <row r="78">
          <cell r="A78" t="str">
            <v>0_14_2</v>
          </cell>
          <cell r="B78">
            <v>0</v>
          </cell>
          <cell r="C78">
            <v>14</v>
          </cell>
          <cell r="D78">
            <v>2</v>
          </cell>
          <cell r="E78">
            <v>15</v>
          </cell>
          <cell r="G78" t="str">
            <v>标准关</v>
          </cell>
          <cell r="H78">
            <v>2.7783383274589957</v>
          </cell>
          <cell r="I78">
            <v>300.70999999999998</v>
          </cell>
          <cell r="J78">
            <v>1.33</v>
          </cell>
          <cell r="K78">
            <v>0.76</v>
          </cell>
          <cell r="L78">
            <v>396</v>
          </cell>
          <cell r="M78">
            <v>300</v>
          </cell>
          <cell r="N78">
            <v>200</v>
          </cell>
          <cell r="O78" t="str">
            <v>石像1</v>
          </cell>
          <cell r="P78" t="str">
            <v>恶灵1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5</v>
          </cell>
          <cell r="V78">
            <v>5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>
            <v>594</v>
          </cell>
          <cell r="AB78">
            <v>594</v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>
            <v>2.66</v>
          </cell>
          <cell r="AH78">
            <v>2.66</v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>
            <v>20</v>
          </cell>
          <cell r="AN78">
            <v>20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600</v>
          </cell>
        </row>
        <row r="79">
          <cell r="A79" t="str">
            <v>0_14_3</v>
          </cell>
          <cell r="B79">
            <v>0</v>
          </cell>
          <cell r="C79">
            <v>14</v>
          </cell>
          <cell r="D79">
            <v>3</v>
          </cell>
          <cell r="E79">
            <v>20</v>
          </cell>
          <cell r="G79" t="str">
            <v>标准关</v>
          </cell>
          <cell r="H79">
            <v>3.0876655447310597</v>
          </cell>
          <cell r="I79">
            <v>557.37</v>
          </cell>
          <cell r="J79">
            <v>1.33</v>
          </cell>
          <cell r="K79">
            <v>0.88</v>
          </cell>
          <cell r="L79">
            <v>633</v>
          </cell>
          <cell r="M79">
            <v>300</v>
          </cell>
          <cell r="N79">
            <v>200</v>
          </cell>
          <cell r="O79" t="str">
            <v>恶灵1</v>
          </cell>
          <cell r="P79" t="str">
            <v>蝙蝠2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8</v>
          </cell>
          <cell r="V79">
            <v>8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>
            <v>317</v>
          </cell>
          <cell r="AB79">
            <v>1266</v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2.66</v>
          </cell>
          <cell r="AH79">
            <v>2.66</v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>
            <v>8</v>
          </cell>
          <cell r="AN79">
            <v>17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900</v>
          </cell>
        </row>
        <row r="80">
          <cell r="A80" t="str">
            <v>0_14_4</v>
          </cell>
          <cell r="B80">
            <v>0</v>
          </cell>
          <cell r="C80">
            <v>14</v>
          </cell>
          <cell r="D80">
            <v>4</v>
          </cell>
          <cell r="E80">
            <v>25</v>
          </cell>
          <cell r="G80" t="str">
            <v>标准关</v>
          </cell>
          <cell r="H80">
            <v>3.4314318101203449</v>
          </cell>
          <cell r="I80">
            <v>921.03</v>
          </cell>
          <cell r="J80">
            <v>1.33</v>
          </cell>
          <cell r="K80">
            <v>1.01</v>
          </cell>
          <cell r="L80">
            <v>912</v>
          </cell>
          <cell r="M80">
            <v>300</v>
          </cell>
          <cell r="N80">
            <v>200</v>
          </cell>
          <cell r="O80" t="str">
            <v>恶灵1</v>
          </cell>
          <cell r="P80" t="str">
            <v>蝙蝠2</v>
          </cell>
          <cell r="Q80" t="str">
            <v>蛋2</v>
          </cell>
          <cell r="R80" t="str">
            <v/>
          </cell>
          <cell r="S80" t="str">
            <v/>
          </cell>
          <cell r="T80" t="str">
            <v/>
          </cell>
          <cell r="U80">
            <v>10</v>
          </cell>
          <cell r="V80">
            <v>10</v>
          </cell>
          <cell r="W80">
            <v>5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326</v>
          </cell>
          <cell r="AB80">
            <v>1303</v>
          </cell>
          <cell r="AC80">
            <v>1303</v>
          </cell>
          <cell r="AD80" t="str">
            <v/>
          </cell>
          <cell r="AE80" t="str">
            <v/>
          </cell>
          <cell r="AF80" t="str">
            <v/>
          </cell>
          <cell r="AG80">
            <v>2.66</v>
          </cell>
          <cell r="AH80">
            <v>2.66</v>
          </cell>
          <cell r="AI80">
            <v>2.66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>
            <v>10</v>
          </cell>
          <cell r="AO80">
            <v>10</v>
          </cell>
          <cell r="AP80" t="str">
            <v/>
          </cell>
          <cell r="AQ80" t="str">
            <v/>
          </cell>
          <cell r="AR80" t="str">
            <v/>
          </cell>
          <cell r="AS80">
            <v>1200</v>
          </cell>
        </row>
        <row r="81">
          <cell r="A81" t="str">
            <v>0_14_5</v>
          </cell>
          <cell r="B81">
            <v>0</v>
          </cell>
          <cell r="C81">
            <v>14</v>
          </cell>
          <cell r="D81">
            <v>5</v>
          </cell>
          <cell r="E81">
            <v>30</v>
          </cell>
          <cell r="G81" t="str">
            <v>标准关</v>
          </cell>
          <cell r="H81">
            <v>3.8134714064477415</v>
          </cell>
          <cell r="I81">
            <v>1399.89</v>
          </cell>
          <cell r="J81">
            <v>1.33</v>
          </cell>
          <cell r="K81">
            <v>1.1299999999999999</v>
          </cell>
          <cell r="L81">
            <v>1239</v>
          </cell>
          <cell r="M81">
            <v>300</v>
          </cell>
          <cell r="N81">
            <v>200</v>
          </cell>
          <cell r="O81" t="str">
            <v>蝙蝠2</v>
          </cell>
          <cell r="P81" t="str">
            <v>蛋2</v>
          </cell>
          <cell r="Q81" t="str">
            <v>石像1</v>
          </cell>
          <cell r="R81" t="str">
            <v/>
          </cell>
          <cell r="S81" t="str">
            <v/>
          </cell>
          <cell r="T81" t="str">
            <v/>
          </cell>
          <cell r="U81">
            <v>13</v>
          </cell>
          <cell r="V81">
            <v>13</v>
          </cell>
          <cell r="W81">
            <v>6</v>
          </cell>
          <cell r="X81" t="str">
            <v>0</v>
          </cell>
          <cell r="Y81" t="str">
            <v>0</v>
          </cell>
          <cell r="Z81" t="str">
            <v>0</v>
          </cell>
          <cell r="AA81">
            <v>1352</v>
          </cell>
          <cell r="AB81">
            <v>1352</v>
          </cell>
          <cell r="AC81">
            <v>338</v>
          </cell>
          <cell r="AD81" t="str">
            <v/>
          </cell>
          <cell r="AE81" t="str">
            <v/>
          </cell>
          <cell r="AF81" t="str">
            <v/>
          </cell>
          <cell r="AG81">
            <v>2.66</v>
          </cell>
          <cell r="AH81">
            <v>2.66</v>
          </cell>
          <cell r="AI81">
            <v>2.66</v>
          </cell>
          <cell r="AJ81" t="str">
            <v/>
          </cell>
          <cell r="AK81" t="str">
            <v/>
          </cell>
          <cell r="AL81" t="str">
            <v/>
          </cell>
          <cell r="AM81">
            <v>7</v>
          </cell>
          <cell r="AN81">
            <v>7</v>
          </cell>
          <cell r="AO81">
            <v>3</v>
          </cell>
          <cell r="AP81" t="str">
            <v/>
          </cell>
          <cell r="AQ81" t="str">
            <v/>
          </cell>
          <cell r="AR81" t="str">
            <v/>
          </cell>
          <cell r="AS81">
            <v>1500</v>
          </cell>
        </row>
        <row r="82">
          <cell r="A82" t="str">
            <v>0_14_6</v>
          </cell>
          <cell r="B82">
            <v>0</v>
          </cell>
          <cell r="C82">
            <v>14</v>
          </cell>
          <cell r="D82">
            <v>6</v>
          </cell>
          <cell r="E82">
            <v>30</v>
          </cell>
          <cell r="G82" t="str">
            <v>标准关</v>
          </cell>
          <cell r="H82">
            <v>4.2380455076810888</v>
          </cell>
          <cell r="I82">
            <v>2044.06</v>
          </cell>
          <cell r="J82">
            <v>1.33</v>
          </cell>
          <cell r="K82">
            <v>1.26</v>
          </cell>
          <cell r="L82">
            <v>1622</v>
          </cell>
          <cell r="M82">
            <v>300</v>
          </cell>
          <cell r="N82">
            <v>200</v>
          </cell>
          <cell r="O82" t="str">
            <v>恶灵1</v>
          </cell>
          <cell r="P82" t="str">
            <v>蝙蝠2</v>
          </cell>
          <cell r="Q82" t="str">
            <v>蛋2</v>
          </cell>
          <cell r="R82" t="str">
            <v>石像1</v>
          </cell>
          <cell r="S82" t="str">
            <v/>
          </cell>
          <cell r="T82" t="str">
            <v/>
          </cell>
          <cell r="U82">
            <v>12</v>
          </cell>
          <cell r="V82">
            <v>9</v>
          </cell>
          <cell r="W82">
            <v>9</v>
          </cell>
          <cell r="X82">
            <v>6</v>
          </cell>
          <cell r="Y82" t="str">
            <v>0</v>
          </cell>
          <cell r="Z82" t="str">
            <v>0</v>
          </cell>
          <cell r="AA82">
            <v>541</v>
          </cell>
          <cell r="AB82">
            <v>2163</v>
          </cell>
          <cell r="AC82">
            <v>2163</v>
          </cell>
          <cell r="AD82">
            <v>541</v>
          </cell>
          <cell r="AE82" t="str">
            <v/>
          </cell>
          <cell r="AF82" t="str">
            <v/>
          </cell>
          <cell r="AG82">
            <v>2.66</v>
          </cell>
          <cell r="AH82">
            <v>2.66</v>
          </cell>
          <cell r="AI82">
            <v>2.66</v>
          </cell>
          <cell r="AJ82">
            <v>2.66</v>
          </cell>
          <cell r="AK82" t="str">
            <v/>
          </cell>
          <cell r="AL82" t="str">
            <v/>
          </cell>
          <cell r="AM82">
            <v>4</v>
          </cell>
          <cell r="AN82">
            <v>7</v>
          </cell>
          <cell r="AO82">
            <v>7</v>
          </cell>
          <cell r="AP82">
            <v>4</v>
          </cell>
          <cell r="AQ82" t="str">
            <v/>
          </cell>
          <cell r="AR82" t="str">
            <v/>
          </cell>
          <cell r="AS82">
            <v>1800</v>
          </cell>
        </row>
        <row r="83">
          <cell r="A83" t="str">
            <v>0_15_1</v>
          </cell>
          <cell r="B83">
            <v>0</v>
          </cell>
          <cell r="C83">
            <v>15</v>
          </cell>
          <cell r="D83">
            <v>1</v>
          </cell>
          <cell r="E83">
            <v>10</v>
          </cell>
          <cell r="G83" t="str">
            <v>标准关</v>
          </cell>
          <cell r="H83">
            <v>2.5</v>
          </cell>
          <cell r="I83">
            <v>122.11</v>
          </cell>
          <cell r="J83">
            <v>1.35</v>
          </cell>
          <cell r="K83">
            <v>0.64</v>
          </cell>
          <cell r="L83">
            <v>191</v>
          </cell>
          <cell r="M83">
            <v>300</v>
          </cell>
          <cell r="N83">
            <v>200</v>
          </cell>
          <cell r="O83" t="str">
            <v>鬼2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6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318</v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2.7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33</v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300</v>
          </cell>
        </row>
        <row r="84">
          <cell r="A84" t="str">
            <v>0_15_2</v>
          </cell>
          <cell r="B84">
            <v>0</v>
          </cell>
          <cell r="C84">
            <v>15</v>
          </cell>
          <cell r="D84">
            <v>2</v>
          </cell>
          <cell r="E84">
            <v>15</v>
          </cell>
          <cell r="G84" t="str">
            <v>标准关</v>
          </cell>
          <cell r="H84">
            <v>2.7860163387138237</v>
          </cell>
          <cell r="I84">
            <v>305.51</v>
          </cell>
          <cell r="J84">
            <v>1.35</v>
          </cell>
          <cell r="K84">
            <v>0.77</v>
          </cell>
          <cell r="L84">
            <v>397</v>
          </cell>
          <cell r="M84">
            <v>300</v>
          </cell>
          <cell r="N84">
            <v>200</v>
          </cell>
          <cell r="O84" t="str">
            <v>鬼2</v>
          </cell>
          <cell r="P84" t="str">
            <v>蝙蝠2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5</v>
          </cell>
          <cell r="V84">
            <v>5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596</v>
          </cell>
          <cell r="AB84">
            <v>596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2.7</v>
          </cell>
          <cell r="AH84">
            <v>2.7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20</v>
          </cell>
          <cell r="AN84">
            <v>20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600</v>
          </cell>
        </row>
        <row r="85">
          <cell r="A85" t="str">
            <v>0_15_3</v>
          </cell>
          <cell r="B85">
            <v>0</v>
          </cell>
          <cell r="C85">
            <v>15</v>
          </cell>
          <cell r="D85">
            <v>3</v>
          </cell>
          <cell r="E85">
            <v>20</v>
          </cell>
          <cell r="G85" t="str">
            <v>标准关</v>
          </cell>
          <cell r="H85">
            <v>3.1047548158321514</v>
          </cell>
          <cell r="I85">
            <v>566.82000000000005</v>
          </cell>
          <cell r="J85">
            <v>1.35</v>
          </cell>
          <cell r="K85">
            <v>0.89</v>
          </cell>
          <cell r="L85">
            <v>637</v>
          </cell>
          <cell r="M85">
            <v>300</v>
          </cell>
          <cell r="N85">
            <v>200</v>
          </cell>
          <cell r="O85" t="str">
            <v>蝙蝠2</v>
          </cell>
          <cell r="P85" t="str">
            <v>蛋2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796</v>
          </cell>
          <cell r="AB85">
            <v>796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>
            <v>2.7</v>
          </cell>
          <cell r="AH85">
            <v>2.7</v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>
            <v>13</v>
          </cell>
          <cell r="AN85">
            <v>13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900</v>
          </cell>
        </row>
        <row r="86">
          <cell r="A86" t="str">
            <v>0_15_4</v>
          </cell>
          <cell r="B86">
            <v>0</v>
          </cell>
          <cell r="C86">
            <v>15</v>
          </cell>
          <cell r="D86">
            <v>4</v>
          </cell>
          <cell r="E86">
            <v>25</v>
          </cell>
          <cell r="G86" t="str">
            <v>标准关</v>
          </cell>
          <cell r="H86">
            <v>3.4599590578435202</v>
          </cell>
          <cell r="I86">
            <v>937.88</v>
          </cell>
          <cell r="J86">
            <v>1.35</v>
          </cell>
          <cell r="K86">
            <v>1.02</v>
          </cell>
          <cell r="L86">
            <v>919</v>
          </cell>
          <cell r="M86">
            <v>300</v>
          </cell>
          <cell r="N86">
            <v>200</v>
          </cell>
          <cell r="O86" t="str">
            <v>蝙蝠2</v>
          </cell>
          <cell r="P86" t="str">
            <v>蛋2</v>
          </cell>
          <cell r="Q86" t="str">
            <v>石像1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1081</v>
          </cell>
          <cell r="AB86">
            <v>1081</v>
          </cell>
          <cell r="AC86">
            <v>270</v>
          </cell>
          <cell r="AD86" t="str">
            <v/>
          </cell>
          <cell r="AE86" t="str">
            <v/>
          </cell>
          <cell r="AF86" t="str">
            <v/>
          </cell>
          <cell r="AG86">
            <v>2.7</v>
          </cell>
          <cell r="AH86">
            <v>2.7</v>
          </cell>
          <cell r="AI86">
            <v>2.7</v>
          </cell>
          <cell r="AJ86" t="str">
            <v/>
          </cell>
          <cell r="AK86" t="str">
            <v/>
          </cell>
          <cell r="AL86" t="str">
            <v/>
          </cell>
          <cell r="AM86">
            <v>9</v>
          </cell>
          <cell r="AN86">
            <v>9</v>
          </cell>
          <cell r="AO86">
            <v>4</v>
          </cell>
          <cell r="AP86" t="str">
            <v/>
          </cell>
          <cell r="AQ86" t="str">
            <v/>
          </cell>
          <cell r="AR86" t="str">
            <v/>
          </cell>
          <cell r="AS86">
            <v>1200</v>
          </cell>
        </row>
        <row r="87">
          <cell r="A87" t="str">
            <v>0_15_5</v>
          </cell>
          <cell r="B87">
            <v>0</v>
          </cell>
          <cell r="C87">
            <v>15</v>
          </cell>
          <cell r="D87">
            <v>5</v>
          </cell>
          <cell r="E87">
            <v>30</v>
          </cell>
          <cell r="G87" t="str">
            <v>标准关</v>
          </cell>
          <cell r="H87">
            <v>3.8558009865731742</v>
          </cell>
          <cell r="I87">
            <v>1427.95</v>
          </cell>
          <cell r="J87">
            <v>1.35</v>
          </cell>
          <cell r="K87">
            <v>1.1399999999999999</v>
          </cell>
          <cell r="L87">
            <v>1253</v>
          </cell>
          <cell r="M87">
            <v>300</v>
          </cell>
          <cell r="N87">
            <v>200</v>
          </cell>
          <cell r="O87" t="str">
            <v>蛋2</v>
          </cell>
          <cell r="P87" t="str">
            <v>石像1</v>
          </cell>
          <cell r="Q87" t="str">
            <v>鬼2</v>
          </cell>
          <cell r="R87" t="str">
            <v/>
          </cell>
          <cell r="S87" t="str">
            <v/>
          </cell>
          <cell r="T87" t="str">
            <v/>
          </cell>
          <cell r="U87">
            <v>13</v>
          </cell>
          <cell r="V87">
            <v>13</v>
          </cell>
          <cell r="W87">
            <v>6</v>
          </cell>
          <cell r="X87" t="str">
            <v>0</v>
          </cell>
          <cell r="Y87" t="str">
            <v>0</v>
          </cell>
          <cell r="Z87" t="str">
            <v>0</v>
          </cell>
          <cell r="AA87">
            <v>1689</v>
          </cell>
          <cell r="AB87">
            <v>422</v>
          </cell>
          <cell r="AC87">
            <v>1689</v>
          </cell>
          <cell r="AD87" t="str">
            <v/>
          </cell>
          <cell r="AE87" t="str">
            <v/>
          </cell>
          <cell r="AF87" t="str">
            <v/>
          </cell>
          <cell r="AG87">
            <v>2.7</v>
          </cell>
          <cell r="AH87">
            <v>2.7</v>
          </cell>
          <cell r="AI87">
            <v>2.7</v>
          </cell>
          <cell r="AJ87" t="str">
            <v/>
          </cell>
          <cell r="AK87" t="str">
            <v/>
          </cell>
          <cell r="AL87" t="str">
            <v/>
          </cell>
          <cell r="AM87">
            <v>8</v>
          </cell>
          <cell r="AN87">
            <v>4</v>
          </cell>
          <cell r="AO87">
            <v>8</v>
          </cell>
          <cell r="AP87" t="str">
            <v/>
          </cell>
          <cell r="AQ87" t="str">
            <v/>
          </cell>
          <cell r="AR87" t="str">
            <v/>
          </cell>
          <cell r="AS87">
            <v>1500</v>
          </cell>
        </row>
        <row r="88">
          <cell r="A88" t="str">
            <v>0_15_6</v>
          </cell>
          <cell r="B88">
            <v>0</v>
          </cell>
          <cell r="C88">
            <v>15</v>
          </cell>
          <cell r="D88">
            <v>6</v>
          </cell>
          <cell r="E88">
            <v>30</v>
          </cell>
          <cell r="G88" t="str">
            <v>标准关</v>
          </cell>
          <cell r="H88">
            <v>4.2969298189686969</v>
          </cell>
          <cell r="I88">
            <v>2088.91</v>
          </cell>
          <cell r="J88">
            <v>1.35</v>
          </cell>
          <cell r="K88">
            <v>1.27</v>
          </cell>
          <cell r="L88">
            <v>1645</v>
          </cell>
          <cell r="M88">
            <v>300</v>
          </cell>
          <cell r="N88">
            <v>200</v>
          </cell>
          <cell r="O88" t="str">
            <v>蝙蝠2</v>
          </cell>
          <cell r="P88" t="str">
            <v>蛋2</v>
          </cell>
          <cell r="Q88" t="str">
            <v>石像1</v>
          </cell>
          <cell r="R88" t="str">
            <v>鬼2</v>
          </cell>
          <cell r="S88" t="str">
            <v/>
          </cell>
          <cell r="T88" t="str">
            <v/>
          </cell>
          <cell r="U88">
            <v>12</v>
          </cell>
          <cell r="V88">
            <v>9</v>
          </cell>
          <cell r="W88">
            <v>9</v>
          </cell>
          <cell r="X88">
            <v>6</v>
          </cell>
          <cell r="Y88" t="str">
            <v>0</v>
          </cell>
          <cell r="Z88" t="str">
            <v>0</v>
          </cell>
          <cell r="AA88">
            <v>1687</v>
          </cell>
          <cell r="AB88">
            <v>1687</v>
          </cell>
          <cell r="AC88">
            <v>422</v>
          </cell>
          <cell r="AD88">
            <v>1687</v>
          </cell>
          <cell r="AE88" t="str">
            <v/>
          </cell>
          <cell r="AF88" t="str">
            <v/>
          </cell>
          <cell r="AG88">
            <v>2.7</v>
          </cell>
          <cell r="AH88">
            <v>2.7</v>
          </cell>
          <cell r="AI88">
            <v>2.7</v>
          </cell>
          <cell r="AJ88">
            <v>2.7</v>
          </cell>
          <cell r="AK88" t="str">
            <v/>
          </cell>
          <cell r="AL88" t="str">
            <v/>
          </cell>
          <cell r="AM88">
            <v>6</v>
          </cell>
          <cell r="AN88">
            <v>6</v>
          </cell>
          <cell r="AO88">
            <v>3</v>
          </cell>
          <cell r="AP88">
            <v>6</v>
          </cell>
          <cell r="AQ88" t="str">
            <v/>
          </cell>
          <cell r="AR88" t="str">
            <v/>
          </cell>
          <cell r="AS88">
            <v>1800</v>
          </cell>
        </row>
        <row r="89">
          <cell r="A89" t="str">
            <v>0_16_1</v>
          </cell>
          <cell r="B89">
            <v>0</v>
          </cell>
          <cell r="C89">
            <v>16</v>
          </cell>
          <cell r="D89">
            <v>1</v>
          </cell>
          <cell r="E89">
            <v>10</v>
          </cell>
          <cell r="G89" t="str">
            <v>标准关</v>
          </cell>
          <cell r="H89">
            <v>2.5</v>
          </cell>
          <cell r="I89">
            <v>124.02</v>
          </cell>
          <cell r="J89">
            <v>1.38</v>
          </cell>
          <cell r="K89">
            <v>0.65</v>
          </cell>
          <cell r="L89">
            <v>191</v>
          </cell>
          <cell r="M89">
            <v>300</v>
          </cell>
          <cell r="N89">
            <v>200</v>
          </cell>
          <cell r="O89" t="str">
            <v>麻痹蝎2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6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>
            <v>318</v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2.76</v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33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</row>
        <row r="90">
          <cell r="A90" t="str">
            <v>0_16_2</v>
          </cell>
          <cell r="B90">
            <v>0</v>
          </cell>
          <cell r="C90">
            <v>16</v>
          </cell>
          <cell r="D90">
            <v>2</v>
          </cell>
          <cell r="E90">
            <v>15</v>
          </cell>
          <cell r="G90" t="str">
            <v>标准关</v>
          </cell>
          <cell r="H90">
            <v>2.7932178451805498</v>
          </cell>
          <cell r="I90">
            <v>310.27999999999997</v>
          </cell>
          <cell r="J90">
            <v>1.38</v>
          </cell>
          <cell r="K90">
            <v>0.78</v>
          </cell>
          <cell r="L90">
            <v>398</v>
          </cell>
          <cell r="M90">
            <v>300</v>
          </cell>
          <cell r="N90">
            <v>200</v>
          </cell>
          <cell r="O90" t="str">
            <v>麻痹蝎2</v>
          </cell>
          <cell r="P90" t="str">
            <v>蛋2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5</v>
          </cell>
          <cell r="V90">
            <v>5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>
            <v>597</v>
          </cell>
          <cell r="AB90">
            <v>597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2.76</v>
          </cell>
          <cell r="AH90">
            <v>2.76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20</v>
          </cell>
          <cell r="AN90">
            <v>20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</row>
        <row r="91">
          <cell r="A91" t="str">
            <v>0_16_3</v>
          </cell>
          <cell r="B91">
            <v>0</v>
          </cell>
          <cell r="C91">
            <v>16</v>
          </cell>
          <cell r="D91">
            <v>3</v>
          </cell>
          <cell r="E91">
            <v>20</v>
          </cell>
          <cell r="G91" t="str">
            <v>标准关</v>
          </cell>
          <cell r="H91">
            <v>3.1208263722540295</v>
          </cell>
          <cell r="I91">
            <v>576.16</v>
          </cell>
          <cell r="J91">
            <v>1.38</v>
          </cell>
          <cell r="K91">
            <v>0.9</v>
          </cell>
          <cell r="L91">
            <v>640</v>
          </cell>
          <cell r="M91">
            <v>300</v>
          </cell>
          <cell r="N91">
            <v>200</v>
          </cell>
          <cell r="O91" t="str">
            <v>蛋2</v>
          </cell>
          <cell r="P91" t="str">
            <v>石像1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>
            <v>9</v>
          </cell>
          <cell r="V91">
            <v>9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>
            <v>1138</v>
          </cell>
          <cell r="AB91">
            <v>284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2.76</v>
          </cell>
          <cell r="AH91">
            <v>2.76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15</v>
          </cell>
          <cell r="AN91">
            <v>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</row>
        <row r="92">
          <cell r="A92" t="str">
            <v>0_16_4</v>
          </cell>
          <cell r="B92">
            <v>0</v>
          </cell>
          <cell r="C92">
            <v>16</v>
          </cell>
          <cell r="D92">
            <v>4</v>
          </cell>
          <cell r="E92">
            <v>25</v>
          </cell>
          <cell r="G92" t="str">
            <v>标准关</v>
          </cell>
          <cell r="H92">
            <v>3.4868591658760133</v>
          </cell>
          <cell r="I92">
            <v>954.44</v>
          </cell>
          <cell r="J92">
            <v>1.38</v>
          </cell>
          <cell r="K92">
            <v>1.03</v>
          </cell>
          <cell r="L92">
            <v>927</v>
          </cell>
          <cell r="M92">
            <v>300</v>
          </cell>
          <cell r="N92">
            <v>200</v>
          </cell>
          <cell r="O92" t="str">
            <v>蛋2</v>
          </cell>
          <cell r="P92" t="str">
            <v>石像1</v>
          </cell>
          <cell r="Q92" t="str">
            <v>鬼2</v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>
            <v>10</v>
          </cell>
          <cell r="W92">
            <v>5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1324</v>
          </cell>
          <cell r="AB92">
            <v>331</v>
          </cell>
          <cell r="AC92">
            <v>1324</v>
          </cell>
          <cell r="AD92" t="str">
            <v/>
          </cell>
          <cell r="AE92" t="str">
            <v/>
          </cell>
          <cell r="AF92" t="str">
            <v/>
          </cell>
          <cell r="AG92">
            <v>2.76</v>
          </cell>
          <cell r="AH92">
            <v>2.76</v>
          </cell>
          <cell r="AI92">
            <v>2.76</v>
          </cell>
          <cell r="AJ92" t="str">
            <v/>
          </cell>
          <cell r="AK92" t="str">
            <v/>
          </cell>
          <cell r="AL92" t="str">
            <v/>
          </cell>
          <cell r="AM92">
            <v>10</v>
          </cell>
          <cell r="AN92">
            <v>5</v>
          </cell>
          <cell r="AO92">
            <v>10</v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</row>
        <row r="93">
          <cell r="A93" t="str">
            <v>0_16_5</v>
          </cell>
          <cell r="B93">
            <v>0</v>
          </cell>
          <cell r="C93">
            <v>16</v>
          </cell>
          <cell r="D93">
            <v>5</v>
          </cell>
          <cell r="E93">
            <v>30</v>
          </cell>
          <cell r="G93" t="str">
            <v>标准关</v>
          </cell>
          <cell r="H93">
            <v>3.8958228983024994</v>
          </cell>
          <cell r="I93">
            <v>1455.43</v>
          </cell>
          <cell r="J93">
            <v>1.38</v>
          </cell>
          <cell r="K93">
            <v>1.1499999999999999</v>
          </cell>
          <cell r="L93">
            <v>1266</v>
          </cell>
          <cell r="M93">
            <v>300</v>
          </cell>
          <cell r="N93">
            <v>200</v>
          </cell>
          <cell r="O93" t="str">
            <v>石像1</v>
          </cell>
          <cell r="P93" t="str">
            <v>鬼2</v>
          </cell>
          <cell r="Q93" t="str">
            <v>麻痹蝎2</v>
          </cell>
          <cell r="R93" t="str">
            <v/>
          </cell>
          <cell r="S93" t="str">
            <v/>
          </cell>
          <cell r="T93" t="str">
            <v/>
          </cell>
          <cell r="U93">
            <v>13</v>
          </cell>
          <cell r="V93">
            <v>13</v>
          </cell>
          <cell r="W93">
            <v>6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427</v>
          </cell>
          <cell r="AB93">
            <v>1707</v>
          </cell>
          <cell r="AC93">
            <v>1707</v>
          </cell>
          <cell r="AD93" t="str">
            <v/>
          </cell>
          <cell r="AE93" t="str">
            <v/>
          </cell>
          <cell r="AF93" t="str">
            <v/>
          </cell>
          <cell r="AG93">
            <v>2.76</v>
          </cell>
          <cell r="AH93">
            <v>2.76</v>
          </cell>
          <cell r="AI93">
            <v>2.76</v>
          </cell>
          <cell r="AJ93" t="str">
            <v/>
          </cell>
          <cell r="AK93" t="str">
            <v/>
          </cell>
          <cell r="AL93" t="str">
            <v/>
          </cell>
          <cell r="AM93">
            <v>4</v>
          </cell>
          <cell r="AN93">
            <v>8</v>
          </cell>
          <cell r="AO93">
            <v>8</v>
          </cell>
          <cell r="AP93" t="str">
            <v/>
          </cell>
          <cell r="AQ93" t="str">
            <v/>
          </cell>
          <cell r="AR93" t="str">
            <v/>
          </cell>
          <cell r="AS93">
            <v>1500</v>
          </cell>
        </row>
        <row r="94">
          <cell r="A94" t="str">
            <v>0_16_6</v>
          </cell>
          <cell r="B94">
            <v>0</v>
          </cell>
          <cell r="C94">
            <v>16</v>
          </cell>
          <cell r="D94">
            <v>6</v>
          </cell>
          <cell r="E94">
            <v>30</v>
          </cell>
          <cell r="G94" t="str">
            <v>标准关</v>
          </cell>
          <cell r="H94">
            <v>4.3527528164806206</v>
          </cell>
          <cell r="I94">
            <v>2132.71</v>
          </cell>
          <cell r="J94">
            <v>1.38</v>
          </cell>
          <cell r="K94">
            <v>1.28</v>
          </cell>
          <cell r="L94">
            <v>1666</v>
          </cell>
          <cell r="M94">
            <v>300</v>
          </cell>
          <cell r="N94">
            <v>200</v>
          </cell>
          <cell r="O94" t="str">
            <v>蛋2</v>
          </cell>
          <cell r="P94" t="str">
            <v>石像1</v>
          </cell>
          <cell r="Q94" t="str">
            <v>鬼2</v>
          </cell>
          <cell r="R94" t="str">
            <v>麻痹蝎2</v>
          </cell>
          <cell r="S94" t="str">
            <v/>
          </cell>
          <cell r="T94" t="str">
            <v/>
          </cell>
          <cell r="U94">
            <v>12</v>
          </cell>
          <cell r="V94">
            <v>9</v>
          </cell>
          <cell r="W94">
            <v>9</v>
          </cell>
          <cell r="X94">
            <v>6</v>
          </cell>
          <cell r="Y94" t="str">
            <v>0</v>
          </cell>
          <cell r="Z94" t="str">
            <v>0</v>
          </cell>
          <cell r="AA94">
            <v>1709</v>
          </cell>
          <cell r="AB94">
            <v>427</v>
          </cell>
          <cell r="AC94">
            <v>1709</v>
          </cell>
          <cell r="AD94">
            <v>1709</v>
          </cell>
          <cell r="AE94" t="str">
            <v/>
          </cell>
          <cell r="AF94" t="str">
            <v/>
          </cell>
          <cell r="AG94">
            <v>2.76</v>
          </cell>
          <cell r="AH94">
            <v>2.76</v>
          </cell>
          <cell r="AI94">
            <v>2.76</v>
          </cell>
          <cell r="AJ94">
            <v>2.76</v>
          </cell>
          <cell r="AK94" t="str">
            <v/>
          </cell>
          <cell r="AL94" t="str">
            <v/>
          </cell>
          <cell r="AM94">
            <v>6</v>
          </cell>
          <cell r="AN94">
            <v>3</v>
          </cell>
          <cell r="AO94">
            <v>6</v>
          </cell>
          <cell r="AP94">
            <v>6</v>
          </cell>
          <cell r="AQ94" t="str">
            <v/>
          </cell>
          <cell r="AR94" t="str">
            <v/>
          </cell>
          <cell r="AS94">
            <v>1800</v>
          </cell>
        </row>
        <row r="95">
          <cell r="A95" t="str">
            <v>0_17_1</v>
          </cell>
          <cell r="B95">
            <v>0</v>
          </cell>
          <cell r="C95">
            <v>17</v>
          </cell>
          <cell r="D95">
            <v>1</v>
          </cell>
          <cell r="E95">
            <v>10</v>
          </cell>
          <cell r="G95" t="str">
            <v>标准关</v>
          </cell>
          <cell r="H95">
            <v>2.5</v>
          </cell>
          <cell r="I95">
            <v>125.92</v>
          </cell>
          <cell r="J95">
            <v>1.4</v>
          </cell>
          <cell r="K95">
            <v>0.66</v>
          </cell>
          <cell r="L95">
            <v>191</v>
          </cell>
          <cell r="M95">
            <v>300</v>
          </cell>
          <cell r="N95">
            <v>200</v>
          </cell>
          <cell r="O95" t="str">
            <v>小恶魔1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>
            <v>6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318</v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2.8</v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33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300</v>
          </cell>
        </row>
        <row r="96">
          <cell r="A96" t="str">
            <v>0_17_2</v>
          </cell>
          <cell r="B96">
            <v>0</v>
          </cell>
          <cell r="C96">
            <v>17</v>
          </cell>
          <cell r="D96">
            <v>2</v>
          </cell>
          <cell r="E96">
            <v>15</v>
          </cell>
          <cell r="G96" t="str">
            <v>标准关</v>
          </cell>
          <cell r="H96">
            <v>2.7999995756747191</v>
          </cell>
          <cell r="I96">
            <v>315.02</v>
          </cell>
          <cell r="J96">
            <v>1.4</v>
          </cell>
          <cell r="K96">
            <v>0.79</v>
          </cell>
          <cell r="L96">
            <v>399</v>
          </cell>
          <cell r="M96">
            <v>300</v>
          </cell>
          <cell r="N96">
            <v>200</v>
          </cell>
          <cell r="O96" t="str">
            <v>小恶魔1</v>
          </cell>
          <cell r="P96" t="str">
            <v>石像1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5</v>
          </cell>
          <cell r="V96">
            <v>5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599</v>
          </cell>
          <cell r="AB96">
            <v>599</v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>
            <v>2.8</v>
          </cell>
          <cell r="AH96">
            <v>2.8</v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>
            <v>20</v>
          </cell>
          <cell r="AN96">
            <v>20</v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>
            <v>600</v>
          </cell>
        </row>
        <row r="97">
          <cell r="A97" t="str">
            <v>0_17_3</v>
          </cell>
          <cell r="B97">
            <v>0</v>
          </cell>
          <cell r="C97">
            <v>17</v>
          </cell>
          <cell r="D97">
            <v>3</v>
          </cell>
          <cell r="E97">
            <v>20</v>
          </cell>
          <cell r="G97" t="str">
            <v>标准关</v>
          </cell>
          <cell r="H97">
            <v>3.1359990495114438</v>
          </cell>
          <cell r="I97">
            <v>585.39</v>
          </cell>
          <cell r="J97">
            <v>1.4</v>
          </cell>
          <cell r="K97">
            <v>0.91</v>
          </cell>
          <cell r="L97">
            <v>643</v>
          </cell>
          <cell r="M97">
            <v>300</v>
          </cell>
          <cell r="N97">
            <v>200</v>
          </cell>
          <cell r="O97" t="str">
            <v>石像1</v>
          </cell>
          <cell r="P97" t="str">
            <v>鬼2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9</v>
          </cell>
          <cell r="V97">
            <v>9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>
            <v>286</v>
          </cell>
          <cell r="AB97">
            <v>1143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>
            <v>2.8</v>
          </cell>
          <cell r="AH97">
            <v>2.8</v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>
            <v>7</v>
          </cell>
          <cell r="AN97">
            <v>15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900</v>
          </cell>
        </row>
        <row r="98">
          <cell r="A98" t="str">
            <v>0_17_4</v>
          </cell>
          <cell r="B98">
            <v>0</v>
          </cell>
          <cell r="C98">
            <v>17</v>
          </cell>
          <cell r="D98">
            <v>4</v>
          </cell>
          <cell r="E98">
            <v>25</v>
          </cell>
          <cell r="G98" t="str">
            <v>标准关</v>
          </cell>
          <cell r="H98">
            <v>3.5123184031793464</v>
          </cell>
          <cell r="I98">
            <v>970.74</v>
          </cell>
          <cell r="J98">
            <v>1.4</v>
          </cell>
          <cell r="K98">
            <v>1.04</v>
          </cell>
          <cell r="L98">
            <v>933</v>
          </cell>
          <cell r="M98">
            <v>300</v>
          </cell>
          <cell r="N98">
            <v>200</v>
          </cell>
          <cell r="O98" t="str">
            <v>石像1</v>
          </cell>
          <cell r="P98" t="str">
            <v>鬼2</v>
          </cell>
          <cell r="Q98" t="str">
            <v>麻痹蝎2</v>
          </cell>
          <cell r="R98" t="str">
            <v/>
          </cell>
          <cell r="S98" t="str">
            <v/>
          </cell>
          <cell r="T98" t="str">
            <v/>
          </cell>
          <cell r="U98">
            <v>10</v>
          </cell>
          <cell r="V98">
            <v>10</v>
          </cell>
          <cell r="W98">
            <v>5</v>
          </cell>
          <cell r="X98" t="str">
            <v>0</v>
          </cell>
          <cell r="Y98" t="str">
            <v>0</v>
          </cell>
          <cell r="Z98" t="str">
            <v>0</v>
          </cell>
          <cell r="AA98">
            <v>333</v>
          </cell>
          <cell r="AB98">
            <v>1333</v>
          </cell>
          <cell r="AC98">
            <v>1333</v>
          </cell>
          <cell r="AD98" t="str">
            <v/>
          </cell>
          <cell r="AE98" t="str">
            <v/>
          </cell>
          <cell r="AF98" t="str">
            <v/>
          </cell>
          <cell r="AG98">
            <v>2.8</v>
          </cell>
          <cell r="AH98">
            <v>2.8</v>
          </cell>
          <cell r="AI98">
            <v>2.8</v>
          </cell>
          <cell r="AJ98" t="str">
            <v/>
          </cell>
          <cell r="AK98" t="str">
            <v/>
          </cell>
          <cell r="AL98" t="str">
            <v/>
          </cell>
          <cell r="AM98">
            <v>5</v>
          </cell>
          <cell r="AN98">
            <v>10</v>
          </cell>
          <cell r="AO98">
            <v>10</v>
          </cell>
          <cell r="AP98" t="str">
            <v/>
          </cell>
          <cell r="AQ98" t="str">
            <v/>
          </cell>
          <cell r="AR98" t="str">
            <v/>
          </cell>
          <cell r="AS98">
            <v>1200</v>
          </cell>
        </row>
        <row r="99">
          <cell r="A99" t="str">
            <v>0_17_5</v>
          </cell>
          <cell r="B99">
            <v>0</v>
          </cell>
          <cell r="C99">
            <v>17</v>
          </cell>
          <cell r="D99">
            <v>5</v>
          </cell>
          <cell r="E99">
            <v>30</v>
          </cell>
          <cell r="G99" t="str">
            <v>标准关</v>
          </cell>
          <cell r="H99">
            <v>3.9337960154146714</v>
          </cell>
          <cell r="I99">
            <v>1482.4</v>
          </cell>
          <cell r="J99">
            <v>1.4</v>
          </cell>
          <cell r="K99">
            <v>1.1599999999999999</v>
          </cell>
          <cell r="L99">
            <v>1278</v>
          </cell>
          <cell r="M99">
            <v>300</v>
          </cell>
          <cell r="N99">
            <v>200</v>
          </cell>
          <cell r="O99" t="str">
            <v>鬼2</v>
          </cell>
          <cell r="P99" t="str">
            <v>麻痹蝎2</v>
          </cell>
          <cell r="Q99" t="str">
            <v>小恶魔1</v>
          </cell>
          <cell r="R99" t="str">
            <v/>
          </cell>
          <cell r="S99" t="str">
            <v/>
          </cell>
          <cell r="T99" t="str">
            <v/>
          </cell>
          <cell r="U99">
            <v>13</v>
          </cell>
          <cell r="V99">
            <v>13</v>
          </cell>
          <cell r="W99">
            <v>6</v>
          </cell>
          <cell r="X99" t="str">
            <v>0</v>
          </cell>
          <cell r="Y99" t="str">
            <v>0</v>
          </cell>
          <cell r="Z99" t="str">
            <v>0</v>
          </cell>
          <cell r="AA99">
            <v>1394</v>
          </cell>
          <cell r="AB99">
            <v>1394</v>
          </cell>
          <cell r="AC99">
            <v>349</v>
          </cell>
          <cell r="AD99" t="str">
            <v/>
          </cell>
          <cell r="AE99" t="str">
            <v/>
          </cell>
          <cell r="AF99" t="str">
            <v/>
          </cell>
          <cell r="AG99">
            <v>2.8</v>
          </cell>
          <cell r="AH99">
            <v>2.8</v>
          </cell>
          <cell r="AI99">
            <v>2.8</v>
          </cell>
          <cell r="AJ99" t="str">
            <v/>
          </cell>
          <cell r="AK99" t="str">
            <v/>
          </cell>
          <cell r="AL99" t="str">
            <v/>
          </cell>
          <cell r="AM99">
            <v>7</v>
          </cell>
          <cell r="AN99">
            <v>7</v>
          </cell>
          <cell r="AO99">
            <v>3</v>
          </cell>
          <cell r="AP99" t="str">
            <v/>
          </cell>
          <cell r="AQ99" t="str">
            <v/>
          </cell>
          <cell r="AR99" t="str">
            <v/>
          </cell>
          <cell r="AS99">
            <v>1500</v>
          </cell>
        </row>
        <row r="100">
          <cell r="A100" t="str">
            <v>0_17_6</v>
          </cell>
          <cell r="B100">
            <v>0</v>
          </cell>
          <cell r="C100">
            <v>17</v>
          </cell>
          <cell r="D100">
            <v>6</v>
          </cell>
          <cell r="E100">
            <v>30</v>
          </cell>
          <cell r="G100" t="str">
            <v>标准关</v>
          </cell>
          <cell r="H100">
            <v>4.4058508695807932</v>
          </cell>
          <cell r="I100">
            <v>2175.59</v>
          </cell>
          <cell r="J100">
            <v>1.4</v>
          </cell>
          <cell r="K100">
            <v>1.29</v>
          </cell>
          <cell r="L100">
            <v>1687</v>
          </cell>
          <cell r="M100">
            <v>300</v>
          </cell>
          <cell r="N100">
            <v>200</v>
          </cell>
          <cell r="O100" t="str">
            <v>石像1</v>
          </cell>
          <cell r="P100" t="str">
            <v>鬼2</v>
          </cell>
          <cell r="Q100" t="str">
            <v>麻痹蝎2</v>
          </cell>
          <cell r="R100" t="str">
            <v>小恶魔1</v>
          </cell>
          <cell r="S100" t="str">
            <v/>
          </cell>
          <cell r="T100" t="str">
            <v/>
          </cell>
          <cell r="U100">
            <v>12</v>
          </cell>
          <cell r="V100">
            <v>9</v>
          </cell>
          <cell r="W100">
            <v>9</v>
          </cell>
          <cell r="X100">
            <v>6</v>
          </cell>
          <cell r="Y100" t="str">
            <v>0</v>
          </cell>
          <cell r="Z100" t="str">
            <v>0</v>
          </cell>
          <cell r="AA100">
            <v>562</v>
          </cell>
          <cell r="AB100">
            <v>2249</v>
          </cell>
          <cell r="AC100">
            <v>2249</v>
          </cell>
          <cell r="AD100">
            <v>562</v>
          </cell>
          <cell r="AE100" t="str">
            <v/>
          </cell>
          <cell r="AF100" t="str">
            <v/>
          </cell>
          <cell r="AG100">
            <v>2.8</v>
          </cell>
          <cell r="AH100">
            <v>2.8</v>
          </cell>
          <cell r="AI100">
            <v>2.8</v>
          </cell>
          <cell r="AJ100">
            <v>2.8</v>
          </cell>
          <cell r="AK100" t="str">
            <v/>
          </cell>
          <cell r="AL100" t="str">
            <v/>
          </cell>
          <cell r="AM100">
            <v>4</v>
          </cell>
          <cell r="AN100">
            <v>7</v>
          </cell>
          <cell r="AO100">
            <v>7</v>
          </cell>
          <cell r="AP100">
            <v>4</v>
          </cell>
          <cell r="AQ100" t="str">
            <v/>
          </cell>
          <cell r="AR100" t="str">
            <v/>
          </cell>
          <cell r="AS100">
            <v>1800</v>
          </cell>
        </row>
        <row r="101">
          <cell r="A101" t="str">
            <v>0_18_1</v>
          </cell>
          <cell r="B101">
            <v>0</v>
          </cell>
          <cell r="C101">
            <v>18</v>
          </cell>
          <cell r="D101">
            <v>1</v>
          </cell>
          <cell r="E101">
            <v>10</v>
          </cell>
          <cell r="G101" t="str">
            <v>标准关</v>
          </cell>
          <cell r="H101">
            <v>2.5</v>
          </cell>
          <cell r="I101">
            <v>127.83</v>
          </cell>
          <cell r="J101">
            <v>1.43</v>
          </cell>
          <cell r="K101">
            <v>0.67</v>
          </cell>
          <cell r="L101">
            <v>191</v>
          </cell>
          <cell r="M101">
            <v>300</v>
          </cell>
          <cell r="N101">
            <v>200</v>
          </cell>
          <cell r="O101" t="str">
            <v>石像2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6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>
            <v>318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2.86</v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33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300</v>
          </cell>
        </row>
        <row r="102">
          <cell r="A102" t="str">
            <v>0_18_2</v>
          </cell>
          <cell r="B102">
            <v>0</v>
          </cell>
          <cell r="C102">
            <v>18</v>
          </cell>
          <cell r="D102">
            <v>2</v>
          </cell>
          <cell r="E102">
            <v>15</v>
          </cell>
          <cell r="G102" t="str">
            <v>标准关</v>
          </cell>
          <cell r="H102">
            <v>2.8064086409028355</v>
          </cell>
          <cell r="I102">
            <v>319.73</v>
          </cell>
          <cell r="J102">
            <v>1.43</v>
          </cell>
          <cell r="K102">
            <v>0.8</v>
          </cell>
          <cell r="L102">
            <v>400</v>
          </cell>
          <cell r="M102">
            <v>300</v>
          </cell>
          <cell r="N102">
            <v>200</v>
          </cell>
          <cell r="O102" t="str">
            <v>石像2</v>
          </cell>
          <cell r="P102" t="str">
            <v>鬼2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6</v>
          </cell>
          <cell r="V102">
            <v>6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500</v>
          </cell>
          <cell r="AB102">
            <v>500</v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2.86</v>
          </cell>
          <cell r="AH102">
            <v>2.86</v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17</v>
          </cell>
          <cell r="AN102">
            <v>17</v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600</v>
          </cell>
        </row>
        <row r="103">
          <cell r="A103" t="str">
            <v>0_18_3</v>
          </cell>
          <cell r="B103">
            <v>0</v>
          </cell>
          <cell r="C103">
            <v>18</v>
          </cell>
          <cell r="D103">
            <v>3</v>
          </cell>
          <cell r="E103">
            <v>20</v>
          </cell>
          <cell r="G103" t="str">
            <v>标准关</v>
          </cell>
          <cell r="H103">
            <v>3.15037178389364</v>
          </cell>
          <cell r="I103">
            <v>594.54</v>
          </cell>
          <cell r="J103">
            <v>1.43</v>
          </cell>
          <cell r="K103">
            <v>0.92</v>
          </cell>
          <cell r="L103">
            <v>646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麻痹蝎2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9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718</v>
          </cell>
          <cell r="AB103">
            <v>718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2.86</v>
          </cell>
          <cell r="AH103">
            <v>2.86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11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900</v>
          </cell>
        </row>
        <row r="104">
          <cell r="A104" t="str">
            <v>0_18_4</v>
          </cell>
          <cell r="B104">
            <v>0</v>
          </cell>
          <cell r="C104">
            <v>18</v>
          </cell>
          <cell r="D104">
            <v>4</v>
          </cell>
          <cell r="E104">
            <v>25</v>
          </cell>
          <cell r="G104" t="str">
            <v>标准关</v>
          </cell>
          <cell r="H104">
            <v>3.5364922385502364</v>
          </cell>
          <cell r="I104">
            <v>986.82</v>
          </cell>
          <cell r="J104">
            <v>1.43</v>
          </cell>
          <cell r="K104">
            <v>1.05</v>
          </cell>
          <cell r="L104">
            <v>940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麻痹蝎2</v>
          </cell>
          <cell r="Q104" t="str">
            <v>小恶魔1</v>
          </cell>
          <cell r="R104" t="str">
            <v/>
          </cell>
          <cell r="S104" t="str">
            <v/>
          </cell>
          <cell r="T104" t="str">
            <v/>
          </cell>
          <cell r="U104">
            <v>10</v>
          </cell>
          <cell r="V104">
            <v>10</v>
          </cell>
          <cell r="W104">
            <v>5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1106</v>
          </cell>
          <cell r="AB104">
            <v>1106</v>
          </cell>
          <cell r="AC104">
            <v>276</v>
          </cell>
          <cell r="AD104" t="str">
            <v/>
          </cell>
          <cell r="AE104" t="str">
            <v/>
          </cell>
          <cell r="AF104" t="str">
            <v/>
          </cell>
          <cell r="AG104">
            <v>2.86</v>
          </cell>
          <cell r="AH104">
            <v>2.86</v>
          </cell>
          <cell r="AI104">
            <v>2.86</v>
          </cell>
          <cell r="AJ104" t="str">
            <v/>
          </cell>
          <cell r="AK104" t="str">
            <v/>
          </cell>
          <cell r="AL104" t="str">
            <v/>
          </cell>
          <cell r="AM104">
            <v>9</v>
          </cell>
          <cell r="AN104">
            <v>9</v>
          </cell>
          <cell r="AO104">
            <v>4</v>
          </cell>
          <cell r="AP104" t="str">
            <v/>
          </cell>
          <cell r="AQ104" t="str">
            <v/>
          </cell>
          <cell r="AR104" t="str">
            <v/>
          </cell>
          <cell r="AS104">
            <v>1200</v>
          </cell>
        </row>
        <row r="105">
          <cell r="A105" t="str">
            <v>0_18_5</v>
          </cell>
          <cell r="B105">
            <v>0</v>
          </cell>
          <cell r="C105">
            <v>18</v>
          </cell>
          <cell r="D105">
            <v>5</v>
          </cell>
          <cell r="E105">
            <v>30</v>
          </cell>
          <cell r="G105" t="str">
            <v>标准关</v>
          </cell>
          <cell r="H105">
            <v>3.9699369507012783</v>
          </cell>
          <cell r="I105">
            <v>1508.91</v>
          </cell>
          <cell r="J105">
            <v>1.43</v>
          </cell>
          <cell r="K105">
            <v>1.17</v>
          </cell>
          <cell r="L105">
            <v>1290</v>
          </cell>
          <cell r="M105">
            <v>300</v>
          </cell>
          <cell r="N105">
            <v>200</v>
          </cell>
          <cell r="O105" t="str">
            <v>麻痹蝎2</v>
          </cell>
          <cell r="P105" t="str">
            <v>小恶魔1</v>
          </cell>
          <cell r="Q105" t="str">
            <v>石像2</v>
          </cell>
          <cell r="R105" t="str">
            <v/>
          </cell>
          <cell r="S105" t="str">
            <v/>
          </cell>
          <cell r="T105" t="str">
            <v/>
          </cell>
          <cell r="U105">
            <v>14</v>
          </cell>
          <cell r="V105">
            <v>14</v>
          </cell>
          <cell r="W105">
            <v>7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1580</v>
          </cell>
          <cell r="AB105">
            <v>395</v>
          </cell>
          <cell r="AC105">
            <v>1580</v>
          </cell>
          <cell r="AD105" t="str">
            <v/>
          </cell>
          <cell r="AE105" t="str">
            <v/>
          </cell>
          <cell r="AF105" t="str">
            <v/>
          </cell>
          <cell r="AG105">
            <v>2.86</v>
          </cell>
          <cell r="AH105">
            <v>2.86</v>
          </cell>
          <cell r="AI105">
            <v>2.86</v>
          </cell>
          <cell r="AJ105" t="str">
            <v/>
          </cell>
          <cell r="AK105" t="str">
            <v/>
          </cell>
          <cell r="AL105" t="str">
            <v/>
          </cell>
          <cell r="AM105">
            <v>7</v>
          </cell>
          <cell r="AN105">
            <v>4</v>
          </cell>
          <cell r="AO105">
            <v>7</v>
          </cell>
          <cell r="AP105" t="str">
            <v/>
          </cell>
          <cell r="AQ105" t="str">
            <v/>
          </cell>
          <cell r="AR105" t="str">
            <v/>
          </cell>
          <cell r="AS105">
            <v>1500</v>
          </cell>
        </row>
        <row r="106">
          <cell r="A106" t="str">
            <v>0_18_6</v>
          </cell>
          <cell r="B106">
            <v>0</v>
          </cell>
          <cell r="C106">
            <v>18</v>
          </cell>
          <cell r="D106">
            <v>6</v>
          </cell>
          <cell r="E106">
            <v>30</v>
          </cell>
          <cell r="G106" t="str">
            <v>标准关</v>
          </cell>
          <cell r="H106">
            <v>4.4565061449150081</v>
          </cell>
          <cell r="I106">
            <v>2217.66</v>
          </cell>
          <cell r="J106">
            <v>1.43</v>
          </cell>
          <cell r="K106">
            <v>1.3</v>
          </cell>
          <cell r="L106">
            <v>1706</v>
          </cell>
          <cell r="M106">
            <v>300</v>
          </cell>
          <cell r="N106">
            <v>200</v>
          </cell>
          <cell r="O106" t="str">
            <v>鬼2</v>
          </cell>
          <cell r="P106" t="str">
            <v>麻痹蝎2</v>
          </cell>
          <cell r="Q106" t="str">
            <v>小恶魔1</v>
          </cell>
          <cell r="R106" t="str">
            <v>石像2</v>
          </cell>
          <cell r="S106" t="str">
            <v/>
          </cell>
          <cell r="T106" t="str">
            <v/>
          </cell>
          <cell r="U106">
            <v>13</v>
          </cell>
          <cell r="V106">
            <v>9</v>
          </cell>
          <cell r="W106">
            <v>9</v>
          </cell>
          <cell r="X106">
            <v>6</v>
          </cell>
          <cell r="Y106" t="str">
            <v>0</v>
          </cell>
          <cell r="Z106" t="str">
            <v>0</v>
          </cell>
          <cell r="AA106">
            <v>1692</v>
          </cell>
          <cell r="AB106">
            <v>1692</v>
          </cell>
          <cell r="AC106">
            <v>423</v>
          </cell>
          <cell r="AD106">
            <v>1692</v>
          </cell>
          <cell r="AE106" t="str">
            <v/>
          </cell>
          <cell r="AF106" t="str">
            <v/>
          </cell>
          <cell r="AG106">
            <v>2.86</v>
          </cell>
          <cell r="AH106">
            <v>2.86</v>
          </cell>
          <cell r="AI106">
            <v>2.86</v>
          </cell>
          <cell r="AJ106">
            <v>2.86</v>
          </cell>
          <cell r="AK106" t="str">
            <v/>
          </cell>
          <cell r="AL106" t="str">
            <v/>
          </cell>
          <cell r="AM106">
            <v>6</v>
          </cell>
          <cell r="AN106">
            <v>6</v>
          </cell>
          <cell r="AO106">
            <v>3</v>
          </cell>
          <cell r="AP106">
            <v>6</v>
          </cell>
          <cell r="AQ106" t="str">
            <v/>
          </cell>
          <cell r="AR106" t="str">
            <v/>
          </cell>
          <cell r="AS106">
            <v>1800</v>
          </cell>
        </row>
        <row r="107">
          <cell r="A107" t="str">
            <v>0_19_1</v>
          </cell>
          <cell r="B107">
            <v>0</v>
          </cell>
          <cell r="C107">
            <v>19</v>
          </cell>
          <cell r="D107">
            <v>1</v>
          </cell>
          <cell r="E107">
            <v>10</v>
          </cell>
          <cell r="G107" t="str">
            <v>标准关</v>
          </cell>
          <cell r="H107">
            <v>2.5</v>
          </cell>
          <cell r="I107">
            <v>129.74</v>
          </cell>
          <cell r="J107">
            <v>1.45</v>
          </cell>
          <cell r="K107">
            <v>0.68</v>
          </cell>
          <cell r="L107">
            <v>191</v>
          </cell>
          <cell r="M107">
            <v>300</v>
          </cell>
          <cell r="N107">
            <v>200</v>
          </cell>
          <cell r="O107" t="str">
            <v>恶灵2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>
            <v>6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>
            <v>318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33</v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300</v>
          </cell>
        </row>
        <row r="108">
          <cell r="A108" t="str">
            <v>0_19_2</v>
          </cell>
          <cell r="B108">
            <v>0</v>
          </cell>
          <cell r="C108">
            <v>19</v>
          </cell>
          <cell r="D108">
            <v>2</v>
          </cell>
          <cell r="E108">
            <v>15</v>
          </cell>
          <cell r="G108" t="str">
            <v>标准关</v>
          </cell>
          <cell r="H108">
            <v>2.812484597414822</v>
          </cell>
          <cell r="I108">
            <v>324.43</v>
          </cell>
          <cell r="J108">
            <v>1.45</v>
          </cell>
          <cell r="K108">
            <v>0.81</v>
          </cell>
          <cell r="L108">
            <v>401</v>
          </cell>
          <cell r="M108">
            <v>300</v>
          </cell>
          <cell r="N108">
            <v>200</v>
          </cell>
          <cell r="O108" t="str">
            <v>恶灵2</v>
          </cell>
          <cell r="P108" t="str">
            <v>麻痹蝎2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>
            <v>6</v>
          </cell>
          <cell r="V108">
            <v>6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>
            <v>501</v>
          </cell>
          <cell r="AB108">
            <v>501</v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2.9</v>
          </cell>
          <cell r="AH108">
            <v>2.9</v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>
            <v>17</v>
          </cell>
          <cell r="AN108">
            <v>17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600</v>
          </cell>
        </row>
        <row r="109">
          <cell r="A109" t="str">
            <v>0_19_3</v>
          </cell>
          <cell r="B109">
            <v>0</v>
          </cell>
          <cell r="C109">
            <v>19</v>
          </cell>
          <cell r="D109">
            <v>3</v>
          </cell>
          <cell r="E109">
            <v>20</v>
          </cell>
          <cell r="G109" t="str">
            <v>标准关</v>
          </cell>
          <cell r="H109">
            <v>3.1640278442782455</v>
          </cell>
          <cell r="I109">
            <v>603.61</v>
          </cell>
          <cell r="J109">
            <v>1.45</v>
          </cell>
          <cell r="K109">
            <v>0.93</v>
          </cell>
          <cell r="L109">
            <v>649</v>
          </cell>
          <cell r="M109">
            <v>300</v>
          </cell>
          <cell r="N109">
            <v>200</v>
          </cell>
          <cell r="O109" t="str">
            <v>麻痹蝎2</v>
          </cell>
          <cell r="P109" t="str">
            <v>小恶魔1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>
            <v>9</v>
          </cell>
          <cell r="V109">
            <v>9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>
            <v>1154</v>
          </cell>
          <cell r="AB109">
            <v>288</v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>
            <v>2.9</v>
          </cell>
          <cell r="AH109">
            <v>2.9</v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>
            <v>15</v>
          </cell>
          <cell r="AN109">
            <v>7</v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900</v>
          </cell>
        </row>
        <row r="110">
          <cell r="A110" t="str">
            <v>0_19_4</v>
          </cell>
          <cell r="B110">
            <v>0</v>
          </cell>
          <cell r="C110">
            <v>19</v>
          </cell>
          <cell r="D110">
            <v>4</v>
          </cell>
          <cell r="E110">
            <v>25</v>
          </cell>
          <cell r="G110" t="str">
            <v>标准关</v>
          </cell>
          <cell r="H110">
            <v>3.5595118311296758</v>
          </cell>
          <cell r="I110">
            <v>1002.7</v>
          </cell>
          <cell r="J110">
            <v>1.45</v>
          </cell>
          <cell r="K110">
            <v>1.06</v>
          </cell>
          <cell r="L110">
            <v>946</v>
          </cell>
          <cell r="M110">
            <v>300</v>
          </cell>
          <cell r="N110">
            <v>200</v>
          </cell>
          <cell r="O110" t="str">
            <v>麻痹蝎2</v>
          </cell>
          <cell r="P110" t="str">
            <v>小恶魔1</v>
          </cell>
          <cell r="Q110" t="str">
            <v>石像2</v>
          </cell>
          <cell r="R110" t="str">
            <v/>
          </cell>
          <cell r="S110" t="str">
            <v/>
          </cell>
          <cell r="T110" t="str">
            <v/>
          </cell>
          <cell r="U110">
            <v>10</v>
          </cell>
          <cell r="V110">
            <v>10</v>
          </cell>
          <cell r="W110">
            <v>5</v>
          </cell>
          <cell r="X110" t="str">
            <v>0</v>
          </cell>
          <cell r="Y110" t="str">
            <v>0</v>
          </cell>
          <cell r="Z110" t="str">
            <v>0</v>
          </cell>
          <cell r="AA110">
            <v>1351</v>
          </cell>
          <cell r="AB110">
            <v>338</v>
          </cell>
          <cell r="AC110">
            <v>1351</v>
          </cell>
          <cell r="AD110" t="str">
            <v/>
          </cell>
          <cell r="AE110" t="str">
            <v/>
          </cell>
          <cell r="AF110" t="str">
            <v/>
          </cell>
          <cell r="AG110">
            <v>2.9</v>
          </cell>
          <cell r="AH110">
            <v>2.9</v>
          </cell>
          <cell r="AI110">
            <v>2.9</v>
          </cell>
          <cell r="AJ110" t="str">
            <v/>
          </cell>
          <cell r="AK110" t="str">
            <v/>
          </cell>
          <cell r="AL110" t="str">
            <v/>
          </cell>
          <cell r="AM110">
            <v>10</v>
          </cell>
          <cell r="AN110">
            <v>5</v>
          </cell>
          <cell r="AO110">
            <v>10</v>
          </cell>
          <cell r="AP110" t="str">
            <v/>
          </cell>
          <cell r="AQ110" t="str">
            <v/>
          </cell>
          <cell r="AR110" t="str">
            <v/>
          </cell>
          <cell r="AS110">
            <v>1200</v>
          </cell>
        </row>
        <row r="111">
          <cell r="A111" t="str">
            <v>0_19_5</v>
          </cell>
          <cell r="B111">
            <v>0</v>
          </cell>
          <cell r="C111">
            <v>19</v>
          </cell>
          <cell r="D111">
            <v>5</v>
          </cell>
          <cell r="E111">
            <v>30</v>
          </cell>
          <cell r="G111" t="str">
            <v>标准关</v>
          </cell>
          <cell r="H111">
            <v>4.0044288797472172</v>
          </cell>
          <cell r="I111">
            <v>1535.03</v>
          </cell>
          <cell r="J111">
            <v>1.45</v>
          </cell>
          <cell r="K111">
            <v>1.18</v>
          </cell>
          <cell r="L111">
            <v>1301</v>
          </cell>
          <cell r="M111">
            <v>300</v>
          </cell>
          <cell r="N111">
            <v>200</v>
          </cell>
          <cell r="O111" t="str">
            <v>小恶魔1</v>
          </cell>
          <cell r="P111" t="str">
            <v>石像2</v>
          </cell>
          <cell r="Q111" t="str">
            <v>恶灵2</v>
          </cell>
          <cell r="R111" t="str">
            <v/>
          </cell>
          <cell r="S111" t="str">
            <v/>
          </cell>
          <cell r="T111" t="str">
            <v/>
          </cell>
          <cell r="U111">
            <v>14</v>
          </cell>
          <cell r="V111">
            <v>14</v>
          </cell>
          <cell r="W111">
            <v>7</v>
          </cell>
          <cell r="X111" t="str">
            <v>0</v>
          </cell>
          <cell r="Y111" t="str">
            <v>0</v>
          </cell>
          <cell r="Z111" t="str">
            <v>0</v>
          </cell>
          <cell r="AA111">
            <v>398</v>
          </cell>
          <cell r="AB111">
            <v>1593</v>
          </cell>
          <cell r="AC111">
            <v>1593</v>
          </cell>
          <cell r="AD111" t="str">
            <v/>
          </cell>
          <cell r="AE111" t="str">
            <v/>
          </cell>
          <cell r="AF111" t="str">
            <v/>
          </cell>
          <cell r="AG111">
            <v>2.9</v>
          </cell>
          <cell r="AH111">
            <v>2.9</v>
          </cell>
          <cell r="AI111">
            <v>2.9</v>
          </cell>
          <cell r="AJ111" t="str">
            <v/>
          </cell>
          <cell r="AK111" t="str">
            <v/>
          </cell>
          <cell r="AL111" t="str">
            <v/>
          </cell>
          <cell r="AM111">
            <v>4</v>
          </cell>
          <cell r="AN111">
            <v>7</v>
          </cell>
          <cell r="AO111">
            <v>7</v>
          </cell>
          <cell r="AP111" t="str">
            <v/>
          </cell>
          <cell r="AQ111" t="str">
            <v/>
          </cell>
          <cell r="AR111" t="str">
            <v/>
          </cell>
          <cell r="AS111">
            <v>1500</v>
          </cell>
        </row>
        <row r="112">
          <cell r="A112" t="str">
            <v>0_19_6</v>
          </cell>
          <cell r="B112">
            <v>0</v>
          </cell>
          <cell r="C112">
            <v>19</v>
          </cell>
          <cell r="D112">
            <v>6</v>
          </cell>
          <cell r="E112">
            <v>30</v>
          </cell>
          <cell r="G112" t="str">
            <v>标准关</v>
          </cell>
          <cell r="H112">
            <v>4.5049578182928558</v>
          </cell>
          <cell r="I112">
            <v>2259.02</v>
          </cell>
          <cell r="J112">
            <v>1.45</v>
          </cell>
          <cell r="K112">
            <v>1.31</v>
          </cell>
          <cell r="L112">
            <v>1724</v>
          </cell>
          <cell r="M112">
            <v>300</v>
          </cell>
          <cell r="N112">
            <v>200</v>
          </cell>
          <cell r="O112" t="str">
            <v>麻痹蝎2</v>
          </cell>
          <cell r="P112" t="str">
            <v>小恶魔1</v>
          </cell>
          <cell r="Q112" t="str">
            <v>石像2</v>
          </cell>
          <cell r="R112" t="str">
            <v>恶灵2</v>
          </cell>
          <cell r="S112" t="str">
            <v/>
          </cell>
          <cell r="T112" t="str">
            <v/>
          </cell>
          <cell r="U112">
            <v>13</v>
          </cell>
          <cell r="V112">
            <v>9</v>
          </cell>
          <cell r="W112">
            <v>9</v>
          </cell>
          <cell r="X112">
            <v>6</v>
          </cell>
          <cell r="Y112" t="str">
            <v>0</v>
          </cell>
          <cell r="Z112" t="str">
            <v>0</v>
          </cell>
          <cell r="AA112">
            <v>1710</v>
          </cell>
          <cell r="AB112">
            <v>427</v>
          </cell>
          <cell r="AC112">
            <v>1710</v>
          </cell>
          <cell r="AD112">
            <v>1710</v>
          </cell>
          <cell r="AE112" t="str">
            <v/>
          </cell>
          <cell r="AF112" t="str">
            <v/>
          </cell>
          <cell r="AG112">
            <v>2.9</v>
          </cell>
          <cell r="AH112">
            <v>2.9</v>
          </cell>
          <cell r="AI112">
            <v>2.9</v>
          </cell>
          <cell r="AJ112">
            <v>2.9</v>
          </cell>
          <cell r="AK112" t="str">
            <v/>
          </cell>
          <cell r="AL112" t="str">
            <v/>
          </cell>
          <cell r="AM112">
            <v>6</v>
          </cell>
          <cell r="AN112">
            <v>3</v>
          </cell>
          <cell r="AO112">
            <v>6</v>
          </cell>
          <cell r="AP112">
            <v>6</v>
          </cell>
          <cell r="AQ112" t="str">
            <v/>
          </cell>
          <cell r="AR112" t="str">
            <v/>
          </cell>
          <cell r="AS112">
            <v>1800</v>
          </cell>
        </row>
        <row r="113">
          <cell r="A113" t="str">
            <v>0_20_1</v>
          </cell>
          <cell r="B113">
            <v>0</v>
          </cell>
          <cell r="C113">
            <v>20</v>
          </cell>
          <cell r="D113">
            <v>1</v>
          </cell>
          <cell r="E113">
            <v>10</v>
          </cell>
          <cell r="G113" t="str">
            <v>困难关</v>
          </cell>
          <cell r="H113">
            <v>2.5</v>
          </cell>
          <cell r="I113">
            <v>131.65</v>
          </cell>
          <cell r="J113">
            <v>1.48</v>
          </cell>
          <cell r="K113">
            <v>0.69</v>
          </cell>
          <cell r="L113">
            <v>191</v>
          </cell>
          <cell r="M113">
            <v>300</v>
          </cell>
          <cell r="N113">
            <v>200</v>
          </cell>
          <cell r="O113" t="str">
            <v>种子2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6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318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2.96</v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33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300</v>
          </cell>
        </row>
        <row r="114">
          <cell r="A114" t="str">
            <v>0_20_2</v>
          </cell>
          <cell r="B114">
            <v>0</v>
          </cell>
          <cell r="C114">
            <v>20</v>
          </cell>
          <cell r="D114">
            <v>2</v>
          </cell>
          <cell r="E114">
            <v>15</v>
          </cell>
          <cell r="G114" t="str">
            <v>困难关</v>
          </cell>
          <cell r="H114">
            <v>2.8182609852042773</v>
          </cell>
          <cell r="I114">
            <v>329.11</v>
          </cell>
          <cell r="J114">
            <v>1.48</v>
          </cell>
          <cell r="K114">
            <v>0.82</v>
          </cell>
          <cell r="L114">
            <v>401</v>
          </cell>
          <cell r="M114">
            <v>300</v>
          </cell>
          <cell r="N114">
            <v>200</v>
          </cell>
          <cell r="O114" t="str">
            <v>种子2</v>
          </cell>
          <cell r="P114" t="str">
            <v>麻痹蝎2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6</v>
          </cell>
          <cell r="V114">
            <v>6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501</v>
          </cell>
          <cell r="AB114">
            <v>501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2.96</v>
          </cell>
          <cell r="AH114">
            <v>2.96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17</v>
          </cell>
          <cell r="AN114">
            <v>17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600</v>
          </cell>
        </row>
        <row r="115">
          <cell r="A115" t="str">
            <v>0_20_3</v>
          </cell>
          <cell r="B115">
            <v>0</v>
          </cell>
          <cell r="C115">
            <v>20</v>
          </cell>
          <cell r="D115">
            <v>3</v>
          </cell>
          <cell r="E115">
            <v>20</v>
          </cell>
          <cell r="G115" t="str">
            <v>困难关</v>
          </cell>
          <cell r="H115">
            <v>3.1770379922898337</v>
          </cell>
          <cell r="I115">
            <v>612.61</v>
          </cell>
          <cell r="J115">
            <v>1.48</v>
          </cell>
          <cell r="K115">
            <v>0.94</v>
          </cell>
          <cell r="L115">
            <v>652</v>
          </cell>
          <cell r="M115">
            <v>300</v>
          </cell>
          <cell r="N115">
            <v>200</v>
          </cell>
          <cell r="O115" t="str">
            <v>麻痹蝎2</v>
          </cell>
          <cell r="P115" t="str">
            <v>小恶魔1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1159</v>
          </cell>
          <cell r="AB115">
            <v>290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>
            <v>2.96</v>
          </cell>
          <cell r="AH115">
            <v>2.96</v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15</v>
          </cell>
          <cell r="AN115">
            <v>7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900</v>
          </cell>
        </row>
        <row r="116">
          <cell r="A116" t="str">
            <v>0_20_4</v>
          </cell>
          <cell r="B116">
            <v>0</v>
          </cell>
          <cell r="C116">
            <v>20</v>
          </cell>
          <cell r="D116">
            <v>4</v>
          </cell>
          <cell r="E116">
            <v>25</v>
          </cell>
          <cell r="G116" t="str">
            <v>困难关</v>
          </cell>
          <cell r="H116">
            <v>3.5814888888728671</v>
          </cell>
          <cell r="I116">
            <v>1018.41</v>
          </cell>
          <cell r="J116">
            <v>1.48</v>
          </cell>
          <cell r="K116">
            <v>1.07</v>
          </cell>
          <cell r="L116">
            <v>952</v>
          </cell>
          <cell r="M116">
            <v>300</v>
          </cell>
          <cell r="N116">
            <v>200</v>
          </cell>
          <cell r="O116" t="str">
            <v>麻痹蝎2</v>
          </cell>
          <cell r="P116" t="str">
            <v>小恶魔1</v>
          </cell>
          <cell r="Q116" t="str">
            <v>小恶魔1</v>
          </cell>
          <cell r="R116" t="str">
            <v/>
          </cell>
          <cell r="S116" t="str">
            <v/>
          </cell>
          <cell r="T116" t="str">
            <v/>
          </cell>
          <cell r="U116">
            <v>10</v>
          </cell>
          <cell r="V116">
            <v>10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1731</v>
          </cell>
          <cell r="AB116">
            <v>433</v>
          </cell>
          <cell r="AC116">
            <v>433</v>
          </cell>
          <cell r="AD116" t="str">
            <v/>
          </cell>
          <cell r="AE116" t="str">
            <v/>
          </cell>
          <cell r="AF116" t="str">
            <v/>
          </cell>
          <cell r="AG116">
            <v>2.96</v>
          </cell>
          <cell r="AH116">
            <v>2.96</v>
          </cell>
          <cell r="AI116">
            <v>2.96</v>
          </cell>
          <cell r="AJ116" t="str">
            <v/>
          </cell>
          <cell r="AK116" t="str">
            <v/>
          </cell>
          <cell r="AL116" t="str">
            <v/>
          </cell>
          <cell r="AM116">
            <v>11</v>
          </cell>
          <cell r="AN116">
            <v>6</v>
          </cell>
          <cell r="AO116">
            <v>6</v>
          </cell>
          <cell r="AP116" t="str">
            <v/>
          </cell>
          <cell r="AQ116" t="str">
            <v/>
          </cell>
          <cell r="AR116" t="str">
            <v/>
          </cell>
          <cell r="AS116">
            <v>1200</v>
          </cell>
        </row>
        <row r="117">
          <cell r="A117" t="str">
            <v>0_20_5</v>
          </cell>
          <cell r="B117">
            <v>0</v>
          </cell>
          <cell r="C117">
            <v>20</v>
          </cell>
          <cell r="D117">
            <v>5</v>
          </cell>
          <cell r="E117">
            <v>30</v>
          </cell>
          <cell r="G117" t="str">
            <v>困难关</v>
          </cell>
          <cell r="H117">
            <v>4.0374281617812073</v>
          </cell>
          <cell r="I117">
            <v>1560.8</v>
          </cell>
          <cell r="J117">
            <v>1.48</v>
          </cell>
          <cell r="K117">
            <v>1.19</v>
          </cell>
          <cell r="L117">
            <v>1312</v>
          </cell>
          <cell r="M117">
            <v>300</v>
          </cell>
          <cell r="N117">
            <v>200</v>
          </cell>
          <cell r="O117" t="str">
            <v>小恶魔1</v>
          </cell>
          <cell r="P117" t="str">
            <v>石像2</v>
          </cell>
          <cell r="Q117" t="str">
            <v>种子2</v>
          </cell>
          <cell r="R117" t="str">
            <v/>
          </cell>
          <cell r="S117" t="str">
            <v/>
          </cell>
          <cell r="T117" t="str">
            <v/>
          </cell>
          <cell r="U117">
            <v>14</v>
          </cell>
          <cell r="V117">
            <v>14</v>
          </cell>
          <cell r="W117">
            <v>7</v>
          </cell>
          <cell r="X117" t="str">
            <v>0</v>
          </cell>
          <cell r="Y117" t="str">
            <v>0</v>
          </cell>
          <cell r="Z117" t="str">
            <v>0</v>
          </cell>
          <cell r="AA117">
            <v>402</v>
          </cell>
          <cell r="AB117">
            <v>1607</v>
          </cell>
          <cell r="AC117">
            <v>1607</v>
          </cell>
          <cell r="AD117" t="str">
            <v/>
          </cell>
          <cell r="AE117" t="str">
            <v/>
          </cell>
          <cell r="AF117" t="str">
            <v/>
          </cell>
          <cell r="AG117">
            <v>2.96</v>
          </cell>
          <cell r="AH117">
            <v>2.96</v>
          </cell>
          <cell r="AI117">
            <v>2.96</v>
          </cell>
          <cell r="AJ117" t="str">
            <v/>
          </cell>
          <cell r="AK117" t="str">
            <v/>
          </cell>
          <cell r="AL117" t="str">
            <v/>
          </cell>
          <cell r="AM117">
            <v>4</v>
          </cell>
          <cell r="AN117">
            <v>7</v>
          </cell>
          <cell r="AO117">
            <v>7</v>
          </cell>
          <cell r="AP117" t="str">
            <v/>
          </cell>
          <cell r="AQ117" t="str">
            <v/>
          </cell>
          <cell r="AR117" t="str">
            <v/>
          </cell>
          <cell r="AS117">
            <v>1500</v>
          </cell>
        </row>
        <row r="118">
          <cell r="A118" t="str">
            <v>0_20_6</v>
          </cell>
          <cell r="B118">
            <v>0</v>
          </cell>
          <cell r="C118">
            <v>20</v>
          </cell>
          <cell r="D118">
            <v>6</v>
          </cell>
          <cell r="E118">
            <v>30</v>
          </cell>
          <cell r="G118" t="str">
            <v>困难关</v>
          </cell>
          <cell r="H118">
            <v>4.5514105075652003</v>
          </cell>
          <cell r="I118">
            <v>2299.73</v>
          </cell>
          <cell r="J118">
            <v>1.48</v>
          </cell>
          <cell r="K118">
            <v>1.32</v>
          </cell>
          <cell r="L118">
            <v>1742</v>
          </cell>
          <cell r="M118">
            <v>300</v>
          </cell>
          <cell r="N118">
            <v>200</v>
          </cell>
          <cell r="O118" t="str">
            <v>麻痹蝎2</v>
          </cell>
          <cell r="P118" t="str">
            <v>小恶魔1</v>
          </cell>
          <cell r="Q118" t="str">
            <v>石像2</v>
          </cell>
          <cell r="R118" t="str">
            <v>恶灵2</v>
          </cell>
          <cell r="S118" t="str">
            <v/>
          </cell>
          <cell r="T118" t="str">
            <v/>
          </cell>
          <cell r="U118">
            <v>11</v>
          </cell>
          <cell r="V118">
            <v>11</v>
          </cell>
          <cell r="W118">
            <v>11</v>
          </cell>
          <cell r="X118">
            <v>5</v>
          </cell>
          <cell r="Y118" t="str">
            <v>0</v>
          </cell>
          <cell r="Z118" t="str">
            <v>0</v>
          </cell>
          <cell r="AA118">
            <v>1757</v>
          </cell>
          <cell r="AB118">
            <v>439</v>
          </cell>
          <cell r="AC118">
            <v>1757</v>
          </cell>
          <cell r="AD118">
            <v>1757</v>
          </cell>
          <cell r="AE118" t="str">
            <v/>
          </cell>
          <cell r="AF118" t="str">
            <v/>
          </cell>
          <cell r="AG118">
            <v>2.96</v>
          </cell>
          <cell r="AH118">
            <v>2.96</v>
          </cell>
          <cell r="AI118">
            <v>2.96</v>
          </cell>
          <cell r="AJ118">
            <v>2.96</v>
          </cell>
          <cell r="AK118" t="str">
            <v/>
          </cell>
          <cell r="AL118" t="str">
            <v/>
          </cell>
          <cell r="AM118">
            <v>6</v>
          </cell>
          <cell r="AN118">
            <v>3</v>
          </cell>
          <cell r="AO118">
            <v>6</v>
          </cell>
          <cell r="AP118">
            <v>6</v>
          </cell>
          <cell r="AQ118" t="str">
            <v/>
          </cell>
          <cell r="AR118" t="str">
            <v/>
          </cell>
          <cell r="AS118">
            <v>1800</v>
          </cell>
        </row>
        <row r="119">
          <cell r="A119" t="str">
            <v>0_20_7</v>
          </cell>
          <cell r="B119">
            <v>0</v>
          </cell>
          <cell r="C119">
            <v>20</v>
          </cell>
          <cell r="D119">
            <v>7</v>
          </cell>
          <cell r="E119">
            <v>30</v>
          </cell>
          <cell r="G119" t="str">
            <v>困难关</v>
          </cell>
          <cell r="H119">
            <v>5.1308250644479205</v>
          </cell>
          <cell r="I119">
            <v>3249.07</v>
          </cell>
          <cell r="J119">
            <v>1.48</v>
          </cell>
          <cell r="K119">
            <v>1.44</v>
          </cell>
          <cell r="L119">
            <v>2256</v>
          </cell>
          <cell r="M119">
            <v>300</v>
          </cell>
          <cell r="N119">
            <v>200</v>
          </cell>
          <cell r="O119" t="str">
            <v>小恶魔1</v>
          </cell>
          <cell r="P119" t="str">
            <v>石像2</v>
          </cell>
          <cell r="Q119" t="str">
            <v>恶灵2</v>
          </cell>
          <cell r="R119" t="str">
            <v>种子2</v>
          </cell>
          <cell r="S119" t="str">
            <v/>
          </cell>
          <cell r="T119" t="str">
            <v/>
          </cell>
          <cell r="U119">
            <v>12</v>
          </cell>
          <cell r="V119">
            <v>12</v>
          </cell>
          <cell r="W119">
            <v>12</v>
          </cell>
          <cell r="X119">
            <v>6</v>
          </cell>
          <cell r="Y119" t="str">
            <v>0</v>
          </cell>
          <cell r="Z119" t="str">
            <v>0</v>
          </cell>
          <cell r="AA119">
            <v>513</v>
          </cell>
          <cell r="AB119">
            <v>2051</v>
          </cell>
          <cell r="AC119">
            <v>2051</v>
          </cell>
          <cell r="AD119">
            <v>2051</v>
          </cell>
          <cell r="AE119" t="str">
            <v/>
          </cell>
          <cell r="AF119" t="str">
            <v/>
          </cell>
          <cell r="AG119">
            <v>2.96</v>
          </cell>
          <cell r="AH119">
            <v>2.96</v>
          </cell>
          <cell r="AI119">
            <v>2.96</v>
          </cell>
          <cell r="AJ119">
            <v>2.96</v>
          </cell>
          <cell r="AK119" t="str">
            <v/>
          </cell>
          <cell r="AL119" t="str">
            <v/>
          </cell>
          <cell r="AM119">
            <v>3</v>
          </cell>
          <cell r="AN119">
            <v>6</v>
          </cell>
          <cell r="AO119">
            <v>6</v>
          </cell>
          <cell r="AP119">
            <v>6</v>
          </cell>
          <cell r="AQ119" t="str">
            <v/>
          </cell>
          <cell r="AR119" t="str">
            <v/>
          </cell>
          <cell r="AS119">
            <v>2100</v>
          </cell>
        </row>
        <row r="120">
          <cell r="A120" t="str">
            <v>0_20_8</v>
          </cell>
          <cell r="B120">
            <v>0</v>
          </cell>
          <cell r="C120">
            <v>20</v>
          </cell>
          <cell r="D120">
            <v>8</v>
          </cell>
          <cell r="E120">
            <v>30</v>
          </cell>
          <cell r="G120" t="str">
            <v>困难关</v>
          </cell>
          <cell r="H120">
            <v>5.7840016404167205</v>
          </cell>
          <cell r="I120">
            <v>4503.3</v>
          </cell>
          <cell r="J120">
            <v>1.48</v>
          </cell>
          <cell r="K120">
            <v>1.57</v>
          </cell>
          <cell r="L120">
            <v>2868</v>
          </cell>
          <cell r="M120">
            <v>300</v>
          </cell>
          <cell r="N120">
            <v>200</v>
          </cell>
          <cell r="O120" t="str">
            <v>小恶魔1</v>
          </cell>
          <cell r="P120" t="str">
            <v>石像2</v>
          </cell>
          <cell r="Q120" t="str">
            <v>恶灵2</v>
          </cell>
          <cell r="R120" t="str">
            <v>种子2</v>
          </cell>
          <cell r="S120" t="str">
            <v>小恶魔3</v>
          </cell>
          <cell r="T120" t="str">
            <v/>
          </cell>
          <cell r="U120">
            <v>11</v>
          </cell>
          <cell r="V120">
            <v>11</v>
          </cell>
          <cell r="W120">
            <v>11</v>
          </cell>
          <cell r="X120">
            <v>11</v>
          </cell>
          <cell r="Y120">
            <v>1</v>
          </cell>
          <cell r="Z120" t="str">
            <v>0</v>
          </cell>
          <cell r="AA120">
            <v>492</v>
          </cell>
          <cell r="AB120">
            <v>1967</v>
          </cell>
          <cell r="AC120">
            <v>1967</v>
          </cell>
          <cell r="AD120">
            <v>1967</v>
          </cell>
          <cell r="AE120">
            <v>15733</v>
          </cell>
          <cell r="AF120" t="str">
            <v/>
          </cell>
          <cell r="AG120">
            <v>2.96</v>
          </cell>
          <cell r="AH120">
            <v>2.96</v>
          </cell>
          <cell r="AI120">
            <v>2.96</v>
          </cell>
          <cell r="AJ120">
            <v>2.96</v>
          </cell>
          <cell r="AK120">
            <v>1.1839999999999999</v>
          </cell>
          <cell r="AL120" t="str">
            <v/>
          </cell>
          <cell r="AM120">
            <v>2</v>
          </cell>
          <cell r="AN120">
            <v>5</v>
          </cell>
          <cell r="AO120">
            <v>5</v>
          </cell>
          <cell r="AP120">
            <v>5</v>
          </cell>
          <cell r="AQ120">
            <v>12</v>
          </cell>
          <cell r="AR120" t="str">
            <v/>
          </cell>
          <cell r="AS120">
            <v>2400</v>
          </cell>
        </row>
        <row r="121">
          <cell r="A121" t="str">
            <v>1_1_1</v>
          </cell>
          <cell r="B121">
            <v>1</v>
          </cell>
          <cell r="C121">
            <v>1</v>
          </cell>
          <cell r="D121">
            <v>1</v>
          </cell>
          <cell r="E121">
            <v>10</v>
          </cell>
          <cell r="G121" t="str">
            <v>标准关</v>
          </cell>
          <cell r="H121">
            <v>2.5</v>
          </cell>
          <cell r="I121">
            <v>95.4</v>
          </cell>
          <cell r="J121">
            <v>1</v>
          </cell>
          <cell r="K121">
            <v>0.5</v>
          </cell>
          <cell r="L121">
            <v>191</v>
          </cell>
          <cell r="M121">
            <v>300</v>
          </cell>
          <cell r="N121">
            <v>200</v>
          </cell>
          <cell r="O121" t="str">
            <v>鸟1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>
            <v>5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>
            <v>382</v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40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300</v>
          </cell>
        </row>
        <row r="122">
          <cell r="A122" t="str">
            <v>1_1_2</v>
          </cell>
          <cell r="B122">
            <v>1</v>
          </cell>
          <cell r="C122">
            <v>1</v>
          </cell>
          <cell r="D122">
            <v>2</v>
          </cell>
          <cell r="E122">
            <v>15</v>
          </cell>
          <cell r="G122" t="str">
            <v>标准关</v>
          </cell>
          <cell r="H122">
            <v>2.5</v>
          </cell>
          <cell r="I122">
            <v>224.3</v>
          </cell>
          <cell r="J122">
            <v>1</v>
          </cell>
          <cell r="K122">
            <v>0.63</v>
          </cell>
          <cell r="L122">
            <v>356</v>
          </cell>
          <cell r="M122">
            <v>300</v>
          </cell>
          <cell r="N122">
            <v>200</v>
          </cell>
          <cell r="O122" t="str">
            <v>鸟1</v>
          </cell>
          <cell r="P122" t="str">
            <v>蜜蜂1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4</v>
          </cell>
          <cell r="V122">
            <v>4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668</v>
          </cell>
          <cell r="AB122">
            <v>668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25</v>
          </cell>
          <cell r="AN122">
            <v>25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600</v>
          </cell>
        </row>
        <row r="123">
          <cell r="A123" t="str">
            <v>1_1_3</v>
          </cell>
          <cell r="B123">
            <v>1</v>
          </cell>
          <cell r="C123">
            <v>1</v>
          </cell>
          <cell r="D123">
            <v>3</v>
          </cell>
          <cell r="E123">
            <v>20</v>
          </cell>
          <cell r="G123" t="str">
            <v>标准关</v>
          </cell>
          <cell r="H123">
            <v>2.5</v>
          </cell>
          <cell r="I123">
            <v>384.62</v>
          </cell>
          <cell r="J123">
            <v>1</v>
          </cell>
          <cell r="K123">
            <v>0.75</v>
          </cell>
          <cell r="L123">
            <v>513</v>
          </cell>
          <cell r="M123">
            <v>300</v>
          </cell>
          <cell r="N123">
            <v>200</v>
          </cell>
          <cell r="O123" t="str">
            <v>蜜蜂1</v>
          </cell>
          <cell r="P123" t="str">
            <v>蝙蝠1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7</v>
          </cell>
          <cell r="V123">
            <v>7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733</v>
          </cell>
          <cell r="AB123">
            <v>733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14</v>
          </cell>
          <cell r="AN123">
            <v>14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900</v>
          </cell>
        </row>
        <row r="124">
          <cell r="A124" t="str">
            <v>1_1_4</v>
          </cell>
          <cell r="B124">
            <v>1</v>
          </cell>
          <cell r="C124">
            <v>1</v>
          </cell>
          <cell r="D124">
            <v>4</v>
          </cell>
          <cell r="E124">
            <v>25</v>
          </cell>
          <cell r="G124" t="str">
            <v>标准关</v>
          </cell>
          <cell r="H124">
            <v>2.5</v>
          </cell>
          <cell r="I124">
            <v>584.65</v>
          </cell>
          <cell r="J124">
            <v>1</v>
          </cell>
          <cell r="K124">
            <v>0.88</v>
          </cell>
          <cell r="L124">
            <v>664</v>
          </cell>
          <cell r="M124">
            <v>300</v>
          </cell>
          <cell r="N124">
            <v>200</v>
          </cell>
          <cell r="O124" t="str">
            <v>蜜蜂1</v>
          </cell>
          <cell r="P124" t="str">
            <v>蝙蝠1</v>
          </cell>
          <cell r="Q124" t="str">
            <v>蜘蛛1</v>
          </cell>
          <cell r="R124" t="str">
            <v/>
          </cell>
          <cell r="S124" t="str">
            <v/>
          </cell>
          <cell r="T124" t="str">
            <v/>
          </cell>
          <cell r="U124">
            <v>8</v>
          </cell>
          <cell r="V124">
            <v>8</v>
          </cell>
          <cell r="W124">
            <v>4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830</v>
          </cell>
          <cell r="AB124">
            <v>830</v>
          </cell>
          <cell r="AC124">
            <v>830</v>
          </cell>
          <cell r="AD124" t="str">
            <v/>
          </cell>
          <cell r="AE124" t="str">
            <v/>
          </cell>
          <cell r="AF124" t="str">
            <v/>
          </cell>
          <cell r="AG124">
            <v>2</v>
          </cell>
          <cell r="AH124">
            <v>2</v>
          </cell>
          <cell r="AI124">
            <v>4</v>
          </cell>
          <cell r="AJ124" t="str">
            <v/>
          </cell>
          <cell r="AK124" t="str">
            <v/>
          </cell>
          <cell r="AL124" t="str">
            <v/>
          </cell>
          <cell r="AM124">
            <v>10</v>
          </cell>
          <cell r="AN124">
            <v>10</v>
          </cell>
          <cell r="AO124">
            <v>10</v>
          </cell>
          <cell r="AP124" t="str">
            <v/>
          </cell>
          <cell r="AQ124" t="str">
            <v/>
          </cell>
          <cell r="AR124" t="str">
            <v/>
          </cell>
          <cell r="AS124">
            <v>1200</v>
          </cell>
        </row>
        <row r="125">
          <cell r="A125" t="str">
            <v>1_1_5</v>
          </cell>
          <cell r="B125">
            <v>1</v>
          </cell>
          <cell r="C125">
            <v>1</v>
          </cell>
          <cell r="D125">
            <v>5</v>
          </cell>
          <cell r="E125">
            <v>30</v>
          </cell>
          <cell r="G125" t="str">
            <v>标准关</v>
          </cell>
          <cell r="H125">
            <v>2.5</v>
          </cell>
          <cell r="I125">
            <v>812.15</v>
          </cell>
          <cell r="J125">
            <v>1</v>
          </cell>
          <cell r="K125">
            <v>1</v>
          </cell>
          <cell r="L125">
            <v>812</v>
          </cell>
          <cell r="M125">
            <v>300</v>
          </cell>
          <cell r="N125">
            <v>200</v>
          </cell>
          <cell r="O125" t="str">
            <v>蝙蝠1</v>
          </cell>
          <cell r="P125" t="str">
            <v>蜘蛛1</v>
          </cell>
          <cell r="Q125" t="str">
            <v>鸟1</v>
          </cell>
          <cell r="R125" t="str">
            <v/>
          </cell>
          <cell r="S125" t="str">
            <v/>
          </cell>
          <cell r="T125" t="str">
            <v/>
          </cell>
          <cell r="U125">
            <v>12</v>
          </cell>
          <cell r="V125">
            <v>12</v>
          </cell>
          <cell r="W125">
            <v>6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812</v>
          </cell>
          <cell r="AB125">
            <v>812</v>
          </cell>
          <cell r="AC125">
            <v>812</v>
          </cell>
          <cell r="AD125" t="str">
            <v/>
          </cell>
          <cell r="AE125" t="str">
            <v/>
          </cell>
          <cell r="AF125" t="str">
            <v/>
          </cell>
          <cell r="AG125">
            <v>2</v>
          </cell>
          <cell r="AH125">
            <v>4</v>
          </cell>
          <cell r="AI125">
            <v>2</v>
          </cell>
          <cell r="AJ125" t="str">
            <v/>
          </cell>
          <cell r="AK125" t="str">
            <v/>
          </cell>
          <cell r="AL125" t="str">
            <v/>
          </cell>
          <cell r="AM125">
            <v>7</v>
          </cell>
          <cell r="AN125">
            <v>7</v>
          </cell>
          <cell r="AO125">
            <v>7</v>
          </cell>
          <cell r="AP125" t="str">
            <v/>
          </cell>
          <cell r="AQ125" t="str">
            <v/>
          </cell>
          <cell r="AR125" t="str">
            <v/>
          </cell>
          <cell r="AS125">
            <v>1500</v>
          </cell>
        </row>
        <row r="126">
          <cell r="A126" t="str">
            <v>1_1_6</v>
          </cell>
          <cell r="B126">
            <v>1</v>
          </cell>
          <cell r="C126">
            <v>1</v>
          </cell>
          <cell r="D126">
            <v>6</v>
          </cell>
          <cell r="E126">
            <v>30</v>
          </cell>
          <cell r="G126" t="str">
            <v>标准关</v>
          </cell>
          <cell r="H126">
            <v>2.5</v>
          </cell>
          <cell r="I126">
            <v>1081.3699999999999</v>
          </cell>
          <cell r="J126">
            <v>1</v>
          </cell>
          <cell r="K126">
            <v>1.1299999999999999</v>
          </cell>
          <cell r="L126">
            <v>957</v>
          </cell>
          <cell r="M126">
            <v>300</v>
          </cell>
          <cell r="N126">
            <v>200</v>
          </cell>
          <cell r="O126" t="str">
            <v>蜜蜂1</v>
          </cell>
          <cell r="P126" t="str">
            <v>蝙蝠1</v>
          </cell>
          <cell r="Q126" t="str">
            <v>蜘蛛1</v>
          </cell>
          <cell r="R126" t="str">
            <v>鸟1</v>
          </cell>
          <cell r="S126" t="str">
            <v/>
          </cell>
          <cell r="T126" t="str">
            <v/>
          </cell>
          <cell r="U126">
            <v>11</v>
          </cell>
          <cell r="V126">
            <v>8</v>
          </cell>
          <cell r="W126">
            <v>8</v>
          </cell>
          <cell r="X126">
            <v>5</v>
          </cell>
          <cell r="Y126" t="str">
            <v>0</v>
          </cell>
          <cell r="Z126" t="str">
            <v>0</v>
          </cell>
          <cell r="AA126">
            <v>897</v>
          </cell>
          <cell r="AB126">
            <v>897</v>
          </cell>
          <cell r="AC126">
            <v>897</v>
          </cell>
          <cell r="AD126">
            <v>897</v>
          </cell>
          <cell r="AE126" t="str">
            <v/>
          </cell>
          <cell r="AF126" t="str">
            <v/>
          </cell>
          <cell r="AG126">
            <v>2</v>
          </cell>
          <cell r="AH126">
            <v>2</v>
          </cell>
          <cell r="AI126">
            <v>4</v>
          </cell>
          <cell r="AJ126">
            <v>2</v>
          </cell>
          <cell r="AK126" t="str">
            <v/>
          </cell>
          <cell r="AL126" t="str">
            <v/>
          </cell>
          <cell r="AM126">
            <v>6</v>
          </cell>
          <cell r="AN126">
            <v>6</v>
          </cell>
          <cell r="AO126">
            <v>6</v>
          </cell>
          <cell r="AP126">
            <v>6</v>
          </cell>
          <cell r="AQ126" t="str">
            <v/>
          </cell>
          <cell r="AR126" t="str">
            <v/>
          </cell>
          <cell r="AS126">
            <v>1800</v>
          </cell>
        </row>
        <row r="127">
          <cell r="A127" t="str">
            <v>1_2_1</v>
          </cell>
          <cell r="B127">
            <v>1</v>
          </cell>
          <cell r="C127">
            <v>2</v>
          </cell>
          <cell r="D127">
            <v>1</v>
          </cell>
          <cell r="E127">
            <v>10</v>
          </cell>
          <cell r="G127" t="str">
            <v>标准关</v>
          </cell>
          <cell r="H127">
            <v>2.5</v>
          </cell>
          <cell r="I127">
            <v>97.3</v>
          </cell>
          <cell r="J127">
            <v>1.03</v>
          </cell>
          <cell r="K127">
            <v>0.51</v>
          </cell>
          <cell r="L127">
            <v>191</v>
          </cell>
          <cell r="M127">
            <v>300</v>
          </cell>
          <cell r="N127">
            <v>200</v>
          </cell>
          <cell r="O127" t="str">
            <v>石像1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5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>
            <v>382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>
            <v>2.06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>
            <v>40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>
            <v>300</v>
          </cell>
        </row>
        <row r="128">
          <cell r="A128" t="str">
            <v>1_2_2</v>
          </cell>
          <cell r="B128">
            <v>1</v>
          </cell>
          <cell r="C128">
            <v>2</v>
          </cell>
          <cell r="D128">
            <v>2</v>
          </cell>
          <cell r="E128">
            <v>15</v>
          </cell>
          <cell r="G128" t="str">
            <v>标准关</v>
          </cell>
          <cell r="H128">
            <v>2.5702845666401664</v>
          </cell>
          <cell r="I128">
            <v>234.27</v>
          </cell>
          <cell r="J128">
            <v>1.03</v>
          </cell>
          <cell r="K128">
            <v>0.64</v>
          </cell>
          <cell r="L128">
            <v>366</v>
          </cell>
          <cell r="M128">
            <v>300</v>
          </cell>
          <cell r="N128">
            <v>200</v>
          </cell>
          <cell r="O128" t="str">
            <v>石像1</v>
          </cell>
          <cell r="P128" t="str">
            <v>蝙蝠1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4</v>
          </cell>
          <cell r="V128">
            <v>4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>
            <v>686</v>
          </cell>
          <cell r="AB128">
            <v>686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2.06</v>
          </cell>
          <cell r="AH128">
            <v>2.06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>
            <v>25</v>
          </cell>
          <cell r="AN128">
            <v>25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600</v>
          </cell>
        </row>
        <row r="129">
          <cell r="A129" t="str">
            <v>1_2_3</v>
          </cell>
          <cell r="B129">
            <v>1</v>
          </cell>
          <cell r="C129">
            <v>2</v>
          </cell>
          <cell r="D129">
            <v>3</v>
          </cell>
          <cell r="E129">
            <v>20</v>
          </cell>
          <cell r="G129" t="str">
            <v>标准关</v>
          </cell>
          <cell r="H129">
            <v>2.6425451014034507</v>
          </cell>
          <cell r="I129">
            <v>411.97</v>
          </cell>
          <cell r="J129">
            <v>1.03</v>
          </cell>
          <cell r="K129">
            <v>0.76</v>
          </cell>
          <cell r="L129">
            <v>542</v>
          </cell>
          <cell r="M129">
            <v>300</v>
          </cell>
          <cell r="N129">
            <v>200</v>
          </cell>
          <cell r="O129" t="str">
            <v>蝙蝠1</v>
          </cell>
          <cell r="P129" t="str">
            <v>蜘蛛1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7</v>
          </cell>
          <cell r="V129">
            <v>7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>
            <v>774</v>
          </cell>
          <cell r="AB129">
            <v>774</v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>
            <v>2.06</v>
          </cell>
          <cell r="AH129">
            <v>4.12</v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>
            <v>14</v>
          </cell>
          <cell r="AN129">
            <v>14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900</v>
          </cell>
        </row>
        <row r="130">
          <cell r="A130" t="str">
            <v>1_2_4</v>
          </cell>
          <cell r="B130">
            <v>1</v>
          </cell>
          <cell r="C130">
            <v>2</v>
          </cell>
          <cell r="D130">
            <v>4</v>
          </cell>
          <cell r="E130">
            <v>25</v>
          </cell>
          <cell r="G130" t="str">
            <v>标准关</v>
          </cell>
          <cell r="H130">
            <v>2.7168371563151448</v>
          </cell>
          <cell r="I130">
            <v>642.58000000000004</v>
          </cell>
          <cell r="J130">
            <v>1.03</v>
          </cell>
          <cell r="K130">
            <v>0.89</v>
          </cell>
          <cell r="L130">
            <v>722</v>
          </cell>
          <cell r="M130">
            <v>300</v>
          </cell>
          <cell r="N130">
            <v>200</v>
          </cell>
          <cell r="O130" t="str">
            <v>蝙蝠1</v>
          </cell>
          <cell r="P130" t="str">
            <v>蜘蛛1</v>
          </cell>
          <cell r="Q130" t="str">
            <v>鸟1</v>
          </cell>
          <cell r="R130" t="str">
            <v/>
          </cell>
          <cell r="S130" t="str">
            <v/>
          </cell>
          <cell r="T130" t="str">
            <v/>
          </cell>
          <cell r="U130">
            <v>8</v>
          </cell>
          <cell r="V130">
            <v>8</v>
          </cell>
          <cell r="W130">
            <v>4</v>
          </cell>
          <cell r="X130" t="str">
            <v>0</v>
          </cell>
          <cell r="Y130" t="str">
            <v>0</v>
          </cell>
          <cell r="Z130" t="str">
            <v>0</v>
          </cell>
          <cell r="AA130">
            <v>903</v>
          </cell>
          <cell r="AB130">
            <v>903</v>
          </cell>
          <cell r="AC130">
            <v>903</v>
          </cell>
          <cell r="AD130" t="str">
            <v/>
          </cell>
          <cell r="AE130" t="str">
            <v/>
          </cell>
          <cell r="AF130" t="str">
            <v/>
          </cell>
          <cell r="AG130">
            <v>2.06</v>
          </cell>
          <cell r="AH130">
            <v>4.12</v>
          </cell>
          <cell r="AI130">
            <v>2.06</v>
          </cell>
          <cell r="AJ130" t="str">
            <v/>
          </cell>
          <cell r="AK130" t="str">
            <v/>
          </cell>
          <cell r="AL130" t="str">
            <v/>
          </cell>
          <cell r="AM130">
            <v>10</v>
          </cell>
          <cell r="AN130">
            <v>10</v>
          </cell>
          <cell r="AO130">
            <v>10</v>
          </cell>
          <cell r="AP130" t="str">
            <v/>
          </cell>
          <cell r="AQ130" t="str">
            <v/>
          </cell>
          <cell r="AR130" t="str">
            <v/>
          </cell>
          <cell r="AS130">
            <v>1200</v>
          </cell>
        </row>
        <row r="131">
          <cell r="A131" t="str">
            <v>1_2_5</v>
          </cell>
          <cell r="B131">
            <v>1</v>
          </cell>
          <cell r="C131">
            <v>2</v>
          </cell>
          <cell r="D131">
            <v>5</v>
          </cell>
          <cell r="E131">
            <v>30</v>
          </cell>
          <cell r="G131" t="str">
            <v>标准关</v>
          </cell>
          <cell r="H131">
            <v>2.7932178451805498</v>
          </cell>
          <cell r="I131">
            <v>916.48</v>
          </cell>
          <cell r="J131">
            <v>1.03</v>
          </cell>
          <cell r="K131">
            <v>1.01</v>
          </cell>
          <cell r="L131">
            <v>907</v>
          </cell>
          <cell r="M131">
            <v>300</v>
          </cell>
          <cell r="N131">
            <v>200</v>
          </cell>
          <cell r="O131" t="str">
            <v>蜘蛛1</v>
          </cell>
          <cell r="P131" t="str">
            <v>鸟1</v>
          </cell>
          <cell r="Q131" t="str">
            <v>石像1</v>
          </cell>
          <cell r="R131" t="str">
            <v/>
          </cell>
          <cell r="S131" t="str">
            <v/>
          </cell>
          <cell r="T131" t="str">
            <v/>
          </cell>
          <cell r="U131">
            <v>12</v>
          </cell>
          <cell r="V131">
            <v>12</v>
          </cell>
          <cell r="W131">
            <v>6</v>
          </cell>
          <cell r="X131" t="str">
            <v>0</v>
          </cell>
          <cell r="Y131" t="str">
            <v>0</v>
          </cell>
          <cell r="Z131" t="str">
            <v>0</v>
          </cell>
          <cell r="AA131">
            <v>907</v>
          </cell>
          <cell r="AB131">
            <v>907</v>
          </cell>
          <cell r="AC131">
            <v>907</v>
          </cell>
          <cell r="AD131" t="str">
            <v/>
          </cell>
          <cell r="AE131" t="str">
            <v/>
          </cell>
          <cell r="AF131" t="str">
            <v/>
          </cell>
          <cell r="AG131">
            <v>4.12</v>
          </cell>
          <cell r="AH131">
            <v>2.06</v>
          </cell>
          <cell r="AI131">
            <v>2.06</v>
          </cell>
          <cell r="AJ131" t="str">
            <v/>
          </cell>
          <cell r="AK131" t="str">
            <v/>
          </cell>
          <cell r="AL131" t="str">
            <v/>
          </cell>
          <cell r="AM131">
            <v>7</v>
          </cell>
          <cell r="AN131">
            <v>7</v>
          </cell>
          <cell r="AO131">
            <v>7</v>
          </cell>
          <cell r="AP131" t="str">
            <v/>
          </cell>
          <cell r="AQ131" t="str">
            <v/>
          </cell>
          <cell r="AR131" t="str">
            <v/>
          </cell>
          <cell r="AS131">
            <v>1500</v>
          </cell>
        </row>
        <row r="132">
          <cell r="A132" t="str">
            <v>1_2_6</v>
          </cell>
          <cell r="B132">
            <v>1</v>
          </cell>
          <cell r="C132">
            <v>2</v>
          </cell>
          <cell r="D132">
            <v>6</v>
          </cell>
          <cell r="E132">
            <v>30</v>
          </cell>
          <cell r="G132" t="str">
            <v>标准关</v>
          </cell>
          <cell r="H132">
            <v>2.8717458874925876</v>
          </cell>
          <cell r="I132">
            <v>1253.17</v>
          </cell>
          <cell r="J132">
            <v>1.03</v>
          </cell>
          <cell r="K132">
            <v>1.1399999999999999</v>
          </cell>
          <cell r="L132">
            <v>1099</v>
          </cell>
          <cell r="M132">
            <v>300</v>
          </cell>
          <cell r="N132">
            <v>200</v>
          </cell>
          <cell r="O132" t="str">
            <v>蝙蝠1</v>
          </cell>
          <cell r="P132" t="str">
            <v>蜘蛛1</v>
          </cell>
          <cell r="Q132" t="str">
            <v>鸟1</v>
          </cell>
          <cell r="R132" t="str">
            <v>石像1</v>
          </cell>
          <cell r="S132" t="str">
            <v/>
          </cell>
          <cell r="T132" t="str">
            <v/>
          </cell>
          <cell r="U132">
            <v>11</v>
          </cell>
          <cell r="V132">
            <v>8</v>
          </cell>
          <cell r="W132">
            <v>8</v>
          </cell>
          <cell r="X132">
            <v>5</v>
          </cell>
          <cell r="Y132" t="str">
            <v>0</v>
          </cell>
          <cell r="Z132" t="str">
            <v>0</v>
          </cell>
          <cell r="AA132">
            <v>1030</v>
          </cell>
          <cell r="AB132">
            <v>1030</v>
          </cell>
          <cell r="AC132">
            <v>1030</v>
          </cell>
          <cell r="AD132">
            <v>1030</v>
          </cell>
          <cell r="AE132" t="str">
            <v/>
          </cell>
          <cell r="AF132" t="str">
            <v/>
          </cell>
          <cell r="AG132">
            <v>2.06</v>
          </cell>
          <cell r="AH132">
            <v>4.12</v>
          </cell>
          <cell r="AI132">
            <v>2.06</v>
          </cell>
          <cell r="AJ132">
            <v>2.06</v>
          </cell>
          <cell r="AK132" t="str">
            <v/>
          </cell>
          <cell r="AL132" t="str">
            <v/>
          </cell>
          <cell r="AM132">
            <v>6</v>
          </cell>
          <cell r="AN132">
            <v>6</v>
          </cell>
          <cell r="AO132">
            <v>6</v>
          </cell>
          <cell r="AP132">
            <v>6</v>
          </cell>
          <cell r="AQ132" t="str">
            <v/>
          </cell>
          <cell r="AR132" t="str">
            <v/>
          </cell>
          <cell r="AS132">
            <v>1800</v>
          </cell>
        </row>
        <row r="133">
          <cell r="A133" t="str">
            <v>1_3_1</v>
          </cell>
          <cell r="B133">
            <v>1</v>
          </cell>
          <cell r="C133">
            <v>3</v>
          </cell>
          <cell r="D133">
            <v>1</v>
          </cell>
          <cell r="E133">
            <v>10</v>
          </cell>
          <cell r="G133" t="str">
            <v>标准关</v>
          </cell>
          <cell r="H133">
            <v>2.5</v>
          </cell>
          <cell r="I133">
            <v>99.21</v>
          </cell>
          <cell r="J133">
            <v>1.05</v>
          </cell>
          <cell r="K133">
            <v>0.52</v>
          </cell>
          <cell r="L133">
            <v>191</v>
          </cell>
          <cell r="M133">
            <v>300</v>
          </cell>
          <cell r="N133">
            <v>200</v>
          </cell>
          <cell r="O133" t="str">
            <v>小恶魔1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382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2.1</v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40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300</v>
          </cell>
        </row>
        <row r="134">
          <cell r="A134" t="str">
            <v>1_3_2</v>
          </cell>
          <cell r="B134">
            <v>1</v>
          </cell>
          <cell r="C134">
            <v>3</v>
          </cell>
          <cell r="D134">
            <v>2</v>
          </cell>
          <cell r="E134">
            <v>15</v>
          </cell>
          <cell r="G134" t="str">
            <v>标准关</v>
          </cell>
          <cell r="H134">
            <v>2.6123108778602191</v>
          </cell>
          <cell r="I134">
            <v>241.82</v>
          </cell>
          <cell r="J134">
            <v>1.05</v>
          </cell>
          <cell r="K134">
            <v>0.65</v>
          </cell>
          <cell r="L134">
            <v>372</v>
          </cell>
          <cell r="M134">
            <v>300</v>
          </cell>
          <cell r="N134">
            <v>200</v>
          </cell>
          <cell r="O134" t="str">
            <v>小恶魔1</v>
          </cell>
          <cell r="P134" t="str">
            <v>蜘蛛1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4</v>
          </cell>
          <cell r="V134">
            <v>4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698</v>
          </cell>
          <cell r="AB134">
            <v>698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2.1</v>
          </cell>
          <cell r="AH134">
            <v>4.2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25</v>
          </cell>
          <cell r="AN134">
            <v>25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600</v>
          </cell>
        </row>
        <row r="135">
          <cell r="A135" t="str">
            <v>1_3_3</v>
          </cell>
          <cell r="B135">
            <v>1</v>
          </cell>
          <cell r="C135">
            <v>3</v>
          </cell>
          <cell r="D135">
            <v>3</v>
          </cell>
          <cell r="E135">
            <v>20</v>
          </cell>
          <cell r="G135" t="str">
            <v>标准关</v>
          </cell>
          <cell r="H135">
            <v>2.7296672490347311</v>
          </cell>
          <cell r="I135">
            <v>431.15</v>
          </cell>
          <cell r="J135">
            <v>1.05</v>
          </cell>
          <cell r="K135">
            <v>0.77</v>
          </cell>
          <cell r="L135">
            <v>560</v>
          </cell>
          <cell r="M135">
            <v>300</v>
          </cell>
          <cell r="N135">
            <v>200</v>
          </cell>
          <cell r="O135" t="str">
            <v>蜘蛛1</v>
          </cell>
          <cell r="P135" t="str">
            <v>鸟1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7</v>
          </cell>
          <cell r="V135">
            <v>7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800</v>
          </cell>
          <cell r="AB135">
            <v>800</v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>
            <v>4.2</v>
          </cell>
          <cell r="AH135">
            <v>2.1</v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>
            <v>14</v>
          </cell>
          <cell r="AN135">
            <v>14</v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>
            <v>900</v>
          </cell>
        </row>
        <row r="136">
          <cell r="A136" t="str">
            <v>1_3_4</v>
          </cell>
          <cell r="B136">
            <v>1</v>
          </cell>
          <cell r="C136">
            <v>3</v>
          </cell>
          <cell r="D136">
            <v>4</v>
          </cell>
          <cell r="E136">
            <v>25</v>
          </cell>
          <cell r="G136" t="str">
            <v>标准关</v>
          </cell>
          <cell r="H136">
            <v>2.8522957790368828</v>
          </cell>
          <cell r="I136">
            <v>682.2</v>
          </cell>
          <cell r="J136">
            <v>1.05</v>
          </cell>
          <cell r="K136">
            <v>0.9</v>
          </cell>
          <cell r="L136">
            <v>758</v>
          </cell>
          <cell r="M136">
            <v>300</v>
          </cell>
          <cell r="N136">
            <v>200</v>
          </cell>
          <cell r="O136" t="str">
            <v>蜘蛛1</v>
          </cell>
          <cell r="P136" t="str">
            <v>鸟1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9</v>
          </cell>
          <cell r="V136">
            <v>9</v>
          </cell>
          <cell r="W136">
            <v>4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861</v>
          </cell>
          <cell r="AB136">
            <v>861</v>
          </cell>
          <cell r="AC136">
            <v>861</v>
          </cell>
          <cell r="AD136" t="str">
            <v/>
          </cell>
          <cell r="AE136" t="str">
            <v/>
          </cell>
          <cell r="AF136" t="str">
            <v/>
          </cell>
          <cell r="AG136">
            <v>4.2</v>
          </cell>
          <cell r="AH136">
            <v>2.1</v>
          </cell>
          <cell r="AI136">
            <v>2.1</v>
          </cell>
          <cell r="AJ136" t="str">
            <v/>
          </cell>
          <cell r="AK136" t="str">
            <v/>
          </cell>
          <cell r="AL136" t="str">
            <v/>
          </cell>
          <cell r="AM136">
            <v>9</v>
          </cell>
          <cell r="AN136">
            <v>9</v>
          </cell>
          <cell r="AO136">
            <v>9</v>
          </cell>
          <cell r="AP136" t="str">
            <v/>
          </cell>
          <cell r="AQ136" t="str">
            <v/>
          </cell>
          <cell r="AR136" t="str">
            <v/>
          </cell>
          <cell r="AS136">
            <v>1200</v>
          </cell>
        </row>
        <row r="137">
          <cell r="A137" t="str">
            <v>1_3_5</v>
          </cell>
          <cell r="B137">
            <v>1</v>
          </cell>
          <cell r="C137">
            <v>3</v>
          </cell>
          <cell r="D137">
            <v>5</v>
          </cell>
          <cell r="E137">
            <v>30</v>
          </cell>
          <cell r="G137" t="str">
            <v>标准关</v>
          </cell>
          <cell r="H137">
            <v>2.9804333161811347</v>
          </cell>
          <cell r="I137">
            <v>987.58</v>
          </cell>
          <cell r="J137">
            <v>1.05</v>
          </cell>
          <cell r="K137">
            <v>1.02</v>
          </cell>
          <cell r="L137">
            <v>968</v>
          </cell>
          <cell r="M137">
            <v>300</v>
          </cell>
          <cell r="N137">
            <v>200</v>
          </cell>
          <cell r="O137" t="str">
            <v>鸟1</v>
          </cell>
          <cell r="P137" t="str">
            <v>石像1</v>
          </cell>
          <cell r="Q137" t="str">
            <v>小恶魔1</v>
          </cell>
          <cell r="R137" t="str">
            <v/>
          </cell>
          <cell r="S137" t="str">
            <v/>
          </cell>
          <cell r="T137" t="str">
            <v/>
          </cell>
          <cell r="U137">
            <v>12</v>
          </cell>
          <cell r="V137">
            <v>12</v>
          </cell>
          <cell r="W137">
            <v>6</v>
          </cell>
          <cell r="X137" t="str">
            <v>0</v>
          </cell>
          <cell r="Y137" t="str">
            <v>0</v>
          </cell>
          <cell r="Z137" t="str">
            <v>0</v>
          </cell>
          <cell r="AA137">
            <v>968</v>
          </cell>
          <cell r="AB137">
            <v>968</v>
          </cell>
          <cell r="AC137">
            <v>968</v>
          </cell>
          <cell r="AD137" t="str">
            <v/>
          </cell>
          <cell r="AE137" t="str">
            <v/>
          </cell>
          <cell r="AF137" t="str">
            <v/>
          </cell>
          <cell r="AG137">
            <v>2.1</v>
          </cell>
          <cell r="AH137">
            <v>2.1</v>
          </cell>
          <cell r="AI137">
            <v>2.1</v>
          </cell>
          <cell r="AJ137" t="str">
            <v/>
          </cell>
          <cell r="AK137" t="str">
            <v/>
          </cell>
          <cell r="AL137" t="str">
            <v/>
          </cell>
          <cell r="AM137">
            <v>7</v>
          </cell>
          <cell r="AN137">
            <v>7</v>
          </cell>
          <cell r="AO137">
            <v>7</v>
          </cell>
          <cell r="AP137" t="str">
            <v/>
          </cell>
          <cell r="AQ137" t="str">
            <v/>
          </cell>
          <cell r="AR137" t="str">
            <v/>
          </cell>
          <cell r="AS137">
            <v>1500</v>
          </cell>
        </row>
        <row r="138">
          <cell r="A138" t="str">
            <v>1_3_6</v>
          </cell>
          <cell r="B138">
            <v>1</v>
          </cell>
          <cell r="C138">
            <v>3</v>
          </cell>
          <cell r="D138">
            <v>6</v>
          </cell>
          <cell r="E138">
            <v>30</v>
          </cell>
          <cell r="G138" t="str">
            <v>标准关</v>
          </cell>
          <cell r="H138">
            <v>3.1143273490387937</v>
          </cell>
          <cell r="I138">
            <v>1370.94</v>
          </cell>
          <cell r="J138">
            <v>1.05</v>
          </cell>
          <cell r="K138">
            <v>1.1499999999999999</v>
          </cell>
          <cell r="L138">
            <v>1192</v>
          </cell>
          <cell r="M138">
            <v>300</v>
          </cell>
          <cell r="N138">
            <v>200</v>
          </cell>
          <cell r="O138" t="str">
            <v>蜘蛛1</v>
          </cell>
          <cell r="P138" t="str">
            <v>鸟1</v>
          </cell>
          <cell r="Q138" t="str">
            <v>石像1</v>
          </cell>
          <cell r="R138" t="str">
            <v>小恶魔1</v>
          </cell>
          <cell r="S138" t="str">
            <v/>
          </cell>
          <cell r="T138" t="str">
            <v/>
          </cell>
          <cell r="U138">
            <v>11</v>
          </cell>
          <cell r="V138">
            <v>8</v>
          </cell>
          <cell r="W138">
            <v>8</v>
          </cell>
          <cell r="X138">
            <v>5</v>
          </cell>
          <cell r="Y138" t="str">
            <v>0</v>
          </cell>
          <cell r="Z138" t="str">
            <v>0</v>
          </cell>
          <cell r="AA138">
            <v>1118</v>
          </cell>
          <cell r="AB138">
            <v>1118</v>
          </cell>
          <cell r="AC138">
            <v>1118</v>
          </cell>
          <cell r="AD138">
            <v>1118</v>
          </cell>
          <cell r="AE138" t="str">
            <v/>
          </cell>
          <cell r="AF138" t="str">
            <v/>
          </cell>
          <cell r="AG138">
            <v>4.2</v>
          </cell>
          <cell r="AH138">
            <v>2.1</v>
          </cell>
          <cell r="AI138">
            <v>2.1</v>
          </cell>
          <cell r="AJ138">
            <v>2.1</v>
          </cell>
          <cell r="AK138" t="str">
            <v/>
          </cell>
          <cell r="AL138" t="str">
            <v/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  <cell r="AQ138" t="str">
            <v/>
          </cell>
          <cell r="AR138" t="str">
            <v/>
          </cell>
          <cell r="AS138">
            <v>1800</v>
          </cell>
        </row>
        <row r="139">
          <cell r="A139" t="str">
            <v>1_4_1</v>
          </cell>
          <cell r="B139">
            <v>1</v>
          </cell>
          <cell r="C139">
            <v>4</v>
          </cell>
          <cell r="D139">
            <v>1</v>
          </cell>
          <cell r="E139">
            <v>10</v>
          </cell>
          <cell r="G139" t="str">
            <v>标准关</v>
          </cell>
          <cell r="H139">
            <v>2.5</v>
          </cell>
          <cell r="I139">
            <v>101.12</v>
          </cell>
          <cell r="J139">
            <v>1.08</v>
          </cell>
          <cell r="K139">
            <v>0.53</v>
          </cell>
          <cell r="L139">
            <v>191</v>
          </cell>
          <cell r="M139">
            <v>300</v>
          </cell>
          <cell r="N139">
            <v>200</v>
          </cell>
          <cell r="O139" t="str">
            <v>恶灵1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5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382</v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>
            <v>2.16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>
            <v>40</v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300</v>
          </cell>
        </row>
        <row r="140">
          <cell r="A140" t="str">
            <v>1_4_2</v>
          </cell>
          <cell r="B140">
            <v>1</v>
          </cell>
          <cell r="C140">
            <v>4</v>
          </cell>
          <cell r="D140">
            <v>2</v>
          </cell>
          <cell r="E140">
            <v>15</v>
          </cell>
          <cell r="G140" t="str">
            <v>标准关</v>
          </cell>
          <cell r="H140">
            <v>2.6425451014034507</v>
          </cell>
          <cell r="I140">
            <v>248.38</v>
          </cell>
          <cell r="J140">
            <v>1.08</v>
          </cell>
          <cell r="K140">
            <v>0.66</v>
          </cell>
          <cell r="L140">
            <v>376</v>
          </cell>
          <cell r="M140">
            <v>300</v>
          </cell>
          <cell r="N140">
            <v>200</v>
          </cell>
          <cell r="O140" t="str">
            <v>恶灵1</v>
          </cell>
          <cell r="P140" t="str">
            <v>鸟1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4</v>
          </cell>
          <cell r="V140">
            <v>4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>
            <v>705</v>
          </cell>
          <cell r="AB140">
            <v>705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>
            <v>2.16</v>
          </cell>
          <cell r="AH140">
            <v>2.16</v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>
            <v>25</v>
          </cell>
          <cell r="AN140">
            <v>25</v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600</v>
          </cell>
        </row>
        <row r="141">
          <cell r="A141" t="str">
            <v>1_4_3</v>
          </cell>
          <cell r="B141">
            <v>1</v>
          </cell>
          <cell r="C141">
            <v>4</v>
          </cell>
          <cell r="D141">
            <v>3</v>
          </cell>
          <cell r="E141">
            <v>20</v>
          </cell>
          <cell r="G141" t="str">
            <v>标准关</v>
          </cell>
          <cell r="H141">
            <v>2.7932178451805498</v>
          </cell>
          <cell r="I141">
            <v>446.92</v>
          </cell>
          <cell r="J141">
            <v>1.08</v>
          </cell>
          <cell r="K141">
            <v>0.78</v>
          </cell>
          <cell r="L141">
            <v>573</v>
          </cell>
          <cell r="M141">
            <v>300</v>
          </cell>
          <cell r="N141">
            <v>200</v>
          </cell>
          <cell r="O141" t="str">
            <v>鸟1</v>
          </cell>
          <cell r="P141" t="str">
            <v>石像1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7</v>
          </cell>
          <cell r="V141">
            <v>7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819</v>
          </cell>
          <cell r="AB141">
            <v>819</v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>
            <v>2.16</v>
          </cell>
          <cell r="AH141">
            <v>2.16</v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>
            <v>14</v>
          </cell>
          <cell r="AN141">
            <v>14</v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900</v>
          </cell>
        </row>
        <row r="142">
          <cell r="A142" t="str">
            <v>1_4_4</v>
          </cell>
          <cell r="B142">
            <v>1</v>
          </cell>
          <cell r="C142">
            <v>4</v>
          </cell>
          <cell r="D142">
            <v>4</v>
          </cell>
          <cell r="E142">
            <v>25</v>
          </cell>
          <cell r="G142" t="str">
            <v>标准关</v>
          </cell>
          <cell r="H142">
            <v>2.9524816535738259</v>
          </cell>
          <cell r="I142">
            <v>714.01</v>
          </cell>
          <cell r="J142">
            <v>1.08</v>
          </cell>
          <cell r="K142">
            <v>0.91</v>
          </cell>
          <cell r="L142">
            <v>785</v>
          </cell>
          <cell r="M142">
            <v>300</v>
          </cell>
          <cell r="N142">
            <v>200</v>
          </cell>
          <cell r="O142" t="str">
            <v>鸟1</v>
          </cell>
          <cell r="P142" t="str">
            <v>石像1</v>
          </cell>
          <cell r="Q142" t="str">
            <v>小恶魔1</v>
          </cell>
          <cell r="R142" t="str">
            <v/>
          </cell>
          <cell r="S142" t="str">
            <v/>
          </cell>
          <cell r="T142" t="str">
            <v/>
          </cell>
          <cell r="U142">
            <v>9</v>
          </cell>
          <cell r="V142">
            <v>9</v>
          </cell>
          <cell r="W142">
            <v>4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892</v>
          </cell>
          <cell r="AB142">
            <v>892</v>
          </cell>
          <cell r="AC142">
            <v>892</v>
          </cell>
          <cell r="AD142" t="str">
            <v/>
          </cell>
          <cell r="AE142" t="str">
            <v/>
          </cell>
          <cell r="AF142" t="str">
            <v/>
          </cell>
          <cell r="AG142">
            <v>2.16</v>
          </cell>
          <cell r="AH142">
            <v>2.16</v>
          </cell>
          <cell r="AI142">
            <v>2.16</v>
          </cell>
          <cell r="AJ142" t="str">
            <v/>
          </cell>
          <cell r="AK142" t="str">
            <v/>
          </cell>
          <cell r="AL142" t="str">
            <v/>
          </cell>
          <cell r="AM142">
            <v>9</v>
          </cell>
          <cell r="AN142">
            <v>9</v>
          </cell>
          <cell r="AO142">
            <v>9</v>
          </cell>
          <cell r="AP142" t="str">
            <v/>
          </cell>
          <cell r="AQ142" t="str">
            <v/>
          </cell>
          <cell r="AR142" t="str">
            <v/>
          </cell>
          <cell r="AS142">
            <v>1200</v>
          </cell>
        </row>
        <row r="143">
          <cell r="A143" t="str">
            <v>1_4_5</v>
          </cell>
          <cell r="B143">
            <v>1</v>
          </cell>
          <cell r="C143">
            <v>4</v>
          </cell>
          <cell r="D143">
            <v>5</v>
          </cell>
          <cell r="E143">
            <v>30</v>
          </cell>
          <cell r="G143" t="str">
            <v>标准关</v>
          </cell>
          <cell r="H143">
            <v>3.1208263722540295</v>
          </cell>
          <cell r="I143">
            <v>1044.24</v>
          </cell>
          <cell r="J143">
            <v>1.08</v>
          </cell>
          <cell r="K143">
            <v>1.03</v>
          </cell>
          <cell r="L143">
            <v>1014</v>
          </cell>
          <cell r="M143">
            <v>300</v>
          </cell>
          <cell r="N143">
            <v>200</v>
          </cell>
          <cell r="O143" t="str">
            <v>石像1</v>
          </cell>
          <cell r="P143" t="str">
            <v>小恶魔1</v>
          </cell>
          <cell r="Q143" t="str">
            <v>恶灵1</v>
          </cell>
          <cell r="R143" t="str">
            <v/>
          </cell>
          <cell r="S143" t="str">
            <v/>
          </cell>
          <cell r="T143" t="str">
            <v/>
          </cell>
          <cell r="U143">
            <v>12</v>
          </cell>
          <cell r="V143">
            <v>12</v>
          </cell>
          <cell r="W143">
            <v>6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1014</v>
          </cell>
          <cell r="AB143">
            <v>1014</v>
          </cell>
          <cell r="AC143">
            <v>1014</v>
          </cell>
          <cell r="AD143" t="str">
            <v/>
          </cell>
          <cell r="AE143" t="str">
            <v/>
          </cell>
          <cell r="AF143" t="str">
            <v/>
          </cell>
          <cell r="AG143">
            <v>2.16</v>
          </cell>
          <cell r="AH143">
            <v>2.16</v>
          </cell>
          <cell r="AI143">
            <v>2.16</v>
          </cell>
          <cell r="AJ143" t="str">
            <v/>
          </cell>
          <cell r="AK143" t="str">
            <v/>
          </cell>
          <cell r="AL143" t="str">
            <v/>
          </cell>
          <cell r="AM143">
            <v>7</v>
          </cell>
          <cell r="AN143">
            <v>7</v>
          </cell>
          <cell r="AO143">
            <v>7</v>
          </cell>
          <cell r="AP143" t="str">
            <v/>
          </cell>
          <cell r="AQ143" t="str">
            <v/>
          </cell>
          <cell r="AR143" t="str">
            <v/>
          </cell>
          <cell r="AS143">
            <v>1500</v>
          </cell>
        </row>
        <row r="144">
          <cell r="A144" t="str">
            <v>1_4_6</v>
          </cell>
          <cell r="B144">
            <v>1</v>
          </cell>
          <cell r="C144">
            <v>4</v>
          </cell>
          <cell r="D144">
            <v>6</v>
          </cell>
          <cell r="E144">
            <v>30</v>
          </cell>
          <cell r="G144" t="str">
            <v>标准关</v>
          </cell>
          <cell r="H144">
            <v>3.2987697769322355</v>
          </cell>
          <cell r="I144">
            <v>1464.76</v>
          </cell>
          <cell r="J144">
            <v>1.08</v>
          </cell>
          <cell r="K144">
            <v>1.1599999999999999</v>
          </cell>
          <cell r="L144">
            <v>1263</v>
          </cell>
          <cell r="M144">
            <v>300</v>
          </cell>
          <cell r="N144">
            <v>200</v>
          </cell>
          <cell r="O144" t="str">
            <v>鸟1</v>
          </cell>
          <cell r="P144" t="str">
            <v>石像1</v>
          </cell>
          <cell r="Q144" t="str">
            <v>小恶魔1</v>
          </cell>
          <cell r="R144" t="str">
            <v>恶灵1</v>
          </cell>
          <cell r="S144" t="str">
            <v/>
          </cell>
          <cell r="T144" t="str">
            <v/>
          </cell>
          <cell r="U144">
            <v>11</v>
          </cell>
          <cell r="V144">
            <v>8</v>
          </cell>
          <cell r="W144">
            <v>8</v>
          </cell>
          <cell r="X144">
            <v>5</v>
          </cell>
          <cell r="Y144" t="str">
            <v>0</v>
          </cell>
          <cell r="Z144" t="str">
            <v>0</v>
          </cell>
          <cell r="AA144">
            <v>1184</v>
          </cell>
          <cell r="AB144">
            <v>1184</v>
          </cell>
          <cell r="AC144">
            <v>1184</v>
          </cell>
          <cell r="AD144">
            <v>1184</v>
          </cell>
          <cell r="AE144" t="str">
            <v/>
          </cell>
          <cell r="AF144" t="str">
            <v/>
          </cell>
          <cell r="AG144">
            <v>2.16</v>
          </cell>
          <cell r="AH144">
            <v>2.16</v>
          </cell>
          <cell r="AI144">
            <v>2.16</v>
          </cell>
          <cell r="AJ144">
            <v>2.16</v>
          </cell>
          <cell r="AK144" t="str">
            <v/>
          </cell>
          <cell r="AL144" t="str">
            <v/>
          </cell>
          <cell r="AM144">
            <v>6</v>
          </cell>
          <cell r="AN144">
            <v>6</v>
          </cell>
          <cell r="AO144">
            <v>6</v>
          </cell>
          <cell r="AP144">
            <v>6</v>
          </cell>
          <cell r="AQ144" t="str">
            <v/>
          </cell>
          <cell r="AR144" t="str">
            <v/>
          </cell>
          <cell r="AS144">
            <v>1800</v>
          </cell>
        </row>
        <row r="145">
          <cell r="A145" t="str">
            <v>1_5_1</v>
          </cell>
          <cell r="B145">
            <v>1</v>
          </cell>
          <cell r="C145">
            <v>5</v>
          </cell>
          <cell r="D145">
            <v>1</v>
          </cell>
          <cell r="E145">
            <v>10</v>
          </cell>
          <cell r="G145" t="str">
            <v>困难关</v>
          </cell>
          <cell r="H145">
            <v>2.5</v>
          </cell>
          <cell r="I145">
            <v>103.03</v>
          </cell>
          <cell r="J145">
            <v>1.1000000000000001</v>
          </cell>
          <cell r="K145">
            <v>0.54</v>
          </cell>
          <cell r="L145">
            <v>191</v>
          </cell>
          <cell r="M145">
            <v>300</v>
          </cell>
          <cell r="N145">
            <v>200</v>
          </cell>
          <cell r="O145" t="str">
            <v>鸟2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>
            <v>5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382</v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>
            <v>2.2000000000000002</v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>
            <v>40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>
            <v>300</v>
          </cell>
        </row>
        <row r="146">
          <cell r="A146" t="str">
            <v>1_5_2</v>
          </cell>
          <cell r="B146">
            <v>1</v>
          </cell>
          <cell r="C146">
            <v>5</v>
          </cell>
          <cell r="D146">
            <v>2</v>
          </cell>
          <cell r="E146">
            <v>15</v>
          </cell>
          <cell r="G146" t="str">
            <v>困难关</v>
          </cell>
          <cell r="H146">
            <v>2.6662373555209182</v>
          </cell>
          <cell r="I146">
            <v>254.4</v>
          </cell>
          <cell r="J146">
            <v>1.1000000000000001</v>
          </cell>
          <cell r="K146">
            <v>0.67</v>
          </cell>
          <cell r="L146">
            <v>380</v>
          </cell>
          <cell r="M146">
            <v>300</v>
          </cell>
          <cell r="N146">
            <v>200</v>
          </cell>
          <cell r="O146" t="str">
            <v>鸟2</v>
          </cell>
          <cell r="P146" t="str">
            <v>鸟1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5</v>
          </cell>
          <cell r="V146">
            <v>5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912</v>
          </cell>
          <cell r="AB146">
            <v>228</v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>
            <v>2.2000000000000002</v>
          </cell>
          <cell r="AH146">
            <v>2.2000000000000002</v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27</v>
          </cell>
          <cell r="AN146">
            <v>13</v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>
            <v>600</v>
          </cell>
        </row>
        <row r="147">
          <cell r="A147" t="str">
            <v>1_5_3</v>
          </cell>
          <cell r="B147">
            <v>1</v>
          </cell>
          <cell r="C147">
            <v>5</v>
          </cell>
          <cell r="D147">
            <v>3</v>
          </cell>
          <cell r="E147">
            <v>20</v>
          </cell>
          <cell r="G147" t="str">
            <v>困难关</v>
          </cell>
          <cell r="H147">
            <v>2.843528654390072</v>
          </cell>
          <cell r="I147">
            <v>460.8</v>
          </cell>
          <cell r="J147">
            <v>1.1000000000000001</v>
          </cell>
          <cell r="K147">
            <v>0.79</v>
          </cell>
          <cell r="L147">
            <v>583</v>
          </cell>
          <cell r="M147">
            <v>300</v>
          </cell>
          <cell r="N147">
            <v>200</v>
          </cell>
          <cell r="O147" t="str">
            <v>鸟1</v>
          </cell>
          <cell r="P147" t="str">
            <v>石像1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>
            <v>833</v>
          </cell>
          <cell r="AB147">
            <v>833</v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>
            <v>2.2000000000000002</v>
          </cell>
          <cell r="AH147">
            <v>2.2000000000000002</v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>
            <v>14</v>
          </cell>
          <cell r="AN147">
            <v>14</v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>
            <v>900</v>
          </cell>
        </row>
        <row r="148">
          <cell r="A148" t="str">
            <v>1_5_4</v>
          </cell>
          <cell r="B148">
            <v>1</v>
          </cell>
          <cell r="C148">
            <v>5</v>
          </cell>
          <cell r="D148">
            <v>4</v>
          </cell>
          <cell r="E148">
            <v>25</v>
          </cell>
          <cell r="G148" t="str">
            <v>困难关</v>
          </cell>
          <cell r="H148">
            <v>3.0326089279315758</v>
          </cell>
          <cell r="I148">
            <v>741.45</v>
          </cell>
          <cell r="J148">
            <v>1.1000000000000001</v>
          </cell>
          <cell r="K148">
            <v>0.92</v>
          </cell>
          <cell r="L148">
            <v>806</v>
          </cell>
          <cell r="M148">
            <v>300</v>
          </cell>
          <cell r="N148">
            <v>200</v>
          </cell>
          <cell r="O148" t="str">
            <v>鸟1</v>
          </cell>
          <cell r="P148" t="str">
            <v>石像1</v>
          </cell>
          <cell r="Q148" t="str">
            <v>石像1</v>
          </cell>
          <cell r="R148" t="str">
            <v/>
          </cell>
          <cell r="S148" t="str">
            <v/>
          </cell>
          <cell r="T148" t="str">
            <v/>
          </cell>
          <cell r="U148">
            <v>9</v>
          </cell>
          <cell r="V148">
            <v>9</v>
          </cell>
          <cell r="W148">
            <v>4</v>
          </cell>
          <cell r="X148" t="str">
            <v>0</v>
          </cell>
          <cell r="Y148" t="str">
            <v>0</v>
          </cell>
          <cell r="Z148" t="str">
            <v>0</v>
          </cell>
          <cell r="AA148">
            <v>916</v>
          </cell>
          <cell r="AB148">
            <v>916</v>
          </cell>
          <cell r="AC148">
            <v>916</v>
          </cell>
          <cell r="AD148" t="str">
            <v/>
          </cell>
          <cell r="AE148" t="str">
            <v/>
          </cell>
          <cell r="AF148" t="str">
            <v/>
          </cell>
          <cell r="AG148">
            <v>2.2000000000000002</v>
          </cell>
          <cell r="AH148">
            <v>2.2000000000000002</v>
          </cell>
          <cell r="AI148">
            <v>2.2000000000000002</v>
          </cell>
          <cell r="AJ148" t="str">
            <v/>
          </cell>
          <cell r="AK148" t="str">
            <v/>
          </cell>
          <cell r="AL148" t="str">
            <v/>
          </cell>
          <cell r="AM148">
            <v>9</v>
          </cell>
          <cell r="AN148">
            <v>9</v>
          </cell>
          <cell r="AO148">
            <v>9</v>
          </cell>
          <cell r="AP148" t="str">
            <v/>
          </cell>
          <cell r="AQ148" t="str">
            <v/>
          </cell>
          <cell r="AR148" t="str">
            <v/>
          </cell>
          <cell r="AS148">
            <v>1200</v>
          </cell>
        </row>
        <row r="149">
          <cell r="A149" t="str">
            <v>1_5_5</v>
          </cell>
          <cell r="B149">
            <v>1</v>
          </cell>
          <cell r="C149">
            <v>5</v>
          </cell>
          <cell r="D149">
            <v>5</v>
          </cell>
          <cell r="E149">
            <v>30</v>
          </cell>
          <cell r="G149" t="str">
            <v>困难关</v>
          </cell>
          <cell r="H149">
            <v>3.2342620833349649</v>
          </cell>
          <cell r="I149">
            <v>1092.71</v>
          </cell>
          <cell r="J149">
            <v>1.1000000000000001</v>
          </cell>
          <cell r="K149">
            <v>1.04</v>
          </cell>
          <cell r="L149">
            <v>1051</v>
          </cell>
          <cell r="M149">
            <v>300</v>
          </cell>
          <cell r="N149">
            <v>200</v>
          </cell>
          <cell r="O149" t="str">
            <v>石像1</v>
          </cell>
          <cell r="P149" t="str">
            <v>小恶魔1</v>
          </cell>
          <cell r="Q149" t="str">
            <v>鸟2</v>
          </cell>
          <cell r="R149" t="str">
            <v/>
          </cell>
          <cell r="S149" t="str">
            <v/>
          </cell>
          <cell r="T149" t="str">
            <v/>
          </cell>
          <cell r="U149">
            <v>12</v>
          </cell>
          <cell r="V149">
            <v>12</v>
          </cell>
          <cell r="W149">
            <v>6</v>
          </cell>
          <cell r="X149" t="str">
            <v>0</v>
          </cell>
          <cell r="Y149" t="str">
            <v>0</v>
          </cell>
          <cell r="Z149" t="str">
            <v>0</v>
          </cell>
          <cell r="AA149">
            <v>657</v>
          </cell>
          <cell r="AB149">
            <v>657</v>
          </cell>
          <cell r="AC149">
            <v>2628</v>
          </cell>
          <cell r="AD149" t="str">
            <v/>
          </cell>
          <cell r="AE149" t="str">
            <v/>
          </cell>
          <cell r="AF149" t="str">
            <v/>
          </cell>
          <cell r="AG149">
            <v>2.2000000000000002</v>
          </cell>
          <cell r="AH149">
            <v>2.2000000000000002</v>
          </cell>
          <cell r="AI149">
            <v>2.2000000000000002</v>
          </cell>
          <cell r="AJ149" t="str">
            <v/>
          </cell>
          <cell r="AK149" t="str">
            <v/>
          </cell>
          <cell r="AL149" t="str">
            <v/>
          </cell>
          <cell r="AM149">
            <v>6</v>
          </cell>
          <cell r="AN149">
            <v>6</v>
          </cell>
          <cell r="AO149">
            <v>11</v>
          </cell>
          <cell r="AP149" t="str">
            <v/>
          </cell>
          <cell r="AQ149" t="str">
            <v/>
          </cell>
          <cell r="AR149" t="str">
            <v/>
          </cell>
          <cell r="AS149">
            <v>1500</v>
          </cell>
        </row>
        <row r="150">
          <cell r="A150" t="str">
            <v>1_5_6</v>
          </cell>
          <cell r="B150">
            <v>1</v>
          </cell>
          <cell r="C150">
            <v>5</v>
          </cell>
          <cell r="D150">
            <v>6</v>
          </cell>
          <cell r="E150">
            <v>30</v>
          </cell>
          <cell r="G150" t="str">
            <v>困难关</v>
          </cell>
          <cell r="H150">
            <v>3.4493241536530372</v>
          </cell>
          <cell r="I150">
            <v>1544.82</v>
          </cell>
          <cell r="J150">
            <v>1.1000000000000001</v>
          </cell>
          <cell r="K150">
            <v>1.17</v>
          </cell>
          <cell r="L150">
            <v>1320</v>
          </cell>
          <cell r="M150">
            <v>300</v>
          </cell>
          <cell r="N150">
            <v>200</v>
          </cell>
          <cell r="O150" t="str">
            <v>鸟1</v>
          </cell>
          <cell r="P150" t="str">
            <v>石像1</v>
          </cell>
          <cell r="Q150" t="str">
            <v>小恶魔1</v>
          </cell>
          <cell r="R150" t="str">
            <v>恶灵2</v>
          </cell>
          <cell r="S150" t="str">
            <v/>
          </cell>
          <cell r="T150" t="str">
            <v/>
          </cell>
          <cell r="U150">
            <v>10</v>
          </cell>
          <cell r="V150">
            <v>10</v>
          </cell>
          <cell r="W150">
            <v>10</v>
          </cell>
          <cell r="X150">
            <v>5</v>
          </cell>
          <cell r="Y150" t="str">
            <v>0</v>
          </cell>
          <cell r="Z150" t="str">
            <v>0</v>
          </cell>
          <cell r="AA150">
            <v>792</v>
          </cell>
          <cell r="AB150">
            <v>792</v>
          </cell>
          <cell r="AC150">
            <v>792</v>
          </cell>
          <cell r="AD150">
            <v>3168</v>
          </cell>
          <cell r="AE150" t="str">
            <v/>
          </cell>
          <cell r="AF150" t="str">
            <v/>
          </cell>
          <cell r="AG150">
            <v>2.2000000000000002</v>
          </cell>
          <cell r="AH150">
            <v>2.2000000000000002</v>
          </cell>
          <cell r="AI150">
            <v>2.2000000000000002</v>
          </cell>
          <cell r="AJ150">
            <v>2.2000000000000002</v>
          </cell>
          <cell r="AK150" t="str">
            <v/>
          </cell>
          <cell r="AL150" t="str">
            <v/>
          </cell>
          <cell r="AM150">
            <v>5</v>
          </cell>
          <cell r="AN150">
            <v>5</v>
          </cell>
          <cell r="AO150">
            <v>5</v>
          </cell>
          <cell r="AP150">
            <v>10</v>
          </cell>
          <cell r="AQ150" t="str">
            <v/>
          </cell>
          <cell r="AR150" t="str">
            <v/>
          </cell>
          <cell r="AS150">
            <v>1800</v>
          </cell>
        </row>
        <row r="151">
          <cell r="A151" t="str">
            <v>1_5_7</v>
          </cell>
          <cell r="B151">
            <v>1</v>
          </cell>
          <cell r="C151">
            <v>5</v>
          </cell>
          <cell r="D151">
            <v>7</v>
          </cell>
          <cell r="E151">
            <v>30</v>
          </cell>
          <cell r="G151" t="str">
            <v>困难关</v>
          </cell>
          <cell r="H151">
            <v>3.6786867639081211</v>
          </cell>
          <cell r="I151">
            <v>2086.86</v>
          </cell>
          <cell r="J151">
            <v>1.1000000000000001</v>
          </cell>
          <cell r="K151">
            <v>1.29</v>
          </cell>
          <cell r="L151">
            <v>1618</v>
          </cell>
          <cell r="M151">
            <v>300</v>
          </cell>
          <cell r="N151">
            <v>200</v>
          </cell>
          <cell r="O151" t="str">
            <v>石像1</v>
          </cell>
          <cell r="P151" t="str">
            <v>小恶魔1</v>
          </cell>
          <cell r="Q151" t="str">
            <v>恶灵2</v>
          </cell>
          <cell r="R151" t="str">
            <v>鸟2</v>
          </cell>
          <cell r="S151" t="str">
            <v/>
          </cell>
          <cell r="T151" t="str">
            <v/>
          </cell>
          <cell r="U151">
            <v>11</v>
          </cell>
          <cell r="V151">
            <v>11</v>
          </cell>
          <cell r="W151">
            <v>11</v>
          </cell>
          <cell r="X151">
            <v>5</v>
          </cell>
          <cell r="Y151" t="str">
            <v>0</v>
          </cell>
          <cell r="Z151" t="str">
            <v>0</v>
          </cell>
          <cell r="AA151">
            <v>564</v>
          </cell>
          <cell r="AB151">
            <v>564</v>
          </cell>
          <cell r="AC151">
            <v>2258</v>
          </cell>
          <cell r="AD151">
            <v>2258</v>
          </cell>
          <cell r="AE151" t="str">
            <v/>
          </cell>
          <cell r="AF151" t="str">
            <v/>
          </cell>
          <cell r="AG151">
            <v>2.2000000000000002</v>
          </cell>
          <cell r="AH151">
            <v>2.2000000000000002</v>
          </cell>
          <cell r="AI151">
            <v>2.2000000000000002</v>
          </cell>
          <cell r="AJ151">
            <v>2.2000000000000002</v>
          </cell>
          <cell r="AK151" t="str">
            <v/>
          </cell>
          <cell r="AL151" t="str">
            <v/>
          </cell>
          <cell r="AM151">
            <v>4</v>
          </cell>
          <cell r="AN151">
            <v>4</v>
          </cell>
          <cell r="AO151">
            <v>7</v>
          </cell>
          <cell r="AP151">
            <v>7</v>
          </cell>
          <cell r="AQ151" t="str">
            <v/>
          </cell>
          <cell r="AR151" t="str">
            <v/>
          </cell>
          <cell r="AS151">
            <v>2100</v>
          </cell>
        </row>
        <row r="152">
          <cell r="A152" t="str">
            <v>1_5_8</v>
          </cell>
          <cell r="B152">
            <v>1</v>
          </cell>
          <cell r="C152">
            <v>5</v>
          </cell>
          <cell r="D152">
            <v>8</v>
          </cell>
          <cell r="E152">
            <v>30</v>
          </cell>
          <cell r="G152" t="str">
            <v>困难关</v>
          </cell>
          <cell r="H152">
            <v>3.9233008276768775</v>
          </cell>
          <cell r="I152">
            <v>2762.76</v>
          </cell>
          <cell r="J152">
            <v>1.1000000000000001</v>
          </cell>
          <cell r="K152">
            <v>1.42</v>
          </cell>
          <cell r="L152">
            <v>1946</v>
          </cell>
          <cell r="M152">
            <v>300</v>
          </cell>
          <cell r="N152">
            <v>200</v>
          </cell>
          <cell r="O152" t="str">
            <v>石像1</v>
          </cell>
          <cell r="P152" t="str">
            <v>小恶魔1</v>
          </cell>
          <cell r="Q152" t="str">
            <v>恶灵2</v>
          </cell>
          <cell r="R152" t="str">
            <v>鸟2</v>
          </cell>
          <cell r="S152" t="str">
            <v>石像3</v>
          </cell>
          <cell r="T152" t="str">
            <v/>
          </cell>
          <cell r="U152">
            <v>10</v>
          </cell>
          <cell r="V152">
            <v>10</v>
          </cell>
          <cell r="W152">
            <v>10</v>
          </cell>
          <cell r="X152">
            <v>10</v>
          </cell>
          <cell r="Y152">
            <v>1</v>
          </cell>
          <cell r="Z152" t="str">
            <v>0</v>
          </cell>
          <cell r="AA152">
            <v>442</v>
          </cell>
          <cell r="AB152">
            <v>442</v>
          </cell>
          <cell r="AC152">
            <v>1769</v>
          </cell>
          <cell r="AD152">
            <v>1769</v>
          </cell>
          <cell r="AE152">
            <v>14153</v>
          </cell>
          <cell r="AF152" t="str">
            <v/>
          </cell>
          <cell r="AG152">
            <v>2.2000000000000002</v>
          </cell>
          <cell r="AH152">
            <v>2.2000000000000002</v>
          </cell>
          <cell r="AI152">
            <v>2.2000000000000002</v>
          </cell>
          <cell r="AJ152">
            <v>2.2000000000000002</v>
          </cell>
          <cell r="AK152">
            <v>2.2000000000000002</v>
          </cell>
          <cell r="AL152" t="str">
            <v/>
          </cell>
          <cell r="AM152">
            <v>3</v>
          </cell>
          <cell r="AN152">
            <v>3</v>
          </cell>
          <cell r="AO152">
            <v>6</v>
          </cell>
          <cell r="AP152">
            <v>6</v>
          </cell>
          <cell r="AQ152">
            <v>15</v>
          </cell>
          <cell r="AR152" t="str">
            <v/>
          </cell>
          <cell r="AS152">
            <v>2400</v>
          </cell>
        </row>
        <row r="153">
          <cell r="A153" t="str">
            <v>2_1_1</v>
          </cell>
          <cell r="B153">
            <v>2</v>
          </cell>
          <cell r="C153">
            <v>1</v>
          </cell>
          <cell r="D153">
            <v>1</v>
          </cell>
          <cell r="E153">
            <v>10</v>
          </cell>
          <cell r="G153" t="str">
            <v>标准关</v>
          </cell>
          <cell r="H153">
            <v>2.5</v>
          </cell>
          <cell r="I153">
            <v>95.4</v>
          </cell>
          <cell r="J153">
            <v>1</v>
          </cell>
          <cell r="K153">
            <v>0.5</v>
          </cell>
          <cell r="L153">
            <v>191</v>
          </cell>
          <cell r="M153">
            <v>300</v>
          </cell>
          <cell r="N153">
            <v>200</v>
          </cell>
          <cell r="O153" t="str">
            <v>麻痹蝎1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382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40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300</v>
          </cell>
        </row>
        <row r="154">
          <cell r="A154" t="str">
            <v>2_1_2</v>
          </cell>
          <cell r="B154">
            <v>2</v>
          </cell>
          <cell r="C154">
            <v>1</v>
          </cell>
          <cell r="D154">
            <v>2</v>
          </cell>
          <cell r="E154">
            <v>15</v>
          </cell>
          <cell r="G154" t="str">
            <v>标准关</v>
          </cell>
          <cell r="H154">
            <v>2.5</v>
          </cell>
          <cell r="I154">
            <v>224.3</v>
          </cell>
          <cell r="J154">
            <v>1</v>
          </cell>
          <cell r="K154">
            <v>0.63</v>
          </cell>
          <cell r="L154">
            <v>356</v>
          </cell>
          <cell r="M154">
            <v>300</v>
          </cell>
          <cell r="N154">
            <v>200</v>
          </cell>
          <cell r="O154" t="str">
            <v>麻痹蝎1</v>
          </cell>
          <cell r="P154" t="str">
            <v>种子1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4</v>
          </cell>
          <cell r="V154">
            <v>4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668</v>
          </cell>
          <cell r="AB154">
            <v>668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25</v>
          </cell>
          <cell r="AN154">
            <v>25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600</v>
          </cell>
        </row>
        <row r="155">
          <cell r="A155" t="str">
            <v>2_1_3</v>
          </cell>
          <cell r="B155">
            <v>2</v>
          </cell>
          <cell r="C155">
            <v>1</v>
          </cell>
          <cell r="D155">
            <v>3</v>
          </cell>
          <cell r="E155">
            <v>20</v>
          </cell>
          <cell r="G155" t="str">
            <v>标准关</v>
          </cell>
          <cell r="H155">
            <v>2.5</v>
          </cell>
          <cell r="I155">
            <v>384.62</v>
          </cell>
          <cell r="J155">
            <v>1</v>
          </cell>
          <cell r="K155">
            <v>0.75</v>
          </cell>
          <cell r="L155">
            <v>513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蜜蜂1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>
            <v>7</v>
          </cell>
          <cell r="V155">
            <v>7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733</v>
          </cell>
          <cell r="AB155">
            <v>733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</v>
          </cell>
          <cell r="AH155">
            <v>2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14</v>
          </cell>
          <cell r="AN155">
            <v>14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900</v>
          </cell>
        </row>
        <row r="156">
          <cell r="A156" t="str">
            <v>2_1_4</v>
          </cell>
          <cell r="B156">
            <v>2</v>
          </cell>
          <cell r="C156">
            <v>1</v>
          </cell>
          <cell r="D156">
            <v>4</v>
          </cell>
          <cell r="E156">
            <v>25</v>
          </cell>
          <cell r="G156" t="str">
            <v>标准关</v>
          </cell>
          <cell r="H156">
            <v>2.5</v>
          </cell>
          <cell r="I156">
            <v>584.65</v>
          </cell>
          <cell r="J156">
            <v>1</v>
          </cell>
          <cell r="K156">
            <v>0.88</v>
          </cell>
          <cell r="L156">
            <v>664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蜜蜂1</v>
          </cell>
          <cell r="Q156" t="str">
            <v>龙1</v>
          </cell>
          <cell r="R156" t="str">
            <v/>
          </cell>
          <cell r="S156" t="str">
            <v/>
          </cell>
          <cell r="T156" t="str">
            <v/>
          </cell>
          <cell r="U156">
            <v>8</v>
          </cell>
          <cell r="V156">
            <v>8</v>
          </cell>
          <cell r="W156">
            <v>4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830</v>
          </cell>
          <cell r="AB156">
            <v>830</v>
          </cell>
          <cell r="AC156">
            <v>830</v>
          </cell>
          <cell r="AD156" t="str">
            <v/>
          </cell>
          <cell r="AE156" t="str">
            <v/>
          </cell>
          <cell r="AF156" t="str">
            <v/>
          </cell>
          <cell r="AG156">
            <v>2</v>
          </cell>
          <cell r="AH156">
            <v>2</v>
          </cell>
          <cell r="AI156">
            <v>2</v>
          </cell>
          <cell r="AJ156" t="str">
            <v/>
          </cell>
          <cell r="AK156" t="str">
            <v/>
          </cell>
          <cell r="AL156" t="str">
            <v/>
          </cell>
          <cell r="AM156">
            <v>10</v>
          </cell>
          <cell r="AN156">
            <v>10</v>
          </cell>
          <cell r="AO156">
            <v>10</v>
          </cell>
          <cell r="AP156" t="str">
            <v/>
          </cell>
          <cell r="AQ156" t="str">
            <v/>
          </cell>
          <cell r="AR156" t="str">
            <v/>
          </cell>
          <cell r="AS156">
            <v>1200</v>
          </cell>
        </row>
        <row r="157">
          <cell r="A157" t="str">
            <v>2_1_5</v>
          </cell>
          <cell r="B157">
            <v>2</v>
          </cell>
          <cell r="C157">
            <v>1</v>
          </cell>
          <cell r="D157">
            <v>5</v>
          </cell>
          <cell r="E157">
            <v>30</v>
          </cell>
          <cell r="G157" t="str">
            <v>标准关</v>
          </cell>
          <cell r="H157">
            <v>2.5</v>
          </cell>
          <cell r="I157">
            <v>812.15</v>
          </cell>
          <cell r="J157">
            <v>1</v>
          </cell>
          <cell r="K157">
            <v>1</v>
          </cell>
          <cell r="L157">
            <v>812</v>
          </cell>
          <cell r="M157">
            <v>300</v>
          </cell>
          <cell r="N157">
            <v>200</v>
          </cell>
          <cell r="O157" t="str">
            <v>蜜蜂1</v>
          </cell>
          <cell r="P157" t="str">
            <v>龙1</v>
          </cell>
          <cell r="Q157" t="str">
            <v>麻痹蝎1</v>
          </cell>
          <cell r="R157" t="str">
            <v/>
          </cell>
          <cell r="S157" t="str">
            <v/>
          </cell>
          <cell r="T157" t="str">
            <v/>
          </cell>
          <cell r="U157">
            <v>12</v>
          </cell>
          <cell r="V157">
            <v>12</v>
          </cell>
          <cell r="W157">
            <v>6</v>
          </cell>
          <cell r="X157" t="str">
            <v>0</v>
          </cell>
          <cell r="Y157" t="str">
            <v>0</v>
          </cell>
          <cell r="Z157" t="str">
            <v>0</v>
          </cell>
          <cell r="AA157">
            <v>812</v>
          </cell>
          <cell r="AB157">
            <v>812</v>
          </cell>
          <cell r="AC157">
            <v>812</v>
          </cell>
          <cell r="AD157" t="str">
            <v/>
          </cell>
          <cell r="AE157" t="str">
            <v/>
          </cell>
          <cell r="AF157" t="str">
            <v/>
          </cell>
          <cell r="AG157">
            <v>2</v>
          </cell>
          <cell r="AH157">
            <v>2</v>
          </cell>
          <cell r="AI157">
            <v>2</v>
          </cell>
          <cell r="AJ157" t="str">
            <v/>
          </cell>
          <cell r="AK157" t="str">
            <v/>
          </cell>
          <cell r="AL157" t="str">
            <v/>
          </cell>
          <cell r="AM157">
            <v>7</v>
          </cell>
          <cell r="AN157">
            <v>7</v>
          </cell>
          <cell r="AO157">
            <v>7</v>
          </cell>
          <cell r="AP157" t="str">
            <v/>
          </cell>
          <cell r="AQ157" t="str">
            <v/>
          </cell>
          <cell r="AR157" t="str">
            <v/>
          </cell>
          <cell r="AS157">
            <v>1500</v>
          </cell>
        </row>
        <row r="158">
          <cell r="A158" t="str">
            <v>2_1_6</v>
          </cell>
          <cell r="B158">
            <v>2</v>
          </cell>
          <cell r="C158">
            <v>1</v>
          </cell>
          <cell r="D158">
            <v>6</v>
          </cell>
          <cell r="E158">
            <v>30</v>
          </cell>
          <cell r="G158" t="str">
            <v>标准关</v>
          </cell>
          <cell r="H158">
            <v>2.5</v>
          </cell>
          <cell r="I158">
            <v>1081.3699999999999</v>
          </cell>
          <cell r="J158">
            <v>1</v>
          </cell>
          <cell r="K158">
            <v>1.1299999999999999</v>
          </cell>
          <cell r="L158">
            <v>957</v>
          </cell>
          <cell r="M158">
            <v>300</v>
          </cell>
          <cell r="N158">
            <v>200</v>
          </cell>
          <cell r="O158" t="str">
            <v>种子1</v>
          </cell>
          <cell r="P158" t="str">
            <v>蜜蜂1</v>
          </cell>
          <cell r="Q158" t="str">
            <v>龙1</v>
          </cell>
          <cell r="R158" t="str">
            <v>麻痹蝎1</v>
          </cell>
          <cell r="S158" t="str">
            <v/>
          </cell>
          <cell r="T158" t="str">
            <v/>
          </cell>
          <cell r="U158">
            <v>11</v>
          </cell>
          <cell r="V158">
            <v>8</v>
          </cell>
          <cell r="W158">
            <v>8</v>
          </cell>
          <cell r="X158">
            <v>5</v>
          </cell>
          <cell r="Y158" t="str">
            <v>0</v>
          </cell>
          <cell r="Z158" t="str">
            <v>0</v>
          </cell>
          <cell r="AA158">
            <v>897</v>
          </cell>
          <cell r="AB158">
            <v>897</v>
          </cell>
          <cell r="AC158">
            <v>897</v>
          </cell>
          <cell r="AD158">
            <v>897</v>
          </cell>
          <cell r="AE158" t="str">
            <v/>
          </cell>
          <cell r="AF158" t="str">
            <v/>
          </cell>
          <cell r="AG158">
            <v>2</v>
          </cell>
          <cell r="AH158">
            <v>2</v>
          </cell>
          <cell r="AI158">
            <v>2</v>
          </cell>
          <cell r="AJ158">
            <v>2</v>
          </cell>
          <cell r="AK158" t="str">
            <v/>
          </cell>
          <cell r="AL158" t="str">
            <v/>
          </cell>
          <cell r="AM158">
            <v>6</v>
          </cell>
          <cell r="AN158">
            <v>6</v>
          </cell>
          <cell r="AO158">
            <v>6</v>
          </cell>
          <cell r="AP158">
            <v>6</v>
          </cell>
          <cell r="AQ158" t="str">
            <v/>
          </cell>
          <cell r="AR158" t="str">
            <v/>
          </cell>
          <cell r="AS158">
            <v>1800</v>
          </cell>
        </row>
        <row r="159">
          <cell r="A159" t="str">
            <v>2_2_1</v>
          </cell>
          <cell r="B159">
            <v>2</v>
          </cell>
          <cell r="C159">
            <v>2</v>
          </cell>
          <cell r="D159">
            <v>1</v>
          </cell>
          <cell r="E159">
            <v>10</v>
          </cell>
          <cell r="G159" t="str">
            <v>标准关</v>
          </cell>
          <cell r="H159">
            <v>2.5</v>
          </cell>
          <cell r="I159">
            <v>97.3</v>
          </cell>
          <cell r="J159">
            <v>1.03</v>
          </cell>
          <cell r="K159">
            <v>0.51</v>
          </cell>
          <cell r="L159">
            <v>191</v>
          </cell>
          <cell r="M159">
            <v>300</v>
          </cell>
          <cell r="N159">
            <v>200</v>
          </cell>
          <cell r="O159" t="str">
            <v>蛋2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>
            <v>5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>
            <v>382</v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>
            <v>2.06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>
            <v>40</v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300</v>
          </cell>
        </row>
        <row r="160">
          <cell r="A160" t="str">
            <v>2_2_2</v>
          </cell>
          <cell r="B160">
            <v>2</v>
          </cell>
          <cell r="C160">
            <v>2</v>
          </cell>
          <cell r="D160">
            <v>2</v>
          </cell>
          <cell r="E160">
            <v>15</v>
          </cell>
          <cell r="G160" t="str">
            <v>标准关</v>
          </cell>
          <cell r="H160">
            <v>2.5702845666401664</v>
          </cell>
          <cell r="I160">
            <v>234.27</v>
          </cell>
          <cell r="J160">
            <v>1.03</v>
          </cell>
          <cell r="K160">
            <v>0.64</v>
          </cell>
          <cell r="L160">
            <v>366</v>
          </cell>
          <cell r="M160">
            <v>300</v>
          </cell>
          <cell r="N160">
            <v>200</v>
          </cell>
          <cell r="O160" t="str">
            <v>蛋2</v>
          </cell>
          <cell r="P160" t="str">
            <v>蜜蜂1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4</v>
          </cell>
          <cell r="V160">
            <v>4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>
            <v>1098</v>
          </cell>
          <cell r="AB160">
            <v>275</v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2.06</v>
          </cell>
          <cell r="AH160">
            <v>2.06</v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>
            <v>33</v>
          </cell>
          <cell r="AN160">
            <v>17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600</v>
          </cell>
        </row>
        <row r="161">
          <cell r="A161" t="str">
            <v>2_2_3</v>
          </cell>
          <cell r="B161">
            <v>2</v>
          </cell>
          <cell r="C161">
            <v>2</v>
          </cell>
          <cell r="D161">
            <v>3</v>
          </cell>
          <cell r="E161">
            <v>20</v>
          </cell>
          <cell r="G161" t="str">
            <v>标准关</v>
          </cell>
          <cell r="H161">
            <v>2.6425451014034507</v>
          </cell>
          <cell r="I161">
            <v>411.97</v>
          </cell>
          <cell r="J161">
            <v>1.03</v>
          </cell>
          <cell r="K161">
            <v>0.76</v>
          </cell>
          <cell r="L161">
            <v>542</v>
          </cell>
          <cell r="M161">
            <v>300</v>
          </cell>
          <cell r="N161">
            <v>200</v>
          </cell>
          <cell r="O161" t="str">
            <v>蜜蜂1</v>
          </cell>
          <cell r="P161" t="str">
            <v>龙1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>
            <v>7</v>
          </cell>
          <cell r="V161">
            <v>7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>
            <v>774</v>
          </cell>
          <cell r="AB161">
            <v>774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2.06</v>
          </cell>
          <cell r="AH161">
            <v>2.06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14</v>
          </cell>
          <cell r="AN161">
            <v>14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900</v>
          </cell>
        </row>
        <row r="162">
          <cell r="A162" t="str">
            <v>2_2_4</v>
          </cell>
          <cell r="B162">
            <v>2</v>
          </cell>
          <cell r="C162">
            <v>2</v>
          </cell>
          <cell r="D162">
            <v>4</v>
          </cell>
          <cell r="E162">
            <v>25</v>
          </cell>
          <cell r="G162" t="str">
            <v>标准关</v>
          </cell>
          <cell r="H162">
            <v>2.7168371563151448</v>
          </cell>
          <cell r="I162">
            <v>642.58000000000004</v>
          </cell>
          <cell r="J162">
            <v>1.03</v>
          </cell>
          <cell r="K162">
            <v>0.89</v>
          </cell>
          <cell r="L162">
            <v>722</v>
          </cell>
          <cell r="M162">
            <v>300</v>
          </cell>
          <cell r="N162">
            <v>200</v>
          </cell>
          <cell r="O162" t="str">
            <v>蜜蜂1</v>
          </cell>
          <cell r="P162" t="str">
            <v>龙1</v>
          </cell>
          <cell r="Q162" t="str">
            <v>麻痹蝎1</v>
          </cell>
          <cell r="R162" t="str">
            <v/>
          </cell>
          <cell r="S162" t="str">
            <v/>
          </cell>
          <cell r="T162" t="str">
            <v/>
          </cell>
          <cell r="U162">
            <v>8</v>
          </cell>
          <cell r="V162">
            <v>8</v>
          </cell>
          <cell r="W162">
            <v>4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903</v>
          </cell>
          <cell r="AB162">
            <v>903</v>
          </cell>
          <cell r="AC162">
            <v>903</v>
          </cell>
          <cell r="AD162" t="str">
            <v/>
          </cell>
          <cell r="AE162" t="str">
            <v/>
          </cell>
          <cell r="AF162" t="str">
            <v/>
          </cell>
          <cell r="AG162">
            <v>2.06</v>
          </cell>
          <cell r="AH162">
            <v>2.06</v>
          </cell>
          <cell r="AI162">
            <v>2.06</v>
          </cell>
          <cell r="AJ162" t="str">
            <v/>
          </cell>
          <cell r="AK162" t="str">
            <v/>
          </cell>
          <cell r="AL162" t="str">
            <v/>
          </cell>
          <cell r="AM162">
            <v>10</v>
          </cell>
          <cell r="AN162">
            <v>10</v>
          </cell>
          <cell r="AO162">
            <v>10</v>
          </cell>
          <cell r="AP162" t="str">
            <v/>
          </cell>
          <cell r="AQ162" t="str">
            <v/>
          </cell>
          <cell r="AR162" t="str">
            <v/>
          </cell>
          <cell r="AS162">
            <v>1200</v>
          </cell>
        </row>
        <row r="163">
          <cell r="A163" t="str">
            <v>2_2_5</v>
          </cell>
          <cell r="B163">
            <v>2</v>
          </cell>
          <cell r="C163">
            <v>2</v>
          </cell>
          <cell r="D163">
            <v>5</v>
          </cell>
          <cell r="E163">
            <v>30</v>
          </cell>
          <cell r="G163" t="str">
            <v>标准关</v>
          </cell>
          <cell r="H163">
            <v>2.7932178451805498</v>
          </cell>
          <cell r="I163">
            <v>916.48</v>
          </cell>
          <cell r="J163">
            <v>1.03</v>
          </cell>
          <cell r="K163">
            <v>1.01</v>
          </cell>
          <cell r="L163">
            <v>907</v>
          </cell>
          <cell r="M163">
            <v>300</v>
          </cell>
          <cell r="N163">
            <v>200</v>
          </cell>
          <cell r="O163" t="str">
            <v>龙1</v>
          </cell>
          <cell r="P163" t="str">
            <v>麻痹蝎1</v>
          </cell>
          <cell r="Q163" t="str">
            <v>蛋2</v>
          </cell>
          <cell r="R163" t="str">
            <v/>
          </cell>
          <cell r="S163" t="str">
            <v/>
          </cell>
          <cell r="T163" t="str">
            <v/>
          </cell>
          <cell r="U163">
            <v>12</v>
          </cell>
          <cell r="V163">
            <v>12</v>
          </cell>
          <cell r="W163">
            <v>6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567</v>
          </cell>
          <cell r="AB163">
            <v>567</v>
          </cell>
          <cell r="AC163">
            <v>2268</v>
          </cell>
          <cell r="AD163" t="str">
            <v/>
          </cell>
          <cell r="AE163" t="str">
            <v/>
          </cell>
          <cell r="AF163" t="str">
            <v/>
          </cell>
          <cell r="AG163">
            <v>2.06</v>
          </cell>
          <cell r="AH163">
            <v>2.06</v>
          </cell>
          <cell r="AI163">
            <v>2.06</v>
          </cell>
          <cell r="AJ163" t="str">
            <v/>
          </cell>
          <cell r="AK163" t="str">
            <v/>
          </cell>
          <cell r="AL163" t="str">
            <v/>
          </cell>
          <cell r="AM163">
            <v>6</v>
          </cell>
          <cell r="AN163">
            <v>6</v>
          </cell>
          <cell r="AO163">
            <v>11</v>
          </cell>
          <cell r="AP163" t="str">
            <v/>
          </cell>
          <cell r="AQ163" t="str">
            <v/>
          </cell>
          <cell r="AR163" t="str">
            <v/>
          </cell>
          <cell r="AS163">
            <v>1500</v>
          </cell>
        </row>
        <row r="164">
          <cell r="A164" t="str">
            <v>2_2_6</v>
          </cell>
          <cell r="B164">
            <v>2</v>
          </cell>
          <cell r="C164">
            <v>2</v>
          </cell>
          <cell r="D164">
            <v>6</v>
          </cell>
          <cell r="E164">
            <v>30</v>
          </cell>
          <cell r="G164" t="str">
            <v>标准关</v>
          </cell>
          <cell r="H164">
            <v>2.8717458874925876</v>
          </cell>
          <cell r="I164">
            <v>1253.17</v>
          </cell>
          <cell r="J164">
            <v>1.03</v>
          </cell>
          <cell r="K164">
            <v>1.1399999999999999</v>
          </cell>
          <cell r="L164">
            <v>1099</v>
          </cell>
          <cell r="M164">
            <v>300</v>
          </cell>
          <cell r="N164">
            <v>200</v>
          </cell>
          <cell r="O164" t="str">
            <v>蜜蜂1</v>
          </cell>
          <cell r="P164" t="str">
            <v>龙1</v>
          </cell>
          <cell r="Q164" t="str">
            <v>麻痹蝎1</v>
          </cell>
          <cell r="R164" t="str">
            <v>蛋2</v>
          </cell>
          <cell r="S164" t="str">
            <v/>
          </cell>
          <cell r="T164" t="str">
            <v/>
          </cell>
          <cell r="U164">
            <v>11</v>
          </cell>
          <cell r="V164">
            <v>8</v>
          </cell>
          <cell r="W164">
            <v>8</v>
          </cell>
          <cell r="X164">
            <v>5</v>
          </cell>
          <cell r="Y164" t="str">
            <v>0</v>
          </cell>
          <cell r="Z164" t="str">
            <v>0</v>
          </cell>
          <cell r="AA164">
            <v>701</v>
          </cell>
          <cell r="AB164">
            <v>701</v>
          </cell>
          <cell r="AC164">
            <v>701</v>
          </cell>
          <cell r="AD164">
            <v>2806</v>
          </cell>
          <cell r="AE164" t="str">
            <v/>
          </cell>
          <cell r="AF164" t="str">
            <v/>
          </cell>
          <cell r="AG164">
            <v>2.06</v>
          </cell>
          <cell r="AH164">
            <v>2.06</v>
          </cell>
          <cell r="AI164">
            <v>2.06</v>
          </cell>
          <cell r="AJ164">
            <v>2.06</v>
          </cell>
          <cell r="AK164" t="str">
            <v/>
          </cell>
          <cell r="AL164" t="str">
            <v/>
          </cell>
          <cell r="AM164">
            <v>5</v>
          </cell>
          <cell r="AN164">
            <v>5</v>
          </cell>
          <cell r="AO164">
            <v>5</v>
          </cell>
          <cell r="AP164">
            <v>11</v>
          </cell>
          <cell r="AQ164" t="str">
            <v/>
          </cell>
          <cell r="AR164" t="str">
            <v/>
          </cell>
          <cell r="AS164">
            <v>1800</v>
          </cell>
        </row>
        <row r="165">
          <cell r="A165" t="str">
            <v>2_3_1</v>
          </cell>
          <cell r="B165">
            <v>2</v>
          </cell>
          <cell r="C165">
            <v>3</v>
          </cell>
          <cell r="D165">
            <v>1</v>
          </cell>
          <cell r="E165">
            <v>10</v>
          </cell>
          <cell r="G165" t="str">
            <v>标准关</v>
          </cell>
          <cell r="H165">
            <v>2.5</v>
          </cell>
          <cell r="I165">
            <v>99.21</v>
          </cell>
          <cell r="J165">
            <v>1.05</v>
          </cell>
          <cell r="K165">
            <v>0.52</v>
          </cell>
          <cell r="L165">
            <v>191</v>
          </cell>
          <cell r="M165">
            <v>300</v>
          </cell>
          <cell r="N165">
            <v>200</v>
          </cell>
          <cell r="O165" t="str">
            <v>石像2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>
            <v>5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382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2.1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>
            <v>40</v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>
            <v>300</v>
          </cell>
        </row>
        <row r="166">
          <cell r="A166" t="str">
            <v>2_3_2</v>
          </cell>
          <cell r="B166">
            <v>2</v>
          </cell>
          <cell r="C166">
            <v>3</v>
          </cell>
          <cell r="D166">
            <v>2</v>
          </cell>
          <cell r="E166">
            <v>15</v>
          </cell>
          <cell r="G166" t="str">
            <v>标准关</v>
          </cell>
          <cell r="H166">
            <v>2.6123108778602191</v>
          </cell>
          <cell r="I166">
            <v>241.82</v>
          </cell>
          <cell r="J166">
            <v>1.05</v>
          </cell>
          <cell r="K166">
            <v>0.65</v>
          </cell>
          <cell r="L166">
            <v>372</v>
          </cell>
          <cell r="M166">
            <v>300</v>
          </cell>
          <cell r="N166">
            <v>200</v>
          </cell>
          <cell r="O166" t="str">
            <v>石像2</v>
          </cell>
          <cell r="P166" t="str">
            <v>龙1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4</v>
          </cell>
          <cell r="V166">
            <v>4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1116</v>
          </cell>
          <cell r="AB166">
            <v>279</v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2.1</v>
          </cell>
          <cell r="AH166">
            <v>2.1</v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>
            <v>33</v>
          </cell>
          <cell r="AN166">
            <v>17</v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>
            <v>600</v>
          </cell>
        </row>
        <row r="167">
          <cell r="A167" t="str">
            <v>2_3_3</v>
          </cell>
          <cell r="B167">
            <v>2</v>
          </cell>
          <cell r="C167">
            <v>3</v>
          </cell>
          <cell r="D167">
            <v>3</v>
          </cell>
          <cell r="E167">
            <v>20</v>
          </cell>
          <cell r="G167" t="str">
            <v>标准关</v>
          </cell>
          <cell r="H167">
            <v>2.7296672490347311</v>
          </cell>
          <cell r="I167">
            <v>431.15</v>
          </cell>
          <cell r="J167">
            <v>1.05</v>
          </cell>
          <cell r="K167">
            <v>0.77</v>
          </cell>
          <cell r="L167">
            <v>560</v>
          </cell>
          <cell r="M167">
            <v>300</v>
          </cell>
          <cell r="N167">
            <v>200</v>
          </cell>
          <cell r="O167" t="str">
            <v>龙1</v>
          </cell>
          <cell r="P167" t="str">
            <v>麻痹蝎1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>
            <v>7</v>
          </cell>
          <cell r="V167">
            <v>7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>
            <v>800</v>
          </cell>
          <cell r="AB167">
            <v>800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2.1</v>
          </cell>
          <cell r="AH167">
            <v>2.1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14</v>
          </cell>
          <cell r="AN167">
            <v>14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900</v>
          </cell>
        </row>
        <row r="168">
          <cell r="A168" t="str">
            <v>2_3_4</v>
          </cell>
          <cell r="B168">
            <v>2</v>
          </cell>
          <cell r="C168">
            <v>3</v>
          </cell>
          <cell r="D168">
            <v>4</v>
          </cell>
          <cell r="E168">
            <v>25</v>
          </cell>
          <cell r="G168" t="str">
            <v>标准关</v>
          </cell>
          <cell r="H168">
            <v>2.8522957790368828</v>
          </cell>
          <cell r="I168">
            <v>682.2</v>
          </cell>
          <cell r="J168">
            <v>1.05</v>
          </cell>
          <cell r="K168">
            <v>0.9</v>
          </cell>
          <cell r="L168">
            <v>758</v>
          </cell>
          <cell r="M168">
            <v>300</v>
          </cell>
          <cell r="N168">
            <v>200</v>
          </cell>
          <cell r="O168" t="str">
            <v>龙1</v>
          </cell>
          <cell r="P168" t="str">
            <v>麻痹蝎1</v>
          </cell>
          <cell r="Q168" t="str">
            <v>蛋2</v>
          </cell>
          <cell r="R168" t="str">
            <v/>
          </cell>
          <cell r="S168" t="str">
            <v/>
          </cell>
          <cell r="T168" t="str">
            <v/>
          </cell>
          <cell r="U168">
            <v>9</v>
          </cell>
          <cell r="V168">
            <v>9</v>
          </cell>
          <cell r="W168">
            <v>4</v>
          </cell>
          <cell r="X168" t="str">
            <v>0</v>
          </cell>
          <cell r="Y168" t="str">
            <v>0</v>
          </cell>
          <cell r="Z168" t="str">
            <v>0</v>
          </cell>
          <cell r="AA168">
            <v>557</v>
          </cell>
          <cell r="AB168">
            <v>557</v>
          </cell>
          <cell r="AC168">
            <v>2229</v>
          </cell>
          <cell r="AD168" t="str">
            <v/>
          </cell>
          <cell r="AE168" t="str">
            <v/>
          </cell>
          <cell r="AF168" t="str">
            <v/>
          </cell>
          <cell r="AG168">
            <v>2.1</v>
          </cell>
          <cell r="AH168">
            <v>2.1</v>
          </cell>
          <cell r="AI168">
            <v>2.1</v>
          </cell>
          <cell r="AJ168" t="str">
            <v/>
          </cell>
          <cell r="AK168" t="str">
            <v/>
          </cell>
          <cell r="AL168" t="str">
            <v/>
          </cell>
          <cell r="AM168">
            <v>8</v>
          </cell>
          <cell r="AN168">
            <v>8</v>
          </cell>
          <cell r="AO168">
            <v>15</v>
          </cell>
          <cell r="AP168" t="str">
            <v/>
          </cell>
          <cell r="AQ168" t="str">
            <v/>
          </cell>
          <cell r="AR168" t="str">
            <v/>
          </cell>
          <cell r="AS168">
            <v>1200</v>
          </cell>
        </row>
        <row r="169">
          <cell r="A169" t="str">
            <v>2_3_5</v>
          </cell>
          <cell r="B169">
            <v>2</v>
          </cell>
          <cell r="C169">
            <v>3</v>
          </cell>
          <cell r="D169">
            <v>5</v>
          </cell>
          <cell r="E169">
            <v>30</v>
          </cell>
          <cell r="G169" t="str">
            <v>标准关</v>
          </cell>
          <cell r="H169">
            <v>2.9804333161811347</v>
          </cell>
          <cell r="I169">
            <v>987.58</v>
          </cell>
          <cell r="J169">
            <v>1.05</v>
          </cell>
          <cell r="K169">
            <v>1.02</v>
          </cell>
          <cell r="L169">
            <v>968</v>
          </cell>
          <cell r="M169">
            <v>300</v>
          </cell>
          <cell r="N169">
            <v>200</v>
          </cell>
          <cell r="O169" t="str">
            <v>麻痹蝎1</v>
          </cell>
          <cell r="P169" t="str">
            <v>蛋2</v>
          </cell>
          <cell r="Q169" t="str">
            <v>石像2</v>
          </cell>
          <cell r="R169" t="str">
            <v/>
          </cell>
          <cell r="S169" t="str">
            <v/>
          </cell>
          <cell r="T169" t="str">
            <v/>
          </cell>
          <cell r="U169">
            <v>12</v>
          </cell>
          <cell r="V169">
            <v>12</v>
          </cell>
          <cell r="W169">
            <v>6</v>
          </cell>
          <cell r="X169" t="str">
            <v>0</v>
          </cell>
          <cell r="Y169" t="str">
            <v>0</v>
          </cell>
          <cell r="Z169" t="str">
            <v>0</v>
          </cell>
          <cell r="AA169">
            <v>346</v>
          </cell>
          <cell r="AB169">
            <v>1383</v>
          </cell>
          <cell r="AC169">
            <v>1383</v>
          </cell>
          <cell r="AD169" t="str">
            <v/>
          </cell>
          <cell r="AE169" t="str">
            <v/>
          </cell>
          <cell r="AF169" t="str">
            <v/>
          </cell>
          <cell r="AG169">
            <v>2.1</v>
          </cell>
          <cell r="AH169">
            <v>2.1</v>
          </cell>
          <cell r="AI169">
            <v>2.1</v>
          </cell>
          <cell r="AJ169" t="str">
            <v/>
          </cell>
          <cell r="AK169" t="str">
            <v/>
          </cell>
          <cell r="AL169" t="str">
            <v/>
          </cell>
          <cell r="AM169">
            <v>4</v>
          </cell>
          <cell r="AN169">
            <v>8</v>
          </cell>
          <cell r="AO169">
            <v>8</v>
          </cell>
          <cell r="AP169" t="str">
            <v/>
          </cell>
          <cell r="AQ169" t="str">
            <v/>
          </cell>
          <cell r="AR169" t="str">
            <v/>
          </cell>
          <cell r="AS169">
            <v>1500</v>
          </cell>
        </row>
        <row r="170">
          <cell r="A170" t="str">
            <v>2_3_6</v>
          </cell>
          <cell r="B170">
            <v>2</v>
          </cell>
          <cell r="C170">
            <v>3</v>
          </cell>
          <cell r="D170">
            <v>6</v>
          </cell>
          <cell r="E170">
            <v>30</v>
          </cell>
          <cell r="G170" t="str">
            <v>标准关</v>
          </cell>
          <cell r="H170">
            <v>3.1143273490387937</v>
          </cell>
          <cell r="I170">
            <v>1370.94</v>
          </cell>
          <cell r="J170">
            <v>1.05</v>
          </cell>
          <cell r="K170">
            <v>1.1499999999999999</v>
          </cell>
          <cell r="L170">
            <v>1192</v>
          </cell>
          <cell r="M170">
            <v>300</v>
          </cell>
          <cell r="N170">
            <v>200</v>
          </cell>
          <cell r="O170" t="str">
            <v>龙1</v>
          </cell>
          <cell r="P170" t="str">
            <v>麻痹蝎1</v>
          </cell>
          <cell r="Q170" t="str">
            <v>蛋2</v>
          </cell>
          <cell r="R170" t="str">
            <v>石像2</v>
          </cell>
          <cell r="S170" t="str">
            <v/>
          </cell>
          <cell r="T170" t="str">
            <v/>
          </cell>
          <cell r="U170">
            <v>11</v>
          </cell>
          <cell r="V170">
            <v>8</v>
          </cell>
          <cell r="W170">
            <v>8</v>
          </cell>
          <cell r="X170">
            <v>5</v>
          </cell>
          <cell r="Y170" t="str">
            <v>0</v>
          </cell>
          <cell r="Z170" t="str">
            <v>0</v>
          </cell>
          <cell r="AA170">
            <v>504</v>
          </cell>
          <cell r="AB170">
            <v>504</v>
          </cell>
          <cell r="AC170">
            <v>2015</v>
          </cell>
          <cell r="AD170">
            <v>2015</v>
          </cell>
          <cell r="AE170" t="str">
            <v/>
          </cell>
          <cell r="AF170" t="str">
            <v/>
          </cell>
          <cell r="AG170">
            <v>2.1</v>
          </cell>
          <cell r="AH170">
            <v>2.1</v>
          </cell>
          <cell r="AI170">
            <v>2.1</v>
          </cell>
          <cell r="AJ170">
            <v>2.1</v>
          </cell>
          <cell r="AK170" t="str">
            <v/>
          </cell>
          <cell r="AL170" t="str">
            <v/>
          </cell>
          <cell r="AM170">
            <v>4</v>
          </cell>
          <cell r="AN170">
            <v>4</v>
          </cell>
          <cell r="AO170">
            <v>9</v>
          </cell>
          <cell r="AP170">
            <v>9</v>
          </cell>
          <cell r="AQ170" t="str">
            <v/>
          </cell>
          <cell r="AR170" t="str">
            <v/>
          </cell>
          <cell r="AS170">
            <v>1800</v>
          </cell>
        </row>
        <row r="171">
          <cell r="A171" t="str">
            <v>2_4_1</v>
          </cell>
          <cell r="B171">
            <v>2</v>
          </cell>
          <cell r="C171">
            <v>4</v>
          </cell>
          <cell r="D171">
            <v>1</v>
          </cell>
          <cell r="E171">
            <v>10</v>
          </cell>
          <cell r="G171" t="str">
            <v>标准关</v>
          </cell>
          <cell r="H171">
            <v>2.5</v>
          </cell>
          <cell r="I171">
            <v>101.12</v>
          </cell>
          <cell r="J171">
            <v>1.08</v>
          </cell>
          <cell r="K171">
            <v>0.53</v>
          </cell>
          <cell r="L171">
            <v>191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>
            <v>5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>
            <v>382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2.16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>
            <v>40</v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300</v>
          </cell>
        </row>
        <row r="172">
          <cell r="A172" t="str">
            <v>2_4_2</v>
          </cell>
          <cell r="B172">
            <v>2</v>
          </cell>
          <cell r="C172">
            <v>4</v>
          </cell>
          <cell r="D172">
            <v>2</v>
          </cell>
          <cell r="E172">
            <v>15</v>
          </cell>
          <cell r="G172" t="str">
            <v>标准关</v>
          </cell>
          <cell r="H172">
            <v>2.6425451014034507</v>
          </cell>
          <cell r="I172">
            <v>248.38</v>
          </cell>
          <cell r="J172">
            <v>1.08</v>
          </cell>
          <cell r="K172">
            <v>0.66</v>
          </cell>
          <cell r="L172">
            <v>376</v>
          </cell>
          <cell r="M172">
            <v>300</v>
          </cell>
          <cell r="N172">
            <v>200</v>
          </cell>
          <cell r="O172" t="str">
            <v>鬼2</v>
          </cell>
          <cell r="P172" t="str">
            <v>麻痹蝎1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4</v>
          </cell>
          <cell r="V172">
            <v>4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1128</v>
          </cell>
          <cell r="AB172">
            <v>282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2.16</v>
          </cell>
          <cell r="AH172">
            <v>2.16</v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33</v>
          </cell>
          <cell r="AN172">
            <v>17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600</v>
          </cell>
        </row>
        <row r="173">
          <cell r="A173" t="str">
            <v>2_4_3</v>
          </cell>
          <cell r="B173">
            <v>2</v>
          </cell>
          <cell r="C173">
            <v>4</v>
          </cell>
          <cell r="D173">
            <v>3</v>
          </cell>
          <cell r="E173">
            <v>20</v>
          </cell>
          <cell r="G173" t="str">
            <v>标准关</v>
          </cell>
          <cell r="H173">
            <v>2.7932178451805498</v>
          </cell>
          <cell r="I173">
            <v>446.92</v>
          </cell>
          <cell r="J173">
            <v>1.08</v>
          </cell>
          <cell r="K173">
            <v>0.78</v>
          </cell>
          <cell r="L173">
            <v>573</v>
          </cell>
          <cell r="M173">
            <v>300</v>
          </cell>
          <cell r="N173">
            <v>200</v>
          </cell>
          <cell r="O173" t="str">
            <v>麻痹蝎1</v>
          </cell>
          <cell r="P173" t="str">
            <v>蛋2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7</v>
          </cell>
          <cell r="V173">
            <v>7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327</v>
          </cell>
          <cell r="AB173">
            <v>1310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2.16</v>
          </cell>
          <cell r="AH173">
            <v>2.16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10</v>
          </cell>
          <cell r="AN173">
            <v>19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900</v>
          </cell>
        </row>
        <row r="174">
          <cell r="A174" t="str">
            <v>2_4_4</v>
          </cell>
          <cell r="B174">
            <v>2</v>
          </cell>
          <cell r="C174">
            <v>4</v>
          </cell>
          <cell r="D174">
            <v>4</v>
          </cell>
          <cell r="E174">
            <v>25</v>
          </cell>
          <cell r="G174" t="str">
            <v>标准关</v>
          </cell>
          <cell r="H174">
            <v>2.9524816535738259</v>
          </cell>
          <cell r="I174">
            <v>714.01</v>
          </cell>
          <cell r="J174">
            <v>1.08</v>
          </cell>
          <cell r="K174">
            <v>0.91</v>
          </cell>
          <cell r="L174">
            <v>785</v>
          </cell>
          <cell r="M174">
            <v>300</v>
          </cell>
          <cell r="N174">
            <v>200</v>
          </cell>
          <cell r="O174" t="str">
            <v>麻痹蝎1</v>
          </cell>
          <cell r="P174" t="str">
            <v>蛋2</v>
          </cell>
          <cell r="Q174" t="str">
            <v>石像2</v>
          </cell>
          <cell r="R174" t="str">
            <v/>
          </cell>
          <cell r="S174" t="str">
            <v/>
          </cell>
          <cell r="T174" t="str">
            <v/>
          </cell>
          <cell r="U174">
            <v>9</v>
          </cell>
          <cell r="V174">
            <v>9</v>
          </cell>
          <cell r="W174">
            <v>4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322</v>
          </cell>
          <cell r="AB174">
            <v>1287</v>
          </cell>
          <cell r="AC174">
            <v>1287</v>
          </cell>
          <cell r="AD174" t="str">
            <v/>
          </cell>
          <cell r="AE174" t="str">
            <v/>
          </cell>
          <cell r="AF174" t="str">
            <v/>
          </cell>
          <cell r="AG174">
            <v>2.16</v>
          </cell>
          <cell r="AH174">
            <v>2.16</v>
          </cell>
          <cell r="AI174">
            <v>2.16</v>
          </cell>
          <cell r="AJ174" t="str">
            <v/>
          </cell>
          <cell r="AK174" t="str">
            <v/>
          </cell>
          <cell r="AL174" t="str">
            <v/>
          </cell>
          <cell r="AM174">
            <v>6</v>
          </cell>
          <cell r="AN174">
            <v>11</v>
          </cell>
          <cell r="AO174">
            <v>11</v>
          </cell>
          <cell r="AP174" t="str">
            <v/>
          </cell>
          <cell r="AQ174" t="str">
            <v/>
          </cell>
          <cell r="AR174" t="str">
            <v/>
          </cell>
          <cell r="AS174">
            <v>1200</v>
          </cell>
        </row>
        <row r="175">
          <cell r="A175" t="str">
            <v>2_4_5</v>
          </cell>
          <cell r="B175">
            <v>2</v>
          </cell>
          <cell r="C175">
            <v>4</v>
          </cell>
          <cell r="D175">
            <v>5</v>
          </cell>
          <cell r="E175">
            <v>30</v>
          </cell>
          <cell r="G175" t="str">
            <v>标准关</v>
          </cell>
          <cell r="H175">
            <v>3.1208263722540295</v>
          </cell>
          <cell r="I175">
            <v>1044.24</v>
          </cell>
          <cell r="J175">
            <v>1.08</v>
          </cell>
          <cell r="K175">
            <v>1.03</v>
          </cell>
          <cell r="L175">
            <v>1014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石像2</v>
          </cell>
          <cell r="Q175" t="str">
            <v>鬼2</v>
          </cell>
          <cell r="R175" t="str">
            <v/>
          </cell>
          <cell r="S175" t="str">
            <v/>
          </cell>
          <cell r="T175" t="str">
            <v/>
          </cell>
          <cell r="U175">
            <v>12</v>
          </cell>
          <cell r="V175">
            <v>12</v>
          </cell>
          <cell r="W175">
            <v>6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1014</v>
          </cell>
          <cell r="AB175">
            <v>1014</v>
          </cell>
          <cell r="AC175">
            <v>1014</v>
          </cell>
          <cell r="AD175" t="str">
            <v/>
          </cell>
          <cell r="AE175" t="str">
            <v/>
          </cell>
          <cell r="AF175" t="str">
            <v/>
          </cell>
          <cell r="AG175">
            <v>2.16</v>
          </cell>
          <cell r="AH175">
            <v>2.16</v>
          </cell>
          <cell r="AI175">
            <v>2.16</v>
          </cell>
          <cell r="AJ175" t="str">
            <v/>
          </cell>
          <cell r="AK175" t="str">
            <v/>
          </cell>
          <cell r="AL175" t="str">
            <v/>
          </cell>
          <cell r="AM175">
            <v>7</v>
          </cell>
          <cell r="AN175">
            <v>7</v>
          </cell>
          <cell r="AO175">
            <v>7</v>
          </cell>
          <cell r="AP175" t="str">
            <v/>
          </cell>
          <cell r="AQ175" t="str">
            <v/>
          </cell>
          <cell r="AR175" t="str">
            <v/>
          </cell>
          <cell r="AS175">
            <v>1500</v>
          </cell>
        </row>
        <row r="176">
          <cell r="A176" t="str">
            <v>2_4_6</v>
          </cell>
          <cell r="B176">
            <v>2</v>
          </cell>
          <cell r="C176">
            <v>4</v>
          </cell>
          <cell r="D176">
            <v>6</v>
          </cell>
          <cell r="E176">
            <v>30</v>
          </cell>
          <cell r="G176" t="str">
            <v>标准关</v>
          </cell>
          <cell r="H176">
            <v>3.2987697769322355</v>
          </cell>
          <cell r="I176">
            <v>1464.76</v>
          </cell>
          <cell r="J176">
            <v>1.08</v>
          </cell>
          <cell r="K176">
            <v>1.1599999999999999</v>
          </cell>
          <cell r="L176">
            <v>1263</v>
          </cell>
          <cell r="M176">
            <v>300</v>
          </cell>
          <cell r="N176">
            <v>200</v>
          </cell>
          <cell r="O176" t="str">
            <v>麻痹蝎1</v>
          </cell>
          <cell r="P176" t="str">
            <v>蛋2</v>
          </cell>
          <cell r="Q176" t="str">
            <v>石像2</v>
          </cell>
          <cell r="R176" t="str">
            <v>鬼2</v>
          </cell>
          <cell r="S176" t="str">
            <v/>
          </cell>
          <cell r="T176" t="str">
            <v/>
          </cell>
          <cell r="U176">
            <v>11</v>
          </cell>
          <cell r="V176">
            <v>8</v>
          </cell>
          <cell r="W176">
            <v>8</v>
          </cell>
          <cell r="X176">
            <v>5</v>
          </cell>
          <cell r="Y176" t="str">
            <v>0</v>
          </cell>
          <cell r="Z176" t="str">
            <v>0</v>
          </cell>
          <cell r="AA176">
            <v>399</v>
          </cell>
          <cell r="AB176">
            <v>1595</v>
          </cell>
          <cell r="AC176">
            <v>1595</v>
          </cell>
          <cell r="AD176">
            <v>1595</v>
          </cell>
          <cell r="AE176" t="str">
            <v/>
          </cell>
          <cell r="AF176" t="str">
            <v/>
          </cell>
          <cell r="AG176">
            <v>2.16</v>
          </cell>
          <cell r="AH176">
            <v>2.16</v>
          </cell>
          <cell r="AI176">
            <v>2.16</v>
          </cell>
          <cell r="AJ176">
            <v>2.16</v>
          </cell>
          <cell r="AK176" t="str">
            <v/>
          </cell>
          <cell r="AL176" t="str">
            <v/>
          </cell>
          <cell r="AM176">
            <v>4</v>
          </cell>
          <cell r="AN176">
            <v>8</v>
          </cell>
          <cell r="AO176">
            <v>8</v>
          </cell>
          <cell r="AP176">
            <v>8</v>
          </cell>
          <cell r="AQ176" t="str">
            <v/>
          </cell>
          <cell r="AR176" t="str">
            <v/>
          </cell>
          <cell r="AS176">
            <v>1800</v>
          </cell>
        </row>
        <row r="177">
          <cell r="A177" t="str">
            <v>2_5_1</v>
          </cell>
          <cell r="B177">
            <v>2</v>
          </cell>
          <cell r="C177">
            <v>5</v>
          </cell>
          <cell r="D177">
            <v>1</v>
          </cell>
          <cell r="E177">
            <v>10</v>
          </cell>
          <cell r="G177" t="str">
            <v>困难关</v>
          </cell>
          <cell r="H177">
            <v>2.5</v>
          </cell>
          <cell r="I177">
            <v>103.03</v>
          </cell>
          <cell r="J177">
            <v>1.1000000000000001</v>
          </cell>
          <cell r="K177">
            <v>0.54</v>
          </cell>
          <cell r="L177">
            <v>191</v>
          </cell>
          <cell r="M177">
            <v>300</v>
          </cell>
          <cell r="N177">
            <v>200</v>
          </cell>
          <cell r="O177" t="str">
            <v>火精灵2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5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>
            <v>382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2.2000000000000002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>
            <v>40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>
            <v>300</v>
          </cell>
        </row>
        <row r="178">
          <cell r="A178" t="str">
            <v>2_5_2</v>
          </cell>
          <cell r="B178">
            <v>2</v>
          </cell>
          <cell r="C178">
            <v>5</v>
          </cell>
          <cell r="D178">
            <v>2</v>
          </cell>
          <cell r="E178">
            <v>15</v>
          </cell>
          <cell r="G178" t="str">
            <v>困难关</v>
          </cell>
          <cell r="H178">
            <v>2.6662373555209182</v>
          </cell>
          <cell r="I178">
            <v>254.4</v>
          </cell>
          <cell r="J178">
            <v>1.1000000000000001</v>
          </cell>
          <cell r="K178">
            <v>0.67</v>
          </cell>
          <cell r="L178">
            <v>380</v>
          </cell>
          <cell r="M178">
            <v>300</v>
          </cell>
          <cell r="N178">
            <v>200</v>
          </cell>
          <cell r="O178" t="str">
            <v>火精灵2</v>
          </cell>
          <cell r="P178" t="str">
            <v>麻痹蝎1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5</v>
          </cell>
          <cell r="V178">
            <v>5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>
            <v>912</v>
          </cell>
          <cell r="AB178">
            <v>228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2.2000000000000002</v>
          </cell>
          <cell r="AH178">
            <v>2.2000000000000002</v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>
            <v>27</v>
          </cell>
          <cell r="AN178">
            <v>13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600</v>
          </cell>
        </row>
        <row r="179">
          <cell r="A179" t="str">
            <v>2_5_3</v>
          </cell>
          <cell r="B179">
            <v>2</v>
          </cell>
          <cell r="C179">
            <v>5</v>
          </cell>
          <cell r="D179">
            <v>3</v>
          </cell>
          <cell r="E179">
            <v>20</v>
          </cell>
          <cell r="G179" t="str">
            <v>困难关</v>
          </cell>
          <cell r="H179">
            <v>2.843528654390072</v>
          </cell>
          <cell r="I179">
            <v>460.8</v>
          </cell>
          <cell r="J179">
            <v>1.1000000000000001</v>
          </cell>
          <cell r="K179">
            <v>0.79</v>
          </cell>
          <cell r="L179">
            <v>583</v>
          </cell>
          <cell r="M179">
            <v>300</v>
          </cell>
          <cell r="N179">
            <v>200</v>
          </cell>
          <cell r="O179" t="str">
            <v>麻痹蝎1</v>
          </cell>
          <cell r="P179" t="str">
            <v>蛋2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7</v>
          </cell>
          <cell r="V179">
            <v>7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>
            <v>333</v>
          </cell>
          <cell r="AB179">
            <v>1333</v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2.2000000000000002</v>
          </cell>
          <cell r="AH179">
            <v>2.2000000000000002</v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>
            <v>10</v>
          </cell>
          <cell r="AN179">
            <v>19</v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900</v>
          </cell>
        </row>
        <row r="180">
          <cell r="A180" t="str">
            <v>2_5_4</v>
          </cell>
          <cell r="B180">
            <v>2</v>
          </cell>
          <cell r="C180">
            <v>5</v>
          </cell>
          <cell r="D180">
            <v>4</v>
          </cell>
          <cell r="E180">
            <v>25</v>
          </cell>
          <cell r="G180" t="str">
            <v>困难关</v>
          </cell>
          <cell r="H180">
            <v>3.0326089279315758</v>
          </cell>
          <cell r="I180">
            <v>741.45</v>
          </cell>
          <cell r="J180">
            <v>1.1000000000000001</v>
          </cell>
          <cell r="K180">
            <v>0.92</v>
          </cell>
          <cell r="L180">
            <v>806</v>
          </cell>
          <cell r="M180">
            <v>300</v>
          </cell>
          <cell r="N180">
            <v>200</v>
          </cell>
          <cell r="O180" t="str">
            <v>麻痹蝎1</v>
          </cell>
          <cell r="P180" t="str">
            <v>蛋2</v>
          </cell>
          <cell r="Q180" t="str">
            <v>蛋2</v>
          </cell>
          <cell r="R180" t="str">
            <v/>
          </cell>
          <cell r="S180" t="str">
            <v/>
          </cell>
          <cell r="T180" t="str">
            <v/>
          </cell>
          <cell r="U180">
            <v>9</v>
          </cell>
          <cell r="V180">
            <v>9</v>
          </cell>
          <cell r="W180">
            <v>4</v>
          </cell>
          <cell r="X180" t="str">
            <v>0</v>
          </cell>
          <cell r="Y180" t="str">
            <v>0</v>
          </cell>
          <cell r="Z180" t="str">
            <v>0</v>
          </cell>
          <cell r="AA180">
            <v>330</v>
          </cell>
          <cell r="AB180">
            <v>1321</v>
          </cell>
          <cell r="AC180">
            <v>1321</v>
          </cell>
          <cell r="AD180" t="str">
            <v/>
          </cell>
          <cell r="AE180" t="str">
            <v/>
          </cell>
          <cell r="AF180" t="str">
            <v/>
          </cell>
          <cell r="AG180">
            <v>2.2000000000000002</v>
          </cell>
          <cell r="AH180">
            <v>2.2000000000000002</v>
          </cell>
          <cell r="AI180">
            <v>2.2000000000000002</v>
          </cell>
          <cell r="AJ180" t="str">
            <v/>
          </cell>
          <cell r="AK180" t="str">
            <v/>
          </cell>
          <cell r="AL180" t="str">
            <v/>
          </cell>
          <cell r="AM180">
            <v>6</v>
          </cell>
          <cell r="AN180">
            <v>11</v>
          </cell>
          <cell r="AO180">
            <v>11</v>
          </cell>
          <cell r="AP180" t="str">
            <v/>
          </cell>
          <cell r="AQ180" t="str">
            <v/>
          </cell>
          <cell r="AR180" t="str">
            <v/>
          </cell>
          <cell r="AS180">
            <v>1200</v>
          </cell>
        </row>
        <row r="181">
          <cell r="A181" t="str">
            <v>2_5_5</v>
          </cell>
          <cell r="B181">
            <v>2</v>
          </cell>
          <cell r="C181">
            <v>5</v>
          </cell>
          <cell r="D181">
            <v>5</v>
          </cell>
          <cell r="E181">
            <v>30</v>
          </cell>
          <cell r="G181" t="str">
            <v>困难关</v>
          </cell>
          <cell r="H181">
            <v>3.2342620833349649</v>
          </cell>
          <cell r="I181">
            <v>1092.71</v>
          </cell>
          <cell r="J181">
            <v>1.1000000000000001</v>
          </cell>
          <cell r="K181">
            <v>1.04</v>
          </cell>
          <cell r="L181">
            <v>1051</v>
          </cell>
          <cell r="M181">
            <v>300</v>
          </cell>
          <cell r="N181">
            <v>200</v>
          </cell>
          <cell r="O181" t="str">
            <v>蛋2</v>
          </cell>
          <cell r="P181" t="str">
            <v>石像2</v>
          </cell>
          <cell r="Q181" t="str">
            <v>火精灵2</v>
          </cell>
          <cell r="R181" t="str">
            <v/>
          </cell>
          <cell r="S181" t="str">
            <v/>
          </cell>
          <cell r="T181" t="str">
            <v/>
          </cell>
          <cell r="U181">
            <v>12</v>
          </cell>
          <cell r="V181">
            <v>12</v>
          </cell>
          <cell r="W181">
            <v>6</v>
          </cell>
          <cell r="X181" t="str">
            <v>0</v>
          </cell>
          <cell r="Y181" t="str">
            <v>0</v>
          </cell>
          <cell r="Z181" t="str">
            <v>0</v>
          </cell>
          <cell r="AA181">
            <v>1051</v>
          </cell>
          <cell r="AB181">
            <v>1051</v>
          </cell>
          <cell r="AC181">
            <v>1051</v>
          </cell>
          <cell r="AD181" t="str">
            <v/>
          </cell>
          <cell r="AE181" t="str">
            <v/>
          </cell>
          <cell r="AF181" t="str">
            <v/>
          </cell>
          <cell r="AG181">
            <v>2.2000000000000002</v>
          </cell>
          <cell r="AH181">
            <v>2.2000000000000002</v>
          </cell>
          <cell r="AI181">
            <v>2.2000000000000002</v>
          </cell>
          <cell r="AJ181" t="str">
            <v/>
          </cell>
          <cell r="AK181" t="str">
            <v/>
          </cell>
          <cell r="AL181" t="str">
            <v/>
          </cell>
          <cell r="AM181">
            <v>7</v>
          </cell>
          <cell r="AN181">
            <v>7</v>
          </cell>
          <cell r="AO181">
            <v>7</v>
          </cell>
          <cell r="AP181" t="str">
            <v/>
          </cell>
          <cell r="AQ181" t="str">
            <v/>
          </cell>
          <cell r="AR181" t="str">
            <v/>
          </cell>
          <cell r="AS181">
            <v>1500</v>
          </cell>
        </row>
        <row r="182">
          <cell r="A182" t="str">
            <v>2_5_6</v>
          </cell>
          <cell r="B182">
            <v>2</v>
          </cell>
          <cell r="C182">
            <v>5</v>
          </cell>
          <cell r="D182">
            <v>6</v>
          </cell>
          <cell r="E182">
            <v>30</v>
          </cell>
          <cell r="G182" t="str">
            <v>困难关</v>
          </cell>
          <cell r="H182">
            <v>3.4493241536530372</v>
          </cell>
          <cell r="I182">
            <v>1544.82</v>
          </cell>
          <cell r="J182">
            <v>1.1000000000000001</v>
          </cell>
          <cell r="K182">
            <v>1.17</v>
          </cell>
          <cell r="L182">
            <v>1320</v>
          </cell>
          <cell r="M182">
            <v>300</v>
          </cell>
          <cell r="N182">
            <v>200</v>
          </cell>
          <cell r="O182" t="str">
            <v>麻痹蝎1</v>
          </cell>
          <cell r="P182" t="str">
            <v>蛋2</v>
          </cell>
          <cell r="Q182" t="str">
            <v>石像2</v>
          </cell>
          <cell r="R182" t="str">
            <v>小恶魔2</v>
          </cell>
          <cell r="S182" t="str">
            <v/>
          </cell>
          <cell r="T182" t="str">
            <v/>
          </cell>
          <cell r="U182">
            <v>10</v>
          </cell>
          <cell r="V182">
            <v>10</v>
          </cell>
          <cell r="W182">
            <v>10</v>
          </cell>
          <cell r="X182">
            <v>5</v>
          </cell>
          <cell r="Y182" t="str">
            <v>0</v>
          </cell>
          <cell r="Z182" t="str">
            <v>0</v>
          </cell>
          <cell r="AA182">
            <v>360</v>
          </cell>
          <cell r="AB182">
            <v>1440</v>
          </cell>
          <cell r="AC182">
            <v>1440</v>
          </cell>
          <cell r="AD182">
            <v>1440</v>
          </cell>
          <cell r="AE182" t="str">
            <v/>
          </cell>
          <cell r="AF182" t="str">
            <v/>
          </cell>
          <cell r="AG182">
            <v>2.2000000000000002</v>
          </cell>
          <cell r="AH182">
            <v>2.2000000000000002</v>
          </cell>
          <cell r="AI182">
            <v>2.2000000000000002</v>
          </cell>
          <cell r="AJ182">
            <v>2.2000000000000002</v>
          </cell>
          <cell r="AK182" t="str">
            <v/>
          </cell>
          <cell r="AL182" t="str">
            <v/>
          </cell>
          <cell r="AM182">
            <v>3</v>
          </cell>
          <cell r="AN182">
            <v>7</v>
          </cell>
          <cell r="AO182">
            <v>7</v>
          </cell>
          <cell r="AP182">
            <v>7</v>
          </cell>
          <cell r="AQ182" t="str">
            <v/>
          </cell>
          <cell r="AR182" t="str">
            <v/>
          </cell>
          <cell r="AS182">
            <v>1800</v>
          </cell>
        </row>
        <row r="183">
          <cell r="A183" t="str">
            <v>2_5_7</v>
          </cell>
          <cell r="B183">
            <v>2</v>
          </cell>
          <cell r="C183">
            <v>5</v>
          </cell>
          <cell r="D183">
            <v>7</v>
          </cell>
          <cell r="E183">
            <v>30</v>
          </cell>
          <cell r="G183" t="str">
            <v>困难关</v>
          </cell>
          <cell r="H183">
            <v>3.6786867639081211</v>
          </cell>
          <cell r="I183">
            <v>2086.86</v>
          </cell>
          <cell r="J183">
            <v>1.1000000000000001</v>
          </cell>
          <cell r="K183">
            <v>1.29</v>
          </cell>
          <cell r="L183">
            <v>1618</v>
          </cell>
          <cell r="M183">
            <v>300</v>
          </cell>
          <cell r="N183">
            <v>200</v>
          </cell>
          <cell r="O183" t="str">
            <v>蛋2</v>
          </cell>
          <cell r="P183" t="str">
            <v>石像2</v>
          </cell>
          <cell r="Q183" t="str">
            <v>小恶魔2</v>
          </cell>
          <cell r="R183" t="str">
            <v>火精灵2</v>
          </cell>
          <cell r="S183" t="str">
            <v/>
          </cell>
          <cell r="T183" t="str">
            <v/>
          </cell>
          <cell r="U183">
            <v>11</v>
          </cell>
          <cell r="V183">
            <v>11</v>
          </cell>
          <cell r="W183">
            <v>11</v>
          </cell>
          <cell r="X183">
            <v>5</v>
          </cell>
          <cell r="Y183" t="str">
            <v>0</v>
          </cell>
          <cell r="Z183" t="str">
            <v>0</v>
          </cell>
          <cell r="AA183">
            <v>1277</v>
          </cell>
          <cell r="AB183">
            <v>1277</v>
          </cell>
          <cell r="AC183">
            <v>1277</v>
          </cell>
          <cell r="AD183">
            <v>1277</v>
          </cell>
          <cell r="AE183" t="str">
            <v/>
          </cell>
          <cell r="AF183" t="str">
            <v/>
          </cell>
          <cell r="AG183">
            <v>2.2000000000000002</v>
          </cell>
          <cell r="AH183">
            <v>2.2000000000000002</v>
          </cell>
          <cell r="AI183">
            <v>2.2000000000000002</v>
          </cell>
          <cell r="AJ183">
            <v>2.2000000000000002</v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>
            <v>5</v>
          </cell>
          <cell r="AP183">
            <v>5</v>
          </cell>
          <cell r="AQ183" t="str">
            <v/>
          </cell>
          <cell r="AR183" t="str">
            <v/>
          </cell>
          <cell r="AS183">
            <v>2100</v>
          </cell>
        </row>
        <row r="184">
          <cell r="A184" t="str">
            <v>2_5_8</v>
          </cell>
          <cell r="B184">
            <v>2</v>
          </cell>
          <cell r="C184">
            <v>5</v>
          </cell>
          <cell r="D184">
            <v>8</v>
          </cell>
          <cell r="E184">
            <v>30</v>
          </cell>
          <cell r="G184" t="str">
            <v>困难关</v>
          </cell>
          <cell r="H184">
            <v>3.9233008276768775</v>
          </cell>
          <cell r="I184">
            <v>2762.76</v>
          </cell>
          <cell r="J184">
            <v>1.1000000000000001</v>
          </cell>
          <cell r="K184">
            <v>1.42</v>
          </cell>
          <cell r="L184">
            <v>1946</v>
          </cell>
          <cell r="M184">
            <v>300</v>
          </cell>
          <cell r="N184">
            <v>200</v>
          </cell>
          <cell r="O184" t="str">
            <v>蛋2</v>
          </cell>
          <cell r="P184" t="str">
            <v>石像2</v>
          </cell>
          <cell r="Q184" t="str">
            <v>小恶魔2</v>
          </cell>
          <cell r="R184" t="str">
            <v>火精灵2</v>
          </cell>
          <cell r="S184" t="str">
            <v>龙3</v>
          </cell>
          <cell r="T184" t="str">
            <v/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>
            <v>1</v>
          </cell>
          <cell r="Z184" t="str">
            <v>0</v>
          </cell>
          <cell r="AA184">
            <v>1216</v>
          </cell>
          <cell r="AB184">
            <v>1216</v>
          </cell>
          <cell r="AC184">
            <v>1216</v>
          </cell>
          <cell r="AD184">
            <v>1216</v>
          </cell>
          <cell r="AE184">
            <v>9730</v>
          </cell>
          <cell r="AF184" t="str">
            <v/>
          </cell>
          <cell r="AG184">
            <v>2.2000000000000002</v>
          </cell>
          <cell r="AH184">
            <v>2.2000000000000002</v>
          </cell>
          <cell r="AI184">
            <v>2.2000000000000002</v>
          </cell>
          <cell r="AJ184">
            <v>2.2000000000000002</v>
          </cell>
          <cell r="AK184">
            <v>2.2000000000000002</v>
          </cell>
          <cell r="AL184" t="str">
            <v/>
          </cell>
          <cell r="AM184">
            <v>5</v>
          </cell>
          <cell r="AN184">
            <v>5</v>
          </cell>
          <cell r="AO184">
            <v>5</v>
          </cell>
          <cell r="AP184">
            <v>5</v>
          </cell>
          <cell r="AQ184">
            <v>7</v>
          </cell>
          <cell r="AR184" t="str">
            <v/>
          </cell>
          <cell r="AS184">
            <v>2400</v>
          </cell>
        </row>
        <row r="185">
          <cell r="A185" t="str">
            <v>3_1_1</v>
          </cell>
          <cell r="B185">
            <v>3</v>
          </cell>
          <cell r="C185">
            <v>1</v>
          </cell>
          <cell r="D185">
            <v>1</v>
          </cell>
          <cell r="E185">
            <v>10</v>
          </cell>
          <cell r="G185" t="str">
            <v>标准关</v>
          </cell>
          <cell r="H185">
            <v>2.5</v>
          </cell>
          <cell r="I185">
            <v>95.4</v>
          </cell>
          <cell r="J185">
            <v>1</v>
          </cell>
          <cell r="K185">
            <v>0.5</v>
          </cell>
          <cell r="L185">
            <v>191</v>
          </cell>
          <cell r="M185">
            <v>300</v>
          </cell>
          <cell r="N185">
            <v>200</v>
          </cell>
          <cell r="O185" t="str">
            <v>雪人1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5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382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2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>
            <v>40</v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>
            <v>300</v>
          </cell>
        </row>
        <row r="186">
          <cell r="A186" t="str">
            <v>3_1_2</v>
          </cell>
          <cell r="B186">
            <v>3</v>
          </cell>
          <cell r="C186">
            <v>1</v>
          </cell>
          <cell r="D186">
            <v>2</v>
          </cell>
          <cell r="E186">
            <v>15</v>
          </cell>
          <cell r="G186" t="str">
            <v>标准关</v>
          </cell>
          <cell r="H186">
            <v>2.5</v>
          </cell>
          <cell r="I186">
            <v>224.3</v>
          </cell>
          <cell r="J186">
            <v>1</v>
          </cell>
          <cell r="K186">
            <v>0.63</v>
          </cell>
          <cell r="L186">
            <v>356</v>
          </cell>
          <cell r="M186">
            <v>300</v>
          </cell>
          <cell r="N186">
            <v>200</v>
          </cell>
          <cell r="O186" t="str">
            <v>雪人1</v>
          </cell>
          <cell r="P186" t="str">
            <v>蜜蜂1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4</v>
          </cell>
          <cell r="V186">
            <v>4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890</v>
          </cell>
          <cell r="AB186">
            <v>445</v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2</v>
          </cell>
          <cell r="AH186">
            <v>2</v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>
            <v>25</v>
          </cell>
          <cell r="AN186">
            <v>25</v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>
            <v>600</v>
          </cell>
        </row>
        <row r="187">
          <cell r="A187" t="str">
            <v>3_1_3</v>
          </cell>
          <cell r="B187">
            <v>3</v>
          </cell>
          <cell r="C187">
            <v>1</v>
          </cell>
          <cell r="D187">
            <v>3</v>
          </cell>
          <cell r="E187">
            <v>20</v>
          </cell>
          <cell r="G187" t="str">
            <v>标准关</v>
          </cell>
          <cell r="H187">
            <v>2.5</v>
          </cell>
          <cell r="I187">
            <v>384.62</v>
          </cell>
          <cell r="J187">
            <v>1</v>
          </cell>
          <cell r="K187">
            <v>0.75</v>
          </cell>
          <cell r="L187">
            <v>513</v>
          </cell>
          <cell r="M187">
            <v>300</v>
          </cell>
          <cell r="N187">
            <v>200</v>
          </cell>
          <cell r="O187" t="str">
            <v>蜜蜂1</v>
          </cell>
          <cell r="P187" t="str">
            <v>蝙蝠1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7</v>
          </cell>
          <cell r="V187">
            <v>7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>
            <v>733</v>
          </cell>
          <cell r="AB187">
            <v>733</v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</v>
          </cell>
          <cell r="AH187">
            <v>2</v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>
            <v>14</v>
          </cell>
          <cell r="AN187">
            <v>14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>
            <v>900</v>
          </cell>
        </row>
        <row r="188">
          <cell r="A188" t="str">
            <v>3_1_4</v>
          </cell>
          <cell r="B188">
            <v>3</v>
          </cell>
          <cell r="C188">
            <v>1</v>
          </cell>
          <cell r="D188">
            <v>4</v>
          </cell>
          <cell r="E188">
            <v>25</v>
          </cell>
          <cell r="G188" t="str">
            <v>标准关</v>
          </cell>
          <cell r="H188">
            <v>2.5</v>
          </cell>
          <cell r="I188">
            <v>584.65</v>
          </cell>
          <cell r="J188">
            <v>1</v>
          </cell>
          <cell r="K188">
            <v>0.88</v>
          </cell>
          <cell r="L188">
            <v>664</v>
          </cell>
          <cell r="M188">
            <v>300</v>
          </cell>
          <cell r="N188">
            <v>200</v>
          </cell>
          <cell r="O188" t="str">
            <v>蜜蜂1</v>
          </cell>
          <cell r="P188" t="str">
            <v>蝙蝠1</v>
          </cell>
          <cell r="Q188" t="str">
            <v>蜘蛛1</v>
          </cell>
          <cell r="R188" t="str">
            <v/>
          </cell>
          <cell r="S188" t="str">
            <v/>
          </cell>
          <cell r="T188" t="str">
            <v/>
          </cell>
          <cell r="U188">
            <v>8</v>
          </cell>
          <cell r="V188">
            <v>8</v>
          </cell>
          <cell r="W188">
            <v>4</v>
          </cell>
          <cell r="X188" t="str">
            <v>0</v>
          </cell>
          <cell r="Y188" t="str">
            <v>0</v>
          </cell>
          <cell r="Z188" t="str">
            <v>0</v>
          </cell>
          <cell r="AA188">
            <v>830</v>
          </cell>
          <cell r="AB188">
            <v>830</v>
          </cell>
          <cell r="AC188">
            <v>830</v>
          </cell>
          <cell r="AD188" t="str">
            <v/>
          </cell>
          <cell r="AE188" t="str">
            <v/>
          </cell>
          <cell r="AF188" t="str">
            <v/>
          </cell>
          <cell r="AG188">
            <v>2</v>
          </cell>
          <cell r="AH188">
            <v>2</v>
          </cell>
          <cell r="AI188">
            <v>4</v>
          </cell>
          <cell r="AJ188" t="str">
            <v/>
          </cell>
          <cell r="AK188" t="str">
            <v/>
          </cell>
          <cell r="AL188" t="str">
            <v/>
          </cell>
          <cell r="AM188">
            <v>10</v>
          </cell>
          <cell r="AN188">
            <v>10</v>
          </cell>
          <cell r="AO188">
            <v>10</v>
          </cell>
          <cell r="AP188" t="str">
            <v/>
          </cell>
          <cell r="AQ188" t="str">
            <v/>
          </cell>
          <cell r="AR188" t="str">
            <v/>
          </cell>
          <cell r="AS188">
            <v>1200</v>
          </cell>
        </row>
        <row r="189">
          <cell r="A189" t="str">
            <v>3_1_5</v>
          </cell>
          <cell r="B189">
            <v>3</v>
          </cell>
          <cell r="C189">
            <v>1</v>
          </cell>
          <cell r="D189">
            <v>5</v>
          </cell>
          <cell r="E189">
            <v>30</v>
          </cell>
          <cell r="G189" t="str">
            <v>标准关</v>
          </cell>
          <cell r="H189">
            <v>2.5</v>
          </cell>
          <cell r="I189">
            <v>812.15</v>
          </cell>
          <cell r="J189">
            <v>1</v>
          </cell>
          <cell r="K189">
            <v>1</v>
          </cell>
          <cell r="L189">
            <v>812</v>
          </cell>
          <cell r="M189">
            <v>300</v>
          </cell>
          <cell r="N189">
            <v>200</v>
          </cell>
          <cell r="O189" t="str">
            <v>蝙蝠1</v>
          </cell>
          <cell r="P189" t="str">
            <v>蜘蛛1</v>
          </cell>
          <cell r="Q189" t="str">
            <v>雪人1</v>
          </cell>
          <cell r="R189" t="str">
            <v/>
          </cell>
          <cell r="S189" t="str">
            <v/>
          </cell>
          <cell r="T189" t="str">
            <v/>
          </cell>
          <cell r="U189">
            <v>12</v>
          </cell>
          <cell r="V189">
            <v>12</v>
          </cell>
          <cell r="W189">
            <v>6</v>
          </cell>
          <cell r="X189" t="str">
            <v>0</v>
          </cell>
          <cell r="Y189" t="str">
            <v>0</v>
          </cell>
          <cell r="Z189" t="str">
            <v>0</v>
          </cell>
          <cell r="AA189">
            <v>677</v>
          </cell>
          <cell r="AB189">
            <v>677</v>
          </cell>
          <cell r="AC189">
            <v>1353</v>
          </cell>
          <cell r="AD189" t="str">
            <v/>
          </cell>
          <cell r="AE189" t="str">
            <v/>
          </cell>
          <cell r="AF189" t="str">
            <v/>
          </cell>
          <cell r="AG189">
            <v>2</v>
          </cell>
          <cell r="AH189">
            <v>4</v>
          </cell>
          <cell r="AI189">
            <v>2</v>
          </cell>
          <cell r="AJ189" t="str">
            <v/>
          </cell>
          <cell r="AK189" t="str">
            <v/>
          </cell>
          <cell r="AL189" t="str">
            <v/>
          </cell>
          <cell r="AM189">
            <v>7</v>
          </cell>
          <cell r="AN189">
            <v>7</v>
          </cell>
          <cell r="AO189">
            <v>7</v>
          </cell>
          <cell r="AP189" t="str">
            <v/>
          </cell>
          <cell r="AQ189" t="str">
            <v/>
          </cell>
          <cell r="AR189" t="str">
            <v/>
          </cell>
          <cell r="AS189">
            <v>1500</v>
          </cell>
        </row>
        <row r="190">
          <cell r="A190" t="str">
            <v>3_1_6</v>
          </cell>
          <cell r="B190">
            <v>3</v>
          </cell>
          <cell r="C190">
            <v>1</v>
          </cell>
          <cell r="D190">
            <v>6</v>
          </cell>
          <cell r="E190">
            <v>30</v>
          </cell>
          <cell r="G190" t="str">
            <v>标准关</v>
          </cell>
          <cell r="H190">
            <v>2.5</v>
          </cell>
          <cell r="I190">
            <v>1081.3699999999999</v>
          </cell>
          <cell r="J190">
            <v>1</v>
          </cell>
          <cell r="K190">
            <v>1.1299999999999999</v>
          </cell>
          <cell r="L190">
            <v>957</v>
          </cell>
          <cell r="M190">
            <v>300</v>
          </cell>
          <cell r="N190">
            <v>200</v>
          </cell>
          <cell r="O190" t="str">
            <v>蜜蜂1</v>
          </cell>
          <cell r="P190" t="str">
            <v>蝙蝠1</v>
          </cell>
          <cell r="Q190" t="str">
            <v>蜘蛛1</v>
          </cell>
          <cell r="R190" t="str">
            <v>雪人1</v>
          </cell>
          <cell r="S190" t="str">
            <v/>
          </cell>
          <cell r="T190" t="str">
            <v/>
          </cell>
          <cell r="U190">
            <v>11</v>
          </cell>
          <cell r="V190">
            <v>8</v>
          </cell>
          <cell r="W190">
            <v>8</v>
          </cell>
          <cell r="X190">
            <v>5</v>
          </cell>
          <cell r="Y190" t="str">
            <v>0</v>
          </cell>
          <cell r="Z190" t="str">
            <v>0</v>
          </cell>
          <cell r="AA190">
            <v>776</v>
          </cell>
          <cell r="AB190">
            <v>776</v>
          </cell>
          <cell r="AC190">
            <v>776</v>
          </cell>
          <cell r="AD190">
            <v>1552</v>
          </cell>
          <cell r="AE190" t="str">
            <v/>
          </cell>
          <cell r="AF190" t="str">
            <v/>
          </cell>
          <cell r="AG190">
            <v>2</v>
          </cell>
          <cell r="AH190">
            <v>2</v>
          </cell>
          <cell r="AI190">
            <v>4</v>
          </cell>
          <cell r="AJ190">
            <v>2</v>
          </cell>
          <cell r="AK190" t="str">
            <v/>
          </cell>
          <cell r="AL190" t="str">
            <v/>
          </cell>
          <cell r="AM190">
            <v>6</v>
          </cell>
          <cell r="AN190">
            <v>6</v>
          </cell>
          <cell r="AO190">
            <v>6</v>
          </cell>
          <cell r="AP190">
            <v>6</v>
          </cell>
          <cell r="AQ190" t="str">
            <v/>
          </cell>
          <cell r="AR190" t="str">
            <v/>
          </cell>
          <cell r="AS190">
            <v>1800</v>
          </cell>
        </row>
        <row r="191">
          <cell r="A191" t="str">
            <v>3_2_1</v>
          </cell>
          <cell r="B191">
            <v>3</v>
          </cell>
          <cell r="C191">
            <v>2</v>
          </cell>
          <cell r="D191">
            <v>1</v>
          </cell>
          <cell r="E191">
            <v>10</v>
          </cell>
          <cell r="G191" t="str">
            <v>标准关</v>
          </cell>
          <cell r="H191">
            <v>2.5</v>
          </cell>
          <cell r="I191">
            <v>97.3</v>
          </cell>
          <cell r="J191">
            <v>1.03</v>
          </cell>
          <cell r="K191">
            <v>0.51</v>
          </cell>
          <cell r="L191">
            <v>191</v>
          </cell>
          <cell r="M191">
            <v>300</v>
          </cell>
          <cell r="N191">
            <v>200</v>
          </cell>
          <cell r="O191" t="str">
            <v>蜘蛛2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>
            <v>5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>
            <v>382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4.12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>
            <v>40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300</v>
          </cell>
        </row>
        <row r="192">
          <cell r="A192" t="str">
            <v>3_2_2</v>
          </cell>
          <cell r="B192">
            <v>3</v>
          </cell>
          <cell r="C192">
            <v>2</v>
          </cell>
          <cell r="D192">
            <v>2</v>
          </cell>
          <cell r="E192">
            <v>15</v>
          </cell>
          <cell r="G192" t="str">
            <v>标准关</v>
          </cell>
          <cell r="H192">
            <v>2.5702845666401664</v>
          </cell>
          <cell r="I192">
            <v>234.27</v>
          </cell>
          <cell r="J192">
            <v>1.03</v>
          </cell>
          <cell r="K192">
            <v>0.64</v>
          </cell>
          <cell r="L192">
            <v>366</v>
          </cell>
          <cell r="M192">
            <v>300</v>
          </cell>
          <cell r="N192">
            <v>200</v>
          </cell>
          <cell r="O192" t="str">
            <v>蜘蛛2</v>
          </cell>
          <cell r="P192" t="str">
            <v>蝙蝠1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4</v>
          </cell>
          <cell r="V192">
            <v>4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1098</v>
          </cell>
          <cell r="AB192">
            <v>275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4.12</v>
          </cell>
          <cell r="AH192">
            <v>2.06</v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33</v>
          </cell>
          <cell r="AN192">
            <v>17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600</v>
          </cell>
        </row>
        <row r="193">
          <cell r="A193" t="str">
            <v>3_2_3</v>
          </cell>
          <cell r="B193">
            <v>3</v>
          </cell>
          <cell r="C193">
            <v>2</v>
          </cell>
          <cell r="D193">
            <v>3</v>
          </cell>
          <cell r="E193">
            <v>20</v>
          </cell>
          <cell r="G193" t="str">
            <v>标准关</v>
          </cell>
          <cell r="H193">
            <v>2.6425451014034507</v>
          </cell>
          <cell r="I193">
            <v>411.97</v>
          </cell>
          <cell r="J193">
            <v>1.03</v>
          </cell>
          <cell r="K193">
            <v>0.76</v>
          </cell>
          <cell r="L193">
            <v>542</v>
          </cell>
          <cell r="M193">
            <v>300</v>
          </cell>
          <cell r="N193">
            <v>200</v>
          </cell>
          <cell r="O193" t="str">
            <v>蝙蝠1</v>
          </cell>
          <cell r="P193" t="str">
            <v>蜘蛛1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7</v>
          </cell>
          <cell r="V193">
            <v>7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774</v>
          </cell>
          <cell r="AB193">
            <v>774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2.06</v>
          </cell>
          <cell r="AH193">
            <v>4.12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14</v>
          </cell>
          <cell r="AN193">
            <v>14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900</v>
          </cell>
        </row>
        <row r="194">
          <cell r="A194" t="str">
            <v>3_2_4</v>
          </cell>
          <cell r="B194">
            <v>3</v>
          </cell>
          <cell r="C194">
            <v>2</v>
          </cell>
          <cell r="D194">
            <v>4</v>
          </cell>
          <cell r="E194">
            <v>25</v>
          </cell>
          <cell r="G194" t="str">
            <v>标准关</v>
          </cell>
          <cell r="H194">
            <v>2.7168371563151448</v>
          </cell>
          <cell r="I194">
            <v>642.58000000000004</v>
          </cell>
          <cell r="J194">
            <v>1.03</v>
          </cell>
          <cell r="K194">
            <v>0.89</v>
          </cell>
          <cell r="L194">
            <v>722</v>
          </cell>
          <cell r="M194">
            <v>300</v>
          </cell>
          <cell r="N194">
            <v>200</v>
          </cell>
          <cell r="O194" t="str">
            <v>蝙蝠1</v>
          </cell>
          <cell r="P194" t="str">
            <v>蜘蛛1</v>
          </cell>
          <cell r="Q194" t="str">
            <v>雪人1</v>
          </cell>
          <cell r="R194" t="str">
            <v/>
          </cell>
          <cell r="S194" t="str">
            <v/>
          </cell>
          <cell r="T194" t="str">
            <v/>
          </cell>
          <cell r="U194">
            <v>8</v>
          </cell>
          <cell r="V194">
            <v>8</v>
          </cell>
          <cell r="W194">
            <v>4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752</v>
          </cell>
          <cell r="AB194">
            <v>752</v>
          </cell>
          <cell r="AC194">
            <v>1504</v>
          </cell>
          <cell r="AD194" t="str">
            <v/>
          </cell>
          <cell r="AE194" t="str">
            <v/>
          </cell>
          <cell r="AF194" t="str">
            <v/>
          </cell>
          <cell r="AG194">
            <v>2.06</v>
          </cell>
          <cell r="AH194">
            <v>4.12</v>
          </cell>
          <cell r="AI194">
            <v>2.06</v>
          </cell>
          <cell r="AJ194" t="str">
            <v/>
          </cell>
          <cell r="AK194" t="str">
            <v/>
          </cell>
          <cell r="AL194" t="str">
            <v/>
          </cell>
          <cell r="AM194">
            <v>10</v>
          </cell>
          <cell r="AN194">
            <v>10</v>
          </cell>
          <cell r="AO194">
            <v>10</v>
          </cell>
          <cell r="AP194" t="str">
            <v/>
          </cell>
          <cell r="AQ194" t="str">
            <v/>
          </cell>
          <cell r="AR194" t="str">
            <v/>
          </cell>
          <cell r="AS194">
            <v>1200</v>
          </cell>
        </row>
        <row r="195">
          <cell r="A195" t="str">
            <v>3_2_5</v>
          </cell>
          <cell r="B195">
            <v>3</v>
          </cell>
          <cell r="C195">
            <v>2</v>
          </cell>
          <cell r="D195">
            <v>5</v>
          </cell>
          <cell r="E195">
            <v>30</v>
          </cell>
          <cell r="G195" t="str">
            <v>标准关</v>
          </cell>
          <cell r="H195">
            <v>2.7932178451805498</v>
          </cell>
          <cell r="I195">
            <v>916.48</v>
          </cell>
          <cell r="J195">
            <v>1.03</v>
          </cell>
          <cell r="K195">
            <v>1.01</v>
          </cell>
          <cell r="L195">
            <v>907</v>
          </cell>
          <cell r="M195">
            <v>300</v>
          </cell>
          <cell r="N195">
            <v>200</v>
          </cell>
          <cell r="O195" t="str">
            <v>蜘蛛1</v>
          </cell>
          <cell r="P195" t="str">
            <v>雪人1</v>
          </cell>
          <cell r="Q195" t="str">
            <v>蜘蛛2</v>
          </cell>
          <cell r="R195" t="str">
            <v/>
          </cell>
          <cell r="S195" t="str">
            <v/>
          </cell>
          <cell r="T195" t="str">
            <v/>
          </cell>
          <cell r="U195">
            <v>12</v>
          </cell>
          <cell r="V195">
            <v>12</v>
          </cell>
          <cell r="W195">
            <v>6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454</v>
          </cell>
          <cell r="AB195">
            <v>907</v>
          </cell>
          <cell r="AC195">
            <v>1814</v>
          </cell>
          <cell r="AD195" t="str">
            <v/>
          </cell>
          <cell r="AE195" t="str">
            <v/>
          </cell>
          <cell r="AF195" t="str">
            <v/>
          </cell>
          <cell r="AG195">
            <v>4.12</v>
          </cell>
          <cell r="AH195">
            <v>2.06</v>
          </cell>
          <cell r="AI195">
            <v>4.12</v>
          </cell>
          <cell r="AJ195" t="str">
            <v/>
          </cell>
          <cell r="AK195" t="str">
            <v/>
          </cell>
          <cell r="AL195" t="str">
            <v/>
          </cell>
          <cell r="AM195">
            <v>6</v>
          </cell>
          <cell r="AN195">
            <v>6</v>
          </cell>
          <cell r="AO195">
            <v>11</v>
          </cell>
          <cell r="AP195" t="str">
            <v/>
          </cell>
          <cell r="AQ195" t="str">
            <v/>
          </cell>
          <cell r="AR195" t="str">
            <v/>
          </cell>
          <cell r="AS195">
            <v>1500</v>
          </cell>
        </row>
        <row r="196">
          <cell r="A196" t="str">
            <v>3_2_6</v>
          </cell>
          <cell r="B196">
            <v>3</v>
          </cell>
          <cell r="C196">
            <v>2</v>
          </cell>
          <cell r="D196">
            <v>6</v>
          </cell>
          <cell r="E196">
            <v>30</v>
          </cell>
          <cell r="G196" t="str">
            <v>标准关</v>
          </cell>
          <cell r="H196">
            <v>2.8717458874925876</v>
          </cell>
          <cell r="I196">
            <v>1253.17</v>
          </cell>
          <cell r="J196">
            <v>1.03</v>
          </cell>
          <cell r="K196">
            <v>1.1399999999999999</v>
          </cell>
          <cell r="L196">
            <v>1099</v>
          </cell>
          <cell r="M196">
            <v>300</v>
          </cell>
          <cell r="N196">
            <v>200</v>
          </cell>
          <cell r="O196" t="str">
            <v>蝙蝠1</v>
          </cell>
          <cell r="P196" t="str">
            <v>蜘蛛1</v>
          </cell>
          <cell r="Q196" t="str">
            <v>雪人1</v>
          </cell>
          <cell r="R196" t="str">
            <v>蜘蛛2</v>
          </cell>
          <cell r="S196" t="str">
            <v/>
          </cell>
          <cell r="T196" t="str">
            <v/>
          </cell>
          <cell r="U196">
            <v>11</v>
          </cell>
          <cell r="V196">
            <v>8</v>
          </cell>
          <cell r="W196">
            <v>8</v>
          </cell>
          <cell r="X196">
            <v>5</v>
          </cell>
          <cell r="Y196" t="str">
            <v>0</v>
          </cell>
          <cell r="Z196" t="str">
            <v>0</v>
          </cell>
          <cell r="AA196">
            <v>599</v>
          </cell>
          <cell r="AB196">
            <v>599</v>
          </cell>
          <cell r="AC196">
            <v>1199</v>
          </cell>
          <cell r="AD196">
            <v>2398</v>
          </cell>
          <cell r="AE196" t="str">
            <v/>
          </cell>
          <cell r="AF196" t="str">
            <v/>
          </cell>
          <cell r="AG196">
            <v>2.06</v>
          </cell>
          <cell r="AH196">
            <v>4.12</v>
          </cell>
          <cell r="AI196">
            <v>2.06</v>
          </cell>
          <cell r="AJ196">
            <v>4.12</v>
          </cell>
          <cell r="AK196" t="str">
            <v/>
          </cell>
          <cell r="AL196" t="str">
            <v/>
          </cell>
          <cell r="AM196">
            <v>5</v>
          </cell>
          <cell r="AN196">
            <v>5</v>
          </cell>
          <cell r="AO196">
            <v>5</v>
          </cell>
          <cell r="AP196">
            <v>11</v>
          </cell>
          <cell r="AQ196" t="str">
            <v/>
          </cell>
          <cell r="AR196" t="str">
            <v/>
          </cell>
          <cell r="AS196">
            <v>1800</v>
          </cell>
        </row>
        <row r="197">
          <cell r="A197" t="str">
            <v>3_3_1</v>
          </cell>
          <cell r="B197">
            <v>3</v>
          </cell>
          <cell r="C197">
            <v>3</v>
          </cell>
          <cell r="D197">
            <v>1</v>
          </cell>
          <cell r="E197">
            <v>10</v>
          </cell>
          <cell r="G197" t="str">
            <v>标准关</v>
          </cell>
          <cell r="H197">
            <v>2.5</v>
          </cell>
          <cell r="I197">
            <v>99.21</v>
          </cell>
          <cell r="J197">
            <v>1.05</v>
          </cell>
          <cell r="K197">
            <v>0.52</v>
          </cell>
          <cell r="L197">
            <v>191</v>
          </cell>
          <cell r="M197">
            <v>300</v>
          </cell>
          <cell r="N197">
            <v>200</v>
          </cell>
          <cell r="O197" t="str">
            <v>骷髅2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>
            <v>5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>
            <v>382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2.1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>
            <v>40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>
            <v>300</v>
          </cell>
        </row>
        <row r="198">
          <cell r="A198" t="str">
            <v>3_3_2</v>
          </cell>
          <cell r="B198">
            <v>3</v>
          </cell>
          <cell r="C198">
            <v>3</v>
          </cell>
          <cell r="D198">
            <v>2</v>
          </cell>
          <cell r="E198">
            <v>15</v>
          </cell>
          <cell r="G198" t="str">
            <v>标准关</v>
          </cell>
          <cell r="H198">
            <v>2.6123108778602191</v>
          </cell>
          <cell r="I198">
            <v>241.82</v>
          </cell>
          <cell r="J198">
            <v>1.05</v>
          </cell>
          <cell r="K198">
            <v>0.65</v>
          </cell>
          <cell r="L198">
            <v>372</v>
          </cell>
          <cell r="M198">
            <v>300</v>
          </cell>
          <cell r="N198">
            <v>200</v>
          </cell>
          <cell r="O198" t="str">
            <v>骷髅2</v>
          </cell>
          <cell r="P198" t="str">
            <v>蜘蛛1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>
            <v>4</v>
          </cell>
          <cell r="V198">
            <v>4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>
            <v>1116</v>
          </cell>
          <cell r="AB198">
            <v>279</v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2.1</v>
          </cell>
          <cell r="AH198">
            <v>4.2</v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>
            <v>33</v>
          </cell>
          <cell r="AN198">
            <v>17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>
            <v>600</v>
          </cell>
        </row>
        <row r="199">
          <cell r="A199" t="str">
            <v>3_3_3</v>
          </cell>
          <cell r="B199">
            <v>3</v>
          </cell>
          <cell r="C199">
            <v>3</v>
          </cell>
          <cell r="D199">
            <v>3</v>
          </cell>
          <cell r="E199">
            <v>20</v>
          </cell>
          <cell r="G199" t="str">
            <v>标准关</v>
          </cell>
          <cell r="H199">
            <v>2.7296672490347311</v>
          </cell>
          <cell r="I199">
            <v>431.15</v>
          </cell>
          <cell r="J199">
            <v>1.05</v>
          </cell>
          <cell r="K199">
            <v>0.77</v>
          </cell>
          <cell r="L199">
            <v>560</v>
          </cell>
          <cell r="M199">
            <v>300</v>
          </cell>
          <cell r="N199">
            <v>200</v>
          </cell>
          <cell r="O199" t="str">
            <v>蜘蛛1</v>
          </cell>
          <cell r="P199" t="str">
            <v>雪人1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>
            <v>7</v>
          </cell>
          <cell r="V199">
            <v>7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>
            <v>533</v>
          </cell>
          <cell r="AB199">
            <v>1067</v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4.2</v>
          </cell>
          <cell r="AH199">
            <v>2.1</v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>
            <v>14</v>
          </cell>
          <cell r="AN199">
            <v>14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>
            <v>900</v>
          </cell>
        </row>
        <row r="200">
          <cell r="A200" t="str">
            <v>3_3_4</v>
          </cell>
          <cell r="B200">
            <v>3</v>
          </cell>
          <cell r="C200">
            <v>3</v>
          </cell>
          <cell r="D200">
            <v>4</v>
          </cell>
          <cell r="E200">
            <v>25</v>
          </cell>
          <cell r="G200" t="str">
            <v>标准关</v>
          </cell>
          <cell r="H200">
            <v>2.8522957790368828</v>
          </cell>
          <cell r="I200">
            <v>682.2</v>
          </cell>
          <cell r="J200">
            <v>1.05</v>
          </cell>
          <cell r="K200">
            <v>0.9</v>
          </cell>
          <cell r="L200">
            <v>758</v>
          </cell>
          <cell r="M200">
            <v>300</v>
          </cell>
          <cell r="N200">
            <v>200</v>
          </cell>
          <cell r="O200" t="str">
            <v>蜘蛛1</v>
          </cell>
          <cell r="P200" t="str">
            <v>雪人1</v>
          </cell>
          <cell r="Q200" t="str">
            <v>蜘蛛2</v>
          </cell>
          <cell r="R200" t="str">
            <v/>
          </cell>
          <cell r="S200" t="str">
            <v/>
          </cell>
          <cell r="T200" t="str">
            <v/>
          </cell>
          <cell r="U200">
            <v>9</v>
          </cell>
          <cell r="V200">
            <v>9</v>
          </cell>
          <cell r="W200">
            <v>4</v>
          </cell>
          <cell r="X200" t="str">
            <v>0</v>
          </cell>
          <cell r="Y200" t="str">
            <v>0</v>
          </cell>
          <cell r="Z200" t="str">
            <v>0</v>
          </cell>
          <cell r="AA200">
            <v>441</v>
          </cell>
          <cell r="AB200">
            <v>881</v>
          </cell>
          <cell r="AC200">
            <v>1763</v>
          </cell>
          <cell r="AD200" t="str">
            <v/>
          </cell>
          <cell r="AE200" t="str">
            <v/>
          </cell>
          <cell r="AF200" t="str">
            <v/>
          </cell>
          <cell r="AG200">
            <v>4.2</v>
          </cell>
          <cell r="AH200">
            <v>2.1</v>
          </cell>
          <cell r="AI200">
            <v>4.2</v>
          </cell>
          <cell r="AJ200" t="str">
            <v/>
          </cell>
          <cell r="AK200" t="str">
            <v/>
          </cell>
          <cell r="AL200" t="str">
            <v/>
          </cell>
          <cell r="AM200">
            <v>8</v>
          </cell>
          <cell r="AN200">
            <v>8</v>
          </cell>
          <cell r="AO200">
            <v>15</v>
          </cell>
          <cell r="AP200" t="str">
            <v/>
          </cell>
          <cell r="AQ200" t="str">
            <v/>
          </cell>
          <cell r="AR200" t="str">
            <v/>
          </cell>
          <cell r="AS200">
            <v>1200</v>
          </cell>
        </row>
        <row r="201">
          <cell r="A201" t="str">
            <v>3_3_5</v>
          </cell>
          <cell r="B201">
            <v>3</v>
          </cell>
          <cell r="C201">
            <v>3</v>
          </cell>
          <cell r="D201">
            <v>5</v>
          </cell>
          <cell r="E201">
            <v>30</v>
          </cell>
          <cell r="G201" t="str">
            <v>标准关</v>
          </cell>
          <cell r="H201">
            <v>2.9804333161811347</v>
          </cell>
          <cell r="I201">
            <v>987.58</v>
          </cell>
          <cell r="J201">
            <v>1.05</v>
          </cell>
          <cell r="K201">
            <v>1.02</v>
          </cell>
          <cell r="L201">
            <v>968</v>
          </cell>
          <cell r="M201">
            <v>300</v>
          </cell>
          <cell r="N201">
            <v>200</v>
          </cell>
          <cell r="O201" t="str">
            <v>雪人1</v>
          </cell>
          <cell r="P201" t="str">
            <v>蜘蛛2</v>
          </cell>
          <cell r="Q201" t="str">
            <v>骷髅2</v>
          </cell>
          <cell r="R201" t="str">
            <v/>
          </cell>
          <cell r="S201" t="str">
            <v/>
          </cell>
          <cell r="T201" t="str">
            <v/>
          </cell>
          <cell r="U201">
            <v>12</v>
          </cell>
          <cell r="V201">
            <v>12</v>
          </cell>
          <cell r="W201">
            <v>6</v>
          </cell>
          <cell r="X201" t="str">
            <v>0</v>
          </cell>
          <cell r="Y201" t="str">
            <v>0</v>
          </cell>
          <cell r="Z201" t="str">
            <v>0</v>
          </cell>
          <cell r="AA201">
            <v>605</v>
          </cell>
          <cell r="AB201">
            <v>1210</v>
          </cell>
          <cell r="AC201">
            <v>1210</v>
          </cell>
          <cell r="AD201" t="str">
            <v/>
          </cell>
          <cell r="AE201" t="str">
            <v/>
          </cell>
          <cell r="AF201" t="str">
            <v/>
          </cell>
          <cell r="AG201">
            <v>2.1</v>
          </cell>
          <cell r="AH201">
            <v>4.2</v>
          </cell>
          <cell r="AI201">
            <v>2.1</v>
          </cell>
          <cell r="AJ201" t="str">
            <v/>
          </cell>
          <cell r="AK201" t="str">
            <v/>
          </cell>
          <cell r="AL201" t="str">
            <v/>
          </cell>
          <cell r="AM201">
            <v>4</v>
          </cell>
          <cell r="AN201">
            <v>8</v>
          </cell>
          <cell r="AO201">
            <v>8</v>
          </cell>
          <cell r="AP201" t="str">
            <v/>
          </cell>
          <cell r="AQ201" t="str">
            <v/>
          </cell>
          <cell r="AR201" t="str">
            <v/>
          </cell>
          <cell r="AS201">
            <v>1500</v>
          </cell>
        </row>
        <row r="202">
          <cell r="A202" t="str">
            <v>3_3_6</v>
          </cell>
          <cell r="B202">
            <v>3</v>
          </cell>
          <cell r="C202">
            <v>3</v>
          </cell>
          <cell r="D202">
            <v>6</v>
          </cell>
          <cell r="E202">
            <v>30</v>
          </cell>
          <cell r="G202" t="str">
            <v>标准关</v>
          </cell>
          <cell r="H202">
            <v>3.1143273490387937</v>
          </cell>
          <cell r="I202">
            <v>1370.94</v>
          </cell>
          <cell r="J202">
            <v>1.05</v>
          </cell>
          <cell r="K202">
            <v>1.1499999999999999</v>
          </cell>
          <cell r="L202">
            <v>1192</v>
          </cell>
          <cell r="M202">
            <v>300</v>
          </cell>
          <cell r="N202">
            <v>200</v>
          </cell>
          <cell r="O202" t="str">
            <v>蜘蛛1</v>
          </cell>
          <cell r="P202" t="str">
            <v>雪人1</v>
          </cell>
          <cell r="Q202" t="str">
            <v>蜘蛛2</v>
          </cell>
          <cell r="R202" t="str">
            <v>骷髅2</v>
          </cell>
          <cell r="S202" t="str">
            <v/>
          </cell>
          <cell r="T202" t="str">
            <v/>
          </cell>
          <cell r="U202">
            <v>11</v>
          </cell>
          <cell r="V202">
            <v>8</v>
          </cell>
          <cell r="W202">
            <v>8</v>
          </cell>
          <cell r="X202">
            <v>5</v>
          </cell>
          <cell r="Y202" t="str">
            <v>0</v>
          </cell>
          <cell r="Z202" t="str">
            <v>0</v>
          </cell>
          <cell r="AA202">
            <v>453</v>
          </cell>
          <cell r="AB202">
            <v>905</v>
          </cell>
          <cell r="AC202">
            <v>1811</v>
          </cell>
          <cell r="AD202">
            <v>1811</v>
          </cell>
          <cell r="AE202" t="str">
            <v/>
          </cell>
          <cell r="AF202" t="str">
            <v/>
          </cell>
          <cell r="AG202">
            <v>4.2</v>
          </cell>
          <cell r="AH202">
            <v>2.1</v>
          </cell>
          <cell r="AI202">
            <v>4.2</v>
          </cell>
          <cell r="AJ202">
            <v>2.1</v>
          </cell>
          <cell r="AK202" t="str">
            <v/>
          </cell>
          <cell r="AL202" t="str">
            <v/>
          </cell>
          <cell r="AM202">
            <v>4</v>
          </cell>
          <cell r="AN202">
            <v>4</v>
          </cell>
          <cell r="AO202">
            <v>9</v>
          </cell>
          <cell r="AP202">
            <v>9</v>
          </cell>
          <cell r="AQ202" t="str">
            <v/>
          </cell>
          <cell r="AR202" t="str">
            <v/>
          </cell>
          <cell r="AS202">
            <v>1800</v>
          </cell>
        </row>
        <row r="203">
          <cell r="A203" t="str">
            <v>3_4_1</v>
          </cell>
          <cell r="B203">
            <v>3</v>
          </cell>
          <cell r="C203">
            <v>4</v>
          </cell>
          <cell r="D203">
            <v>1</v>
          </cell>
          <cell r="E203">
            <v>10</v>
          </cell>
          <cell r="G203" t="str">
            <v>标准关</v>
          </cell>
          <cell r="H203">
            <v>2.5</v>
          </cell>
          <cell r="I203">
            <v>101.12</v>
          </cell>
          <cell r="J203">
            <v>1.08</v>
          </cell>
          <cell r="K203">
            <v>0.53</v>
          </cell>
          <cell r="L203">
            <v>191</v>
          </cell>
          <cell r="M203">
            <v>300</v>
          </cell>
          <cell r="N203">
            <v>200</v>
          </cell>
          <cell r="O203" t="str">
            <v>恶灵1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5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382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2.16</v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40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300</v>
          </cell>
        </row>
        <row r="204">
          <cell r="A204" t="str">
            <v>3_4_2</v>
          </cell>
          <cell r="B204">
            <v>3</v>
          </cell>
          <cell r="C204">
            <v>4</v>
          </cell>
          <cell r="D204">
            <v>2</v>
          </cell>
          <cell r="E204">
            <v>15</v>
          </cell>
          <cell r="G204" t="str">
            <v>标准关</v>
          </cell>
          <cell r="H204">
            <v>2.6425451014034507</v>
          </cell>
          <cell r="I204">
            <v>248.38</v>
          </cell>
          <cell r="J204">
            <v>1.08</v>
          </cell>
          <cell r="K204">
            <v>0.66</v>
          </cell>
          <cell r="L204">
            <v>376</v>
          </cell>
          <cell r="M204">
            <v>300</v>
          </cell>
          <cell r="N204">
            <v>200</v>
          </cell>
          <cell r="O204" t="str">
            <v>恶灵1</v>
          </cell>
          <cell r="P204" t="str">
            <v>雪人1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4</v>
          </cell>
          <cell r="V204">
            <v>4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470</v>
          </cell>
          <cell r="AB204">
            <v>940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2.16</v>
          </cell>
          <cell r="AH204">
            <v>2.16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25</v>
          </cell>
          <cell r="AN204">
            <v>25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600</v>
          </cell>
        </row>
        <row r="205">
          <cell r="A205" t="str">
            <v>3_4_3</v>
          </cell>
          <cell r="B205">
            <v>3</v>
          </cell>
          <cell r="C205">
            <v>4</v>
          </cell>
          <cell r="D205">
            <v>3</v>
          </cell>
          <cell r="E205">
            <v>20</v>
          </cell>
          <cell r="G205" t="str">
            <v>标准关</v>
          </cell>
          <cell r="H205">
            <v>2.7932178451805498</v>
          </cell>
          <cell r="I205">
            <v>446.92</v>
          </cell>
          <cell r="J205">
            <v>1.08</v>
          </cell>
          <cell r="K205">
            <v>0.78</v>
          </cell>
          <cell r="L205">
            <v>573</v>
          </cell>
          <cell r="M205">
            <v>300</v>
          </cell>
          <cell r="N205">
            <v>200</v>
          </cell>
          <cell r="O205" t="str">
            <v>雪人1</v>
          </cell>
          <cell r="P205" t="str">
            <v>蜘蛛2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7</v>
          </cell>
          <cell r="V205">
            <v>7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546</v>
          </cell>
          <cell r="AB205">
            <v>1091</v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2.16</v>
          </cell>
          <cell r="AH205">
            <v>4.32</v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>
            <v>10</v>
          </cell>
          <cell r="AN205">
            <v>19</v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>
            <v>900</v>
          </cell>
        </row>
        <row r="206">
          <cell r="A206" t="str">
            <v>3_4_4</v>
          </cell>
          <cell r="B206">
            <v>3</v>
          </cell>
          <cell r="C206">
            <v>4</v>
          </cell>
          <cell r="D206">
            <v>4</v>
          </cell>
          <cell r="E206">
            <v>25</v>
          </cell>
          <cell r="G206" t="str">
            <v>标准关</v>
          </cell>
          <cell r="H206">
            <v>2.9524816535738259</v>
          </cell>
          <cell r="I206">
            <v>714.01</v>
          </cell>
          <cell r="J206">
            <v>1.08</v>
          </cell>
          <cell r="K206">
            <v>0.91</v>
          </cell>
          <cell r="L206">
            <v>785</v>
          </cell>
          <cell r="M206">
            <v>300</v>
          </cell>
          <cell r="N206">
            <v>200</v>
          </cell>
          <cell r="O206" t="str">
            <v>雪人1</v>
          </cell>
          <cell r="P206" t="str">
            <v>蜘蛛2</v>
          </cell>
          <cell r="Q206" t="str">
            <v>骷髅2</v>
          </cell>
          <cell r="R206" t="str">
            <v/>
          </cell>
          <cell r="S206" t="str">
            <v/>
          </cell>
          <cell r="T206" t="str">
            <v/>
          </cell>
          <cell r="U206">
            <v>9</v>
          </cell>
          <cell r="V206">
            <v>9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561</v>
          </cell>
          <cell r="AB206">
            <v>1121</v>
          </cell>
          <cell r="AC206">
            <v>1121</v>
          </cell>
          <cell r="AD206" t="str">
            <v/>
          </cell>
          <cell r="AE206" t="str">
            <v/>
          </cell>
          <cell r="AF206" t="str">
            <v/>
          </cell>
          <cell r="AG206">
            <v>2.16</v>
          </cell>
          <cell r="AH206">
            <v>4.32</v>
          </cell>
          <cell r="AI206">
            <v>2.16</v>
          </cell>
          <cell r="AJ206" t="str">
            <v/>
          </cell>
          <cell r="AK206" t="str">
            <v/>
          </cell>
          <cell r="AL206" t="str">
            <v/>
          </cell>
          <cell r="AM206">
            <v>6</v>
          </cell>
          <cell r="AN206">
            <v>11</v>
          </cell>
          <cell r="AO206">
            <v>11</v>
          </cell>
          <cell r="AP206" t="str">
            <v/>
          </cell>
          <cell r="AQ206" t="str">
            <v/>
          </cell>
          <cell r="AR206" t="str">
            <v/>
          </cell>
          <cell r="AS206">
            <v>1200</v>
          </cell>
        </row>
        <row r="207">
          <cell r="A207" t="str">
            <v>3_4_5</v>
          </cell>
          <cell r="B207">
            <v>3</v>
          </cell>
          <cell r="C207">
            <v>4</v>
          </cell>
          <cell r="D207">
            <v>5</v>
          </cell>
          <cell r="E207">
            <v>30</v>
          </cell>
          <cell r="G207" t="str">
            <v>标准关</v>
          </cell>
          <cell r="H207">
            <v>3.1208263722540295</v>
          </cell>
          <cell r="I207">
            <v>1044.24</v>
          </cell>
          <cell r="J207">
            <v>1.08</v>
          </cell>
          <cell r="K207">
            <v>1.03</v>
          </cell>
          <cell r="L207">
            <v>1014</v>
          </cell>
          <cell r="M207">
            <v>300</v>
          </cell>
          <cell r="N207">
            <v>200</v>
          </cell>
          <cell r="O207" t="str">
            <v>蜘蛛2</v>
          </cell>
          <cell r="P207" t="str">
            <v>骷髅2</v>
          </cell>
          <cell r="Q207" t="str">
            <v>恶灵1</v>
          </cell>
          <cell r="R207" t="str">
            <v/>
          </cell>
          <cell r="S207" t="str">
            <v/>
          </cell>
          <cell r="T207" t="str">
            <v/>
          </cell>
          <cell r="U207">
            <v>12</v>
          </cell>
          <cell r="V207">
            <v>12</v>
          </cell>
          <cell r="W207">
            <v>6</v>
          </cell>
          <cell r="X207" t="str">
            <v>0</v>
          </cell>
          <cell r="Y207" t="str">
            <v>0</v>
          </cell>
          <cell r="Z207" t="str">
            <v>0</v>
          </cell>
          <cell r="AA207">
            <v>1193</v>
          </cell>
          <cell r="AB207">
            <v>1193</v>
          </cell>
          <cell r="AC207">
            <v>298</v>
          </cell>
          <cell r="AD207" t="str">
            <v/>
          </cell>
          <cell r="AE207" t="str">
            <v/>
          </cell>
          <cell r="AF207" t="str">
            <v/>
          </cell>
          <cell r="AG207">
            <v>4.32</v>
          </cell>
          <cell r="AH207">
            <v>2.16</v>
          </cell>
          <cell r="AI207">
            <v>2.16</v>
          </cell>
          <cell r="AJ207" t="str">
            <v/>
          </cell>
          <cell r="AK207" t="str">
            <v/>
          </cell>
          <cell r="AL207" t="str">
            <v/>
          </cell>
          <cell r="AM207">
            <v>7</v>
          </cell>
          <cell r="AN207">
            <v>7</v>
          </cell>
          <cell r="AO207">
            <v>4</v>
          </cell>
          <cell r="AP207" t="str">
            <v/>
          </cell>
          <cell r="AQ207" t="str">
            <v/>
          </cell>
          <cell r="AR207" t="str">
            <v/>
          </cell>
          <cell r="AS207">
            <v>1500</v>
          </cell>
        </row>
        <row r="208">
          <cell r="A208" t="str">
            <v>3_4_6</v>
          </cell>
          <cell r="B208">
            <v>3</v>
          </cell>
          <cell r="C208">
            <v>4</v>
          </cell>
          <cell r="D208">
            <v>6</v>
          </cell>
          <cell r="E208">
            <v>30</v>
          </cell>
          <cell r="G208" t="str">
            <v>标准关</v>
          </cell>
          <cell r="H208">
            <v>3.2987697769322355</v>
          </cell>
          <cell r="I208">
            <v>1464.76</v>
          </cell>
          <cell r="J208">
            <v>1.08</v>
          </cell>
          <cell r="K208">
            <v>1.1599999999999999</v>
          </cell>
          <cell r="L208">
            <v>1263</v>
          </cell>
          <cell r="M208">
            <v>300</v>
          </cell>
          <cell r="N208">
            <v>200</v>
          </cell>
          <cell r="O208" t="str">
            <v>雪人1</v>
          </cell>
          <cell r="P208" t="str">
            <v>蜘蛛2</v>
          </cell>
          <cell r="Q208" t="str">
            <v>骷髅2</v>
          </cell>
          <cell r="R208" t="str">
            <v>恶灵1</v>
          </cell>
          <cell r="S208" t="str">
            <v/>
          </cell>
          <cell r="T208" t="str">
            <v/>
          </cell>
          <cell r="U208">
            <v>11</v>
          </cell>
          <cell r="V208">
            <v>8</v>
          </cell>
          <cell r="W208">
            <v>8</v>
          </cell>
          <cell r="X208">
            <v>5</v>
          </cell>
          <cell r="Y208" t="str">
            <v>0</v>
          </cell>
          <cell r="Z208" t="str">
            <v>0</v>
          </cell>
          <cell r="AA208">
            <v>833</v>
          </cell>
          <cell r="AB208">
            <v>1665</v>
          </cell>
          <cell r="AC208">
            <v>1665</v>
          </cell>
          <cell r="AD208">
            <v>416</v>
          </cell>
          <cell r="AE208" t="str">
            <v/>
          </cell>
          <cell r="AF208" t="str">
            <v/>
          </cell>
          <cell r="AG208">
            <v>2.16</v>
          </cell>
          <cell r="AH208">
            <v>4.32</v>
          </cell>
          <cell r="AI208">
            <v>2.16</v>
          </cell>
          <cell r="AJ208">
            <v>2.16</v>
          </cell>
          <cell r="AK208" t="str">
            <v/>
          </cell>
          <cell r="AL208" t="str">
            <v/>
          </cell>
          <cell r="AM208">
            <v>4</v>
          </cell>
          <cell r="AN208">
            <v>8</v>
          </cell>
          <cell r="AO208">
            <v>8</v>
          </cell>
          <cell r="AP208">
            <v>4</v>
          </cell>
          <cell r="AQ208" t="str">
            <v/>
          </cell>
          <cell r="AR208" t="str">
            <v/>
          </cell>
          <cell r="AS208">
            <v>1800</v>
          </cell>
        </row>
        <row r="209">
          <cell r="A209" t="str">
            <v>3_5_1</v>
          </cell>
          <cell r="B209">
            <v>3</v>
          </cell>
          <cell r="C209">
            <v>5</v>
          </cell>
          <cell r="D209">
            <v>1</v>
          </cell>
          <cell r="E209">
            <v>10</v>
          </cell>
          <cell r="G209" t="str">
            <v>困难关</v>
          </cell>
          <cell r="H209">
            <v>2.5</v>
          </cell>
          <cell r="I209">
            <v>103.03</v>
          </cell>
          <cell r="J209">
            <v>1.1000000000000001</v>
          </cell>
          <cell r="K209">
            <v>0.54</v>
          </cell>
          <cell r="L209">
            <v>191</v>
          </cell>
          <cell r="M209">
            <v>300</v>
          </cell>
          <cell r="N209">
            <v>200</v>
          </cell>
          <cell r="O209" t="str">
            <v>雪人2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5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>
            <v>382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2.2000000000000002</v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>
            <v>40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300</v>
          </cell>
        </row>
        <row r="210">
          <cell r="A210" t="str">
            <v>3_5_2</v>
          </cell>
          <cell r="B210">
            <v>3</v>
          </cell>
          <cell r="C210">
            <v>5</v>
          </cell>
          <cell r="D210">
            <v>2</v>
          </cell>
          <cell r="E210">
            <v>15</v>
          </cell>
          <cell r="G210" t="str">
            <v>困难关</v>
          </cell>
          <cell r="H210">
            <v>2.6662373555209182</v>
          </cell>
          <cell r="I210">
            <v>254.4</v>
          </cell>
          <cell r="J210">
            <v>1.1000000000000001</v>
          </cell>
          <cell r="K210">
            <v>0.67</v>
          </cell>
          <cell r="L210">
            <v>380</v>
          </cell>
          <cell r="M210">
            <v>300</v>
          </cell>
          <cell r="N210">
            <v>200</v>
          </cell>
          <cell r="O210" t="str">
            <v>雪人2</v>
          </cell>
          <cell r="P210" t="str">
            <v>雪人1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5</v>
          </cell>
          <cell r="V210">
            <v>5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>
            <v>760</v>
          </cell>
          <cell r="AB210">
            <v>380</v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2.2000000000000002</v>
          </cell>
          <cell r="AH210">
            <v>2.2000000000000002</v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>
            <v>27</v>
          </cell>
          <cell r="AN210">
            <v>13</v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600</v>
          </cell>
        </row>
        <row r="211">
          <cell r="A211" t="str">
            <v>3_5_3</v>
          </cell>
          <cell r="B211">
            <v>3</v>
          </cell>
          <cell r="C211">
            <v>5</v>
          </cell>
          <cell r="D211">
            <v>3</v>
          </cell>
          <cell r="E211">
            <v>20</v>
          </cell>
          <cell r="G211" t="str">
            <v>困难关</v>
          </cell>
          <cell r="H211">
            <v>2.843528654390072</v>
          </cell>
          <cell r="I211">
            <v>460.8</v>
          </cell>
          <cell r="J211">
            <v>1.1000000000000001</v>
          </cell>
          <cell r="K211">
            <v>0.79</v>
          </cell>
          <cell r="L211">
            <v>583</v>
          </cell>
          <cell r="M211">
            <v>300</v>
          </cell>
          <cell r="N211">
            <v>200</v>
          </cell>
          <cell r="O211" t="str">
            <v>雪人1</v>
          </cell>
          <cell r="P211" t="str">
            <v>蜘蛛2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7</v>
          </cell>
          <cell r="V211">
            <v>7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>
            <v>555</v>
          </cell>
          <cell r="AB211">
            <v>1110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2.2000000000000002</v>
          </cell>
          <cell r="AH211">
            <v>4.4000000000000004</v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>
            <v>10</v>
          </cell>
          <cell r="AN211">
            <v>19</v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900</v>
          </cell>
        </row>
        <row r="212">
          <cell r="A212" t="str">
            <v>3_5_4</v>
          </cell>
          <cell r="B212">
            <v>3</v>
          </cell>
          <cell r="C212">
            <v>5</v>
          </cell>
          <cell r="D212">
            <v>4</v>
          </cell>
          <cell r="E212">
            <v>25</v>
          </cell>
          <cell r="G212" t="str">
            <v>困难关</v>
          </cell>
          <cell r="H212">
            <v>3.0326089279315758</v>
          </cell>
          <cell r="I212">
            <v>741.45</v>
          </cell>
          <cell r="J212">
            <v>1.1000000000000001</v>
          </cell>
          <cell r="K212">
            <v>0.92</v>
          </cell>
          <cell r="L212">
            <v>806</v>
          </cell>
          <cell r="M212">
            <v>300</v>
          </cell>
          <cell r="N212">
            <v>200</v>
          </cell>
          <cell r="O212" t="str">
            <v>雪人1</v>
          </cell>
          <cell r="P212" t="str">
            <v>蜘蛛2</v>
          </cell>
          <cell r="Q212" t="str">
            <v>蜘蛛2</v>
          </cell>
          <cell r="R212" t="str">
            <v/>
          </cell>
          <cell r="S212" t="str">
            <v/>
          </cell>
          <cell r="T212" t="str">
            <v/>
          </cell>
          <cell r="U212">
            <v>9</v>
          </cell>
          <cell r="V212">
            <v>9</v>
          </cell>
          <cell r="W212">
            <v>4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576</v>
          </cell>
          <cell r="AB212">
            <v>1151</v>
          </cell>
          <cell r="AC212">
            <v>1151</v>
          </cell>
          <cell r="AD212" t="str">
            <v/>
          </cell>
          <cell r="AE212" t="str">
            <v/>
          </cell>
          <cell r="AF212" t="str">
            <v/>
          </cell>
          <cell r="AG212">
            <v>2.2000000000000002</v>
          </cell>
          <cell r="AH212">
            <v>4.4000000000000004</v>
          </cell>
          <cell r="AI212">
            <v>4.4000000000000004</v>
          </cell>
          <cell r="AJ212" t="str">
            <v/>
          </cell>
          <cell r="AK212" t="str">
            <v/>
          </cell>
          <cell r="AL212" t="str">
            <v/>
          </cell>
          <cell r="AM212">
            <v>6</v>
          </cell>
          <cell r="AN212">
            <v>11</v>
          </cell>
          <cell r="AO212">
            <v>11</v>
          </cell>
          <cell r="AP212" t="str">
            <v/>
          </cell>
          <cell r="AQ212" t="str">
            <v/>
          </cell>
          <cell r="AR212" t="str">
            <v/>
          </cell>
          <cell r="AS212">
            <v>1200</v>
          </cell>
        </row>
        <row r="213">
          <cell r="A213" t="str">
            <v>3_5_5</v>
          </cell>
          <cell r="B213">
            <v>3</v>
          </cell>
          <cell r="C213">
            <v>5</v>
          </cell>
          <cell r="D213">
            <v>5</v>
          </cell>
          <cell r="E213">
            <v>30</v>
          </cell>
          <cell r="G213" t="str">
            <v>困难关</v>
          </cell>
          <cell r="H213">
            <v>3.2342620833349649</v>
          </cell>
          <cell r="I213">
            <v>1092.71</v>
          </cell>
          <cell r="J213">
            <v>1.1000000000000001</v>
          </cell>
          <cell r="K213">
            <v>1.04</v>
          </cell>
          <cell r="L213">
            <v>1051</v>
          </cell>
          <cell r="M213">
            <v>300</v>
          </cell>
          <cell r="N213">
            <v>200</v>
          </cell>
          <cell r="O213" t="str">
            <v>蜘蛛2</v>
          </cell>
          <cell r="P213" t="str">
            <v>骷髅2</v>
          </cell>
          <cell r="Q213" t="str">
            <v>雪人2</v>
          </cell>
          <cell r="R213" t="str">
            <v/>
          </cell>
          <cell r="S213" t="str">
            <v/>
          </cell>
          <cell r="T213" t="str">
            <v/>
          </cell>
          <cell r="U213">
            <v>12</v>
          </cell>
          <cell r="V213">
            <v>12</v>
          </cell>
          <cell r="W213">
            <v>6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1051</v>
          </cell>
          <cell r="AB213">
            <v>1051</v>
          </cell>
          <cell r="AC213">
            <v>1051</v>
          </cell>
          <cell r="AD213" t="str">
            <v/>
          </cell>
          <cell r="AE213" t="str">
            <v/>
          </cell>
          <cell r="AF213" t="str">
            <v/>
          </cell>
          <cell r="AG213">
            <v>4.4000000000000004</v>
          </cell>
          <cell r="AH213">
            <v>2.2000000000000002</v>
          </cell>
          <cell r="AI213">
            <v>2.2000000000000002</v>
          </cell>
          <cell r="AJ213" t="str">
            <v/>
          </cell>
          <cell r="AK213" t="str">
            <v/>
          </cell>
          <cell r="AL213" t="str">
            <v/>
          </cell>
          <cell r="AM213">
            <v>7</v>
          </cell>
          <cell r="AN213">
            <v>7</v>
          </cell>
          <cell r="AO213">
            <v>7</v>
          </cell>
          <cell r="AP213" t="str">
            <v/>
          </cell>
          <cell r="AQ213" t="str">
            <v/>
          </cell>
          <cell r="AR213" t="str">
            <v/>
          </cell>
          <cell r="AS213">
            <v>1500</v>
          </cell>
        </row>
        <row r="214">
          <cell r="A214" t="str">
            <v>3_5_6</v>
          </cell>
          <cell r="B214">
            <v>3</v>
          </cell>
          <cell r="C214">
            <v>5</v>
          </cell>
          <cell r="D214">
            <v>6</v>
          </cell>
          <cell r="E214">
            <v>30</v>
          </cell>
          <cell r="G214" t="str">
            <v>困难关</v>
          </cell>
          <cell r="H214">
            <v>3.4493241536530372</v>
          </cell>
          <cell r="I214">
            <v>1544.82</v>
          </cell>
          <cell r="J214">
            <v>1.1000000000000001</v>
          </cell>
          <cell r="K214">
            <v>1.17</v>
          </cell>
          <cell r="L214">
            <v>1320</v>
          </cell>
          <cell r="M214">
            <v>300</v>
          </cell>
          <cell r="N214">
            <v>200</v>
          </cell>
          <cell r="O214" t="str">
            <v>雪人1</v>
          </cell>
          <cell r="P214" t="str">
            <v>蜘蛛2</v>
          </cell>
          <cell r="Q214" t="str">
            <v>骷髅2</v>
          </cell>
          <cell r="R214" t="str">
            <v>恶灵2</v>
          </cell>
          <cell r="S214" t="str">
            <v/>
          </cell>
          <cell r="T214" t="str">
            <v/>
          </cell>
          <cell r="U214">
            <v>10</v>
          </cell>
          <cell r="V214">
            <v>10</v>
          </cell>
          <cell r="W214">
            <v>10</v>
          </cell>
          <cell r="X214">
            <v>5</v>
          </cell>
          <cell r="Y214" t="str">
            <v>0</v>
          </cell>
          <cell r="Z214" t="str">
            <v>0</v>
          </cell>
          <cell r="AA214">
            <v>660</v>
          </cell>
          <cell r="AB214">
            <v>1320</v>
          </cell>
          <cell r="AC214">
            <v>1320</v>
          </cell>
          <cell r="AD214">
            <v>1320</v>
          </cell>
          <cell r="AE214" t="str">
            <v/>
          </cell>
          <cell r="AF214" t="str">
            <v/>
          </cell>
          <cell r="AG214">
            <v>2.2000000000000002</v>
          </cell>
          <cell r="AH214">
            <v>4.4000000000000004</v>
          </cell>
          <cell r="AI214">
            <v>2.2000000000000002</v>
          </cell>
          <cell r="AJ214">
            <v>2.2000000000000002</v>
          </cell>
          <cell r="AK214" t="str">
            <v/>
          </cell>
          <cell r="AL214" t="str">
            <v/>
          </cell>
          <cell r="AM214">
            <v>3</v>
          </cell>
          <cell r="AN214">
            <v>7</v>
          </cell>
          <cell r="AO214">
            <v>7</v>
          </cell>
          <cell r="AP214">
            <v>7</v>
          </cell>
          <cell r="AQ214" t="str">
            <v/>
          </cell>
          <cell r="AR214" t="str">
            <v/>
          </cell>
          <cell r="AS214">
            <v>1800</v>
          </cell>
        </row>
        <row r="215">
          <cell r="A215" t="str">
            <v>3_5_7</v>
          </cell>
          <cell r="B215">
            <v>3</v>
          </cell>
          <cell r="C215">
            <v>5</v>
          </cell>
          <cell r="D215">
            <v>7</v>
          </cell>
          <cell r="E215">
            <v>30</v>
          </cell>
          <cell r="G215" t="str">
            <v>困难关</v>
          </cell>
          <cell r="H215">
            <v>3.6786867639081211</v>
          </cell>
          <cell r="I215">
            <v>2086.86</v>
          </cell>
          <cell r="J215">
            <v>1.1000000000000001</v>
          </cell>
          <cell r="K215">
            <v>1.29</v>
          </cell>
          <cell r="L215">
            <v>1618</v>
          </cell>
          <cell r="M215">
            <v>300</v>
          </cell>
          <cell r="N215">
            <v>200</v>
          </cell>
          <cell r="O215" t="str">
            <v>蜘蛛2</v>
          </cell>
          <cell r="P215" t="str">
            <v>骷髅2</v>
          </cell>
          <cell r="Q215" t="str">
            <v>恶灵2</v>
          </cell>
          <cell r="R215" t="str">
            <v>雪人2</v>
          </cell>
          <cell r="S215" t="str">
            <v/>
          </cell>
          <cell r="T215" t="str">
            <v/>
          </cell>
          <cell r="U215">
            <v>11</v>
          </cell>
          <cell r="V215">
            <v>11</v>
          </cell>
          <cell r="W215">
            <v>11</v>
          </cell>
          <cell r="X215">
            <v>5</v>
          </cell>
          <cell r="Y215" t="str">
            <v>0</v>
          </cell>
          <cell r="Z215" t="str">
            <v>0</v>
          </cell>
          <cell r="AA215">
            <v>1277</v>
          </cell>
          <cell r="AB215">
            <v>1277</v>
          </cell>
          <cell r="AC215">
            <v>1277</v>
          </cell>
          <cell r="AD215">
            <v>1277</v>
          </cell>
          <cell r="AE215" t="str">
            <v/>
          </cell>
          <cell r="AF215" t="str">
            <v/>
          </cell>
          <cell r="AG215">
            <v>4.4000000000000004</v>
          </cell>
          <cell r="AH215">
            <v>2.2000000000000002</v>
          </cell>
          <cell r="AI215">
            <v>2.2000000000000002</v>
          </cell>
          <cell r="AJ215">
            <v>2.2000000000000002</v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>
            <v>5</v>
          </cell>
          <cell r="AQ215" t="str">
            <v/>
          </cell>
          <cell r="AR215" t="str">
            <v/>
          </cell>
          <cell r="AS215">
            <v>2100</v>
          </cell>
        </row>
        <row r="216">
          <cell r="A216" t="str">
            <v>3_5_8</v>
          </cell>
          <cell r="B216">
            <v>3</v>
          </cell>
          <cell r="C216">
            <v>5</v>
          </cell>
          <cell r="D216">
            <v>8</v>
          </cell>
          <cell r="E216">
            <v>30</v>
          </cell>
          <cell r="G216" t="str">
            <v>困难关</v>
          </cell>
          <cell r="H216">
            <v>3.9233008276768775</v>
          </cell>
          <cell r="I216">
            <v>2762.76</v>
          </cell>
          <cell r="J216">
            <v>1.1000000000000001</v>
          </cell>
          <cell r="K216">
            <v>1.42</v>
          </cell>
          <cell r="L216">
            <v>1946</v>
          </cell>
          <cell r="M216">
            <v>300</v>
          </cell>
          <cell r="N216">
            <v>200</v>
          </cell>
          <cell r="O216" t="str">
            <v>蜘蛛2</v>
          </cell>
          <cell r="P216" t="str">
            <v>骷髅2</v>
          </cell>
          <cell r="Q216" t="str">
            <v>恶灵2</v>
          </cell>
          <cell r="R216" t="str">
            <v>雪人2</v>
          </cell>
          <cell r="S216" t="str">
            <v>雪人3</v>
          </cell>
          <cell r="T216" t="str">
            <v/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</v>
          </cell>
          <cell r="Z216" t="str">
            <v>0</v>
          </cell>
          <cell r="AA216">
            <v>1216</v>
          </cell>
          <cell r="AB216">
            <v>1216</v>
          </cell>
          <cell r="AC216">
            <v>1216</v>
          </cell>
          <cell r="AD216">
            <v>1216</v>
          </cell>
          <cell r="AE216">
            <v>9730</v>
          </cell>
          <cell r="AF216" t="str">
            <v/>
          </cell>
          <cell r="AG216">
            <v>4.4000000000000004</v>
          </cell>
          <cell r="AH216">
            <v>2.2000000000000002</v>
          </cell>
          <cell r="AI216">
            <v>2.2000000000000002</v>
          </cell>
          <cell r="AJ216">
            <v>2.2000000000000002</v>
          </cell>
          <cell r="AK216">
            <v>2.2000000000000002</v>
          </cell>
          <cell r="AL216" t="str">
            <v/>
          </cell>
          <cell r="AM216">
            <v>5</v>
          </cell>
          <cell r="AN216">
            <v>5</v>
          </cell>
          <cell r="AO216">
            <v>5</v>
          </cell>
          <cell r="AP216">
            <v>5</v>
          </cell>
          <cell r="AQ216">
            <v>7</v>
          </cell>
          <cell r="AR216" t="str">
            <v/>
          </cell>
          <cell r="AS216">
            <v>2400</v>
          </cell>
        </row>
        <row r="217">
          <cell r="A217" t="str">
            <v>4_1_1</v>
          </cell>
          <cell r="B217">
            <v>4</v>
          </cell>
          <cell r="C217">
            <v>1</v>
          </cell>
          <cell r="D217">
            <v>1</v>
          </cell>
          <cell r="E217">
            <v>10</v>
          </cell>
          <cell r="G217" t="str">
            <v>标准关</v>
          </cell>
          <cell r="H217">
            <v>2.5</v>
          </cell>
          <cell r="I217">
            <v>95.4</v>
          </cell>
          <cell r="J217">
            <v>1</v>
          </cell>
          <cell r="K217">
            <v>0.5</v>
          </cell>
          <cell r="L217">
            <v>191</v>
          </cell>
          <cell r="M217">
            <v>300</v>
          </cell>
          <cell r="N217">
            <v>200</v>
          </cell>
          <cell r="O217" t="str">
            <v>乌龟1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5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>
            <v>382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2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>
            <v>40</v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>
            <v>300</v>
          </cell>
        </row>
        <row r="218">
          <cell r="A218" t="str">
            <v>4_1_2</v>
          </cell>
          <cell r="B218">
            <v>4</v>
          </cell>
          <cell r="C218">
            <v>1</v>
          </cell>
          <cell r="D218">
            <v>2</v>
          </cell>
          <cell r="E218">
            <v>15</v>
          </cell>
          <cell r="G218" t="str">
            <v>标准关</v>
          </cell>
          <cell r="H218">
            <v>2.5</v>
          </cell>
          <cell r="I218">
            <v>224.3</v>
          </cell>
          <cell r="J218">
            <v>1</v>
          </cell>
          <cell r="K218">
            <v>0.63</v>
          </cell>
          <cell r="L218">
            <v>356</v>
          </cell>
          <cell r="M218">
            <v>300</v>
          </cell>
          <cell r="N218">
            <v>200</v>
          </cell>
          <cell r="O218" t="str">
            <v>乌龟1</v>
          </cell>
          <cell r="P218" t="str">
            <v>蝙蝠1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4</v>
          </cell>
          <cell r="V218">
            <v>4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>
            <v>668</v>
          </cell>
          <cell r="AB218">
            <v>668</v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2</v>
          </cell>
          <cell r="AH218">
            <v>2</v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25</v>
          </cell>
          <cell r="AN218">
            <v>25</v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600</v>
          </cell>
        </row>
        <row r="219">
          <cell r="A219" t="str">
            <v>4_1_3</v>
          </cell>
          <cell r="B219">
            <v>4</v>
          </cell>
          <cell r="C219">
            <v>1</v>
          </cell>
          <cell r="D219">
            <v>3</v>
          </cell>
          <cell r="E219">
            <v>20</v>
          </cell>
          <cell r="G219" t="str">
            <v>标准关</v>
          </cell>
          <cell r="H219">
            <v>2.5</v>
          </cell>
          <cell r="I219">
            <v>384.62</v>
          </cell>
          <cell r="J219">
            <v>1</v>
          </cell>
          <cell r="K219">
            <v>0.75</v>
          </cell>
          <cell r="L219">
            <v>513</v>
          </cell>
          <cell r="M219">
            <v>300</v>
          </cell>
          <cell r="N219">
            <v>200</v>
          </cell>
          <cell r="O219" t="str">
            <v>蝙蝠1</v>
          </cell>
          <cell r="P219" t="str">
            <v>火精灵1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7</v>
          </cell>
          <cell r="V219">
            <v>7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>
            <v>733</v>
          </cell>
          <cell r="AB219">
            <v>733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2</v>
          </cell>
          <cell r="AH219">
            <v>2</v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>
            <v>14</v>
          </cell>
          <cell r="AN219">
            <v>14</v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900</v>
          </cell>
        </row>
        <row r="220">
          <cell r="A220" t="str">
            <v>4_1_4</v>
          </cell>
          <cell r="B220">
            <v>4</v>
          </cell>
          <cell r="C220">
            <v>1</v>
          </cell>
          <cell r="D220">
            <v>4</v>
          </cell>
          <cell r="E220">
            <v>25</v>
          </cell>
          <cell r="G220" t="str">
            <v>标准关</v>
          </cell>
          <cell r="H220">
            <v>2.5</v>
          </cell>
          <cell r="I220">
            <v>584.65</v>
          </cell>
          <cell r="J220">
            <v>1</v>
          </cell>
          <cell r="K220">
            <v>0.88</v>
          </cell>
          <cell r="L220">
            <v>664</v>
          </cell>
          <cell r="M220">
            <v>300</v>
          </cell>
          <cell r="N220">
            <v>200</v>
          </cell>
          <cell r="O220" t="str">
            <v>蝙蝠1</v>
          </cell>
          <cell r="P220" t="str">
            <v>火精灵1</v>
          </cell>
          <cell r="Q220" t="str">
            <v>鬼1</v>
          </cell>
          <cell r="R220" t="str">
            <v/>
          </cell>
          <cell r="S220" t="str">
            <v/>
          </cell>
          <cell r="T220" t="str">
            <v/>
          </cell>
          <cell r="U220">
            <v>8</v>
          </cell>
          <cell r="V220">
            <v>8</v>
          </cell>
          <cell r="W220">
            <v>4</v>
          </cell>
          <cell r="X220" t="str">
            <v>0</v>
          </cell>
          <cell r="Y220" t="str">
            <v>0</v>
          </cell>
          <cell r="Z220" t="str">
            <v>0</v>
          </cell>
          <cell r="AA220">
            <v>830</v>
          </cell>
          <cell r="AB220">
            <v>830</v>
          </cell>
          <cell r="AC220">
            <v>830</v>
          </cell>
          <cell r="AD220" t="str">
            <v/>
          </cell>
          <cell r="AE220" t="str">
            <v/>
          </cell>
          <cell r="AF220" t="str">
            <v/>
          </cell>
          <cell r="AG220">
            <v>2</v>
          </cell>
          <cell r="AH220">
            <v>2</v>
          </cell>
          <cell r="AI220">
            <v>2</v>
          </cell>
          <cell r="AJ220" t="str">
            <v/>
          </cell>
          <cell r="AK220" t="str">
            <v/>
          </cell>
          <cell r="AL220" t="str">
            <v/>
          </cell>
          <cell r="AM220">
            <v>10</v>
          </cell>
          <cell r="AN220">
            <v>10</v>
          </cell>
          <cell r="AO220">
            <v>10</v>
          </cell>
          <cell r="AP220" t="str">
            <v/>
          </cell>
          <cell r="AQ220" t="str">
            <v/>
          </cell>
          <cell r="AR220" t="str">
            <v/>
          </cell>
          <cell r="AS220">
            <v>1200</v>
          </cell>
        </row>
        <row r="221">
          <cell r="A221" t="str">
            <v>4_1_5</v>
          </cell>
          <cell r="B221">
            <v>4</v>
          </cell>
          <cell r="C221">
            <v>1</v>
          </cell>
          <cell r="D221">
            <v>5</v>
          </cell>
          <cell r="E221">
            <v>30</v>
          </cell>
          <cell r="G221" t="str">
            <v>标准关</v>
          </cell>
          <cell r="H221">
            <v>2.5</v>
          </cell>
          <cell r="I221">
            <v>812.15</v>
          </cell>
          <cell r="J221">
            <v>1</v>
          </cell>
          <cell r="K221">
            <v>1</v>
          </cell>
          <cell r="L221">
            <v>812</v>
          </cell>
          <cell r="M221">
            <v>300</v>
          </cell>
          <cell r="N221">
            <v>200</v>
          </cell>
          <cell r="O221" t="str">
            <v>火精灵1</v>
          </cell>
          <cell r="P221" t="str">
            <v>鬼1</v>
          </cell>
          <cell r="Q221" t="str">
            <v>乌龟1</v>
          </cell>
          <cell r="R221" t="str">
            <v/>
          </cell>
          <cell r="S221" t="str">
            <v/>
          </cell>
          <cell r="T221" t="str">
            <v/>
          </cell>
          <cell r="U221">
            <v>12</v>
          </cell>
          <cell r="V221">
            <v>12</v>
          </cell>
          <cell r="W221">
            <v>6</v>
          </cell>
          <cell r="X221" t="str">
            <v>0</v>
          </cell>
          <cell r="Y221" t="str">
            <v>0</v>
          </cell>
          <cell r="Z221" t="str">
            <v>0</v>
          </cell>
          <cell r="AA221">
            <v>812</v>
          </cell>
          <cell r="AB221">
            <v>812</v>
          </cell>
          <cell r="AC221">
            <v>812</v>
          </cell>
          <cell r="AD221" t="str">
            <v/>
          </cell>
          <cell r="AE221" t="str">
            <v/>
          </cell>
          <cell r="AF221" t="str">
            <v/>
          </cell>
          <cell r="AG221">
            <v>2</v>
          </cell>
          <cell r="AH221">
            <v>2</v>
          </cell>
          <cell r="AI221">
            <v>2</v>
          </cell>
          <cell r="AJ221" t="str">
            <v/>
          </cell>
          <cell r="AK221" t="str">
            <v/>
          </cell>
          <cell r="AL221" t="str">
            <v/>
          </cell>
          <cell r="AM221">
            <v>7</v>
          </cell>
          <cell r="AN221">
            <v>7</v>
          </cell>
          <cell r="AO221">
            <v>7</v>
          </cell>
          <cell r="AP221" t="str">
            <v/>
          </cell>
          <cell r="AQ221" t="str">
            <v/>
          </cell>
          <cell r="AR221" t="str">
            <v/>
          </cell>
          <cell r="AS221">
            <v>1500</v>
          </cell>
        </row>
        <row r="222">
          <cell r="A222" t="str">
            <v>4_1_6</v>
          </cell>
          <cell r="B222">
            <v>4</v>
          </cell>
          <cell r="C222">
            <v>1</v>
          </cell>
          <cell r="D222">
            <v>6</v>
          </cell>
          <cell r="E222">
            <v>30</v>
          </cell>
          <cell r="G222" t="str">
            <v>标准关</v>
          </cell>
          <cell r="H222">
            <v>2.5</v>
          </cell>
          <cell r="I222">
            <v>1081.3699999999999</v>
          </cell>
          <cell r="J222">
            <v>1</v>
          </cell>
          <cell r="K222">
            <v>1.1299999999999999</v>
          </cell>
          <cell r="L222">
            <v>957</v>
          </cell>
          <cell r="M222">
            <v>300</v>
          </cell>
          <cell r="N222">
            <v>200</v>
          </cell>
          <cell r="O222" t="str">
            <v>蝙蝠1</v>
          </cell>
          <cell r="P222" t="str">
            <v>火精灵1</v>
          </cell>
          <cell r="Q222" t="str">
            <v>鬼1</v>
          </cell>
          <cell r="R222" t="str">
            <v>乌龟1</v>
          </cell>
          <cell r="S222" t="str">
            <v/>
          </cell>
          <cell r="T222" t="str">
            <v/>
          </cell>
          <cell r="U222">
            <v>11</v>
          </cell>
          <cell r="V222">
            <v>8</v>
          </cell>
          <cell r="W222">
            <v>8</v>
          </cell>
          <cell r="X222">
            <v>5</v>
          </cell>
          <cell r="Y222" t="str">
            <v>0</v>
          </cell>
          <cell r="Z222" t="str">
            <v>0</v>
          </cell>
          <cell r="AA222">
            <v>897</v>
          </cell>
          <cell r="AB222">
            <v>897</v>
          </cell>
          <cell r="AC222">
            <v>897</v>
          </cell>
          <cell r="AD222">
            <v>897</v>
          </cell>
          <cell r="AE222" t="str">
            <v/>
          </cell>
          <cell r="AF222" t="str">
            <v/>
          </cell>
          <cell r="AG222">
            <v>2</v>
          </cell>
          <cell r="AH222">
            <v>2</v>
          </cell>
          <cell r="AI222">
            <v>2</v>
          </cell>
          <cell r="AJ222">
            <v>2</v>
          </cell>
          <cell r="AK222" t="str">
            <v/>
          </cell>
          <cell r="AL222" t="str">
            <v/>
          </cell>
          <cell r="AM222">
            <v>6</v>
          </cell>
          <cell r="AN222">
            <v>6</v>
          </cell>
          <cell r="AO222">
            <v>6</v>
          </cell>
          <cell r="AP222">
            <v>6</v>
          </cell>
          <cell r="AQ222" t="str">
            <v/>
          </cell>
          <cell r="AR222" t="str">
            <v/>
          </cell>
          <cell r="AS222">
            <v>1800</v>
          </cell>
        </row>
        <row r="223">
          <cell r="A223" t="str">
            <v>4_2_1</v>
          </cell>
          <cell r="B223">
            <v>4</v>
          </cell>
          <cell r="C223">
            <v>2</v>
          </cell>
          <cell r="D223">
            <v>1</v>
          </cell>
          <cell r="E223">
            <v>10</v>
          </cell>
          <cell r="G223" t="str">
            <v>标准关</v>
          </cell>
          <cell r="H223">
            <v>2.5</v>
          </cell>
          <cell r="I223">
            <v>97.3</v>
          </cell>
          <cell r="J223">
            <v>1.03</v>
          </cell>
          <cell r="K223">
            <v>0.51</v>
          </cell>
          <cell r="L223">
            <v>191</v>
          </cell>
          <cell r="M223">
            <v>300</v>
          </cell>
          <cell r="N223">
            <v>200</v>
          </cell>
          <cell r="O223" t="str">
            <v>蜜蜂2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5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382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2.06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40</v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300</v>
          </cell>
        </row>
        <row r="224">
          <cell r="A224" t="str">
            <v>4_2_2</v>
          </cell>
          <cell r="B224">
            <v>4</v>
          </cell>
          <cell r="C224">
            <v>2</v>
          </cell>
          <cell r="D224">
            <v>2</v>
          </cell>
          <cell r="E224">
            <v>15</v>
          </cell>
          <cell r="G224" t="str">
            <v>标准关</v>
          </cell>
          <cell r="H224">
            <v>2.5702845666401664</v>
          </cell>
          <cell r="I224">
            <v>234.27</v>
          </cell>
          <cell r="J224">
            <v>1.03</v>
          </cell>
          <cell r="K224">
            <v>0.64</v>
          </cell>
          <cell r="L224">
            <v>366</v>
          </cell>
          <cell r="M224">
            <v>300</v>
          </cell>
          <cell r="N224">
            <v>200</v>
          </cell>
          <cell r="O224" t="str">
            <v>蜜蜂2</v>
          </cell>
          <cell r="P224" t="str">
            <v>火精灵1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4</v>
          </cell>
          <cell r="V224">
            <v>4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1098</v>
          </cell>
          <cell r="AB224">
            <v>275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2.06</v>
          </cell>
          <cell r="AH224">
            <v>2.06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33</v>
          </cell>
          <cell r="AN224">
            <v>17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600</v>
          </cell>
        </row>
        <row r="225">
          <cell r="A225" t="str">
            <v>4_2_3</v>
          </cell>
          <cell r="B225">
            <v>4</v>
          </cell>
          <cell r="C225">
            <v>2</v>
          </cell>
          <cell r="D225">
            <v>3</v>
          </cell>
          <cell r="E225">
            <v>20</v>
          </cell>
          <cell r="G225" t="str">
            <v>标准关</v>
          </cell>
          <cell r="H225">
            <v>2.6425451014034507</v>
          </cell>
          <cell r="I225">
            <v>411.97</v>
          </cell>
          <cell r="J225">
            <v>1.03</v>
          </cell>
          <cell r="K225">
            <v>0.76</v>
          </cell>
          <cell r="L225">
            <v>542</v>
          </cell>
          <cell r="M225">
            <v>300</v>
          </cell>
          <cell r="N225">
            <v>200</v>
          </cell>
          <cell r="O225" t="str">
            <v>火精灵1</v>
          </cell>
          <cell r="P225" t="str">
            <v>鬼1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7</v>
          </cell>
          <cell r="V225">
            <v>7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774</v>
          </cell>
          <cell r="AB225">
            <v>774</v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2.06</v>
          </cell>
          <cell r="AH225">
            <v>2.06</v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>
            <v>14</v>
          </cell>
          <cell r="AN225">
            <v>14</v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>
            <v>900</v>
          </cell>
        </row>
        <row r="226">
          <cell r="A226" t="str">
            <v>4_2_4</v>
          </cell>
          <cell r="B226">
            <v>4</v>
          </cell>
          <cell r="C226">
            <v>2</v>
          </cell>
          <cell r="D226">
            <v>4</v>
          </cell>
          <cell r="E226">
            <v>25</v>
          </cell>
          <cell r="G226" t="str">
            <v>标准关</v>
          </cell>
          <cell r="H226">
            <v>2.7168371563151448</v>
          </cell>
          <cell r="I226">
            <v>642.58000000000004</v>
          </cell>
          <cell r="J226">
            <v>1.03</v>
          </cell>
          <cell r="K226">
            <v>0.89</v>
          </cell>
          <cell r="L226">
            <v>722</v>
          </cell>
          <cell r="M226">
            <v>300</v>
          </cell>
          <cell r="N226">
            <v>200</v>
          </cell>
          <cell r="O226" t="str">
            <v>火精灵1</v>
          </cell>
          <cell r="P226" t="str">
            <v>鬼1</v>
          </cell>
          <cell r="Q226" t="str">
            <v>乌龟1</v>
          </cell>
          <cell r="R226" t="str">
            <v/>
          </cell>
          <cell r="S226" t="str">
            <v/>
          </cell>
          <cell r="T226" t="str">
            <v/>
          </cell>
          <cell r="U226">
            <v>8</v>
          </cell>
          <cell r="V226">
            <v>8</v>
          </cell>
          <cell r="W226">
            <v>4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903</v>
          </cell>
          <cell r="AB226">
            <v>903</v>
          </cell>
          <cell r="AC226">
            <v>903</v>
          </cell>
          <cell r="AD226" t="str">
            <v/>
          </cell>
          <cell r="AE226" t="str">
            <v/>
          </cell>
          <cell r="AF226" t="str">
            <v/>
          </cell>
          <cell r="AG226">
            <v>2.06</v>
          </cell>
          <cell r="AH226">
            <v>2.06</v>
          </cell>
          <cell r="AI226">
            <v>2.06</v>
          </cell>
          <cell r="AJ226" t="str">
            <v/>
          </cell>
          <cell r="AK226" t="str">
            <v/>
          </cell>
          <cell r="AL226" t="str">
            <v/>
          </cell>
          <cell r="AM226">
            <v>10</v>
          </cell>
          <cell r="AN226">
            <v>10</v>
          </cell>
          <cell r="AO226">
            <v>10</v>
          </cell>
          <cell r="AP226" t="str">
            <v/>
          </cell>
          <cell r="AQ226" t="str">
            <v/>
          </cell>
          <cell r="AR226" t="str">
            <v/>
          </cell>
          <cell r="AS226">
            <v>1200</v>
          </cell>
        </row>
        <row r="227">
          <cell r="A227" t="str">
            <v>4_2_5</v>
          </cell>
          <cell r="B227">
            <v>4</v>
          </cell>
          <cell r="C227">
            <v>2</v>
          </cell>
          <cell r="D227">
            <v>5</v>
          </cell>
          <cell r="E227">
            <v>30</v>
          </cell>
          <cell r="G227" t="str">
            <v>标准关</v>
          </cell>
          <cell r="H227">
            <v>2.7932178451805498</v>
          </cell>
          <cell r="I227">
            <v>916.48</v>
          </cell>
          <cell r="J227">
            <v>1.03</v>
          </cell>
          <cell r="K227">
            <v>1.01</v>
          </cell>
          <cell r="L227">
            <v>907</v>
          </cell>
          <cell r="M227">
            <v>300</v>
          </cell>
          <cell r="N227">
            <v>200</v>
          </cell>
          <cell r="O227" t="str">
            <v>鬼1</v>
          </cell>
          <cell r="P227" t="str">
            <v>乌龟1</v>
          </cell>
          <cell r="Q227" t="str">
            <v>蜜蜂2</v>
          </cell>
          <cell r="R227" t="str">
            <v/>
          </cell>
          <cell r="S227" t="str">
            <v/>
          </cell>
          <cell r="T227" t="str">
            <v/>
          </cell>
          <cell r="U227">
            <v>12</v>
          </cell>
          <cell r="V227">
            <v>12</v>
          </cell>
          <cell r="W227">
            <v>6</v>
          </cell>
          <cell r="X227" t="str">
            <v>0</v>
          </cell>
          <cell r="Y227" t="str">
            <v>0</v>
          </cell>
          <cell r="Z227" t="str">
            <v>0</v>
          </cell>
          <cell r="AA227">
            <v>567</v>
          </cell>
          <cell r="AB227">
            <v>567</v>
          </cell>
          <cell r="AC227">
            <v>2268</v>
          </cell>
          <cell r="AD227" t="str">
            <v/>
          </cell>
          <cell r="AE227" t="str">
            <v/>
          </cell>
          <cell r="AF227" t="str">
            <v/>
          </cell>
          <cell r="AG227">
            <v>2.06</v>
          </cell>
          <cell r="AH227">
            <v>2.06</v>
          </cell>
          <cell r="AI227">
            <v>2.06</v>
          </cell>
          <cell r="AJ227" t="str">
            <v/>
          </cell>
          <cell r="AK227" t="str">
            <v/>
          </cell>
          <cell r="AL227" t="str">
            <v/>
          </cell>
          <cell r="AM227">
            <v>6</v>
          </cell>
          <cell r="AN227">
            <v>6</v>
          </cell>
          <cell r="AO227">
            <v>11</v>
          </cell>
          <cell r="AP227" t="str">
            <v/>
          </cell>
          <cell r="AQ227" t="str">
            <v/>
          </cell>
          <cell r="AR227" t="str">
            <v/>
          </cell>
          <cell r="AS227">
            <v>1500</v>
          </cell>
        </row>
        <row r="228">
          <cell r="A228" t="str">
            <v>4_2_6</v>
          </cell>
          <cell r="B228">
            <v>4</v>
          </cell>
          <cell r="C228">
            <v>2</v>
          </cell>
          <cell r="D228">
            <v>6</v>
          </cell>
          <cell r="E228">
            <v>30</v>
          </cell>
          <cell r="G228" t="str">
            <v>标准关</v>
          </cell>
          <cell r="H228">
            <v>2.8717458874925876</v>
          </cell>
          <cell r="I228">
            <v>1253.17</v>
          </cell>
          <cell r="J228">
            <v>1.03</v>
          </cell>
          <cell r="K228">
            <v>1.1399999999999999</v>
          </cell>
          <cell r="L228">
            <v>1099</v>
          </cell>
          <cell r="M228">
            <v>300</v>
          </cell>
          <cell r="N228">
            <v>200</v>
          </cell>
          <cell r="O228" t="str">
            <v>火精灵1</v>
          </cell>
          <cell r="P228" t="str">
            <v>鬼1</v>
          </cell>
          <cell r="Q228" t="str">
            <v>乌龟1</v>
          </cell>
          <cell r="R228" t="str">
            <v>蜜蜂2</v>
          </cell>
          <cell r="S228" t="str">
            <v/>
          </cell>
          <cell r="T228" t="str">
            <v/>
          </cell>
          <cell r="U228">
            <v>11</v>
          </cell>
          <cell r="V228">
            <v>8</v>
          </cell>
          <cell r="W228">
            <v>8</v>
          </cell>
          <cell r="X228">
            <v>5</v>
          </cell>
          <cell r="Y228" t="str">
            <v>0</v>
          </cell>
          <cell r="Z228" t="str">
            <v>0</v>
          </cell>
          <cell r="AA228">
            <v>701</v>
          </cell>
          <cell r="AB228">
            <v>701</v>
          </cell>
          <cell r="AC228">
            <v>701</v>
          </cell>
          <cell r="AD228">
            <v>2806</v>
          </cell>
          <cell r="AE228" t="str">
            <v/>
          </cell>
          <cell r="AF228" t="str">
            <v/>
          </cell>
          <cell r="AG228">
            <v>2.06</v>
          </cell>
          <cell r="AH228">
            <v>2.06</v>
          </cell>
          <cell r="AI228">
            <v>2.06</v>
          </cell>
          <cell r="AJ228">
            <v>2.06</v>
          </cell>
          <cell r="AK228" t="str">
            <v/>
          </cell>
          <cell r="AL228" t="str">
            <v/>
          </cell>
          <cell r="AM228">
            <v>5</v>
          </cell>
          <cell r="AN228">
            <v>5</v>
          </cell>
          <cell r="AO228">
            <v>5</v>
          </cell>
          <cell r="AP228">
            <v>11</v>
          </cell>
          <cell r="AQ228" t="str">
            <v/>
          </cell>
          <cell r="AR228" t="str">
            <v/>
          </cell>
          <cell r="AS228">
            <v>1800</v>
          </cell>
        </row>
        <row r="229">
          <cell r="A229" t="str">
            <v>4_3_1</v>
          </cell>
          <cell r="B229">
            <v>4</v>
          </cell>
          <cell r="C229">
            <v>3</v>
          </cell>
          <cell r="D229">
            <v>1</v>
          </cell>
          <cell r="E229">
            <v>10</v>
          </cell>
          <cell r="G229" t="str">
            <v>标准关</v>
          </cell>
          <cell r="H229">
            <v>2.5</v>
          </cell>
          <cell r="I229">
            <v>99.21</v>
          </cell>
          <cell r="J229">
            <v>1.05</v>
          </cell>
          <cell r="K229">
            <v>0.52</v>
          </cell>
          <cell r="L229">
            <v>191</v>
          </cell>
          <cell r="M229">
            <v>300</v>
          </cell>
          <cell r="N229">
            <v>200</v>
          </cell>
          <cell r="O229" t="str">
            <v>乌龟2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5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>
            <v>382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2.1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>
            <v>40</v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300</v>
          </cell>
        </row>
        <row r="230">
          <cell r="A230" t="str">
            <v>4_3_2</v>
          </cell>
          <cell r="B230">
            <v>4</v>
          </cell>
          <cell r="C230">
            <v>3</v>
          </cell>
          <cell r="D230">
            <v>2</v>
          </cell>
          <cell r="E230">
            <v>15</v>
          </cell>
          <cell r="G230" t="str">
            <v>标准关</v>
          </cell>
          <cell r="H230">
            <v>2.6123108778602191</v>
          </cell>
          <cell r="I230">
            <v>241.82</v>
          </cell>
          <cell r="J230">
            <v>1.05</v>
          </cell>
          <cell r="K230">
            <v>0.65</v>
          </cell>
          <cell r="L230">
            <v>372</v>
          </cell>
          <cell r="M230">
            <v>300</v>
          </cell>
          <cell r="N230">
            <v>200</v>
          </cell>
          <cell r="O230" t="str">
            <v>乌龟2</v>
          </cell>
          <cell r="P230" t="str">
            <v>鬼1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4</v>
          </cell>
          <cell r="V230">
            <v>4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>
            <v>1116</v>
          </cell>
          <cell r="AB230">
            <v>279</v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2.1</v>
          </cell>
          <cell r="AH230">
            <v>2.1</v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>
            <v>33</v>
          </cell>
          <cell r="AN230">
            <v>17</v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600</v>
          </cell>
        </row>
        <row r="231">
          <cell r="A231" t="str">
            <v>4_3_3</v>
          </cell>
          <cell r="B231">
            <v>4</v>
          </cell>
          <cell r="C231">
            <v>3</v>
          </cell>
          <cell r="D231">
            <v>3</v>
          </cell>
          <cell r="E231">
            <v>20</v>
          </cell>
          <cell r="G231" t="str">
            <v>标准关</v>
          </cell>
          <cell r="H231">
            <v>2.7296672490347311</v>
          </cell>
          <cell r="I231">
            <v>431.15</v>
          </cell>
          <cell r="J231">
            <v>1.05</v>
          </cell>
          <cell r="K231">
            <v>0.77</v>
          </cell>
          <cell r="L231">
            <v>560</v>
          </cell>
          <cell r="M231">
            <v>300</v>
          </cell>
          <cell r="N231">
            <v>200</v>
          </cell>
          <cell r="O231" t="str">
            <v>鬼1</v>
          </cell>
          <cell r="P231" t="str">
            <v>乌龟1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7</v>
          </cell>
          <cell r="V231">
            <v>7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>
            <v>800</v>
          </cell>
          <cell r="AB231">
            <v>800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2.1</v>
          </cell>
          <cell r="AH231">
            <v>2.1</v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>
            <v>14</v>
          </cell>
          <cell r="AN231">
            <v>14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900</v>
          </cell>
        </row>
        <row r="232">
          <cell r="A232" t="str">
            <v>4_3_4</v>
          </cell>
          <cell r="B232">
            <v>4</v>
          </cell>
          <cell r="C232">
            <v>3</v>
          </cell>
          <cell r="D232">
            <v>4</v>
          </cell>
          <cell r="E232">
            <v>25</v>
          </cell>
          <cell r="G232" t="str">
            <v>标准关</v>
          </cell>
          <cell r="H232">
            <v>2.8522957790368828</v>
          </cell>
          <cell r="I232">
            <v>682.2</v>
          </cell>
          <cell r="J232">
            <v>1.05</v>
          </cell>
          <cell r="K232">
            <v>0.9</v>
          </cell>
          <cell r="L232">
            <v>758</v>
          </cell>
          <cell r="M232">
            <v>300</v>
          </cell>
          <cell r="N232">
            <v>200</v>
          </cell>
          <cell r="O232" t="str">
            <v>鬼1</v>
          </cell>
          <cell r="P232" t="str">
            <v>乌龟1</v>
          </cell>
          <cell r="Q232" t="str">
            <v>蜜蜂2</v>
          </cell>
          <cell r="R232" t="str">
            <v/>
          </cell>
          <cell r="S232" t="str">
            <v/>
          </cell>
          <cell r="T232" t="str">
            <v/>
          </cell>
          <cell r="U232">
            <v>9</v>
          </cell>
          <cell r="V232">
            <v>9</v>
          </cell>
          <cell r="W232">
            <v>4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557</v>
          </cell>
          <cell r="AB232">
            <v>557</v>
          </cell>
          <cell r="AC232">
            <v>2229</v>
          </cell>
          <cell r="AD232" t="str">
            <v/>
          </cell>
          <cell r="AE232" t="str">
            <v/>
          </cell>
          <cell r="AF232" t="str">
            <v/>
          </cell>
          <cell r="AG232">
            <v>2.1</v>
          </cell>
          <cell r="AH232">
            <v>2.1</v>
          </cell>
          <cell r="AI232">
            <v>2.1</v>
          </cell>
          <cell r="AJ232" t="str">
            <v/>
          </cell>
          <cell r="AK232" t="str">
            <v/>
          </cell>
          <cell r="AL232" t="str">
            <v/>
          </cell>
          <cell r="AM232">
            <v>8</v>
          </cell>
          <cell r="AN232">
            <v>8</v>
          </cell>
          <cell r="AO232">
            <v>15</v>
          </cell>
          <cell r="AP232" t="str">
            <v/>
          </cell>
          <cell r="AQ232" t="str">
            <v/>
          </cell>
          <cell r="AR232" t="str">
            <v/>
          </cell>
          <cell r="AS232">
            <v>1200</v>
          </cell>
        </row>
        <row r="233">
          <cell r="A233" t="str">
            <v>4_3_5</v>
          </cell>
          <cell r="B233">
            <v>4</v>
          </cell>
          <cell r="C233">
            <v>3</v>
          </cell>
          <cell r="D233">
            <v>5</v>
          </cell>
          <cell r="E233">
            <v>30</v>
          </cell>
          <cell r="G233" t="str">
            <v>标准关</v>
          </cell>
          <cell r="H233">
            <v>2.9804333161811347</v>
          </cell>
          <cell r="I233">
            <v>987.58</v>
          </cell>
          <cell r="J233">
            <v>1.05</v>
          </cell>
          <cell r="K233">
            <v>1.02</v>
          </cell>
          <cell r="L233">
            <v>968</v>
          </cell>
          <cell r="M233">
            <v>300</v>
          </cell>
          <cell r="N233">
            <v>200</v>
          </cell>
          <cell r="O233" t="str">
            <v>乌龟1</v>
          </cell>
          <cell r="P233" t="str">
            <v>蜜蜂2</v>
          </cell>
          <cell r="Q233" t="str">
            <v>乌龟2</v>
          </cell>
          <cell r="R233" t="str">
            <v/>
          </cell>
          <cell r="S233" t="str">
            <v/>
          </cell>
          <cell r="T233" t="str">
            <v/>
          </cell>
          <cell r="U233">
            <v>12</v>
          </cell>
          <cell r="V233">
            <v>12</v>
          </cell>
          <cell r="W233">
            <v>6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346</v>
          </cell>
          <cell r="AB233">
            <v>1383</v>
          </cell>
          <cell r="AC233">
            <v>1383</v>
          </cell>
          <cell r="AD233" t="str">
            <v/>
          </cell>
          <cell r="AE233" t="str">
            <v/>
          </cell>
          <cell r="AF233" t="str">
            <v/>
          </cell>
          <cell r="AG233">
            <v>2.1</v>
          </cell>
          <cell r="AH233">
            <v>2.1</v>
          </cell>
          <cell r="AI233">
            <v>2.1</v>
          </cell>
          <cell r="AJ233" t="str">
            <v/>
          </cell>
          <cell r="AK233" t="str">
            <v/>
          </cell>
          <cell r="AL233" t="str">
            <v/>
          </cell>
          <cell r="AM233">
            <v>4</v>
          </cell>
          <cell r="AN233">
            <v>8</v>
          </cell>
          <cell r="AO233">
            <v>8</v>
          </cell>
          <cell r="AP233" t="str">
            <v/>
          </cell>
          <cell r="AQ233" t="str">
            <v/>
          </cell>
          <cell r="AR233" t="str">
            <v/>
          </cell>
          <cell r="AS233">
            <v>1500</v>
          </cell>
        </row>
        <row r="234">
          <cell r="A234" t="str">
            <v>4_3_6</v>
          </cell>
          <cell r="B234">
            <v>4</v>
          </cell>
          <cell r="C234">
            <v>3</v>
          </cell>
          <cell r="D234">
            <v>6</v>
          </cell>
          <cell r="E234">
            <v>30</v>
          </cell>
          <cell r="G234" t="str">
            <v>标准关</v>
          </cell>
          <cell r="H234">
            <v>3.1143273490387937</v>
          </cell>
          <cell r="I234">
            <v>1370.94</v>
          </cell>
          <cell r="J234">
            <v>1.05</v>
          </cell>
          <cell r="K234">
            <v>1.1499999999999999</v>
          </cell>
          <cell r="L234">
            <v>1192</v>
          </cell>
          <cell r="M234">
            <v>300</v>
          </cell>
          <cell r="N234">
            <v>200</v>
          </cell>
          <cell r="O234" t="str">
            <v>鬼1</v>
          </cell>
          <cell r="P234" t="str">
            <v>乌龟1</v>
          </cell>
          <cell r="Q234" t="str">
            <v>蜜蜂2</v>
          </cell>
          <cell r="R234" t="str">
            <v>乌龟2</v>
          </cell>
          <cell r="S234" t="str">
            <v/>
          </cell>
          <cell r="T234" t="str">
            <v/>
          </cell>
          <cell r="U234">
            <v>11</v>
          </cell>
          <cell r="V234">
            <v>8</v>
          </cell>
          <cell r="W234">
            <v>8</v>
          </cell>
          <cell r="X234">
            <v>5</v>
          </cell>
          <cell r="Y234" t="str">
            <v>0</v>
          </cell>
          <cell r="Z234" t="str">
            <v>0</v>
          </cell>
          <cell r="AA234">
            <v>504</v>
          </cell>
          <cell r="AB234">
            <v>504</v>
          </cell>
          <cell r="AC234">
            <v>2015</v>
          </cell>
          <cell r="AD234">
            <v>2015</v>
          </cell>
          <cell r="AE234" t="str">
            <v/>
          </cell>
          <cell r="AF234" t="str">
            <v/>
          </cell>
          <cell r="AG234">
            <v>2.1</v>
          </cell>
          <cell r="AH234">
            <v>2.1</v>
          </cell>
          <cell r="AI234">
            <v>2.1</v>
          </cell>
          <cell r="AJ234">
            <v>2.1</v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>
            <v>9</v>
          </cell>
          <cell r="AP234">
            <v>9</v>
          </cell>
          <cell r="AQ234" t="str">
            <v/>
          </cell>
          <cell r="AR234" t="str">
            <v/>
          </cell>
          <cell r="AS234">
            <v>1800</v>
          </cell>
        </row>
        <row r="235">
          <cell r="A235" t="str">
            <v>4_4_1</v>
          </cell>
          <cell r="B235">
            <v>4</v>
          </cell>
          <cell r="C235">
            <v>4</v>
          </cell>
          <cell r="D235">
            <v>1</v>
          </cell>
          <cell r="E235">
            <v>10</v>
          </cell>
          <cell r="G235" t="str">
            <v>标准关</v>
          </cell>
          <cell r="H235">
            <v>2.5</v>
          </cell>
          <cell r="I235">
            <v>101.12</v>
          </cell>
          <cell r="J235">
            <v>1.08</v>
          </cell>
          <cell r="K235">
            <v>0.53</v>
          </cell>
          <cell r="L235">
            <v>191</v>
          </cell>
          <cell r="M235">
            <v>300</v>
          </cell>
          <cell r="N235">
            <v>200</v>
          </cell>
          <cell r="O235" t="str">
            <v>鬼2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5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382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2.16</v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>
            <v>40</v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>
            <v>300</v>
          </cell>
        </row>
        <row r="236">
          <cell r="A236" t="str">
            <v>4_4_2</v>
          </cell>
          <cell r="B236">
            <v>4</v>
          </cell>
          <cell r="C236">
            <v>4</v>
          </cell>
          <cell r="D236">
            <v>2</v>
          </cell>
          <cell r="E236">
            <v>15</v>
          </cell>
          <cell r="G236" t="str">
            <v>标准关</v>
          </cell>
          <cell r="H236">
            <v>2.6425451014034507</v>
          </cell>
          <cell r="I236">
            <v>248.38</v>
          </cell>
          <cell r="J236">
            <v>1.08</v>
          </cell>
          <cell r="K236">
            <v>0.66</v>
          </cell>
          <cell r="L236">
            <v>376</v>
          </cell>
          <cell r="M236">
            <v>300</v>
          </cell>
          <cell r="N236">
            <v>200</v>
          </cell>
          <cell r="O236" t="str">
            <v>鬼2</v>
          </cell>
          <cell r="P236" t="str">
            <v>乌龟1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>
            <v>4</v>
          </cell>
          <cell r="V236">
            <v>4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1128</v>
          </cell>
          <cell r="AB236">
            <v>282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2.16</v>
          </cell>
          <cell r="AH236">
            <v>2.16</v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>
            <v>33</v>
          </cell>
          <cell r="AN236">
            <v>17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>
            <v>600</v>
          </cell>
        </row>
        <row r="237">
          <cell r="A237" t="str">
            <v>4_4_3</v>
          </cell>
          <cell r="B237">
            <v>4</v>
          </cell>
          <cell r="C237">
            <v>4</v>
          </cell>
          <cell r="D237">
            <v>3</v>
          </cell>
          <cell r="E237">
            <v>20</v>
          </cell>
          <cell r="G237" t="str">
            <v>标准关</v>
          </cell>
          <cell r="H237">
            <v>2.7932178451805498</v>
          </cell>
          <cell r="I237">
            <v>446.92</v>
          </cell>
          <cell r="J237">
            <v>1.08</v>
          </cell>
          <cell r="K237">
            <v>0.78</v>
          </cell>
          <cell r="L237">
            <v>573</v>
          </cell>
          <cell r="M237">
            <v>300</v>
          </cell>
          <cell r="N237">
            <v>200</v>
          </cell>
          <cell r="O237" t="str">
            <v>乌龟1</v>
          </cell>
          <cell r="P237" t="str">
            <v>蜜蜂2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>
            <v>327</v>
          </cell>
          <cell r="AB237">
            <v>1310</v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2.16</v>
          </cell>
          <cell r="AH237">
            <v>2.16</v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>
            <v>10</v>
          </cell>
          <cell r="AN237">
            <v>19</v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>
            <v>900</v>
          </cell>
        </row>
        <row r="238">
          <cell r="A238" t="str">
            <v>4_4_4</v>
          </cell>
          <cell r="B238">
            <v>4</v>
          </cell>
          <cell r="C238">
            <v>4</v>
          </cell>
          <cell r="D238">
            <v>4</v>
          </cell>
          <cell r="E238">
            <v>25</v>
          </cell>
          <cell r="G238" t="str">
            <v>标准关</v>
          </cell>
          <cell r="H238">
            <v>2.9524816535738259</v>
          </cell>
          <cell r="I238">
            <v>714.01</v>
          </cell>
          <cell r="J238">
            <v>1.08</v>
          </cell>
          <cell r="K238">
            <v>0.91</v>
          </cell>
          <cell r="L238">
            <v>785</v>
          </cell>
          <cell r="M238">
            <v>300</v>
          </cell>
          <cell r="N238">
            <v>200</v>
          </cell>
          <cell r="O238" t="str">
            <v>乌龟1</v>
          </cell>
          <cell r="P238" t="str">
            <v>蜜蜂2</v>
          </cell>
          <cell r="Q238" t="str">
            <v>乌龟2</v>
          </cell>
          <cell r="R238" t="str">
            <v/>
          </cell>
          <cell r="S238" t="str">
            <v/>
          </cell>
          <cell r="T238" t="str">
            <v/>
          </cell>
          <cell r="U238">
            <v>9</v>
          </cell>
          <cell r="V238">
            <v>9</v>
          </cell>
          <cell r="W238">
            <v>4</v>
          </cell>
          <cell r="X238" t="str">
            <v>0</v>
          </cell>
          <cell r="Y238" t="str">
            <v>0</v>
          </cell>
          <cell r="Z238" t="str">
            <v>0</v>
          </cell>
          <cell r="AA238">
            <v>322</v>
          </cell>
          <cell r="AB238">
            <v>1287</v>
          </cell>
          <cell r="AC238">
            <v>1287</v>
          </cell>
          <cell r="AD238" t="str">
            <v/>
          </cell>
          <cell r="AE238" t="str">
            <v/>
          </cell>
          <cell r="AF238" t="str">
            <v/>
          </cell>
          <cell r="AG238">
            <v>2.16</v>
          </cell>
          <cell r="AH238">
            <v>2.16</v>
          </cell>
          <cell r="AI238">
            <v>2.16</v>
          </cell>
          <cell r="AJ238" t="str">
            <v/>
          </cell>
          <cell r="AK238" t="str">
            <v/>
          </cell>
          <cell r="AL238" t="str">
            <v/>
          </cell>
          <cell r="AM238">
            <v>6</v>
          </cell>
          <cell r="AN238">
            <v>11</v>
          </cell>
          <cell r="AO238">
            <v>11</v>
          </cell>
          <cell r="AP238" t="str">
            <v/>
          </cell>
          <cell r="AQ238" t="str">
            <v/>
          </cell>
          <cell r="AR238" t="str">
            <v/>
          </cell>
          <cell r="AS238">
            <v>1200</v>
          </cell>
        </row>
        <row r="239">
          <cell r="A239" t="str">
            <v>4_4_5</v>
          </cell>
          <cell r="B239">
            <v>4</v>
          </cell>
          <cell r="C239">
            <v>4</v>
          </cell>
          <cell r="D239">
            <v>5</v>
          </cell>
          <cell r="E239">
            <v>30</v>
          </cell>
          <cell r="G239" t="str">
            <v>标准关</v>
          </cell>
          <cell r="H239">
            <v>3.1208263722540295</v>
          </cell>
          <cell r="I239">
            <v>1044.24</v>
          </cell>
          <cell r="J239">
            <v>1.08</v>
          </cell>
          <cell r="K239">
            <v>1.03</v>
          </cell>
          <cell r="L239">
            <v>1014</v>
          </cell>
          <cell r="M239">
            <v>300</v>
          </cell>
          <cell r="N239">
            <v>200</v>
          </cell>
          <cell r="O239" t="str">
            <v>蜜蜂2</v>
          </cell>
          <cell r="P239" t="str">
            <v>乌龟2</v>
          </cell>
          <cell r="Q239" t="str">
            <v>鬼2</v>
          </cell>
          <cell r="R239" t="str">
            <v/>
          </cell>
          <cell r="S239" t="str">
            <v/>
          </cell>
          <cell r="T239" t="str">
            <v/>
          </cell>
          <cell r="U239">
            <v>12</v>
          </cell>
          <cell r="V239">
            <v>12</v>
          </cell>
          <cell r="W239">
            <v>6</v>
          </cell>
          <cell r="X239" t="str">
            <v>0</v>
          </cell>
          <cell r="Y239" t="str">
            <v>0</v>
          </cell>
          <cell r="Z239" t="str">
            <v>0</v>
          </cell>
          <cell r="AA239">
            <v>1014</v>
          </cell>
          <cell r="AB239">
            <v>1014</v>
          </cell>
          <cell r="AC239">
            <v>1014</v>
          </cell>
          <cell r="AD239" t="str">
            <v/>
          </cell>
          <cell r="AE239" t="str">
            <v/>
          </cell>
          <cell r="AF239" t="str">
            <v/>
          </cell>
          <cell r="AG239">
            <v>2.16</v>
          </cell>
          <cell r="AH239">
            <v>2.16</v>
          </cell>
          <cell r="AI239">
            <v>2.16</v>
          </cell>
          <cell r="AJ239" t="str">
            <v/>
          </cell>
          <cell r="AK239" t="str">
            <v/>
          </cell>
          <cell r="AL239" t="str">
            <v/>
          </cell>
          <cell r="AM239">
            <v>7</v>
          </cell>
          <cell r="AN239">
            <v>7</v>
          </cell>
          <cell r="AO239">
            <v>7</v>
          </cell>
          <cell r="AP239" t="str">
            <v/>
          </cell>
          <cell r="AQ239" t="str">
            <v/>
          </cell>
          <cell r="AR239" t="str">
            <v/>
          </cell>
          <cell r="AS239">
            <v>1500</v>
          </cell>
        </row>
        <row r="240">
          <cell r="A240" t="str">
            <v>4_4_6</v>
          </cell>
          <cell r="B240">
            <v>4</v>
          </cell>
          <cell r="C240">
            <v>4</v>
          </cell>
          <cell r="D240">
            <v>6</v>
          </cell>
          <cell r="E240">
            <v>30</v>
          </cell>
          <cell r="G240" t="str">
            <v>标准关</v>
          </cell>
          <cell r="H240">
            <v>3.2987697769322355</v>
          </cell>
          <cell r="I240">
            <v>1464.76</v>
          </cell>
          <cell r="J240">
            <v>1.08</v>
          </cell>
          <cell r="K240">
            <v>1.1599999999999999</v>
          </cell>
          <cell r="L240">
            <v>1263</v>
          </cell>
          <cell r="M240">
            <v>300</v>
          </cell>
          <cell r="N240">
            <v>200</v>
          </cell>
          <cell r="O240" t="str">
            <v>乌龟1</v>
          </cell>
          <cell r="P240" t="str">
            <v>蜜蜂2</v>
          </cell>
          <cell r="Q240" t="str">
            <v>乌龟2</v>
          </cell>
          <cell r="R240" t="str">
            <v>鬼2</v>
          </cell>
          <cell r="S240" t="str">
            <v/>
          </cell>
          <cell r="T240" t="str">
            <v/>
          </cell>
          <cell r="U240">
            <v>11</v>
          </cell>
          <cell r="V240">
            <v>8</v>
          </cell>
          <cell r="W240">
            <v>8</v>
          </cell>
          <cell r="X240">
            <v>5</v>
          </cell>
          <cell r="Y240" t="str">
            <v>0</v>
          </cell>
          <cell r="Z240" t="str">
            <v>0</v>
          </cell>
          <cell r="AA240">
            <v>399</v>
          </cell>
          <cell r="AB240">
            <v>1595</v>
          </cell>
          <cell r="AC240">
            <v>1595</v>
          </cell>
          <cell r="AD240">
            <v>1595</v>
          </cell>
          <cell r="AE240" t="str">
            <v/>
          </cell>
          <cell r="AF240" t="str">
            <v/>
          </cell>
          <cell r="AG240">
            <v>2.16</v>
          </cell>
          <cell r="AH240">
            <v>2.16</v>
          </cell>
          <cell r="AI240">
            <v>2.16</v>
          </cell>
          <cell r="AJ240">
            <v>2.16</v>
          </cell>
          <cell r="AK240" t="str">
            <v/>
          </cell>
          <cell r="AL240" t="str">
            <v/>
          </cell>
          <cell r="AM240">
            <v>4</v>
          </cell>
          <cell r="AN240">
            <v>8</v>
          </cell>
          <cell r="AO240">
            <v>8</v>
          </cell>
          <cell r="AP240">
            <v>8</v>
          </cell>
          <cell r="AQ240" t="str">
            <v/>
          </cell>
          <cell r="AR240" t="str">
            <v/>
          </cell>
          <cell r="AS240">
            <v>1800</v>
          </cell>
        </row>
        <row r="241">
          <cell r="A241" t="str">
            <v>4_5_1</v>
          </cell>
          <cell r="B241">
            <v>4</v>
          </cell>
          <cell r="C241">
            <v>5</v>
          </cell>
          <cell r="D241">
            <v>1</v>
          </cell>
          <cell r="E241">
            <v>10</v>
          </cell>
          <cell r="G241" t="str">
            <v>困难关</v>
          </cell>
          <cell r="H241">
            <v>2.5</v>
          </cell>
          <cell r="I241">
            <v>103.03</v>
          </cell>
          <cell r="J241">
            <v>1.1000000000000001</v>
          </cell>
          <cell r="K241">
            <v>0.54</v>
          </cell>
          <cell r="L241">
            <v>191</v>
          </cell>
          <cell r="M241">
            <v>300</v>
          </cell>
          <cell r="N241">
            <v>200</v>
          </cell>
          <cell r="O241" t="str">
            <v>种子2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>
            <v>5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>
            <v>382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2.2000000000000002</v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>
            <v>40</v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300</v>
          </cell>
        </row>
        <row r="242">
          <cell r="A242" t="str">
            <v>4_5_2</v>
          </cell>
          <cell r="B242">
            <v>4</v>
          </cell>
          <cell r="C242">
            <v>5</v>
          </cell>
          <cell r="D242">
            <v>2</v>
          </cell>
          <cell r="E242">
            <v>15</v>
          </cell>
          <cell r="G242" t="str">
            <v>困难关</v>
          </cell>
          <cell r="H242">
            <v>2.6662373555209182</v>
          </cell>
          <cell r="I242">
            <v>254.4</v>
          </cell>
          <cell r="J242">
            <v>1.1000000000000001</v>
          </cell>
          <cell r="K242">
            <v>0.67</v>
          </cell>
          <cell r="L242">
            <v>380</v>
          </cell>
          <cell r="M242">
            <v>300</v>
          </cell>
          <cell r="N242">
            <v>200</v>
          </cell>
          <cell r="O242" t="str">
            <v>种子2</v>
          </cell>
          <cell r="P242" t="str">
            <v>乌龟1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5</v>
          </cell>
          <cell r="V242">
            <v>5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912</v>
          </cell>
          <cell r="AB242">
            <v>228</v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2.2000000000000002</v>
          </cell>
          <cell r="AH242">
            <v>2.2000000000000002</v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27</v>
          </cell>
          <cell r="AN242">
            <v>13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600</v>
          </cell>
        </row>
        <row r="243">
          <cell r="A243" t="str">
            <v>4_5_3</v>
          </cell>
          <cell r="B243">
            <v>4</v>
          </cell>
          <cell r="C243">
            <v>5</v>
          </cell>
          <cell r="D243">
            <v>3</v>
          </cell>
          <cell r="E243">
            <v>20</v>
          </cell>
          <cell r="G243" t="str">
            <v>困难关</v>
          </cell>
          <cell r="H243">
            <v>2.843528654390072</v>
          </cell>
          <cell r="I243">
            <v>460.8</v>
          </cell>
          <cell r="J243">
            <v>1.1000000000000001</v>
          </cell>
          <cell r="K243">
            <v>0.79</v>
          </cell>
          <cell r="L243">
            <v>583</v>
          </cell>
          <cell r="M243">
            <v>300</v>
          </cell>
          <cell r="N243">
            <v>200</v>
          </cell>
          <cell r="O243" t="str">
            <v>乌龟1</v>
          </cell>
          <cell r="P243" t="str">
            <v>蜜蜂2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7</v>
          </cell>
          <cell r="V243">
            <v>7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333</v>
          </cell>
          <cell r="AB243">
            <v>1333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2.2000000000000002</v>
          </cell>
          <cell r="AH243">
            <v>2.2000000000000002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10</v>
          </cell>
          <cell r="AN243">
            <v>19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900</v>
          </cell>
        </row>
        <row r="244">
          <cell r="A244" t="str">
            <v>4_5_4</v>
          </cell>
          <cell r="B244">
            <v>4</v>
          </cell>
          <cell r="C244">
            <v>5</v>
          </cell>
          <cell r="D244">
            <v>4</v>
          </cell>
          <cell r="E244">
            <v>25</v>
          </cell>
          <cell r="G244" t="str">
            <v>困难关</v>
          </cell>
          <cell r="H244">
            <v>3.0326089279315758</v>
          </cell>
          <cell r="I244">
            <v>741.45</v>
          </cell>
          <cell r="J244">
            <v>1.1000000000000001</v>
          </cell>
          <cell r="K244">
            <v>0.92</v>
          </cell>
          <cell r="L244">
            <v>806</v>
          </cell>
          <cell r="M244">
            <v>300</v>
          </cell>
          <cell r="N244">
            <v>200</v>
          </cell>
          <cell r="O244" t="str">
            <v>乌龟1</v>
          </cell>
          <cell r="P244" t="str">
            <v>蜜蜂2</v>
          </cell>
          <cell r="Q244" t="str">
            <v>蜜蜂2</v>
          </cell>
          <cell r="R244" t="str">
            <v/>
          </cell>
          <cell r="S244" t="str">
            <v/>
          </cell>
          <cell r="T244" t="str">
            <v/>
          </cell>
          <cell r="U244">
            <v>9</v>
          </cell>
          <cell r="V244">
            <v>9</v>
          </cell>
          <cell r="W244">
            <v>4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330</v>
          </cell>
          <cell r="AB244">
            <v>1321</v>
          </cell>
          <cell r="AC244">
            <v>1321</v>
          </cell>
          <cell r="AD244" t="str">
            <v/>
          </cell>
          <cell r="AE244" t="str">
            <v/>
          </cell>
          <cell r="AF244" t="str">
            <v/>
          </cell>
          <cell r="AG244">
            <v>2.2000000000000002</v>
          </cell>
          <cell r="AH244">
            <v>2.2000000000000002</v>
          </cell>
          <cell r="AI244">
            <v>2.2000000000000002</v>
          </cell>
          <cell r="AJ244" t="str">
            <v/>
          </cell>
          <cell r="AK244" t="str">
            <v/>
          </cell>
          <cell r="AL244" t="str">
            <v/>
          </cell>
          <cell r="AM244">
            <v>6</v>
          </cell>
          <cell r="AN244">
            <v>11</v>
          </cell>
          <cell r="AO244">
            <v>11</v>
          </cell>
          <cell r="AP244" t="str">
            <v/>
          </cell>
          <cell r="AQ244" t="str">
            <v/>
          </cell>
          <cell r="AR244" t="str">
            <v/>
          </cell>
          <cell r="AS244">
            <v>1200</v>
          </cell>
        </row>
        <row r="245">
          <cell r="A245" t="str">
            <v>4_5_5</v>
          </cell>
          <cell r="B245">
            <v>4</v>
          </cell>
          <cell r="C245">
            <v>5</v>
          </cell>
          <cell r="D245">
            <v>5</v>
          </cell>
          <cell r="E245">
            <v>30</v>
          </cell>
          <cell r="G245" t="str">
            <v>困难关</v>
          </cell>
          <cell r="H245">
            <v>3.2342620833349649</v>
          </cell>
          <cell r="I245">
            <v>1092.71</v>
          </cell>
          <cell r="J245">
            <v>1.1000000000000001</v>
          </cell>
          <cell r="K245">
            <v>1.04</v>
          </cell>
          <cell r="L245">
            <v>1051</v>
          </cell>
          <cell r="M245">
            <v>300</v>
          </cell>
          <cell r="N245">
            <v>200</v>
          </cell>
          <cell r="O245" t="str">
            <v>蜜蜂2</v>
          </cell>
          <cell r="P245" t="str">
            <v>乌龟2</v>
          </cell>
          <cell r="Q245" t="str">
            <v>种子2</v>
          </cell>
          <cell r="R245" t="str">
            <v/>
          </cell>
          <cell r="S245" t="str">
            <v/>
          </cell>
          <cell r="T245" t="str">
            <v/>
          </cell>
          <cell r="U245">
            <v>12</v>
          </cell>
          <cell r="V245">
            <v>12</v>
          </cell>
          <cell r="W245">
            <v>6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1051</v>
          </cell>
          <cell r="AB245">
            <v>1051</v>
          </cell>
          <cell r="AC245">
            <v>1051</v>
          </cell>
          <cell r="AD245" t="str">
            <v/>
          </cell>
          <cell r="AE245" t="str">
            <v/>
          </cell>
          <cell r="AF245" t="str">
            <v/>
          </cell>
          <cell r="AG245">
            <v>2.2000000000000002</v>
          </cell>
          <cell r="AH245">
            <v>2.2000000000000002</v>
          </cell>
          <cell r="AI245">
            <v>2.2000000000000002</v>
          </cell>
          <cell r="AJ245" t="str">
            <v/>
          </cell>
          <cell r="AK245" t="str">
            <v/>
          </cell>
          <cell r="AL245" t="str">
            <v/>
          </cell>
          <cell r="AM245">
            <v>7</v>
          </cell>
          <cell r="AN245">
            <v>7</v>
          </cell>
          <cell r="AO245">
            <v>7</v>
          </cell>
          <cell r="AP245" t="str">
            <v/>
          </cell>
          <cell r="AQ245" t="str">
            <v/>
          </cell>
          <cell r="AR245" t="str">
            <v/>
          </cell>
          <cell r="AS245">
            <v>1500</v>
          </cell>
        </row>
        <row r="246">
          <cell r="A246" t="str">
            <v>4_5_6</v>
          </cell>
          <cell r="B246">
            <v>4</v>
          </cell>
          <cell r="C246">
            <v>5</v>
          </cell>
          <cell r="D246">
            <v>6</v>
          </cell>
          <cell r="E246">
            <v>30</v>
          </cell>
          <cell r="G246" t="str">
            <v>困难关</v>
          </cell>
          <cell r="H246">
            <v>3.4493241536530372</v>
          </cell>
          <cell r="I246">
            <v>1544.82</v>
          </cell>
          <cell r="J246">
            <v>1.1000000000000001</v>
          </cell>
          <cell r="K246">
            <v>1.17</v>
          </cell>
          <cell r="L246">
            <v>1320</v>
          </cell>
          <cell r="M246">
            <v>300</v>
          </cell>
          <cell r="N246">
            <v>200</v>
          </cell>
          <cell r="O246" t="str">
            <v>乌龟1</v>
          </cell>
          <cell r="P246" t="str">
            <v>蜜蜂2</v>
          </cell>
          <cell r="Q246" t="str">
            <v>乌龟2</v>
          </cell>
          <cell r="R246" t="str">
            <v>小恶魔2</v>
          </cell>
          <cell r="S246" t="str">
            <v/>
          </cell>
          <cell r="T246" t="str">
            <v/>
          </cell>
          <cell r="U246">
            <v>10</v>
          </cell>
          <cell r="V246">
            <v>10</v>
          </cell>
          <cell r="W246">
            <v>10</v>
          </cell>
          <cell r="X246">
            <v>5</v>
          </cell>
          <cell r="Y246" t="str">
            <v>0</v>
          </cell>
          <cell r="Z246" t="str">
            <v>0</v>
          </cell>
          <cell r="AA246">
            <v>360</v>
          </cell>
          <cell r="AB246">
            <v>1440</v>
          </cell>
          <cell r="AC246">
            <v>1440</v>
          </cell>
          <cell r="AD246">
            <v>1440</v>
          </cell>
          <cell r="AE246" t="str">
            <v/>
          </cell>
          <cell r="AF246" t="str">
            <v/>
          </cell>
          <cell r="AG246">
            <v>2.2000000000000002</v>
          </cell>
          <cell r="AH246">
            <v>2.2000000000000002</v>
          </cell>
          <cell r="AI246">
            <v>2.2000000000000002</v>
          </cell>
          <cell r="AJ246">
            <v>2.2000000000000002</v>
          </cell>
          <cell r="AK246" t="str">
            <v/>
          </cell>
          <cell r="AL246" t="str">
            <v/>
          </cell>
          <cell r="AM246">
            <v>3</v>
          </cell>
          <cell r="AN246">
            <v>7</v>
          </cell>
          <cell r="AO246">
            <v>7</v>
          </cell>
          <cell r="AP246">
            <v>7</v>
          </cell>
          <cell r="AQ246" t="str">
            <v/>
          </cell>
          <cell r="AR246" t="str">
            <v/>
          </cell>
          <cell r="AS246">
            <v>1800</v>
          </cell>
        </row>
        <row r="247">
          <cell r="A247" t="str">
            <v>4_5_7</v>
          </cell>
          <cell r="B247">
            <v>4</v>
          </cell>
          <cell r="C247">
            <v>5</v>
          </cell>
          <cell r="D247">
            <v>7</v>
          </cell>
          <cell r="E247">
            <v>30</v>
          </cell>
          <cell r="G247" t="str">
            <v>困难关</v>
          </cell>
          <cell r="H247">
            <v>3.6786867639081211</v>
          </cell>
          <cell r="I247">
            <v>2086.86</v>
          </cell>
          <cell r="J247">
            <v>1.1000000000000001</v>
          </cell>
          <cell r="K247">
            <v>1.29</v>
          </cell>
          <cell r="L247">
            <v>1618</v>
          </cell>
          <cell r="M247">
            <v>300</v>
          </cell>
          <cell r="N247">
            <v>200</v>
          </cell>
          <cell r="O247" t="str">
            <v>蜜蜂2</v>
          </cell>
          <cell r="P247" t="str">
            <v>乌龟2</v>
          </cell>
          <cell r="Q247" t="str">
            <v>小恶魔2</v>
          </cell>
          <cell r="R247" t="str">
            <v>种子2</v>
          </cell>
          <cell r="S247" t="str">
            <v/>
          </cell>
          <cell r="T247" t="str">
            <v/>
          </cell>
          <cell r="U247">
            <v>11</v>
          </cell>
          <cell r="V247">
            <v>11</v>
          </cell>
          <cell r="W247">
            <v>11</v>
          </cell>
          <cell r="X247">
            <v>5</v>
          </cell>
          <cell r="Y247" t="str">
            <v>0</v>
          </cell>
          <cell r="Z247" t="str">
            <v>0</v>
          </cell>
          <cell r="AA247">
            <v>1277</v>
          </cell>
          <cell r="AB247">
            <v>1277</v>
          </cell>
          <cell r="AC247">
            <v>1277</v>
          </cell>
          <cell r="AD247">
            <v>1277</v>
          </cell>
          <cell r="AE247" t="str">
            <v/>
          </cell>
          <cell r="AF247" t="str">
            <v/>
          </cell>
          <cell r="AG247">
            <v>2.2000000000000002</v>
          </cell>
          <cell r="AH247">
            <v>2.2000000000000002</v>
          </cell>
          <cell r="AI247">
            <v>2.2000000000000002</v>
          </cell>
          <cell r="AJ247">
            <v>2.2000000000000002</v>
          </cell>
          <cell r="AK247" t="str">
            <v/>
          </cell>
          <cell r="AL247" t="str">
            <v/>
          </cell>
          <cell r="AM247">
            <v>5</v>
          </cell>
          <cell r="AN247">
            <v>5</v>
          </cell>
          <cell r="AO247">
            <v>5</v>
          </cell>
          <cell r="AP247">
            <v>5</v>
          </cell>
          <cell r="AQ247" t="str">
            <v/>
          </cell>
          <cell r="AR247" t="str">
            <v/>
          </cell>
          <cell r="AS247">
            <v>2100</v>
          </cell>
        </row>
        <row r="248">
          <cell r="A248" t="str">
            <v>4_5_8</v>
          </cell>
          <cell r="B248">
            <v>4</v>
          </cell>
          <cell r="C248">
            <v>5</v>
          </cell>
          <cell r="D248">
            <v>8</v>
          </cell>
          <cell r="E248">
            <v>30</v>
          </cell>
          <cell r="G248" t="str">
            <v>困难关</v>
          </cell>
          <cell r="H248">
            <v>3.9233008276768775</v>
          </cell>
          <cell r="I248">
            <v>2762.76</v>
          </cell>
          <cell r="J248">
            <v>1.1000000000000001</v>
          </cell>
          <cell r="K248">
            <v>1.42</v>
          </cell>
          <cell r="L248">
            <v>1946</v>
          </cell>
          <cell r="M248">
            <v>300</v>
          </cell>
          <cell r="N248">
            <v>200</v>
          </cell>
          <cell r="O248" t="str">
            <v>蜜蜂2</v>
          </cell>
          <cell r="P248" t="str">
            <v>乌龟2</v>
          </cell>
          <cell r="Q248" t="str">
            <v>小恶魔2</v>
          </cell>
          <cell r="R248" t="str">
            <v>种子2</v>
          </cell>
          <cell r="S248" t="str">
            <v>乌龟3</v>
          </cell>
          <cell r="T248" t="str">
            <v/>
          </cell>
          <cell r="U248">
            <v>10</v>
          </cell>
          <cell r="V248">
            <v>10</v>
          </cell>
          <cell r="W248">
            <v>10</v>
          </cell>
          <cell r="X248">
            <v>10</v>
          </cell>
          <cell r="Y248">
            <v>1</v>
          </cell>
          <cell r="Z248" t="str">
            <v>0</v>
          </cell>
          <cell r="AA248">
            <v>1216</v>
          </cell>
          <cell r="AB248">
            <v>1216</v>
          </cell>
          <cell r="AC248">
            <v>1216</v>
          </cell>
          <cell r="AD248">
            <v>1216</v>
          </cell>
          <cell r="AE248">
            <v>9730</v>
          </cell>
          <cell r="AF248" t="str">
            <v/>
          </cell>
          <cell r="AG248">
            <v>2.2000000000000002</v>
          </cell>
          <cell r="AH248">
            <v>2.2000000000000002</v>
          </cell>
          <cell r="AI248">
            <v>2.2000000000000002</v>
          </cell>
          <cell r="AJ248">
            <v>2.2000000000000002</v>
          </cell>
          <cell r="AK248">
            <v>2.2000000000000002</v>
          </cell>
          <cell r="AL248" t="str">
            <v/>
          </cell>
          <cell r="AM248">
            <v>5</v>
          </cell>
          <cell r="AN248">
            <v>5</v>
          </cell>
          <cell r="AO248">
            <v>5</v>
          </cell>
          <cell r="AP248">
            <v>5</v>
          </cell>
          <cell r="AQ248">
            <v>7</v>
          </cell>
          <cell r="AR248" t="str">
            <v/>
          </cell>
          <cell r="AS248">
            <v>2400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topLeftCell="F1" zoomScale="85" zoomScaleNormal="85" workbookViewId="0">
      <pane ySplit="5" topLeftCell="A42" activePane="bottomLeft" state="frozen"/>
      <selection pane="bottomLeft" activeCell="N11" sqref="N11:N58"/>
    </sheetView>
  </sheetViews>
  <sheetFormatPr defaultColWidth="9" defaultRowHeight="14.25" x14ac:dyDescent="0.2"/>
  <cols>
    <col min="1" max="1" width="8.75" customWidth="1"/>
    <col min="2" max="2" width="4.75" customWidth="1"/>
    <col min="3" max="3" width="19.375" customWidth="1"/>
    <col min="4" max="4" width="23.875" customWidth="1"/>
    <col min="5" max="5" width="34.75" customWidth="1"/>
    <col min="6" max="6" width="16.125" customWidth="1"/>
    <col min="7" max="7" width="26.625" customWidth="1"/>
    <col min="8" max="8" width="20.25" customWidth="1"/>
    <col min="9" max="14" width="29" customWidth="1"/>
    <col min="15" max="15" width="19.625" customWidth="1"/>
  </cols>
  <sheetData>
    <row r="1" spans="1:27" s="4" customFormat="1" x14ac:dyDescent="0.2">
      <c r="A1" s="1" t="s">
        <v>0</v>
      </c>
      <c r="B1" s="1"/>
      <c r="C1" s="1"/>
      <c r="D1" s="1" t="s">
        <v>1</v>
      </c>
      <c r="E1" s="19" t="s">
        <v>2</v>
      </c>
      <c r="F1" s="20"/>
      <c r="G1" s="19" t="s">
        <v>3</v>
      </c>
      <c r="H1" s="20"/>
      <c r="I1" s="1" t="s">
        <v>4</v>
      </c>
      <c r="J1" s="1" t="s">
        <v>5</v>
      </c>
      <c r="K1" s="1" t="s">
        <v>6</v>
      </c>
      <c r="L1" s="1" t="s">
        <v>7</v>
      </c>
      <c r="M1" s="6" t="s">
        <v>461</v>
      </c>
      <c r="N1" s="1" t="s">
        <v>8</v>
      </c>
      <c r="O1" s="1" t="s">
        <v>466</v>
      </c>
      <c r="P1"/>
      <c r="Q1"/>
      <c r="R1"/>
      <c r="S1"/>
      <c r="T1"/>
      <c r="U1"/>
      <c r="V1"/>
      <c r="W1"/>
      <c r="X1"/>
      <c r="Y1"/>
      <c r="Z1"/>
      <c r="AA1"/>
    </row>
    <row r="2" spans="1:27" s="4" customFormat="1" x14ac:dyDescent="0.2">
      <c r="A2" s="1" t="s">
        <v>0</v>
      </c>
      <c r="B2" s="1"/>
      <c r="C2" s="1"/>
      <c r="D2" s="1"/>
      <c r="E2" s="19"/>
      <c r="F2" s="20"/>
      <c r="G2" s="19"/>
      <c r="H2" s="20"/>
      <c r="I2" s="1"/>
      <c r="J2" s="1"/>
      <c r="K2" s="1"/>
      <c r="L2" s="1"/>
      <c r="M2" s="1"/>
      <c r="N2" s="1"/>
      <c r="O2" s="1"/>
      <c r="P2"/>
      <c r="Q2"/>
      <c r="R2"/>
      <c r="S2"/>
      <c r="T2"/>
      <c r="U2"/>
      <c r="V2"/>
      <c r="W2"/>
      <c r="X2"/>
      <c r="Y2"/>
      <c r="Z2"/>
      <c r="AA2"/>
    </row>
    <row r="3" spans="1:27" s="5" customFormat="1" x14ac:dyDescent="0.2">
      <c r="A3" s="2" t="s">
        <v>9</v>
      </c>
      <c r="B3" s="2"/>
      <c r="C3" s="2"/>
      <c r="D3" s="2" t="s">
        <v>10</v>
      </c>
      <c r="E3" s="17" t="s">
        <v>11</v>
      </c>
      <c r="F3" s="18"/>
      <c r="G3" s="17" t="s">
        <v>11</v>
      </c>
      <c r="H3" s="18"/>
      <c r="I3" s="2" t="s">
        <v>12</v>
      </c>
      <c r="J3" s="2" t="s">
        <v>13</v>
      </c>
      <c r="K3" s="2" t="s">
        <v>14</v>
      </c>
      <c r="L3" s="2" t="s">
        <v>15</v>
      </c>
      <c r="M3" s="7" t="s">
        <v>462</v>
      </c>
      <c r="N3" s="2" t="s">
        <v>16</v>
      </c>
      <c r="O3" s="2" t="s">
        <v>16</v>
      </c>
      <c r="P3"/>
      <c r="Q3"/>
      <c r="R3"/>
      <c r="S3"/>
      <c r="T3"/>
      <c r="U3"/>
      <c r="V3"/>
      <c r="W3"/>
      <c r="X3"/>
      <c r="Y3"/>
      <c r="Z3"/>
      <c r="AA3"/>
    </row>
    <row r="4" spans="1:27" s="5" customFormat="1" x14ac:dyDescent="0.2">
      <c r="A4" s="2" t="s">
        <v>17</v>
      </c>
      <c r="B4" s="2"/>
      <c r="C4" s="2"/>
      <c r="D4" s="2"/>
      <c r="E4" s="2"/>
      <c r="F4" s="2"/>
      <c r="G4" s="17"/>
      <c r="H4" s="18"/>
      <c r="I4" s="2"/>
      <c r="J4" s="2"/>
      <c r="K4" s="2"/>
      <c r="L4" s="2"/>
      <c r="M4" s="2"/>
      <c r="N4" s="2"/>
      <c r="O4" s="2"/>
      <c r="P4"/>
      <c r="Q4"/>
      <c r="R4"/>
      <c r="S4"/>
      <c r="T4"/>
      <c r="U4"/>
      <c r="V4"/>
      <c r="W4"/>
      <c r="X4"/>
      <c r="Y4"/>
      <c r="Z4"/>
      <c r="AA4"/>
    </row>
    <row r="5" spans="1:27" s="4" customFormat="1" x14ac:dyDescent="0.2">
      <c r="A5" s="1" t="s">
        <v>18</v>
      </c>
      <c r="B5" s="1"/>
      <c r="C5" s="1"/>
      <c r="D5" s="1" t="s">
        <v>19</v>
      </c>
      <c r="E5" s="1"/>
      <c r="F5" s="1" t="s">
        <v>20</v>
      </c>
      <c r="G5" s="1"/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6" t="s">
        <v>463</v>
      </c>
      <c r="N5" s="1" t="s">
        <v>26</v>
      </c>
      <c r="O5" s="1" t="s">
        <v>467</v>
      </c>
      <c r="P5" s="11" t="s">
        <v>768</v>
      </c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3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J6" t="s">
        <v>33</v>
      </c>
      <c r="K6" t="s">
        <v>34</v>
      </c>
      <c r="L6" t="s">
        <v>35</v>
      </c>
      <c r="M6" t="b">
        <v>1</v>
      </c>
      <c r="N6">
        <v>40999</v>
      </c>
    </row>
    <row r="7" spans="1:27" x14ac:dyDescent="0.2">
      <c r="D7" s="3" t="s">
        <v>36</v>
      </c>
      <c r="E7" t="s">
        <v>37</v>
      </c>
      <c r="F7" t="s">
        <v>38</v>
      </c>
      <c r="G7" t="s">
        <v>39</v>
      </c>
      <c r="J7" t="s">
        <v>33</v>
      </c>
      <c r="K7" t="s">
        <v>34</v>
      </c>
      <c r="L7" t="s">
        <v>35</v>
      </c>
      <c r="M7" t="b">
        <v>1</v>
      </c>
      <c r="N7">
        <v>40001</v>
      </c>
    </row>
    <row r="8" spans="1:27" x14ac:dyDescent="0.2">
      <c r="D8" t="s">
        <v>40</v>
      </c>
      <c r="E8" t="s">
        <v>41</v>
      </c>
      <c r="F8" t="s">
        <v>42</v>
      </c>
      <c r="G8" t="s">
        <v>43</v>
      </c>
      <c r="J8" t="s">
        <v>33</v>
      </c>
      <c r="K8" t="s">
        <v>34</v>
      </c>
      <c r="L8" t="s">
        <v>35</v>
      </c>
      <c r="M8" t="b">
        <v>1</v>
      </c>
      <c r="N8">
        <v>40002</v>
      </c>
    </row>
    <row r="9" spans="1:27" x14ac:dyDescent="0.2">
      <c r="D9" t="s">
        <v>44</v>
      </c>
      <c r="E9" t="s">
        <v>45</v>
      </c>
      <c r="F9" t="s">
        <v>46</v>
      </c>
      <c r="G9" t="s">
        <v>47</v>
      </c>
      <c r="J9" t="s">
        <v>33</v>
      </c>
      <c r="K9" t="s">
        <v>34</v>
      </c>
      <c r="L9" t="s">
        <v>35</v>
      </c>
      <c r="M9" t="b">
        <v>1</v>
      </c>
      <c r="N9">
        <v>40003</v>
      </c>
    </row>
    <row r="10" spans="1:27" x14ac:dyDescent="0.2">
      <c r="D10" t="s">
        <v>48</v>
      </c>
      <c r="E10" t="s">
        <v>49</v>
      </c>
      <c r="F10" t="s">
        <v>50</v>
      </c>
      <c r="G10" t="s">
        <v>51</v>
      </c>
      <c r="J10" t="s">
        <v>33</v>
      </c>
      <c r="K10" t="s">
        <v>34</v>
      </c>
      <c r="L10" t="s">
        <v>35</v>
      </c>
      <c r="M10" t="b">
        <v>1</v>
      </c>
      <c r="N10">
        <v>40004</v>
      </c>
    </row>
    <row r="11" spans="1:27" x14ac:dyDescent="0.2">
      <c r="D11" t="s">
        <v>28</v>
      </c>
      <c r="E11" t="s">
        <v>52</v>
      </c>
      <c r="F11" t="s">
        <v>53</v>
      </c>
      <c r="G11" t="s">
        <v>54</v>
      </c>
      <c r="I11" s="3" t="s">
        <v>465</v>
      </c>
      <c r="J11" t="str">
        <f>IF(VLOOKUP(P11,[1]防御塔!$A:$Q,2,FALSE)=1,"Ordinary",IF(VLOOKUP(P11,[1]防御塔!$A:$Q,2,FALSE)=2,"Rare",IF(VLOOKUP(P11,[1]防御塔!$A:$Q,2,FALSE)=3,"Epic","Ordinary")))</f>
        <v>Ordinary</v>
      </c>
      <c r="K11" t="s">
        <v>34</v>
      </c>
      <c r="L11" s="3" t="s">
        <v>598</v>
      </c>
      <c r="M11" t="b">
        <v>1</v>
      </c>
      <c r="N11">
        <f>VLOOKUP(P11,[1]防御塔!$A:$V,22,FALSE)</f>
        <v>16000</v>
      </c>
      <c r="P11" t="s">
        <v>53</v>
      </c>
    </row>
    <row r="12" spans="1:27" x14ac:dyDescent="0.2">
      <c r="D12" t="s">
        <v>56</v>
      </c>
      <c r="E12" t="s">
        <v>57</v>
      </c>
      <c r="F12" t="s">
        <v>53</v>
      </c>
      <c r="G12" t="s">
        <v>58</v>
      </c>
      <c r="I12" t="s">
        <v>59</v>
      </c>
      <c r="J12" t="str">
        <f>IF(VLOOKUP(P12,[1]防御塔!$A:$Q,2,FALSE)=1,"Ordinary",IF(VLOOKUP(P12,[1]防御塔!$A:$Q,2,FALSE)=2,"Rare",IF(VLOOKUP(P12,[1]防御塔!$A:$Q,2,FALSE)=3,"Epic","Ordinary")))</f>
        <v>Ordinary</v>
      </c>
      <c r="K12" t="s">
        <v>34</v>
      </c>
      <c r="L12" s="3" t="s">
        <v>598</v>
      </c>
      <c r="M12" t="b">
        <v>1</v>
      </c>
      <c r="N12">
        <f>VLOOKUP(P12,[1]防御塔!$A:$V,22,FALSE)</f>
        <v>16000</v>
      </c>
      <c r="P12" t="s">
        <v>53</v>
      </c>
    </row>
    <row r="13" spans="1:27" x14ac:dyDescent="0.2">
      <c r="D13" t="s">
        <v>60</v>
      </c>
      <c r="E13" t="s">
        <v>61</v>
      </c>
      <c r="F13" t="s">
        <v>53</v>
      </c>
      <c r="G13" t="s">
        <v>62</v>
      </c>
      <c r="I13" t="s">
        <v>63</v>
      </c>
      <c r="J13" t="str">
        <f>IF(VLOOKUP(P13,[1]防御塔!$A:$Q,2,FALSE)=1,"Ordinary",IF(VLOOKUP(P13,[1]防御塔!$A:$Q,2,FALSE)=2,"Rare",IF(VLOOKUP(P13,[1]防御塔!$A:$Q,2,FALSE)=3,"Epic","Ordinary")))</f>
        <v>Ordinary</v>
      </c>
      <c r="K13" t="s">
        <v>34</v>
      </c>
      <c r="L13" s="3" t="s">
        <v>598</v>
      </c>
      <c r="M13" t="b">
        <v>1</v>
      </c>
      <c r="N13">
        <f>VLOOKUP(P13,[1]防御塔!$A:$V,22,FALSE)</f>
        <v>16000</v>
      </c>
      <c r="P13" t="s">
        <v>53</v>
      </c>
    </row>
    <row r="14" spans="1:27" x14ac:dyDescent="0.2">
      <c r="D14" t="s">
        <v>64</v>
      </c>
      <c r="E14" t="s">
        <v>65</v>
      </c>
      <c r="F14" t="s">
        <v>66</v>
      </c>
      <c r="G14" t="s">
        <v>67</v>
      </c>
      <c r="I14" t="s">
        <v>68</v>
      </c>
      <c r="J14" t="str">
        <f>IF(VLOOKUP(P14,[1]防御塔!$A:$Q,2,FALSE)=1,"Ordinary",IF(VLOOKUP(P14,[1]防御塔!$A:$Q,2,FALSE)=2,"Rare",IF(VLOOKUP(P14,[1]防御塔!$A:$Q,2,FALSE)=3,"Epic","Ordinary")))</f>
        <v>Ordinary</v>
      </c>
      <c r="K14" t="s">
        <v>34</v>
      </c>
      <c r="L14" s="3" t="s">
        <v>598</v>
      </c>
      <c r="M14" t="b">
        <v>1</v>
      </c>
      <c r="N14">
        <f>VLOOKUP(P14,[1]防御塔!$A:$V,22,FALSE)</f>
        <v>15000</v>
      </c>
      <c r="P14" t="s">
        <v>66</v>
      </c>
    </row>
    <row r="15" spans="1:27" x14ac:dyDescent="0.2">
      <c r="D15" t="s">
        <v>69</v>
      </c>
      <c r="E15" t="s">
        <v>70</v>
      </c>
      <c r="F15" t="s">
        <v>66</v>
      </c>
      <c r="G15" t="s">
        <v>71</v>
      </c>
      <c r="I15" t="s">
        <v>72</v>
      </c>
      <c r="J15" t="str">
        <f>IF(VLOOKUP(P15,[1]防御塔!$A:$Q,2,FALSE)=1,"Ordinary",IF(VLOOKUP(P15,[1]防御塔!$A:$Q,2,FALSE)=2,"Rare",IF(VLOOKUP(P15,[1]防御塔!$A:$Q,2,FALSE)=3,"Epic","Ordinary")))</f>
        <v>Ordinary</v>
      </c>
      <c r="K15" t="s">
        <v>34</v>
      </c>
      <c r="L15" s="3" t="s">
        <v>598</v>
      </c>
      <c r="M15" t="b">
        <v>1</v>
      </c>
      <c r="N15">
        <f>VLOOKUP(P15,[1]防御塔!$A:$V,22,FALSE)</f>
        <v>15000</v>
      </c>
      <c r="P15" t="s">
        <v>66</v>
      </c>
    </row>
    <row r="16" spans="1:27" x14ac:dyDescent="0.2">
      <c r="D16" t="s">
        <v>73</v>
      </c>
      <c r="E16" t="s">
        <v>74</v>
      </c>
      <c r="F16" t="s">
        <v>66</v>
      </c>
      <c r="G16" t="s">
        <v>75</v>
      </c>
      <c r="I16" t="s">
        <v>76</v>
      </c>
      <c r="J16" t="str">
        <f>IF(VLOOKUP(P16,[1]防御塔!$A:$Q,2,FALSE)=1,"Ordinary",IF(VLOOKUP(P16,[1]防御塔!$A:$Q,2,FALSE)=2,"Rare",IF(VLOOKUP(P16,[1]防御塔!$A:$Q,2,FALSE)=3,"Epic","Ordinary")))</f>
        <v>Ordinary</v>
      </c>
      <c r="K16" t="s">
        <v>34</v>
      </c>
      <c r="L16" s="3" t="s">
        <v>598</v>
      </c>
      <c r="M16" t="b">
        <v>1</v>
      </c>
      <c r="N16">
        <f>VLOOKUP(P16,[1]防御塔!$A:$V,22,FALSE)</f>
        <v>15000</v>
      </c>
      <c r="P16" t="s">
        <v>66</v>
      </c>
    </row>
    <row r="17" spans="4:16" x14ac:dyDescent="0.2">
      <c r="D17" t="s">
        <v>77</v>
      </c>
      <c r="E17" t="s">
        <v>78</v>
      </c>
      <c r="F17" t="s">
        <v>79</v>
      </c>
      <c r="G17" t="s">
        <v>80</v>
      </c>
      <c r="I17" t="s">
        <v>81</v>
      </c>
      <c r="J17" t="str">
        <f>IF(VLOOKUP(P17,[1]防御塔!$A:$Q,2,FALSE)=1,"Ordinary",IF(VLOOKUP(P17,[1]防御塔!$A:$Q,2,FALSE)=2,"Rare",IF(VLOOKUP(P17,[1]防御塔!$A:$Q,2,FALSE)=3,"Epic","Ordinary")))</f>
        <v>Epic</v>
      </c>
      <c r="K17" t="s">
        <v>34</v>
      </c>
      <c r="L17" s="3" t="s">
        <v>598</v>
      </c>
      <c r="M17" t="b">
        <v>1</v>
      </c>
      <c r="N17">
        <f>VLOOKUP(P17,[1]防御塔!$A:$V,22,FALSE)</f>
        <v>9000</v>
      </c>
      <c r="P17" t="s">
        <v>79</v>
      </c>
    </row>
    <row r="18" spans="4:16" x14ac:dyDescent="0.2">
      <c r="D18" t="s">
        <v>83</v>
      </c>
      <c r="E18" t="s">
        <v>84</v>
      </c>
      <c r="F18" t="s">
        <v>79</v>
      </c>
      <c r="G18" t="s">
        <v>85</v>
      </c>
      <c r="I18" t="s">
        <v>86</v>
      </c>
      <c r="J18" t="str">
        <f>IF(VLOOKUP(P18,[1]防御塔!$A:$Q,2,FALSE)=1,"Ordinary",IF(VLOOKUP(P18,[1]防御塔!$A:$Q,2,FALSE)=2,"Rare",IF(VLOOKUP(P18,[1]防御塔!$A:$Q,2,FALSE)=3,"Epic","Ordinary")))</f>
        <v>Epic</v>
      </c>
      <c r="K18" t="s">
        <v>34</v>
      </c>
      <c r="L18" s="3" t="s">
        <v>598</v>
      </c>
      <c r="M18" t="b">
        <v>1</v>
      </c>
      <c r="N18">
        <f>VLOOKUP(P18,[1]防御塔!$A:$V,22,FALSE)</f>
        <v>9000</v>
      </c>
      <c r="P18" t="s">
        <v>79</v>
      </c>
    </row>
    <row r="19" spans="4:16" x14ac:dyDescent="0.2">
      <c r="D19" t="s">
        <v>87</v>
      </c>
      <c r="E19" t="s">
        <v>88</v>
      </c>
      <c r="F19" t="s">
        <v>79</v>
      </c>
      <c r="G19" t="s">
        <v>89</v>
      </c>
      <c r="I19" t="s">
        <v>90</v>
      </c>
      <c r="J19" t="str">
        <f>IF(VLOOKUP(P19,[1]防御塔!$A:$Q,2,FALSE)=1,"Ordinary",IF(VLOOKUP(P19,[1]防御塔!$A:$Q,2,FALSE)=2,"Rare",IF(VLOOKUP(P19,[1]防御塔!$A:$Q,2,FALSE)=3,"Epic","Ordinary")))</f>
        <v>Epic</v>
      </c>
      <c r="K19" t="s">
        <v>34</v>
      </c>
      <c r="L19" s="3" t="s">
        <v>598</v>
      </c>
      <c r="M19" t="b">
        <v>1</v>
      </c>
      <c r="N19">
        <f>VLOOKUP(P19,[1]防御塔!$A:$V,22,FALSE)</f>
        <v>9000</v>
      </c>
      <c r="P19" t="s">
        <v>79</v>
      </c>
    </row>
    <row r="20" spans="4:16" x14ac:dyDescent="0.2">
      <c r="D20" t="s">
        <v>91</v>
      </c>
      <c r="E20" t="s">
        <v>92</v>
      </c>
      <c r="F20" t="s">
        <v>93</v>
      </c>
      <c r="G20" t="s">
        <v>94</v>
      </c>
      <c r="I20" t="s">
        <v>95</v>
      </c>
      <c r="J20" t="str">
        <f>IF(VLOOKUP(P20,[1]防御塔!$A:$Q,2,FALSE)=1,"Ordinary",IF(VLOOKUP(P20,[1]防御塔!$A:$Q,2,FALSE)=2,"Rare",IF(VLOOKUP(P20,[1]防御塔!$A:$Q,2,FALSE)=3,"Epic","Ordinary")))</f>
        <v>Rare</v>
      </c>
      <c r="K20" t="s">
        <v>34</v>
      </c>
      <c r="L20" s="3" t="s">
        <v>598</v>
      </c>
      <c r="M20" t="b">
        <v>1</v>
      </c>
      <c r="N20">
        <f>VLOOKUP(P20,[1]防御塔!$A:$V,22,FALSE)</f>
        <v>13000</v>
      </c>
      <c r="P20" t="s">
        <v>93</v>
      </c>
    </row>
    <row r="21" spans="4:16" x14ac:dyDescent="0.2">
      <c r="D21" t="s">
        <v>97</v>
      </c>
      <c r="E21" t="s">
        <v>98</v>
      </c>
      <c r="F21" t="s">
        <v>93</v>
      </c>
      <c r="G21" t="s">
        <v>99</v>
      </c>
      <c r="I21" t="s">
        <v>100</v>
      </c>
      <c r="J21" t="str">
        <f>IF(VLOOKUP(P21,[1]防御塔!$A:$Q,2,FALSE)=1,"Ordinary",IF(VLOOKUP(P21,[1]防御塔!$A:$Q,2,FALSE)=2,"Rare",IF(VLOOKUP(P21,[1]防御塔!$A:$Q,2,FALSE)=3,"Epic","Ordinary")))</f>
        <v>Rare</v>
      </c>
      <c r="K21" t="s">
        <v>34</v>
      </c>
      <c r="L21" s="3" t="s">
        <v>598</v>
      </c>
      <c r="M21" t="b">
        <v>1</v>
      </c>
      <c r="N21">
        <f>VLOOKUP(P21,[1]防御塔!$A:$V,22,FALSE)</f>
        <v>13000</v>
      </c>
      <c r="P21" t="s">
        <v>93</v>
      </c>
    </row>
    <row r="22" spans="4:16" x14ac:dyDescent="0.2">
      <c r="D22" t="s">
        <v>101</v>
      </c>
      <c r="E22" t="s">
        <v>102</v>
      </c>
      <c r="F22" t="s">
        <v>93</v>
      </c>
      <c r="G22" t="s">
        <v>103</v>
      </c>
      <c r="I22" t="s">
        <v>104</v>
      </c>
      <c r="J22" t="str">
        <f>IF(VLOOKUP(P22,[1]防御塔!$A:$Q,2,FALSE)=1,"Ordinary",IF(VLOOKUP(P22,[1]防御塔!$A:$Q,2,FALSE)=2,"Rare",IF(VLOOKUP(P22,[1]防御塔!$A:$Q,2,FALSE)=3,"Epic","Ordinary")))</f>
        <v>Rare</v>
      </c>
      <c r="K22" t="s">
        <v>34</v>
      </c>
      <c r="L22" s="3" t="s">
        <v>598</v>
      </c>
      <c r="M22" t="b">
        <v>1</v>
      </c>
      <c r="N22">
        <f>VLOOKUP(P22,[1]防御塔!$A:$V,22,FALSE)</f>
        <v>13000</v>
      </c>
      <c r="P22" t="s">
        <v>93</v>
      </c>
    </row>
    <row r="23" spans="4:16" x14ac:dyDescent="0.2">
      <c r="D23" t="s">
        <v>105</v>
      </c>
      <c r="E23" t="s">
        <v>106</v>
      </c>
      <c r="F23" t="s">
        <v>107</v>
      </c>
      <c r="G23" t="s">
        <v>108</v>
      </c>
      <c r="I23" t="s">
        <v>109</v>
      </c>
      <c r="J23" t="str">
        <f>IF(VLOOKUP(P23,[1]防御塔!$A:$Q,2,FALSE)=1,"Ordinary",IF(VLOOKUP(P23,[1]防御塔!$A:$Q,2,FALSE)=2,"Rare",IF(VLOOKUP(P23,[1]防御塔!$A:$Q,2,FALSE)=3,"Epic","Ordinary")))</f>
        <v>Rare</v>
      </c>
      <c r="K23" t="s">
        <v>34</v>
      </c>
      <c r="L23" s="3" t="s">
        <v>598</v>
      </c>
      <c r="M23" t="b">
        <v>1</v>
      </c>
      <c r="N23">
        <f>VLOOKUP(P23,[1]防御塔!$A:$V,22,FALSE)</f>
        <v>11000</v>
      </c>
      <c r="P23" t="s">
        <v>107</v>
      </c>
    </row>
    <row r="24" spans="4:16" x14ac:dyDescent="0.2">
      <c r="D24" t="s">
        <v>110</v>
      </c>
      <c r="E24" t="s">
        <v>111</v>
      </c>
      <c r="F24" t="s">
        <v>107</v>
      </c>
      <c r="G24" t="s">
        <v>112</v>
      </c>
      <c r="I24" t="s">
        <v>113</v>
      </c>
      <c r="J24" t="str">
        <f>IF(VLOOKUP(P24,[1]防御塔!$A:$Q,2,FALSE)=1,"Ordinary",IF(VLOOKUP(P24,[1]防御塔!$A:$Q,2,FALSE)=2,"Rare",IF(VLOOKUP(P24,[1]防御塔!$A:$Q,2,FALSE)=3,"Epic","Ordinary")))</f>
        <v>Rare</v>
      </c>
      <c r="K24" t="s">
        <v>34</v>
      </c>
      <c r="L24" s="3" t="s">
        <v>598</v>
      </c>
      <c r="M24" t="b">
        <v>1</v>
      </c>
      <c r="N24">
        <f>VLOOKUP(P24,[1]防御塔!$A:$V,22,FALSE)</f>
        <v>11000</v>
      </c>
      <c r="P24" t="s">
        <v>107</v>
      </c>
    </row>
    <row r="25" spans="4:16" x14ac:dyDescent="0.2">
      <c r="D25" t="s">
        <v>114</v>
      </c>
      <c r="E25" t="s">
        <v>115</v>
      </c>
      <c r="F25" t="s">
        <v>107</v>
      </c>
      <c r="G25" t="s">
        <v>116</v>
      </c>
      <c r="I25" t="s">
        <v>117</v>
      </c>
      <c r="J25" t="str">
        <f>IF(VLOOKUP(P25,[1]防御塔!$A:$Q,2,FALSE)=1,"Ordinary",IF(VLOOKUP(P25,[1]防御塔!$A:$Q,2,FALSE)=2,"Rare",IF(VLOOKUP(P25,[1]防御塔!$A:$Q,2,FALSE)=3,"Epic","Ordinary")))</f>
        <v>Rare</v>
      </c>
      <c r="K25" t="s">
        <v>34</v>
      </c>
      <c r="L25" s="3" t="s">
        <v>598</v>
      </c>
      <c r="M25" t="b">
        <v>1</v>
      </c>
      <c r="N25">
        <f>VLOOKUP(P25,[1]防御塔!$A:$V,22,FALSE)</f>
        <v>11000</v>
      </c>
      <c r="P25" t="s">
        <v>107</v>
      </c>
    </row>
    <row r="26" spans="4:16" x14ac:dyDescent="0.2">
      <c r="D26" t="s">
        <v>118</v>
      </c>
      <c r="E26" t="s">
        <v>119</v>
      </c>
      <c r="F26" t="s">
        <v>120</v>
      </c>
      <c r="G26" t="s">
        <v>121</v>
      </c>
      <c r="I26" t="s">
        <v>122</v>
      </c>
      <c r="J26" t="str">
        <f>IF(VLOOKUP(P26,[1]防御塔!$A:$Q,2,FALSE)=1,"Ordinary",IF(VLOOKUP(P26,[1]防御塔!$A:$Q,2,FALSE)=2,"Rare",IF(VLOOKUP(P26,[1]防御塔!$A:$Q,2,FALSE)=3,"Epic","Ordinary")))</f>
        <v>Epic</v>
      </c>
      <c r="K26" t="s">
        <v>34</v>
      </c>
      <c r="L26" s="3" t="s">
        <v>598</v>
      </c>
      <c r="M26" t="b">
        <v>1</v>
      </c>
      <c r="N26">
        <f>VLOOKUP(P26,[1]防御塔!$A:$V,22,FALSE)</f>
        <v>10000</v>
      </c>
      <c r="P26" t="s">
        <v>120</v>
      </c>
    </row>
    <row r="27" spans="4:16" x14ac:dyDescent="0.2">
      <c r="D27" t="s">
        <v>123</v>
      </c>
      <c r="E27" t="s">
        <v>124</v>
      </c>
      <c r="F27" t="s">
        <v>120</v>
      </c>
      <c r="G27" t="s">
        <v>125</v>
      </c>
      <c r="I27" t="s">
        <v>126</v>
      </c>
      <c r="J27" t="str">
        <f>IF(VLOOKUP(P27,[1]防御塔!$A:$Q,2,FALSE)=1,"Ordinary",IF(VLOOKUP(P27,[1]防御塔!$A:$Q,2,FALSE)=2,"Rare",IF(VLOOKUP(P27,[1]防御塔!$A:$Q,2,FALSE)=3,"Epic","Ordinary")))</f>
        <v>Epic</v>
      </c>
      <c r="K27" t="s">
        <v>34</v>
      </c>
      <c r="L27" s="3" t="s">
        <v>598</v>
      </c>
      <c r="M27" t="b">
        <v>1</v>
      </c>
      <c r="N27">
        <f>VLOOKUP(P27,[1]防御塔!$A:$V,22,FALSE)</f>
        <v>10000</v>
      </c>
      <c r="P27" t="s">
        <v>120</v>
      </c>
    </row>
    <row r="28" spans="4:16" x14ac:dyDescent="0.2">
      <c r="D28" t="s">
        <v>127</v>
      </c>
      <c r="E28" t="s">
        <v>128</v>
      </c>
      <c r="F28" t="s">
        <v>120</v>
      </c>
      <c r="G28" t="s">
        <v>129</v>
      </c>
      <c r="I28" t="s">
        <v>130</v>
      </c>
      <c r="J28" t="str">
        <f>IF(VLOOKUP(P28,[1]防御塔!$A:$Q,2,FALSE)=1,"Ordinary",IF(VLOOKUP(P28,[1]防御塔!$A:$Q,2,FALSE)=2,"Rare",IF(VLOOKUP(P28,[1]防御塔!$A:$Q,2,FALSE)=3,"Epic","Ordinary")))</f>
        <v>Epic</v>
      </c>
      <c r="K28" t="s">
        <v>34</v>
      </c>
      <c r="L28" s="3" t="s">
        <v>598</v>
      </c>
      <c r="M28" t="b">
        <v>1</v>
      </c>
      <c r="N28">
        <f>VLOOKUP(P28,[1]防御塔!$A:$V,22,FALSE)</f>
        <v>10000</v>
      </c>
      <c r="P28" t="s">
        <v>120</v>
      </c>
    </row>
    <row r="29" spans="4:16" x14ac:dyDescent="0.2">
      <c r="D29" t="s">
        <v>131</v>
      </c>
      <c r="E29" t="s">
        <v>132</v>
      </c>
      <c r="F29" t="s">
        <v>133</v>
      </c>
      <c r="G29" t="s">
        <v>134</v>
      </c>
      <c r="I29" t="s">
        <v>135</v>
      </c>
      <c r="J29" t="str">
        <f>IF(VLOOKUP(P29,[1]防御塔!$A:$Q,2,FALSE)=1,"Ordinary",IF(VLOOKUP(P29,[1]防御塔!$A:$Q,2,FALSE)=2,"Rare",IF(VLOOKUP(P29,[1]防御塔!$A:$Q,2,FALSE)=3,"Epic","Ordinary")))</f>
        <v>Ordinary</v>
      </c>
      <c r="K29" t="s">
        <v>34</v>
      </c>
      <c r="L29" s="3" t="s">
        <v>598</v>
      </c>
      <c r="M29" t="b">
        <v>1</v>
      </c>
      <c r="N29">
        <f>VLOOKUP(P29,[1]防御塔!$A:$V,22,FALSE)</f>
        <v>14000</v>
      </c>
      <c r="P29" t="s">
        <v>133</v>
      </c>
    </row>
    <row r="30" spans="4:16" x14ac:dyDescent="0.2">
      <c r="D30" t="s">
        <v>136</v>
      </c>
      <c r="E30" t="s">
        <v>137</v>
      </c>
      <c r="F30" t="s">
        <v>133</v>
      </c>
      <c r="G30" t="s">
        <v>138</v>
      </c>
      <c r="I30" t="s">
        <v>139</v>
      </c>
      <c r="J30" t="str">
        <f>IF(VLOOKUP(P30,[1]防御塔!$A:$Q,2,FALSE)=1,"Ordinary",IF(VLOOKUP(P30,[1]防御塔!$A:$Q,2,FALSE)=2,"Rare",IF(VLOOKUP(P30,[1]防御塔!$A:$Q,2,FALSE)=3,"Epic","Ordinary")))</f>
        <v>Ordinary</v>
      </c>
      <c r="K30" t="s">
        <v>34</v>
      </c>
      <c r="L30" s="3" t="s">
        <v>598</v>
      </c>
      <c r="M30" t="b">
        <v>1</v>
      </c>
      <c r="N30">
        <f>VLOOKUP(P30,[1]防御塔!$A:$V,22,FALSE)</f>
        <v>14000</v>
      </c>
      <c r="P30" t="s">
        <v>133</v>
      </c>
    </row>
    <row r="31" spans="4:16" x14ac:dyDescent="0.2">
      <c r="D31" t="s">
        <v>140</v>
      </c>
      <c r="E31" t="s">
        <v>141</v>
      </c>
      <c r="F31" t="s">
        <v>133</v>
      </c>
      <c r="G31" t="s">
        <v>142</v>
      </c>
      <c r="I31" t="s">
        <v>143</v>
      </c>
      <c r="J31" t="str">
        <f>IF(VLOOKUP(P31,[1]防御塔!$A:$Q,2,FALSE)=1,"Ordinary",IF(VLOOKUP(P31,[1]防御塔!$A:$Q,2,FALSE)=2,"Rare",IF(VLOOKUP(P31,[1]防御塔!$A:$Q,2,FALSE)=3,"Epic","Ordinary")))</f>
        <v>Ordinary</v>
      </c>
      <c r="K31" t="s">
        <v>34</v>
      </c>
      <c r="L31" s="3" t="s">
        <v>598</v>
      </c>
      <c r="M31" t="b">
        <v>1</v>
      </c>
      <c r="N31">
        <f>VLOOKUP(P31,[1]防御塔!$A:$V,22,FALSE)</f>
        <v>14000</v>
      </c>
      <c r="P31" t="s">
        <v>133</v>
      </c>
    </row>
    <row r="32" spans="4:16" x14ac:dyDescent="0.2">
      <c r="D32" t="s">
        <v>144</v>
      </c>
      <c r="E32" t="s">
        <v>145</v>
      </c>
      <c r="F32" t="s">
        <v>146</v>
      </c>
      <c r="G32" t="s">
        <v>147</v>
      </c>
      <c r="I32" t="s">
        <v>148</v>
      </c>
      <c r="J32" t="str">
        <f>IF(VLOOKUP(P32,[1]防御塔!$A:$Q,2,FALSE)=1,"Ordinary",IF(VLOOKUP(P32,[1]防御塔!$A:$Q,2,FALSE)=2,"Rare",IF(VLOOKUP(P32,[1]防御塔!$A:$Q,2,FALSE)=3,"Epic","Ordinary")))</f>
        <v>Ordinary</v>
      </c>
      <c r="K32" t="s">
        <v>34</v>
      </c>
      <c r="L32" s="3" t="s">
        <v>598</v>
      </c>
      <c r="M32" t="b">
        <v>1</v>
      </c>
      <c r="N32">
        <f>VLOOKUP(P32,[1]防御塔!$A:$V,22,FALSE)</f>
        <v>12000</v>
      </c>
      <c r="P32" t="s">
        <v>146</v>
      </c>
    </row>
    <row r="33" spans="4:16" x14ac:dyDescent="0.2">
      <c r="D33" t="s">
        <v>149</v>
      </c>
      <c r="E33" t="s">
        <v>150</v>
      </c>
      <c r="F33" t="s">
        <v>146</v>
      </c>
      <c r="G33" t="s">
        <v>151</v>
      </c>
      <c r="I33" t="s">
        <v>152</v>
      </c>
      <c r="J33" t="str">
        <f>IF(VLOOKUP(P33,[1]防御塔!$A:$Q,2,FALSE)=1,"Ordinary",IF(VLOOKUP(P33,[1]防御塔!$A:$Q,2,FALSE)=2,"Rare",IF(VLOOKUP(P33,[1]防御塔!$A:$Q,2,FALSE)=3,"Epic","Ordinary")))</f>
        <v>Ordinary</v>
      </c>
      <c r="K33" t="s">
        <v>34</v>
      </c>
      <c r="L33" s="3" t="s">
        <v>598</v>
      </c>
      <c r="M33" t="b">
        <v>1</v>
      </c>
      <c r="N33">
        <f>VLOOKUP(P33,[1]防御塔!$A:$V,22,FALSE)</f>
        <v>12000</v>
      </c>
      <c r="P33" t="s">
        <v>146</v>
      </c>
    </row>
    <row r="34" spans="4:16" x14ac:dyDescent="0.2">
      <c r="D34" t="s">
        <v>153</v>
      </c>
      <c r="E34" t="s">
        <v>154</v>
      </c>
      <c r="F34" t="s">
        <v>146</v>
      </c>
      <c r="G34" t="s">
        <v>155</v>
      </c>
      <c r="I34" t="s">
        <v>156</v>
      </c>
      <c r="J34" t="str">
        <f>IF(VLOOKUP(P34,[1]防御塔!$A:$Q,2,FALSE)=1,"Ordinary",IF(VLOOKUP(P34,[1]防御塔!$A:$Q,2,FALSE)=2,"Rare",IF(VLOOKUP(P34,[1]防御塔!$A:$Q,2,FALSE)=3,"Epic","Ordinary")))</f>
        <v>Ordinary</v>
      </c>
      <c r="K34" t="s">
        <v>34</v>
      </c>
      <c r="L34" s="3" t="s">
        <v>598</v>
      </c>
      <c r="M34" t="b">
        <v>1</v>
      </c>
      <c r="N34">
        <f>VLOOKUP(P34,[1]防御塔!$A:$V,22,FALSE)</f>
        <v>12000</v>
      </c>
      <c r="P34" t="s">
        <v>146</v>
      </c>
    </row>
    <row r="35" spans="4:16" x14ac:dyDescent="0.2">
      <c r="D35" t="s">
        <v>157</v>
      </c>
      <c r="E35" t="s">
        <v>158</v>
      </c>
      <c r="F35" t="s">
        <v>159</v>
      </c>
      <c r="G35" t="s">
        <v>160</v>
      </c>
      <c r="I35" t="s">
        <v>161</v>
      </c>
      <c r="J35" t="str">
        <f>IF(VLOOKUP(P35,[1]防御塔!$A:$Q,2,FALSE)=1,"Ordinary",IF(VLOOKUP(P35,[1]防御塔!$A:$Q,2,FALSE)=2,"Rare",IF(VLOOKUP(P35,[1]防御塔!$A:$Q,2,FALSE)=3,"Epic","Ordinary")))</f>
        <v>Epic</v>
      </c>
      <c r="K35" t="s">
        <v>34</v>
      </c>
      <c r="L35" s="3" t="s">
        <v>598</v>
      </c>
      <c r="M35" t="b">
        <v>1</v>
      </c>
      <c r="N35">
        <f>VLOOKUP(P35,[1]防御塔!$A:$V,22,FALSE)</f>
        <v>6000</v>
      </c>
      <c r="P35" t="s">
        <v>159</v>
      </c>
    </row>
    <row r="36" spans="4:16" x14ac:dyDescent="0.2">
      <c r="D36" t="s">
        <v>162</v>
      </c>
      <c r="E36" t="s">
        <v>163</v>
      </c>
      <c r="F36" t="s">
        <v>159</v>
      </c>
      <c r="G36" t="s">
        <v>164</v>
      </c>
      <c r="I36" t="s">
        <v>165</v>
      </c>
      <c r="J36" t="str">
        <f>IF(VLOOKUP(P36,[1]防御塔!$A:$Q,2,FALSE)=1,"Ordinary",IF(VLOOKUP(P36,[1]防御塔!$A:$Q,2,FALSE)=2,"Rare",IF(VLOOKUP(P36,[1]防御塔!$A:$Q,2,FALSE)=3,"Epic","Ordinary")))</f>
        <v>Epic</v>
      </c>
      <c r="K36" t="s">
        <v>34</v>
      </c>
      <c r="L36" s="3" t="s">
        <v>598</v>
      </c>
      <c r="M36" t="b">
        <v>1</v>
      </c>
      <c r="N36">
        <f>VLOOKUP(P36,[1]防御塔!$A:$V,22,FALSE)</f>
        <v>6000</v>
      </c>
      <c r="P36" t="s">
        <v>159</v>
      </c>
    </row>
    <row r="37" spans="4:16" x14ac:dyDescent="0.2">
      <c r="D37" t="s">
        <v>166</v>
      </c>
      <c r="E37" t="s">
        <v>167</v>
      </c>
      <c r="F37" t="s">
        <v>159</v>
      </c>
      <c r="G37" t="s">
        <v>168</v>
      </c>
      <c r="I37" t="s">
        <v>169</v>
      </c>
      <c r="J37" t="str">
        <f>IF(VLOOKUP(P37,[1]防御塔!$A:$Q,2,FALSE)=1,"Ordinary",IF(VLOOKUP(P37,[1]防御塔!$A:$Q,2,FALSE)=2,"Rare",IF(VLOOKUP(P37,[1]防御塔!$A:$Q,2,FALSE)=3,"Epic","Ordinary")))</f>
        <v>Epic</v>
      </c>
      <c r="K37" t="s">
        <v>34</v>
      </c>
      <c r="L37" s="3" t="s">
        <v>598</v>
      </c>
      <c r="M37" t="b">
        <v>1</v>
      </c>
      <c r="N37">
        <f>VLOOKUP(P37,[1]防御塔!$A:$V,22,FALSE)</f>
        <v>6000</v>
      </c>
      <c r="P37" t="s">
        <v>159</v>
      </c>
    </row>
    <row r="38" spans="4:16" x14ac:dyDescent="0.2">
      <c r="D38" t="s">
        <v>170</v>
      </c>
      <c r="E38" t="s">
        <v>171</v>
      </c>
      <c r="F38" t="s">
        <v>172</v>
      </c>
      <c r="G38" t="s">
        <v>173</v>
      </c>
      <c r="I38" t="s">
        <v>174</v>
      </c>
      <c r="J38" t="str">
        <f>IF(VLOOKUP(P38,[1]防御塔!$A:$Q,2,FALSE)=1,"Ordinary",IF(VLOOKUP(P38,[1]防御塔!$A:$Q,2,FALSE)=2,"Rare",IF(VLOOKUP(P38,[1]防御塔!$A:$Q,2,FALSE)=3,"Epic","Ordinary")))</f>
        <v>Rare</v>
      </c>
      <c r="K38" t="s">
        <v>34</v>
      </c>
      <c r="L38" s="3" t="s">
        <v>598</v>
      </c>
      <c r="M38" t="b">
        <v>1</v>
      </c>
      <c r="N38">
        <f>VLOOKUP(P38,[1]防御塔!$A:$V,22,FALSE)</f>
        <v>4000</v>
      </c>
      <c r="P38" t="s">
        <v>172</v>
      </c>
    </row>
    <row r="39" spans="4:16" x14ac:dyDescent="0.2">
      <c r="D39" t="s">
        <v>175</v>
      </c>
      <c r="E39" t="s">
        <v>176</v>
      </c>
      <c r="F39" t="s">
        <v>172</v>
      </c>
      <c r="G39" t="s">
        <v>177</v>
      </c>
      <c r="I39" t="s">
        <v>178</v>
      </c>
      <c r="J39" t="str">
        <f>IF(VLOOKUP(P39,[1]防御塔!$A:$Q,2,FALSE)=1,"Ordinary",IF(VLOOKUP(P39,[1]防御塔!$A:$Q,2,FALSE)=2,"Rare",IF(VLOOKUP(P39,[1]防御塔!$A:$Q,2,FALSE)=3,"Epic","Ordinary")))</f>
        <v>Rare</v>
      </c>
      <c r="K39" t="s">
        <v>34</v>
      </c>
      <c r="L39" s="3" t="s">
        <v>598</v>
      </c>
      <c r="M39" t="b">
        <v>1</v>
      </c>
      <c r="N39">
        <f>VLOOKUP(P39,[1]防御塔!$A:$V,22,FALSE)</f>
        <v>4000</v>
      </c>
      <c r="P39" t="s">
        <v>172</v>
      </c>
    </row>
    <row r="40" spans="4:16" x14ac:dyDescent="0.2">
      <c r="D40" t="s">
        <v>179</v>
      </c>
      <c r="E40" t="s">
        <v>180</v>
      </c>
      <c r="F40" t="s">
        <v>172</v>
      </c>
      <c r="G40" t="s">
        <v>181</v>
      </c>
      <c r="I40" t="s">
        <v>182</v>
      </c>
      <c r="J40" t="str">
        <f>IF(VLOOKUP(P40,[1]防御塔!$A:$Q,2,FALSE)=1,"Ordinary",IF(VLOOKUP(P40,[1]防御塔!$A:$Q,2,FALSE)=2,"Rare",IF(VLOOKUP(P40,[1]防御塔!$A:$Q,2,FALSE)=3,"Epic","Ordinary")))</f>
        <v>Rare</v>
      </c>
      <c r="K40" t="s">
        <v>34</v>
      </c>
      <c r="L40" s="3" t="s">
        <v>598</v>
      </c>
      <c r="M40" t="b">
        <v>1</v>
      </c>
      <c r="N40">
        <f>VLOOKUP(P40,[1]防御塔!$A:$V,22,FALSE)</f>
        <v>4000</v>
      </c>
      <c r="P40" t="s">
        <v>172</v>
      </c>
    </row>
    <row r="41" spans="4:16" x14ac:dyDescent="0.2">
      <c r="D41" t="s">
        <v>183</v>
      </c>
      <c r="E41" t="s">
        <v>184</v>
      </c>
      <c r="F41" t="s">
        <v>185</v>
      </c>
      <c r="G41" t="s">
        <v>186</v>
      </c>
      <c r="I41" t="s">
        <v>187</v>
      </c>
      <c r="J41" t="str">
        <f>IF(VLOOKUP(P41,[1]防御塔!$A:$Q,2,FALSE)=1,"Ordinary",IF(VLOOKUP(P41,[1]防御塔!$A:$Q,2,FALSE)=2,"Rare",IF(VLOOKUP(P41,[1]防御塔!$A:$Q,2,FALSE)=3,"Epic","Ordinary")))</f>
        <v>Rare</v>
      </c>
      <c r="K41" t="s">
        <v>34</v>
      </c>
      <c r="L41" s="3" t="s">
        <v>598</v>
      </c>
      <c r="M41" t="b">
        <v>1</v>
      </c>
      <c r="N41">
        <f>VLOOKUP(P41,[1]防御塔!$A:$V,22,FALSE)</f>
        <v>3000</v>
      </c>
      <c r="P41" t="s">
        <v>185</v>
      </c>
    </row>
    <row r="42" spans="4:16" x14ac:dyDescent="0.2">
      <c r="D42" t="s">
        <v>188</v>
      </c>
      <c r="E42" t="s">
        <v>189</v>
      </c>
      <c r="F42" t="s">
        <v>185</v>
      </c>
      <c r="G42" t="s">
        <v>190</v>
      </c>
      <c r="I42" t="s">
        <v>191</v>
      </c>
      <c r="J42" t="str">
        <f>IF(VLOOKUP(P42,[1]防御塔!$A:$Q,2,FALSE)=1,"Ordinary",IF(VLOOKUP(P42,[1]防御塔!$A:$Q,2,FALSE)=2,"Rare",IF(VLOOKUP(P42,[1]防御塔!$A:$Q,2,FALSE)=3,"Epic","Ordinary")))</f>
        <v>Rare</v>
      </c>
      <c r="K42" t="s">
        <v>34</v>
      </c>
      <c r="L42" s="3" t="s">
        <v>598</v>
      </c>
      <c r="M42" t="b">
        <v>1</v>
      </c>
      <c r="N42">
        <f>VLOOKUP(P42,[1]防御塔!$A:$V,22,FALSE)</f>
        <v>3000</v>
      </c>
      <c r="P42" t="s">
        <v>185</v>
      </c>
    </row>
    <row r="43" spans="4:16" x14ac:dyDescent="0.2">
      <c r="D43" t="s">
        <v>192</v>
      </c>
      <c r="E43" t="s">
        <v>193</v>
      </c>
      <c r="F43" t="s">
        <v>185</v>
      </c>
      <c r="G43" t="s">
        <v>194</v>
      </c>
      <c r="I43" t="s">
        <v>195</v>
      </c>
      <c r="J43" t="str">
        <f>IF(VLOOKUP(P43,[1]防御塔!$A:$Q,2,FALSE)=1,"Ordinary",IF(VLOOKUP(P43,[1]防御塔!$A:$Q,2,FALSE)=2,"Rare",IF(VLOOKUP(P43,[1]防御塔!$A:$Q,2,FALSE)=3,"Epic","Ordinary")))</f>
        <v>Rare</v>
      </c>
      <c r="K43" t="s">
        <v>34</v>
      </c>
      <c r="L43" s="3" t="s">
        <v>598</v>
      </c>
      <c r="M43" t="b">
        <v>1</v>
      </c>
      <c r="N43">
        <f>VLOOKUP(P43,[1]防御塔!$A:$V,22,FALSE)</f>
        <v>3000</v>
      </c>
      <c r="P43" t="s">
        <v>185</v>
      </c>
    </row>
    <row r="44" spans="4:16" x14ac:dyDescent="0.2">
      <c r="D44" t="s">
        <v>261</v>
      </c>
      <c r="E44" t="s">
        <v>262</v>
      </c>
      <c r="F44" s="3" t="s">
        <v>678</v>
      </c>
      <c r="G44" t="s">
        <v>263</v>
      </c>
      <c r="I44" t="s">
        <v>264</v>
      </c>
      <c r="J44" t="str">
        <f>IF(VLOOKUP(P44,[1]防御塔!$A:$Q,2,FALSE)=1,"Ordinary",IF(VLOOKUP(P44,[1]防御塔!$A:$Q,2,FALSE)=2,"Rare",IF(VLOOKUP(P44,[1]防御塔!$A:$Q,2,FALSE)=3,"Epic","Ordinary")))</f>
        <v>Rare</v>
      </c>
      <c r="K44" t="s">
        <v>34</v>
      </c>
      <c r="L44" s="3" t="s">
        <v>598</v>
      </c>
      <c r="M44" t="b">
        <v>1</v>
      </c>
      <c r="N44">
        <f>VLOOKUP(P44,[1]防御塔!$A:$V,22,FALSE)</f>
        <v>1000</v>
      </c>
      <c r="P44" s="3" t="s">
        <v>678</v>
      </c>
    </row>
    <row r="45" spans="4:16" x14ac:dyDescent="0.2">
      <c r="D45" t="s">
        <v>265</v>
      </c>
      <c r="E45" t="s">
        <v>266</v>
      </c>
      <c r="F45" s="3" t="s">
        <v>678</v>
      </c>
      <c r="G45" t="s">
        <v>267</v>
      </c>
      <c r="I45" t="s">
        <v>268</v>
      </c>
      <c r="J45" t="str">
        <f>IF(VLOOKUP(P45,[1]防御塔!$A:$Q,2,FALSE)=1,"Ordinary",IF(VLOOKUP(P45,[1]防御塔!$A:$Q,2,FALSE)=2,"Rare",IF(VLOOKUP(P45,[1]防御塔!$A:$Q,2,FALSE)=3,"Epic","Ordinary")))</f>
        <v>Rare</v>
      </c>
      <c r="K45" t="s">
        <v>34</v>
      </c>
      <c r="L45" s="3" t="s">
        <v>598</v>
      </c>
      <c r="M45" t="b">
        <v>1</v>
      </c>
      <c r="N45">
        <f>VLOOKUP(P45,[1]防御塔!$A:$V,22,FALSE)</f>
        <v>1000</v>
      </c>
      <c r="P45" s="3" t="s">
        <v>678</v>
      </c>
    </row>
    <row r="46" spans="4:16" x14ac:dyDescent="0.2">
      <c r="D46" t="s">
        <v>269</v>
      </c>
      <c r="E46" t="s">
        <v>270</v>
      </c>
      <c r="F46" s="3" t="s">
        <v>678</v>
      </c>
      <c r="G46" t="s">
        <v>271</v>
      </c>
      <c r="I46" t="s">
        <v>272</v>
      </c>
      <c r="J46" t="str">
        <f>IF(VLOOKUP(P46,[1]防御塔!$A:$Q,2,FALSE)=1,"Ordinary",IF(VLOOKUP(P46,[1]防御塔!$A:$Q,2,FALSE)=2,"Rare",IF(VLOOKUP(P46,[1]防御塔!$A:$Q,2,FALSE)=3,"Epic","Ordinary")))</f>
        <v>Rare</v>
      </c>
      <c r="K46" t="s">
        <v>34</v>
      </c>
      <c r="L46" s="3" t="s">
        <v>598</v>
      </c>
      <c r="M46" t="b">
        <v>1</v>
      </c>
      <c r="N46">
        <f>VLOOKUP(P46,[1]防御塔!$A:$V,22,FALSE)</f>
        <v>1000</v>
      </c>
      <c r="P46" s="3" t="s">
        <v>678</v>
      </c>
    </row>
    <row r="47" spans="4:16" x14ac:dyDescent="0.2">
      <c r="D47" t="s">
        <v>312</v>
      </c>
      <c r="E47" t="s">
        <v>313</v>
      </c>
      <c r="F47" s="3" t="s">
        <v>769</v>
      </c>
      <c r="G47" t="s">
        <v>314</v>
      </c>
      <c r="I47" t="s">
        <v>315</v>
      </c>
      <c r="J47" t="str">
        <f>IF(VLOOKUP(P47,[1]防御塔!$A:$Q,2,FALSE)=1,"Ordinary",IF(VLOOKUP(P47,[1]防御塔!$A:$Q,2,FALSE)=2,"Rare",IF(VLOOKUP(P47,[1]防御塔!$A:$Q,2,FALSE)=3,"Epic","Ordinary")))</f>
        <v>Ordinary</v>
      </c>
      <c r="K47" t="s">
        <v>34</v>
      </c>
      <c r="L47" s="3" t="s">
        <v>598</v>
      </c>
      <c r="M47" t="b">
        <v>1</v>
      </c>
      <c r="N47">
        <f>VLOOKUP(P47,[1]防御塔!$A:$V,22,FALSE)</f>
        <v>2000</v>
      </c>
      <c r="P47" s="3" t="s">
        <v>769</v>
      </c>
    </row>
    <row r="48" spans="4:16" x14ac:dyDescent="0.2">
      <c r="D48" t="s">
        <v>316</v>
      </c>
      <c r="E48" t="s">
        <v>317</v>
      </c>
      <c r="F48" s="3" t="s">
        <v>769</v>
      </c>
      <c r="G48" t="s">
        <v>318</v>
      </c>
      <c r="I48" t="s">
        <v>319</v>
      </c>
      <c r="J48" t="str">
        <f>IF(VLOOKUP(P48,[1]防御塔!$A:$Q,2,FALSE)=1,"Ordinary",IF(VLOOKUP(P48,[1]防御塔!$A:$Q,2,FALSE)=2,"Rare",IF(VLOOKUP(P48,[1]防御塔!$A:$Q,2,FALSE)=3,"Epic","Ordinary")))</f>
        <v>Ordinary</v>
      </c>
      <c r="K48" t="s">
        <v>34</v>
      </c>
      <c r="L48" s="3" t="s">
        <v>598</v>
      </c>
      <c r="M48" t="b">
        <v>1</v>
      </c>
      <c r="N48">
        <f>VLOOKUP(P48,[1]防御塔!$A:$V,22,FALSE)</f>
        <v>2000</v>
      </c>
      <c r="P48" s="3" t="s">
        <v>769</v>
      </c>
    </row>
    <row r="49" spans="4:16" x14ac:dyDescent="0.2">
      <c r="D49" t="s">
        <v>320</v>
      </c>
      <c r="E49" t="s">
        <v>321</v>
      </c>
      <c r="F49" s="3" t="s">
        <v>769</v>
      </c>
      <c r="G49" t="s">
        <v>322</v>
      </c>
      <c r="I49" t="s">
        <v>323</v>
      </c>
      <c r="J49" t="str">
        <f>IF(VLOOKUP(P49,[1]防御塔!$A:$Q,2,FALSE)=1,"Ordinary",IF(VLOOKUP(P49,[1]防御塔!$A:$Q,2,FALSE)=2,"Rare",IF(VLOOKUP(P49,[1]防御塔!$A:$Q,2,FALSE)=3,"Epic","Ordinary")))</f>
        <v>Ordinary</v>
      </c>
      <c r="K49" t="s">
        <v>34</v>
      </c>
      <c r="L49" s="3" t="s">
        <v>598</v>
      </c>
      <c r="M49" t="b">
        <v>1</v>
      </c>
      <c r="N49">
        <f>VLOOKUP(P49,[1]防御塔!$A:$V,22,FALSE)</f>
        <v>2000</v>
      </c>
      <c r="P49" s="3" t="s">
        <v>769</v>
      </c>
    </row>
    <row r="50" spans="4:16" x14ac:dyDescent="0.2">
      <c r="D50" t="s">
        <v>337</v>
      </c>
      <c r="E50" t="s">
        <v>338</v>
      </c>
      <c r="F50" t="s">
        <v>339</v>
      </c>
      <c r="G50" t="s">
        <v>340</v>
      </c>
      <c r="I50" t="s">
        <v>341</v>
      </c>
      <c r="J50" t="str">
        <f>IF(VLOOKUP(P50,[1]防御塔!$A:$Q,2,FALSE)=1,"Ordinary",IF(VLOOKUP(P50,[1]防御塔!$A:$Q,2,FALSE)=2,"Rare",IF(VLOOKUP(P50,[1]防御塔!$A:$Q,2,FALSE)=3,"Epic","Ordinary")))</f>
        <v>Rare</v>
      </c>
      <c r="K50" t="s">
        <v>34</v>
      </c>
      <c r="L50" s="3" t="s">
        <v>598</v>
      </c>
      <c r="M50" t="b">
        <v>1</v>
      </c>
      <c r="N50">
        <f>VLOOKUP(P50,[1]防御塔!$A:$V,22,FALSE)</f>
        <v>7000</v>
      </c>
      <c r="P50" t="s">
        <v>339</v>
      </c>
    </row>
    <row r="51" spans="4:16" x14ac:dyDescent="0.2">
      <c r="D51" t="s">
        <v>342</v>
      </c>
      <c r="E51" t="s">
        <v>343</v>
      </c>
      <c r="F51" t="s">
        <v>339</v>
      </c>
      <c r="G51" t="s">
        <v>344</v>
      </c>
      <c r="I51" t="s">
        <v>345</v>
      </c>
      <c r="J51" t="str">
        <f>IF(VLOOKUP(P51,[1]防御塔!$A:$Q,2,FALSE)=1,"Ordinary",IF(VLOOKUP(P51,[1]防御塔!$A:$Q,2,FALSE)=2,"Rare",IF(VLOOKUP(P51,[1]防御塔!$A:$Q,2,FALSE)=3,"Epic","Ordinary")))</f>
        <v>Rare</v>
      </c>
      <c r="K51" t="s">
        <v>34</v>
      </c>
      <c r="L51" s="3" t="s">
        <v>598</v>
      </c>
      <c r="M51" t="b">
        <v>1</v>
      </c>
      <c r="N51">
        <f>VLOOKUP(P51,[1]防御塔!$A:$V,22,FALSE)</f>
        <v>7000</v>
      </c>
      <c r="P51" t="s">
        <v>339</v>
      </c>
    </row>
    <row r="52" spans="4:16" x14ac:dyDescent="0.2">
      <c r="D52" t="s">
        <v>346</v>
      </c>
      <c r="E52" t="s">
        <v>347</v>
      </c>
      <c r="F52" t="s">
        <v>339</v>
      </c>
      <c r="G52" t="s">
        <v>348</v>
      </c>
      <c r="I52" t="s">
        <v>349</v>
      </c>
      <c r="J52" t="str">
        <f>IF(VLOOKUP(P52,[1]防御塔!$A:$Q,2,FALSE)=1,"Ordinary",IF(VLOOKUP(P52,[1]防御塔!$A:$Q,2,FALSE)=2,"Rare",IF(VLOOKUP(P52,[1]防御塔!$A:$Q,2,FALSE)=3,"Epic","Ordinary")))</f>
        <v>Rare</v>
      </c>
      <c r="K52" t="s">
        <v>34</v>
      </c>
      <c r="L52" s="3" t="s">
        <v>598</v>
      </c>
      <c r="M52" t="b">
        <v>1</v>
      </c>
      <c r="N52">
        <f>VLOOKUP(P52,[1]防御塔!$A:$V,22,FALSE)</f>
        <v>7000</v>
      </c>
      <c r="P52" t="s">
        <v>339</v>
      </c>
    </row>
    <row r="53" spans="4:16" x14ac:dyDescent="0.2">
      <c r="D53" t="s">
        <v>584</v>
      </c>
      <c r="E53" t="s">
        <v>587</v>
      </c>
      <c r="F53" s="3" t="s">
        <v>593</v>
      </c>
      <c r="G53" t="s">
        <v>588</v>
      </c>
      <c r="I53" s="3" t="s">
        <v>594</v>
      </c>
      <c r="J53" t="str">
        <f>IF(VLOOKUP(P53,[1]防御塔!$A:$Q,2,FALSE)=1,"Ordinary",IF(VLOOKUP(P53,[1]防御塔!$A:$Q,2,FALSE)=2,"Rare",IF(VLOOKUP(P53,[1]防御塔!$A:$Q,2,FALSE)=3,"Epic","Ordinary")))</f>
        <v>Ordinary</v>
      </c>
      <c r="K53" t="s">
        <v>34</v>
      </c>
      <c r="L53" s="3" t="s">
        <v>597</v>
      </c>
      <c r="M53" t="b">
        <v>1</v>
      </c>
      <c r="N53">
        <f>VLOOKUP(P53,[1]防御塔!$A:$V,22,FALSE)</f>
        <v>8000</v>
      </c>
      <c r="P53" s="3" t="s">
        <v>593</v>
      </c>
    </row>
    <row r="54" spans="4:16" x14ac:dyDescent="0.2">
      <c r="D54" t="s">
        <v>585</v>
      </c>
      <c r="E54" t="s">
        <v>589</v>
      </c>
      <c r="F54" s="3" t="s">
        <v>593</v>
      </c>
      <c r="G54" t="s">
        <v>590</v>
      </c>
      <c r="I54" s="3" t="s">
        <v>595</v>
      </c>
      <c r="J54" t="str">
        <f>IF(VLOOKUP(P54,[1]防御塔!$A:$Q,2,FALSE)=1,"Ordinary",IF(VLOOKUP(P54,[1]防御塔!$A:$Q,2,FALSE)=2,"Rare",IF(VLOOKUP(P54,[1]防御塔!$A:$Q,2,FALSE)=3,"Epic","Ordinary")))</f>
        <v>Ordinary</v>
      </c>
      <c r="K54" t="s">
        <v>34</v>
      </c>
      <c r="L54" s="3" t="s">
        <v>597</v>
      </c>
      <c r="M54" t="b">
        <v>1</v>
      </c>
      <c r="N54">
        <f>VLOOKUP(P54,[1]防御塔!$A:$V,22,FALSE)</f>
        <v>8000</v>
      </c>
      <c r="P54" s="3" t="s">
        <v>593</v>
      </c>
    </row>
    <row r="55" spans="4:16" x14ac:dyDescent="0.2">
      <c r="D55" t="s">
        <v>586</v>
      </c>
      <c r="E55" t="s">
        <v>591</v>
      </c>
      <c r="F55" s="3" t="s">
        <v>593</v>
      </c>
      <c r="G55" t="s">
        <v>592</v>
      </c>
      <c r="I55" s="3" t="s">
        <v>596</v>
      </c>
      <c r="J55" t="str">
        <f>IF(VLOOKUP(P55,[1]防御塔!$A:$Q,2,FALSE)=1,"Ordinary",IF(VLOOKUP(P55,[1]防御塔!$A:$Q,2,FALSE)=2,"Rare",IF(VLOOKUP(P55,[1]防御塔!$A:$Q,2,FALSE)=3,"Epic","Ordinary")))</f>
        <v>Ordinary</v>
      </c>
      <c r="K55" t="s">
        <v>34</v>
      </c>
      <c r="L55" s="3" t="s">
        <v>597</v>
      </c>
      <c r="M55" t="b">
        <v>1</v>
      </c>
      <c r="N55">
        <f>VLOOKUP(P55,[1]防御塔!$A:$V,22,FALSE)</f>
        <v>8000</v>
      </c>
      <c r="P55" s="3" t="s">
        <v>593</v>
      </c>
    </row>
    <row r="56" spans="4:16" x14ac:dyDescent="0.2">
      <c r="D56" t="s">
        <v>665</v>
      </c>
      <c r="E56" t="s">
        <v>666</v>
      </c>
      <c r="F56" s="3" t="s">
        <v>674</v>
      </c>
      <c r="G56" t="s">
        <v>667</v>
      </c>
      <c r="I56" s="3" t="s">
        <v>675</v>
      </c>
      <c r="J56" t="str">
        <f>IF(VLOOKUP(P56,[1]防御塔!$A:$Q,2,FALSE)=1,"Ordinary",IF(VLOOKUP(P56,[1]防御塔!$A:$Q,2,FALSE)=2,"Rare",IF(VLOOKUP(P56,[1]防御塔!$A:$Q,2,FALSE)=3,"Epic","Ordinary")))</f>
        <v>Epic</v>
      </c>
      <c r="K56" t="s">
        <v>34</v>
      </c>
      <c r="L56" s="3" t="s">
        <v>598</v>
      </c>
      <c r="M56" t="b">
        <v>1</v>
      </c>
      <c r="N56">
        <f>VLOOKUP(P56,[1]防御塔!$A:$V,22,FALSE)</f>
        <v>5000</v>
      </c>
      <c r="P56" s="3" t="s">
        <v>674</v>
      </c>
    </row>
    <row r="57" spans="4:16" x14ac:dyDescent="0.2">
      <c r="D57" t="s">
        <v>668</v>
      </c>
      <c r="E57" t="s">
        <v>669</v>
      </c>
      <c r="F57" s="3" t="s">
        <v>674</v>
      </c>
      <c r="G57" t="s">
        <v>670</v>
      </c>
      <c r="I57" s="3" t="s">
        <v>676</v>
      </c>
      <c r="J57" t="str">
        <f>IF(VLOOKUP(P57,[1]防御塔!$A:$Q,2,FALSE)=1,"Ordinary",IF(VLOOKUP(P57,[1]防御塔!$A:$Q,2,FALSE)=2,"Rare",IF(VLOOKUP(P57,[1]防御塔!$A:$Q,2,FALSE)=3,"Epic","Ordinary")))</f>
        <v>Epic</v>
      </c>
      <c r="K57" t="s">
        <v>34</v>
      </c>
      <c r="L57" s="3" t="s">
        <v>598</v>
      </c>
      <c r="M57" t="b">
        <v>1</v>
      </c>
      <c r="N57">
        <f>VLOOKUP(P57,[1]防御塔!$A:$V,22,FALSE)</f>
        <v>5000</v>
      </c>
      <c r="P57" s="3" t="s">
        <v>674</v>
      </c>
    </row>
    <row r="58" spans="4:16" x14ac:dyDescent="0.2">
      <c r="D58" t="s">
        <v>671</v>
      </c>
      <c r="E58" t="s">
        <v>672</v>
      </c>
      <c r="F58" s="3" t="s">
        <v>674</v>
      </c>
      <c r="G58" t="s">
        <v>673</v>
      </c>
      <c r="I58" s="3" t="s">
        <v>677</v>
      </c>
      <c r="J58" t="str">
        <f>IF(VLOOKUP(P58,[1]防御塔!$A:$Q,2,FALSE)=1,"Ordinary",IF(VLOOKUP(P58,[1]防御塔!$A:$Q,2,FALSE)=2,"Rare",IF(VLOOKUP(P58,[1]防御塔!$A:$Q,2,FALSE)=3,"Epic","Ordinary")))</f>
        <v>Epic</v>
      </c>
      <c r="K58" t="s">
        <v>34</v>
      </c>
      <c r="L58" s="3" t="s">
        <v>598</v>
      </c>
      <c r="M58" t="b">
        <v>1</v>
      </c>
      <c r="N58">
        <f>VLOOKUP(P58,[1]防御塔!$A:$V,22,FALSE)</f>
        <v>5000</v>
      </c>
      <c r="P58" s="3" t="s">
        <v>674</v>
      </c>
    </row>
    <row r="60" spans="4:16" x14ac:dyDescent="0.2">
      <c r="D60" t="s">
        <v>196</v>
      </c>
      <c r="E60" t="s">
        <v>197</v>
      </c>
      <c r="F60" t="s">
        <v>198</v>
      </c>
      <c r="G60" t="s">
        <v>199</v>
      </c>
      <c r="I60" t="s">
        <v>200</v>
      </c>
      <c r="J60" t="s">
        <v>96</v>
      </c>
      <c r="K60" t="s">
        <v>34</v>
      </c>
      <c r="L60" s="3" t="s">
        <v>598</v>
      </c>
      <c r="M60" t="b">
        <v>1</v>
      </c>
      <c r="N60">
        <v>30001</v>
      </c>
      <c r="P60" t="s">
        <v>198</v>
      </c>
    </row>
    <row r="61" spans="4:16" x14ac:dyDescent="0.2">
      <c r="D61" t="s">
        <v>201</v>
      </c>
      <c r="E61" t="s">
        <v>202</v>
      </c>
      <c r="F61" t="s">
        <v>198</v>
      </c>
      <c r="G61" t="s">
        <v>203</v>
      </c>
      <c r="I61" t="s">
        <v>204</v>
      </c>
      <c r="J61" t="s">
        <v>96</v>
      </c>
      <c r="K61" t="s">
        <v>34</v>
      </c>
      <c r="L61" s="3" t="s">
        <v>598</v>
      </c>
      <c r="M61" t="b">
        <v>1</v>
      </c>
      <c r="N61">
        <v>30002</v>
      </c>
      <c r="P61" t="s">
        <v>198</v>
      </c>
    </row>
    <row r="62" spans="4:16" x14ac:dyDescent="0.2">
      <c r="D62" t="s">
        <v>205</v>
      </c>
      <c r="E62" t="s">
        <v>206</v>
      </c>
      <c r="F62" t="s">
        <v>198</v>
      </c>
      <c r="G62" t="s">
        <v>207</v>
      </c>
      <c r="I62" t="s">
        <v>208</v>
      </c>
      <c r="J62" t="s">
        <v>96</v>
      </c>
      <c r="K62" t="s">
        <v>34</v>
      </c>
      <c r="L62" s="3" t="s">
        <v>598</v>
      </c>
      <c r="M62" t="b">
        <v>1</v>
      </c>
      <c r="N62">
        <v>30003</v>
      </c>
      <c r="P62" t="s">
        <v>198</v>
      </c>
    </row>
    <row r="63" spans="4:16" x14ac:dyDescent="0.2">
      <c r="D63" t="s">
        <v>209</v>
      </c>
      <c r="E63" t="s">
        <v>210</v>
      </c>
      <c r="F63" t="s">
        <v>211</v>
      </c>
      <c r="G63" t="s">
        <v>212</v>
      </c>
      <c r="I63" t="s">
        <v>213</v>
      </c>
      <c r="J63" t="s">
        <v>96</v>
      </c>
      <c r="K63" t="s">
        <v>34</v>
      </c>
      <c r="L63" s="3" t="s">
        <v>598</v>
      </c>
      <c r="M63" t="b">
        <v>1</v>
      </c>
      <c r="N63">
        <v>30001</v>
      </c>
      <c r="P63" t="s">
        <v>211</v>
      </c>
    </row>
    <row r="64" spans="4:16" x14ac:dyDescent="0.2">
      <c r="D64" t="s">
        <v>214</v>
      </c>
      <c r="E64" t="s">
        <v>215</v>
      </c>
      <c r="F64" t="s">
        <v>211</v>
      </c>
      <c r="G64" t="s">
        <v>216</v>
      </c>
      <c r="I64" t="s">
        <v>217</v>
      </c>
      <c r="J64" t="s">
        <v>96</v>
      </c>
      <c r="K64" t="s">
        <v>34</v>
      </c>
      <c r="L64" s="3" t="s">
        <v>598</v>
      </c>
      <c r="M64" t="b">
        <v>1</v>
      </c>
      <c r="N64">
        <v>30002</v>
      </c>
      <c r="P64" t="s">
        <v>211</v>
      </c>
    </row>
    <row r="65" spans="4:16" x14ac:dyDescent="0.2">
      <c r="D65" t="s">
        <v>218</v>
      </c>
      <c r="E65" t="s">
        <v>219</v>
      </c>
      <c r="F65" t="s">
        <v>211</v>
      </c>
      <c r="G65" t="s">
        <v>220</v>
      </c>
      <c r="I65" t="s">
        <v>221</v>
      </c>
      <c r="J65" t="s">
        <v>96</v>
      </c>
      <c r="K65" t="s">
        <v>34</v>
      </c>
      <c r="L65" s="3" t="s">
        <v>598</v>
      </c>
      <c r="M65" t="b">
        <v>1</v>
      </c>
      <c r="N65">
        <v>30003</v>
      </c>
      <c r="P65" t="s">
        <v>211</v>
      </c>
    </row>
    <row r="66" spans="4:16" x14ac:dyDescent="0.2">
      <c r="D66" t="s">
        <v>222</v>
      </c>
      <c r="E66" t="s">
        <v>223</v>
      </c>
      <c r="F66" t="s">
        <v>224</v>
      </c>
      <c r="G66" t="s">
        <v>225</v>
      </c>
      <c r="I66" t="s">
        <v>226</v>
      </c>
      <c r="J66" t="s">
        <v>82</v>
      </c>
      <c r="K66" t="s">
        <v>34</v>
      </c>
      <c r="L66" s="3" t="s">
        <v>598</v>
      </c>
      <c r="M66" t="b">
        <v>1</v>
      </c>
      <c r="N66">
        <v>30001</v>
      </c>
      <c r="P66" t="s">
        <v>224</v>
      </c>
    </row>
    <row r="67" spans="4:16" x14ac:dyDescent="0.2">
      <c r="D67" t="s">
        <v>227</v>
      </c>
      <c r="E67" t="s">
        <v>228</v>
      </c>
      <c r="F67" t="s">
        <v>224</v>
      </c>
      <c r="G67" t="s">
        <v>229</v>
      </c>
      <c r="I67" t="s">
        <v>230</v>
      </c>
      <c r="J67" t="s">
        <v>82</v>
      </c>
      <c r="K67" t="s">
        <v>34</v>
      </c>
      <c r="L67" s="3" t="s">
        <v>598</v>
      </c>
      <c r="M67" t="b">
        <v>1</v>
      </c>
      <c r="N67">
        <v>30002</v>
      </c>
      <c r="P67" t="s">
        <v>224</v>
      </c>
    </row>
    <row r="68" spans="4:16" x14ac:dyDescent="0.2">
      <c r="D68" t="s">
        <v>231</v>
      </c>
      <c r="E68" t="s">
        <v>232</v>
      </c>
      <c r="F68" t="s">
        <v>224</v>
      </c>
      <c r="G68" t="s">
        <v>233</v>
      </c>
      <c r="I68" t="s">
        <v>234</v>
      </c>
      <c r="J68" t="s">
        <v>82</v>
      </c>
      <c r="K68" t="s">
        <v>34</v>
      </c>
      <c r="L68" s="3" t="s">
        <v>598</v>
      </c>
      <c r="M68" t="b">
        <v>1</v>
      </c>
      <c r="N68">
        <v>30003</v>
      </c>
      <c r="P68" t="s">
        <v>224</v>
      </c>
    </row>
    <row r="69" spans="4:16" x14ac:dyDescent="0.2">
      <c r="D69" t="s">
        <v>235</v>
      </c>
      <c r="E69" t="s">
        <v>236</v>
      </c>
      <c r="F69" t="s">
        <v>237</v>
      </c>
      <c r="G69" t="s">
        <v>238</v>
      </c>
      <c r="I69" t="s">
        <v>239</v>
      </c>
      <c r="J69" t="s">
        <v>96</v>
      </c>
      <c r="K69" t="s">
        <v>34</v>
      </c>
      <c r="L69" s="3" t="s">
        <v>598</v>
      </c>
      <c r="M69" t="b">
        <v>1</v>
      </c>
      <c r="N69">
        <v>30001</v>
      </c>
      <c r="P69" t="s">
        <v>237</v>
      </c>
    </row>
    <row r="70" spans="4:16" x14ac:dyDescent="0.2">
      <c r="D70" t="s">
        <v>240</v>
      </c>
      <c r="E70" t="s">
        <v>241</v>
      </c>
      <c r="F70" t="s">
        <v>237</v>
      </c>
      <c r="G70" t="s">
        <v>242</v>
      </c>
      <c r="I70" t="s">
        <v>243</v>
      </c>
      <c r="J70" t="s">
        <v>96</v>
      </c>
      <c r="K70" t="s">
        <v>34</v>
      </c>
      <c r="L70" s="3" t="s">
        <v>598</v>
      </c>
      <c r="M70" t="b">
        <v>1</v>
      </c>
      <c r="N70">
        <v>30002</v>
      </c>
      <c r="P70" t="s">
        <v>237</v>
      </c>
    </row>
    <row r="71" spans="4:16" x14ac:dyDescent="0.2">
      <c r="D71" t="s">
        <v>244</v>
      </c>
      <c r="E71" t="s">
        <v>245</v>
      </c>
      <c r="F71" t="s">
        <v>237</v>
      </c>
      <c r="G71" t="s">
        <v>246</v>
      </c>
      <c r="I71" t="s">
        <v>247</v>
      </c>
      <c r="J71" t="s">
        <v>96</v>
      </c>
      <c r="K71" t="s">
        <v>34</v>
      </c>
      <c r="L71" s="3" t="s">
        <v>598</v>
      </c>
      <c r="M71" t="b">
        <v>1</v>
      </c>
      <c r="N71">
        <v>30003</v>
      </c>
      <c r="P71" t="s">
        <v>237</v>
      </c>
    </row>
    <row r="72" spans="4:16" x14ac:dyDescent="0.2">
      <c r="D72" t="s">
        <v>248</v>
      </c>
      <c r="E72" t="s">
        <v>249</v>
      </c>
      <c r="F72" t="s">
        <v>250</v>
      </c>
      <c r="G72" t="s">
        <v>251</v>
      </c>
      <c r="I72" t="s">
        <v>252</v>
      </c>
      <c r="J72" t="s">
        <v>96</v>
      </c>
      <c r="K72" t="s">
        <v>34</v>
      </c>
      <c r="L72" s="3" t="s">
        <v>598</v>
      </c>
      <c r="M72" t="b">
        <v>1</v>
      </c>
      <c r="N72">
        <v>30001</v>
      </c>
      <c r="P72" t="s">
        <v>250</v>
      </c>
    </row>
    <row r="73" spans="4:16" x14ac:dyDescent="0.2">
      <c r="D73" t="s">
        <v>253</v>
      </c>
      <c r="E73" t="s">
        <v>254</v>
      </c>
      <c r="F73" t="s">
        <v>250</v>
      </c>
      <c r="G73" t="s">
        <v>255</v>
      </c>
      <c r="I73" t="s">
        <v>256</v>
      </c>
      <c r="J73" t="s">
        <v>96</v>
      </c>
      <c r="K73" t="s">
        <v>34</v>
      </c>
      <c r="L73" s="3" t="s">
        <v>598</v>
      </c>
      <c r="M73" t="b">
        <v>1</v>
      </c>
      <c r="N73">
        <v>30002</v>
      </c>
      <c r="P73" t="s">
        <v>250</v>
      </c>
    </row>
    <row r="74" spans="4:16" x14ac:dyDescent="0.2">
      <c r="D74" t="s">
        <v>257</v>
      </c>
      <c r="E74" t="s">
        <v>258</v>
      </c>
      <c r="F74" t="s">
        <v>250</v>
      </c>
      <c r="G74" t="s">
        <v>259</v>
      </c>
      <c r="I74" t="s">
        <v>260</v>
      </c>
      <c r="J74" t="s">
        <v>96</v>
      </c>
      <c r="K74" t="s">
        <v>34</v>
      </c>
      <c r="L74" s="3" t="s">
        <v>598</v>
      </c>
      <c r="M74" t="b">
        <v>1</v>
      </c>
      <c r="N74">
        <v>30003</v>
      </c>
      <c r="P74" t="s">
        <v>250</v>
      </c>
    </row>
    <row r="75" spans="4:16" x14ac:dyDescent="0.2">
      <c r="D75" t="s">
        <v>273</v>
      </c>
      <c r="E75" t="s">
        <v>274</v>
      </c>
      <c r="F75" t="s">
        <v>275</v>
      </c>
      <c r="G75" t="s">
        <v>276</v>
      </c>
      <c r="I75" t="s">
        <v>277</v>
      </c>
      <c r="J75" t="s">
        <v>82</v>
      </c>
      <c r="K75" t="s">
        <v>34</v>
      </c>
      <c r="L75" s="3" t="s">
        <v>598</v>
      </c>
      <c r="M75" t="b">
        <v>1</v>
      </c>
      <c r="N75">
        <v>30001</v>
      </c>
      <c r="P75" t="s">
        <v>275</v>
      </c>
    </row>
    <row r="76" spans="4:16" x14ac:dyDescent="0.2">
      <c r="D76" t="s">
        <v>278</v>
      </c>
      <c r="E76" t="s">
        <v>279</v>
      </c>
      <c r="F76" t="s">
        <v>275</v>
      </c>
      <c r="G76" t="s">
        <v>280</v>
      </c>
      <c r="I76" t="s">
        <v>281</v>
      </c>
      <c r="J76" t="s">
        <v>82</v>
      </c>
      <c r="K76" t="s">
        <v>34</v>
      </c>
      <c r="L76" s="3" t="s">
        <v>598</v>
      </c>
      <c r="M76" t="b">
        <v>1</v>
      </c>
      <c r="N76">
        <v>30002</v>
      </c>
      <c r="P76" t="s">
        <v>275</v>
      </c>
    </row>
    <row r="77" spans="4:16" x14ac:dyDescent="0.2">
      <c r="D77" t="s">
        <v>282</v>
      </c>
      <c r="E77" t="s">
        <v>283</v>
      </c>
      <c r="F77" t="s">
        <v>275</v>
      </c>
      <c r="G77" t="s">
        <v>284</v>
      </c>
      <c r="I77" t="s">
        <v>285</v>
      </c>
      <c r="J77" t="s">
        <v>82</v>
      </c>
      <c r="K77" t="s">
        <v>34</v>
      </c>
      <c r="L77" s="3" t="s">
        <v>598</v>
      </c>
      <c r="M77" t="b">
        <v>1</v>
      </c>
      <c r="N77">
        <v>30003</v>
      </c>
      <c r="P77" t="s">
        <v>275</v>
      </c>
    </row>
    <row r="78" spans="4:16" x14ac:dyDescent="0.2">
      <c r="D78" t="s">
        <v>286</v>
      </c>
      <c r="E78" t="s">
        <v>287</v>
      </c>
      <c r="F78" t="s">
        <v>288</v>
      </c>
      <c r="G78" t="s">
        <v>289</v>
      </c>
      <c r="I78" t="s">
        <v>290</v>
      </c>
      <c r="J78" t="s">
        <v>96</v>
      </c>
      <c r="K78" t="s">
        <v>34</v>
      </c>
      <c r="L78" s="3" t="s">
        <v>598</v>
      </c>
      <c r="M78" t="b">
        <v>1</v>
      </c>
      <c r="N78">
        <v>30001</v>
      </c>
      <c r="P78" t="s">
        <v>288</v>
      </c>
    </row>
    <row r="79" spans="4:16" x14ac:dyDescent="0.2">
      <c r="D79" t="s">
        <v>291</v>
      </c>
      <c r="E79" t="s">
        <v>292</v>
      </c>
      <c r="F79" t="s">
        <v>288</v>
      </c>
      <c r="G79" t="s">
        <v>293</v>
      </c>
      <c r="I79" t="s">
        <v>294</v>
      </c>
      <c r="J79" t="s">
        <v>96</v>
      </c>
      <c r="K79" t="s">
        <v>34</v>
      </c>
      <c r="L79" s="3" t="s">
        <v>598</v>
      </c>
      <c r="M79" t="b">
        <v>1</v>
      </c>
      <c r="N79">
        <v>30002</v>
      </c>
      <c r="P79" t="s">
        <v>288</v>
      </c>
    </row>
    <row r="80" spans="4:16" x14ac:dyDescent="0.2">
      <c r="D80" t="s">
        <v>295</v>
      </c>
      <c r="E80" t="s">
        <v>296</v>
      </c>
      <c r="F80" t="s">
        <v>288</v>
      </c>
      <c r="G80" t="s">
        <v>297</v>
      </c>
      <c r="I80" t="s">
        <v>298</v>
      </c>
      <c r="J80" t="s">
        <v>96</v>
      </c>
      <c r="K80" t="s">
        <v>34</v>
      </c>
      <c r="L80" s="3" t="s">
        <v>598</v>
      </c>
      <c r="M80" t="b">
        <v>1</v>
      </c>
      <c r="N80">
        <v>30003</v>
      </c>
      <c r="P80" t="s">
        <v>288</v>
      </c>
    </row>
    <row r="81" spans="4:16" x14ac:dyDescent="0.2">
      <c r="D81" t="s">
        <v>299</v>
      </c>
      <c r="E81" t="s">
        <v>300</v>
      </c>
      <c r="F81" t="s">
        <v>301</v>
      </c>
      <c r="G81" t="s">
        <v>302</v>
      </c>
      <c r="I81" t="s">
        <v>303</v>
      </c>
      <c r="J81" t="s">
        <v>33</v>
      </c>
      <c r="K81" t="s">
        <v>34</v>
      </c>
      <c r="L81" s="3" t="s">
        <v>598</v>
      </c>
      <c r="M81" t="b">
        <v>1</v>
      </c>
      <c r="N81">
        <v>30001</v>
      </c>
      <c r="P81" t="s">
        <v>301</v>
      </c>
    </row>
    <row r="82" spans="4:16" x14ac:dyDescent="0.2">
      <c r="D82" t="s">
        <v>304</v>
      </c>
      <c r="E82" t="s">
        <v>305</v>
      </c>
      <c r="F82" t="s">
        <v>301</v>
      </c>
      <c r="G82" t="s">
        <v>306</v>
      </c>
      <c r="I82" t="s">
        <v>307</v>
      </c>
      <c r="J82" t="s">
        <v>33</v>
      </c>
      <c r="K82" t="s">
        <v>34</v>
      </c>
      <c r="L82" s="3" t="s">
        <v>598</v>
      </c>
      <c r="M82" t="b">
        <v>1</v>
      </c>
      <c r="N82">
        <v>30002</v>
      </c>
      <c r="P82" t="s">
        <v>301</v>
      </c>
    </row>
    <row r="83" spans="4:16" x14ac:dyDescent="0.2">
      <c r="D83" t="s">
        <v>308</v>
      </c>
      <c r="E83" t="s">
        <v>309</v>
      </c>
      <c r="F83" t="s">
        <v>301</v>
      </c>
      <c r="G83" t="s">
        <v>310</v>
      </c>
      <c r="I83" t="s">
        <v>311</v>
      </c>
      <c r="J83" t="s">
        <v>33</v>
      </c>
      <c r="K83" t="s">
        <v>34</v>
      </c>
      <c r="L83" s="3" t="s">
        <v>598</v>
      </c>
      <c r="M83" t="b">
        <v>1</v>
      </c>
      <c r="N83">
        <v>30003</v>
      </c>
      <c r="P83" t="s">
        <v>301</v>
      </c>
    </row>
    <row r="84" spans="4:16" x14ac:dyDescent="0.2">
      <c r="D84" t="s">
        <v>324</v>
      </c>
      <c r="E84" t="s">
        <v>325</v>
      </c>
      <c r="F84" t="s">
        <v>326</v>
      </c>
      <c r="G84" t="s">
        <v>327</v>
      </c>
      <c r="I84" t="s">
        <v>328</v>
      </c>
      <c r="J84" t="s">
        <v>33</v>
      </c>
      <c r="K84" t="s">
        <v>34</v>
      </c>
      <c r="L84" s="3" t="s">
        <v>598</v>
      </c>
      <c r="M84" t="b">
        <v>1</v>
      </c>
      <c r="N84">
        <v>30001</v>
      </c>
      <c r="P84" t="s">
        <v>326</v>
      </c>
    </row>
    <row r="85" spans="4:16" x14ac:dyDescent="0.2">
      <c r="D85" t="s">
        <v>329</v>
      </c>
      <c r="E85" t="s">
        <v>330</v>
      </c>
      <c r="F85" t="s">
        <v>326</v>
      </c>
      <c r="G85" t="s">
        <v>331</v>
      </c>
      <c r="I85" t="s">
        <v>332</v>
      </c>
      <c r="J85" t="s">
        <v>33</v>
      </c>
      <c r="K85" t="s">
        <v>34</v>
      </c>
      <c r="L85" s="3" t="s">
        <v>598</v>
      </c>
      <c r="M85" t="b">
        <v>1</v>
      </c>
      <c r="N85">
        <v>30002</v>
      </c>
      <c r="P85" t="s">
        <v>326</v>
      </c>
    </row>
    <row r="86" spans="4:16" x14ac:dyDescent="0.2">
      <c r="D86" t="s">
        <v>333</v>
      </c>
      <c r="E86" t="s">
        <v>334</v>
      </c>
      <c r="F86" t="s">
        <v>326</v>
      </c>
      <c r="G86" t="s">
        <v>335</v>
      </c>
      <c r="I86" t="s">
        <v>336</v>
      </c>
      <c r="J86" t="s">
        <v>33</v>
      </c>
      <c r="K86" t="s">
        <v>34</v>
      </c>
      <c r="L86" s="3" t="s">
        <v>598</v>
      </c>
      <c r="M86" t="b">
        <v>1</v>
      </c>
      <c r="N86">
        <v>30003</v>
      </c>
      <c r="P86" t="s">
        <v>326</v>
      </c>
    </row>
    <row r="87" spans="4:16" x14ac:dyDescent="0.2">
      <c r="D87" t="s">
        <v>350</v>
      </c>
      <c r="E87" t="s">
        <v>351</v>
      </c>
      <c r="F87" t="s">
        <v>352</v>
      </c>
      <c r="G87" t="s">
        <v>353</v>
      </c>
      <c r="I87" t="s">
        <v>354</v>
      </c>
      <c r="J87" t="s">
        <v>33</v>
      </c>
      <c r="K87" t="s">
        <v>34</v>
      </c>
      <c r="L87" s="3" t="s">
        <v>598</v>
      </c>
      <c r="M87" t="b">
        <v>1</v>
      </c>
      <c r="N87">
        <v>30001</v>
      </c>
      <c r="P87" t="s">
        <v>352</v>
      </c>
    </row>
    <row r="88" spans="4:16" x14ac:dyDescent="0.2">
      <c r="D88" t="s">
        <v>355</v>
      </c>
      <c r="E88" t="s">
        <v>356</v>
      </c>
      <c r="F88" t="s">
        <v>352</v>
      </c>
      <c r="G88" t="s">
        <v>357</v>
      </c>
      <c r="I88" t="s">
        <v>358</v>
      </c>
      <c r="J88" t="s">
        <v>33</v>
      </c>
      <c r="K88" t="s">
        <v>34</v>
      </c>
      <c r="L88" s="3" t="s">
        <v>598</v>
      </c>
      <c r="M88" t="b">
        <v>1</v>
      </c>
      <c r="N88">
        <v>30002</v>
      </c>
      <c r="P88" t="s">
        <v>352</v>
      </c>
    </row>
    <row r="89" spans="4:16" x14ac:dyDescent="0.2">
      <c r="D89" t="s">
        <v>359</v>
      </c>
      <c r="E89" t="s">
        <v>360</v>
      </c>
      <c r="F89" t="s">
        <v>352</v>
      </c>
      <c r="G89" t="s">
        <v>361</v>
      </c>
      <c r="I89" t="s">
        <v>362</v>
      </c>
      <c r="J89" t="s">
        <v>33</v>
      </c>
      <c r="K89" t="s">
        <v>34</v>
      </c>
      <c r="L89" s="3" t="s">
        <v>598</v>
      </c>
      <c r="M89" t="b">
        <v>1</v>
      </c>
      <c r="N89">
        <v>30003</v>
      </c>
      <c r="P89" t="s">
        <v>352</v>
      </c>
    </row>
    <row r="90" spans="4:16" x14ac:dyDescent="0.2">
      <c r="L90" s="3"/>
    </row>
    <row r="91" spans="4:16" x14ac:dyDescent="0.2">
      <c r="D91" t="s">
        <v>363</v>
      </c>
      <c r="E91" s="3" t="s">
        <v>364</v>
      </c>
      <c r="F91" t="s">
        <v>365</v>
      </c>
      <c r="G91" t="s">
        <v>366</v>
      </c>
      <c r="I91" t="s">
        <v>55</v>
      </c>
      <c r="J91" t="s">
        <v>33</v>
      </c>
      <c r="K91" t="s">
        <v>34</v>
      </c>
      <c r="L91" s="3" t="s">
        <v>598</v>
      </c>
      <c r="M91" t="b">
        <v>1</v>
      </c>
      <c r="N91">
        <v>30001</v>
      </c>
    </row>
    <row r="92" spans="4:16" x14ac:dyDescent="0.2">
      <c r="D92" t="s">
        <v>367</v>
      </c>
      <c r="E92" t="s">
        <v>368</v>
      </c>
      <c r="F92" t="s">
        <v>369</v>
      </c>
      <c r="G92" t="s">
        <v>370</v>
      </c>
      <c r="I92" t="s">
        <v>59</v>
      </c>
      <c r="J92" t="s">
        <v>33</v>
      </c>
      <c r="K92" t="s">
        <v>34</v>
      </c>
      <c r="L92" s="3" t="s">
        <v>598</v>
      </c>
      <c r="M92" t="b">
        <v>1</v>
      </c>
      <c r="N92">
        <v>30002</v>
      </c>
    </row>
    <row r="93" spans="4:16" x14ac:dyDescent="0.2">
      <c r="D93" t="s">
        <v>371</v>
      </c>
      <c r="E93" t="s">
        <v>372</v>
      </c>
      <c r="F93" t="s">
        <v>373</v>
      </c>
      <c r="G93" t="s">
        <v>374</v>
      </c>
      <c r="I93" t="s">
        <v>63</v>
      </c>
      <c r="J93" t="s">
        <v>33</v>
      </c>
      <c r="K93" t="s">
        <v>34</v>
      </c>
      <c r="L93" s="3" t="s">
        <v>598</v>
      </c>
      <c r="M93" t="b">
        <v>1</v>
      </c>
      <c r="N93">
        <v>30003</v>
      </c>
    </row>
    <row r="94" spans="4:16" x14ac:dyDescent="0.2">
      <c r="D94" t="s">
        <v>375</v>
      </c>
      <c r="E94" t="s">
        <v>376</v>
      </c>
      <c r="F94" t="s">
        <v>377</v>
      </c>
      <c r="G94" t="s">
        <v>378</v>
      </c>
      <c r="I94" t="s">
        <v>68</v>
      </c>
      <c r="J94" t="s">
        <v>33</v>
      </c>
      <c r="K94" t="s">
        <v>34</v>
      </c>
      <c r="L94" s="3" t="s">
        <v>598</v>
      </c>
      <c r="M94" t="b">
        <v>1</v>
      </c>
      <c r="N94">
        <v>30001</v>
      </c>
    </row>
    <row r="95" spans="4:16" x14ac:dyDescent="0.2">
      <c r="D95" t="s">
        <v>379</v>
      </c>
      <c r="E95" t="s">
        <v>380</v>
      </c>
      <c r="F95" t="s">
        <v>381</v>
      </c>
      <c r="G95" t="s">
        <v>382</v>
      </c>
      <c r="I95" t="s">
        <v>72</v>
      </c>
      <c r="J95" t="s">
        <v>33</v>
      </c>
      <c r="K95" t="s">
        <v>34</v>
      </c>
      <c r="L95" s="3" t="s">
        <v>598</v>
      </c>
      <c r="M95" t="b">
        <v>1</v>
      </c>
      <c r="N95">
        <v>30002</v>
      </c>
    </row>
    <row r="96" spans="4:16" x14ac:dyDescent="0.2">
      <c r="D96" t="s">
        <v>383</v>
      </c>
      <c r="E96" t="s">
        <v>384</v>
      </c>
      <c r="F96" t="s">
        <v>385</v>
      </c>
      <c r="G96" t="s">
        <v>386</v>
      </c>
      <c r="I96" t="s">
        <v>76</v>
      </c>
      <c r="J96" t="s">
        <v>33</v>
      </c>
      <c r="K96" t="s">
        <v>34</v>
      </c>
      <c r="L96" s="3" t="s">
        <v>598</v>
      </c>
      <c r="M96" t="b">
        <v>1</v>
      </c>
      <c r="N96">
        <v>30003</v>
      </c>
    </row>
    <row r="97" spans="4:14" x14ac:dyDescent="0.2">
      <c r="D97" t="s">
        <v>387</v>
      </c>
      <c r="E97" t="s">
        <v>388</v>
      </c>
      <c r="F97" t="s">
        <v>389</v>
      </c>
      <c r="G97" t="s">
        <v>390</v>
      </c>
      <c r="I97" t="s">
        <v>81</v>
      </c>
      <c r="J97" t="s">
        <v>33</v>
      </c>
      <c r="K97" t="s">
        <v>34</v>
      </c>
      <c r="L97" s="3" t="s">
        <v>598</v>
      </c>
      <c r="M97" t="b">
        <v>1</v>
      </c>
      <c r="N97">
        <v>30001</v>
      </c>
    </row>
    <row r="98" spans="4:14" x14ac:dyDescent="0.2">
      <c r="D98" t="s">
        <v>391</v>
      </c>
      <c r="E98" t="s">
        <v>392</v>
      </c>
      <c r="F98" t="s">
        <v>393</v>
      </c>
      <c r="G98" t="s">
        <v>394</v>
      </c>
      <c r="I98" t="s">
        <v>86</v>
      </c>
      <c r="J98" t="s">
        <v>33</v>
      </c>
      <c r="K98" t="s">
        <v>34</v>
      </c>
      <c r="L98" s="3" t="s">
        <v>598</v>
      </c>
      <c r="M98" t="b">
        <v>1</v>
      </c>
      <c r="N98">
        <v>30002</v>
      </c>
    </row>
    <row r="99" spans="4:14" x14ac:dyDescent="0.2">
      <c r="D99" t="s">
        <v>395</v>
      </c>
      <c r="E99" t="s">
        <v>396</v>
      </c>
      <c r="F99" t="s">
        <v>397</v>
      </c>
      <c r="G99" t="s">
        <v>398</v>
      </c>
      <c r="I99" t="s">
        <v>90</v>
      </c>
      <c r="J99" t="s">
        <v>33</v>
      </c>
      <c r="K99" t="s">
        <v>34</v>
      </c>
      <c r="L99" s="3" t="s">
        <v>598</v>
      </c>
      <c r="M99" t="b">
        <v>1</v>
      </c>
      <c r="N99">
        <v>30003</v>
      </c>
    </row>
    <row r="100" spans="4:14" x14ac:dyDescent="0.2">
      <c r="D100" t="s">
        <v>399</v>
      </c>
      <c r="E100" t="s">
        <v>400</v>
      </c>
      <c r="F100" t="s">
        <v>401</v>
      </c>
      <c r="G100" t="s">
        <v>402</v>
      </c>
      <c r="I100" t="s">
        <v>95</v>
      </c>
      <c r="J100" t="s">
        <v>33</v>
      </c>
      <c r="K100" t="s">
        <v>34</v>
      </c>
      <c r="L100" s="3" t="s">
        <v>598</v>
      </c>
      <c r="M100" t="b">
        <v>1</v>
      </c>
      <c r="N100">
        <v>30001</v>
      </c>
    </row>
    <row r="101" spans="4:14" x14ac:dyDescent="0.2">
      <c r="D101" t="s">
        <v>403</v>
      </c>
      <c r="E101" t="s">
        <v>404</v>
      </c>
      <c r="F101" t="s">
        <v>405</v>
      </c>
      <c r="G101" t="s">
        <v>406</v>
      </c>
      <c r="I101" t="s">
        <v>100</v>
      </c>
      <c r="J101" t="s">
        <v>33</v>
      </c>
      <c r="K101" t="s">
        <v>34</v>
      </c>
      <c r="L101" s="3" t="s">
        <v>598</v>
      </c>
      <c r="M101" t="b">
        <v>1</v>
      </c>
      <c r="N101">
        <v>30002</v>
      </c>
    </row>
    <row r="102" spans="4:14" x14ac:dyDescent="0.2">
      <c r="D102" t="s">
        <v>407</v>
      </c>
      <c r="E102" t="s">
        <v>408</v>
      </c>
      <c r="F102" t="s">
        <v>409</v>
      </c>
      <c r="G102" t="s">
        <v>410</v>
      </c>
      <c r="I102" t="s">
        <v>104</v>
      </c>
      <c r="J102" t="s">
        <v>33</v>
      </c>
      <c r="K102" t="s">
        <v>34</v>
      </c>
      <c r="L102" s="3" t="s">
        <v>598</v>
      </c>
      <c r="M102" t="b">
        <v>1</v>
      </c>
      <c r="N102">
        <v>30003</v>
      </c>
    </row>
    <row r="103" spans="4:14" x14ac:dyDescent="0.2">
      <c r="D103" t="s">
        <v>411</v>
      </c>
      <c r="E103" t="s">
        <v>412</v>
      </c>
      <c r="F103" t="s">
        <v>413</v>
      </c>
      <c r="G103" t="s">
        <v>414</v>
      </c>
      <c r="I103" t="s">
        <v>109</v>
      </c>
      <c r="J103" t="s">
        <v>33</v>
      </c>
      <c r="K103" t="s">
        <v>34</v>
      </c>
      <c r="L103" s="3" t="s">
        <v>598</v>
      </c>
      <c r="M103" t="b">
        <v>1</v>
      </c>
      <c r="N103">
        <v>30001</v>
      </c>
    </row>
    <row r="104" spans="4:14" x14ac:dyDescent="0.2">
      <c r="D104" t="s">
        <v>415</v>
      </c>
      <c r="E104" t="s">
        <v>416</v>
      </c>
      <c r="F104" t="s">
        <v>417</v>
      </c>
      <c r="G104" t="s">
        <v>418</v>
      </c>
      <c r="I104" t="s">
        <v>113</v>
      </c>
      <c r="J104" t="s">
        <v>33</v>
      </c>
      <c r="K104" t="s">
        <v>34</v>
      </c>
      <c r="L104" s="3" t="s">
        <v>598</v>
      </c>
      <c r="M104" t="b">
        <v>1</v>
      </c>
      <c r="N104">
        <v>30002</v>
      </c>
    </row>
    <row r="105" spans="4:14" x14ac:dyDescent="0.2">
      <c r="D105" t="s">
        <v>419</v>
      </c>
      <c r="E105" t="s">
        <v>420</v>
      </c>
      <c r="F105" t="s">
        <v>421</v>
      </c>
      <c r="G105" t="s">
        <v>422</v>
      </c>
      <c r="I105" t="s">
        <v>117</v>
      </c>
      <c r="J105" t="s">
        <v>33</v>
      </c>
      <c r="K105" t="s">
        <v>34</v>
      </c>
      <c r="L105" s="3" t="s">
        <v>598</v>
      </c>
      <c r="M105" t="b">
        <v>1</v>
      </c>
      <c r="N105">
        <v>30003</v>
      </c>
    </row>
    <row r="106" spans="4:14" x14ac:dyDescent="0.2">
      <c r="D106" t="s">
        <v>423</v>
      </c>
      <c r="E106" t="s">
        <v>424</v>
      </c>
      <c r="F106" t="s">
        <v>425</v>
      </c>
      <c r="G106" t="s">
        <v>426</v>
      </c>
      <c r="I106" t="s">
        <v>122</v>
      </c>
      <c r="J106" t="s">
        <v>33</v>
      </c>
      <c r="K106" t="s">
        <v>34</v>
      </c>
      <c r="L106" s="3" t="s">
        <v>598</v>
      </c>
      <c r="M106" t="b">
        <v>1</v>
      </c>
      <c r="N106">
        <v>30001</v>
      </c>
    </row>
    <row r="107" spans="4:14" x14ac:dyDescent="0.2">
      <c r="D107" t="s">
        <v>427</v>
      </c>
      <c r="E107" t="s">
        <v>428</v>
      </c>
      <c r="F107" t="s">
        <v>429</v>
      </c>
      <c r="G107" t="s">
        <v>430</v>
      </c>
      <c r="I107" t="s">
        <v>126</v>
      </c>
      <c r="J107" t="s">
        <v>33</v>
      </c>
      <c r="K107" t="s">
        <v>34</v>
      </c>
      <c r="L107" s="3" t="s">
        <v>598</v>
      </c>
      <c r="M107" t="b">
        <v>1</v>
      </c>
      <c r="N107">
        <v>30002</v>
      </c>
    </row>
    <row r="108" spans="4:14" x14ac:dyDescent="0.2">
      <c r="D108" t="s">
        <v>431</v>
      </c>
      <c r="E108" t="s">
        <v>432</v>
      </c>
      <c r="F108" t="s">
        <v>433</v>
      </c>
      <c r="G108" t="s">
        <v>434</v>
      </c>
      <c r="I108" t="s">
        <v>130</v>
      </c>
      <c r="J108" t="s">
        <v>33</v>
      </c>
      <c r="K108" t="s">
        <v>34</v>
      </c>
      <c r="L108" s="3" t="s">
        <v>598</v>
      </c>
      <c r="M108" t="b">
        <v>1</v>
      </c>
      <c r="N108">
        <v>30003</v>
      </c>
    </row>
    <row r="109" spans="4:14" x14ac:dyDescent="0.2">
      <c r="D109" t="s">
        <v>435</v>
      </c>
      <c r="E109" t="s">
        <v>436</v>
      </c>
      <c r="F109" t="s">
        <v>437</v>
      </c>
      <c r="G109" t="s">
        <v>438</v>
      </c>
      <c r="I109" t="s">
        <v>135</v>
      </c>
      <c r="J109" t="s">
        <v>33</v>
      </c>
      <c r="K109" t="s">
        <v>34</v>
      </c>
      <c r="L109" s="3" t="s">
        <v>598</v>
      </c>
      <c r="M109" t="b">
        <v>1</v>
      </c>
      <c r="N109">
        <v>30001</v>
      </c>
    </row>
    <row r="110" spans="4:14" x14ac:dyDescent="0.2">
      <c r="D110" t="s">
        <v>439</v>
      </c>
      <c r="E110" t="s">
        <v>440</v>
      </c>
      <c r="F110" t="s">
        <v>441</v>
      </c>
      <c r="G110" t="s">
        <v>442</v>
      </c>
      <c r="I110" t="s">
        <v>139</v>
      </c>
      <c r="J110" t="s">
        <v>33</v>
      </c>
      <c r="K110" t="s">
        <v>34</v>
      </c>
      <c r="L110" s="3" t="s">
        <v>598</v>
      </c>
      <c r="M110" t="b">
        <v>1</v>
      </c>
      <c r="N110">
        <v>30002</v>
      </c>
    </row>
    <row r="111" spans="4:14" x14ac:dyDescent="0.2">
      <c r="D111" t="s">
        <v>443</v>
      </c>
      <c r="E111" t="s">
        <v>444</v>
      </c>
      <c r="F111" t="s">
        <v>445</v>
      </c>
      <c r="G111" t="s">
        <v>446</v>
      </c>
      <c r="I111" t="s">
        <v>143</v>
      </c>
      <c r="J111" t="s">
        <v>33</v>
      </c>
      <c r="K111" t="s">
        <v>34</v>
      </c>
      <c r="L111" s="3" t="s">
        <v>598</v>
      </c>
      <c r="M111" t="b">
        <v>1</v>
      </c>
      <c r="N111">
        <v>30003</v>
      </c>
    </row>
    <row r="112" spans="4:14" x14ac:dyDescent="0.2">
      <c r="D112" t="s">
        <v>447</v>
      </c>
      <c r="E112" t="s">
        <v>448</v>
      </c>
      <c r="F112" t="s">
        <v>449</v>
      </c>
      <c r="G112" t="s">
        <v>450</v>
      </c>
      <c r="I112" t="s">
        <v>148</v>
      </c>
      <c r="J112" t="s">
        <v>33</v>
      </c>
      <c r="K112" t="s">
        <v>34</v>
      </c>
      <c r="L112" s="3" t="s">
        <v>598</v>
      </c>
      <c r="M112" t="b">
        <v>1</v>
      </c>
      <c r="N112">
        <v>30001</v>
      </c>
    </row>
    <row r="113" spans="4:14" x14ac:dyDescent="0.2">
      <c r="D113" t="s">
        <v>451</v>
      </c>
      <c r="E113" t="s">
        <v>452</v>
      </c>
      <c r="F113" t="s">
        <v>453</v>
      </c>
      <c r="G113" t="s">
        <v>454</v>
      </c>
      <c r="I113" t="s">
        <v>152</v>
      </c>
      <c r="J113" t="s">
        <v>33</v>
      </c>
      <c r="K113" t="s">
        <v>34</v>
      </c>
      <c r="L113" s="3" t="s">
        <v>598</v>
      </c>
      <c r="M113" t="b">
        <v>1</v>
      </c>
      <c r="N113">
        <v>30002</v>
      </c>
    </row>
    <row r="114" spans="4:14" x14ac:dyDescent="0.2">
      <c r="D114" t="s">
        <v>455</v>
      </c>
      <c r="E114" t="s">
        <v>456</v>
      </c>
      <c r="F114" t="s">
        <v>457</v>
      </c>
      <c r="G114" t="s">
        <v>458</v>
      </c>
      <c r="I114" t="s">
        <v>156</v>
      </c>
      <c r="J114" t="s">
        <v>33</v>
      </c>
      <c r="K114" t="s">
        <v>34</v>
      </c>
      <c r="L114" s="3" t="s">
        <v>598</v>
      </c>
      <c r="M114" t="b">
        <v>1</v>
      </c>
      <c r="N114">
        <v>30003</v>
      </c>
    </row>
    <row r="138" spans="4:7" x14ac:dyDescent="0.2">
      <c r="D138" s="3"/>
      <c r="G138" s="3"/>
    </row>
    <row r="139" spans="4:7" x14ac:dyDescent="0.2">
      <c r="D139" s="3"/>
      <c r="G139" s="3"/>
    </row>
    <row r="140" spans="4:7" x14ac:dyDescent="0.2">
      <c r="D140" s="3"/>
      <c r="G140" s="3"/>
    </row>
    <row r="141" spans="4:7" x14ac:dyDescent="0.2">
      <c r="D141" s="3"/>
      <c r="G141" s="3"/>
    </row>
    <row r="142" spans="4:7" x14ac:dyDescent="0.2">
      <c r="D142" s="3"/>
      <c r="G142" s="3"/>
    </row>
    <row r="143" spans="4:7" x14ac:dyDescent="0.2">
      <c r="D143" s="3"/>
      <c r="G143" s="3"/>
    </row>
    <row r="144" spans="4:7" x14ac:dyDescent="0.2">
      <c r="D144" s="3"/>
      <c r="G144" s="3"/>
    </row>
    <row r="145" spans="4:7" x14ac:dyDescent="0.2">
      <c r="D145" s="3"/>
      <c r="G145" s="3"/>
    </row>
    <row r="146" spans="4:7" x14ac:dyDescent="0.2">
      <c r="D146" s="3"/>
      <c r="G146" s="3"/>
    </row>
    <row r="147" spans="4:7" x14ac:dyDescent="0.2">
      <c r="D147" s="3"/>
      <c r="G147" s="3"/>
    </row>
    <row r="148" spans="4:7" x14ac:dyDescent="0.2">
      <c r="D148" s="3"/>
      <c r="G148" s="3"/>
    </row>
    <row r="149" spans="4:7" x14ac:dyDescent="0.2">
      <c r="D149" s="3"/>
      <c r="G149" s="3"/>
    </row>
    <row r="150" spans="4:7" x14ac:dyDescent="0.2">
      <c r="D150" s="3"/>
      <c r="G150" s="3"/>
    </row>
    <row r="151" spans="4:7" x14ac:dyDescent="0.2">
      <c r="D151" s="3"/>
      <c r="G151" s="3"/>
    </row>
    <row r="152" spans="4:7" x14ac:dyDescent="0.2">
      <c r="D152" s="3"/>
      <c r="G152" s="3"/>
    </row>
    <row r="153" spans="4:7" x14ac:dyDescent="0.2">
      <c r="D153" s="3"/>
      <c r="G153" s="3"/>
    </row>
    <row r="154" spans="4:7" x14ac:dyDescent="0.2">
      <c r="D154" s="3"/>
      <c r="G154" s="3"/>
    </row>
    <row r="155" spans="4:7" x14ac:dyDescent="0.2">
      <c r="D155" s="3"/>
      <c r="G155" s="3"/>
    </row>
    <row r="156" spans="4:7" x14ac:dyDescent="0.2">
      <c r="D156" s="3"/>
      <c r="G156" s="3"/>
    </row>
    <row r="157" spans="4:7" x14ac:dyDescent="0.2">
      <c r="D157" s="3"/>
      <c r="G157" s="3"/>
    </row>
    <row r="158" spans="4:7" x14ac:dyDescent="0.2">
      <c r="D158" s="3"/>
      <c r="G158" s="3"/>
    </row>
    <row r="159" spans="4:7" x14ac:dyDescent="0.2">
      <c r="D159" s="3"/>
      <c r="G159" s="3"/>
    </row>
    <row r="160" spans="4:7" x14ac:dyDescent="0.2">
      <c r="D160" s="3"/>
      <c r="G160" s="3"/>
    </row>
    <row r="161" spans="4:7" x14ac:dyDescent="0.2">
      <c r="D161" s="3"/>
      <c r="G161" s="3"/>
    </row>
  </sheetData>
  <sortState xmlns:xlrd2="http://schemas.microsoft.com/office/spreadsheetml/2017/richdata2" ref="D118:F141">
    <sortCondition descending="1" ref="F118:F141"/>
  </sortState>
  <mergeCells count="7">
    <mergeCell ref="G4:H4"/>
    <mergeCell ref="E1:F1"/>
    <mergeCell ref="G1:H1"/>
    <mergeCell ref="E2:F2"/>
    <mergeCell ref="G2:H2"/>
    <mergeCell ref="E3:F3"/>
    <mergeCell ref="G3:H3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4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XFD5"/>
    </sheetView>
  </sheetViews>
  <sheetFormatPr defaultColWidth="9" defaultRowHeight="14.25" x14ac:dyDescent="0.2"/>
  <cols>
    <col min="2" max="2" width="26.375" customWidth="1"/>
    <col min="3" max="3" width="7.875" customWidth="1"/>
    <col min="4" max="4" width="24.75" customWidth="1"/>
    <col min="5" max="5" width="7.875" customWidth="1"/>
    <col min="6" max="6" width="22.375" customWidth="1"/>
    <col min="7" max="7" width="49.625" customWidth="1"/>
    <col min="8" max="8" width="14.625" customWidth="1"/>
    <col min="9" max="9" width="12.75" customWidth="1"/>
    <col min="10" max="10" width="13.125" customWidth="1"/>
  </cols>
  <sheetData>
    <row r="1" spans="1:13" x14ac:dyDescent="0.2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  <row r="6" spans="1:13" s="8" customFormat="1" x14ac:dyDescent="0.2">
      <c r="B6" s="8" t="s">
        <v>679</v>
      </c>
      <c r="E6" s="9"/>
      <c r="H6" t="s">
        <v>33</v>
      </c>
      <c r="I6" s="3" t="s">
        <v>459</v>
      </c>
      <c r="J6" t="s">
        <v>460</v>
      </c>
      <c r="K6" t="b">
        <v>1</v>
      </c>
      <c r="L6" s="8">
        <f>RIGHT(B6,1)+LEFT(RIGHT(B6,3),1)*10+20000</f>
        <v>20011</v>
      </c>
    </row>
    <row r="7" spans="1:13" s="8" customFormat="1" x14ac:dyDescent="0.2">
      <c r="A7" s="9"/>
      <c r="B7" s="8" t="s">
        <v>583</v>
      </c>
      <c r="E7" s="9"/>
      <c r="H7" t="s">
        <v>33</v>
      </c>
      <c r="I7" s="3" t="s">
        <v>459</v>
      </c>
      <c r="J7" t="s">
        <v>460</v>
      </c>
      <c r="K7" t="b">
        <v>1</v>
      </c>
      <c r="L7" s="8">
        <f t="shared" ref="L7:L9" si="0">RIGHT(B7,1)+LEFT(RIGHT(B7,3),1)*10+20000</f>
        <v>20021</v>
      </c>
    </row>
    <row r="8" spans="1:13" s="8" customFormat="1" x14ac:dyDescent="0.2">
      <c r="B8" s="8" t="s">
        <v>680</v>
      </c>
      <c r="E8" s="9"/>
      <c r="H8" t="s">
        <v>33</v>
      </c>
      <c r="I8" s="3" t="s">
        <v>459</v>
      </c>
      <c r="J8" t="s">
        <v>460</v>
      </c>
      <c r="K8" t="b">
        <v>1</v>
      </c>
      <c r="L8" s="8">
        <f t="shared" si="0"/>
        <v>20022</v>
      </c>
    </row>
    <row r="9" spans="1:13" s="8" customFormat="1" x14ac:dyDescent="0.2">
      <c r="A9" s="9"/>
      <c r="B9" s="8" t="s">
        <v>681</v>
      </c>
      <c r="E9" s="9"/>
      <c r="H9" t="s">
        <v>33</v>
      </c>
      <c r="I9" s="3" t="s">
        <v>459</v>
      </c>
      <c r="J9" t="s">
        <v>460</v>
      </c>
      <c r="K9" t="b">
        <v>1</v>
      </c>
      <c r="L9" s="8">
        <f t="shared" si="0"/>
        <v>20023</v>
      </c>
    </row>
    <row r="10" spans="1:13" s="8" customFormat="1" x14ac:dyDescent="0.2">
      <c r="E10" s="9"/>
      <c r="H10"/>
      <c r="I10" s="3"/>
      <c r="J10"/>
      <c r="K10"/>
    </row>
    <row r="11" spans="1:13" x14ac:dyDescent="0.2">
      <c r="B11" s="8" t="s">
        <v>468</v>
      </c>
      <c r="H11" t="s">
        <v>33</v>
      </c>
      <c r="I11" s="3" t="s">
        <v>459</v>
      </c>
      <c r="J11" t="s">
        <v>460</v>
      </c>
      <c r="K11" t="b">
        <v>1</v>
      </c>
      <c r="L11" s="8">
        <f t="shared" ref="L11:L47" si="1">RIGHT(B11,1)+LEFT(RIGHT(B11,3),1)*10+20000</f>
        <v>20011</v>
      </c>
    </row>
    <row r="12" spans="1:13" x14ac:dyDescent="0.2">
      <c r="B12" s="8" t="s">
        <v>469</v>
      </c>
      <c r="H12" t="s">
        <v>33</v>
      </c>
      <c r="I12" s="3" t="s">
        <v>459</v>
      </c>
      <c r="J12" t="s">
        <v>460</v>
      </c>
      <c r="K12" t="b">
        <v>1</v>
      </c>
      <c r="L12" s="8">
        <f t="shared" si="1"/>
        <v>20021</v>
      </c>
    </row>
    <row r="13" spans="1:13" x14ac:dyDescent="0.2">
      <c r="B13" s="8" t="s">
        <v>682</v>
      </c>
      <c r="H13" t="s">
        <v>33</v>
      </c>
      <c r="I13" s="3" t="s">
        <v>459</v>
      </c>
      <c r="J13" t="s">
        <v>460</v>
      </c>
      <c r="K13" t="b">
        <v>1</v>
      </c>
      <c r="L13" s="8">
        <f t="shared" si="1"/>
        <v>20022</v>
      </c>
    </row>
    <row r="14" spans="1:13" x14ac:dyDescent="0.2">
      <c r="B14" s="8" t="s">
        <v>683</v>
      </c>
      <c r="H14" t="s">
        <v>33</v>
      </c>
      <c r="I14" s="3" t="s">
        <v>459</v>
      </c>
      <c r="J14" t="s">
        <v>460</v>
      </c>
      <c r="K14" t="b">
        <v>1</v>
      </c>
      <c r="L14" s="8">
        <f t="shared" si="1"/>
        <v>20023</v>
      </c>
    </row>
    <row r="15" spans="1:13" x14ac:dyDescent="0.2">
      <c r="B15" s="8" t="s">
        <v>470</v>
      </c>
      <c r="H15" t="s">
        <v>33</v>
      </c>
      <c r="I15" s="3" t="s">
        <v>459</v>
      </c>
      <c r="J15" t="s">
        <v>460</v>
      </c>
      <c r="K15" t="b">
        <v>1</v>
      </c>
      <c r="L15" s="8">
        <f t="shared" si="1"/>
        <v>20011</v>
      </c>
    </row>
    <row r="16" spans="1:13" x14ac:dyDescent="0.2">
      <c r="B16" s="8" t="s">
        <v>471</v>
      </c>
      <c r="H16" t="s">
        <v>33</v>
      </c>
      <c r="I16" s="3" t="s">
        <v>459</v>
      </c>
      <c r="J16" t="s">
        <v>460</v>
      </c>
      <c r="K16" t="b">
        <v>1</v>
      </c>
      <c r="L16" s="8">
        <f t="shared" si="1"/>
        <v>20021</v>
      </c>
    </row>
    <row r="17" spans="2:12" x14ac:dyDescent="0.2">
      <c r="B17" s="8" t="s">
        <v>472</v>
      </c>
      <c r="H17" t="s">
        <v>33</v>
      </c>
      <c r="I17" s="3" t="s">
        <v>459</v>
      </c>
      <c r="J17" t="s">
        <v>460</v>
      </c>
      <c r="K17" t="b">
        <v>1</v>
      </c>
      <c r="L17" s="8">
        <f t="shared" si="1"/>
        <v>20022</v>
      </c>
    </row>
    <row r="18" spans="2:12" x14ac:dyDescent="0.2">
      <c r="B18" s="8" t="s">
        <v>473</v>
      </c>
      <c r="H18" t="s">
        <v>33</v>
      </c>
      <c r="I18" s="3" t="s">
        <v>459</v>
      </c>
      <c r="J18" t="s">
        <v>460</v>
      </c>
      <c r="K18" t="b">
        <v>1</v>
      </c>
      <c r="L18" s="8">
        <f t="shared" si="1"/>
        <v>20031</v>
      </c>
    </row>
    <row r="19" spans="2:12" x14ac:dyDescent="0.2">
      <c r="B19" s="8" t="s">
        <v>474</v>
      </c>
      <c r="H19" t="s">
        <v>33</v>
      </c>
      <c r="I19" s="3" t="s">
        <v>459</v>
      </c>
      <c r="J19" t="s">
        <v>460</v>
      </c>
      <c r="K19" t="b">
        <v>1</v>
      </c>
      <c r="L19" s="8">
        <f t="shared" si="1"/>
        <v>20032</v>
      </c>
    </row>
    <row r="20" spans="2:12" x14ac:dyDescent="0.2">
      <c r="B20" s="8" t="s">
        <v>684</v>
      </c>
      <c r="H20" t="s">
        <v>33</v>
      </c>
      <c r="I20" s="3" t="s">
        <v>459</v>
      </c>
      <c r="J20" t="s">
        <v>460</v>
      </c>
      <c r="K20" t="b">
        <v>1</v>
      </c>
      <c r="L20" s="8">
        <f t="shared" si="1"/>
        <v>20033</v>
      </c>
    </row>
    <row r="21" spans="2:12" x14ac:dyDescent="0.2">
      <c r="B21" s="8" t="s">
        <v>685</v>
      </c>
      <c r="H21" t="s">
        <v>33</v>
      </c>
      <c r="I21" s="3" t="s">
        <v>459</v>
      </c>
      <c r="J21" t="s">
        <v>460</v>
      </c>
      <c r="K21" t="b">
        <v>1</v>
      </c>
      <c r="L21" s="8">
        <f t="shared" si="1"/>
        <v>20011</v>
      </c>
    </row>
    <row r="22" spans="2:12" x14ac:dyDescent="0.2">
      <c r="B22" s="8" t="s">
        <v>475</v>
      </c>
      <c r="H22" t="s">
        <v>33</v>
      </c>
      <c r="I22" s="3" t="s">
        <v>459</v>
      </c>
      <c r="J22" t="s">
        <v>460</v>
      </c>
      <c r="K22" t="b">
        <v>1</v>
      </c>
      <c r="L22" s="8">
        <f t="shared" si="1"/>
        <v>20021</v>
      </c>
    </row>
    <row r="23" spans="2:12" x14ac:dyDescent="0.2">
      <c r="B23" s="8" t="s">
        <v>476</v>
      </c>
      <c r="H23" t="s">
        <v>33</v>
      </c>
      <c r="I23" s="3" t="s">
        <v>459</v>
      </c>
      <c r="J23" t="s">
        <v>460</v>
      </c>
      <c r="K23" t="b">
        <v>1</v>
      </c>
      <c r="L23" s="8">
        <f t="shared" si="1"/>
        <v>20022</v>
      </c>
    </row>
    <row r="24" spans="2:12" x14ac:dyDescent="0.2">
      <c r="B24" s="8" t="s">
        <v>477</v>
      </c>
      <c r="H24" t="s">
        <v>33</v>
      </c>
      <c r="I24" s="3" t="s">
        <v>459</v>
      </c>
      <c r="J24" t="s">
        <v>460</v>
      </c>
      <c r="K24" t="b">
        <v>1</v>
      </c>
      <c r="L24" s="8">
        <f t="shared" si="1"/>
        <v>20031</v>
      </c>
    </row>
    <row r="25" spans="2:12" x14ac:dyDescent="0.2">
      <c r="B25" s="8" t="s">
        <v>478</v>
      </c>
      <c r="H25" t="s">
        <v>33</v>
      </c>
      <c r="I25" s="3" t="s">
        <v>459</v>
      </c>
      <c r="J25" t="s">
        <v>460</v>
      </c>
      <c r="K25" t="b">
        <v>1</v>
      </c>
      <c r="L25" s="8">
        <f t="shared" si="1"/>
        <v>20032</v>
      </c>
    </row>
    <row r="26" spans="2:12" x14ac:dyDescent="0.2">
      <c r="B26" s="8" t="s">
        <v>686</v>
      </c>
      <c r="H26" t="s">
        <v>33</v>
      </c>
      <c r="I26" s="3" t="s">
        <v>459</v>
      </c>
      <c r="J26" t="s">
        <v>460</v>
      </c>
      <c r="K26" t="b">
        <v>1</v>
      </c>
      <c r="L26" s="8">
        <f t="shared" si="1"/>
        <v>20033</v>
      </c>
    </row>
    <row r="27" spans="2:12" x14ac:dyDescent="0.2">
      <c r="B27" s="8" t="s">
        <v>479</v>
      </c>
      <c r="H27" t="s">
        <v>33</v>
      </c>
      <c r="I27" s="3" t="s">
        <v>459</v>
      </c>
      <c r="J27" t="s">
        <v>460</v>
      </c>
      <c r="K27" t="b">
        <v>1</v>
      </c>
      <c r="L27" s="8">
        <f t="shared" si="1"/>
        <v>20011</v>
      </c>
    </row>
    <row r="28" spans="2:12" x14ac:dyDescent="0.2">
      <c r="B28" s="8" t="s">
        <v>687</v>
      </c>
      <c r="H28" t="s">
        <v>33</v>
      </c>
      <c r="I28" s="3" t="s">
        <v>459</v>
      </c>
      <c r="J28" t="s">
        <v>460</v>
      </c>
      <c r="K28" t="b">
        <v>1</v>
      </c>
      <c r="L28" s="8">
        <f t="shared" si="1"/>
        <v>20012</v>
      </c>
    </row>
    <row r="29" spans="2:12" x14ac:dyDescent="0.2">
      <c r="B29" s="8" t="s">
        <v>480</v>
      </c>
      <c r="H29" t="s">
        <v>33</v>
      </c>
      <c r="I29" s="3" t="s">
        <v>459</v>
      </c>
      <c r="J29" t="s">
        <v>460</v>
      </c>
      <c r="K29" t="b">
        <v>1</v>
      </c>
      <c r="L29" s="8">
        <f t="shared" si="1"/>
        <v>20021</v>
      </c>
    </row>
    <row r="30" spans="2:12" x14ac:dyDescent="0.2">
      <c r="B30" s="8" t="s">
        <v>481</v>
      </c>
      <c r="H30" t="s">
        <v>33</v>
      </c>
      <c r="I30" s="3" t="s">
        <v>459</v>
      </c>
      <c r="J30" t="s">
        <v>460</v>
      </c>
      <c r="K30" t="b">
        <v>1</v>
      </c>
      <c r="L30" s="8">
        <f t="shared" si="1"/>
        <v>20022</v>
      </c>
    </row>
    <row r="31" spans="2:12" x14ac:dyDescent="0.2">
      <c r="B31" s="8" t="s">
        <v>688</v>
      </c>
      <c r="H31" t="s">
        <v>33</v>
      </c>
      <c r="I31" s="3" t="s">
        <v>459</v>
      </c>
      <c r="J31" t="s">
        <v>460</v>
      </c>
      <c r="K31" t="b">
        <v>1</v>
      </c>
      <c r="L31" s="8">
        <f t="shared" si="1"/>
        <v>20023</v>
      </c>
    </row>
    <row r="32" spans="2:12" x14ac:dyDescent="0.2">
      <c r="B32" s="8" t="s">
        <v>482</v>
      </c>
      <c r="H32" t="s">
        <v>33</v>
      </c>
      <c r="I32" s="3" t="s">
        <v>459</v>
      </c>
      <c r="J32" t="s">
        <v>460</v>
      </c>
      <c r="K32" t="b">
        <v>1</v>
      </c>
      <c r="L32" s="8">
        <f t="shared" si="1"/>
        <v>20031</v>
      </c>
    </row>
    <row r="33" spans="2:12" x14ac:dyDescent="0.2">
      <c r="B33" s="8" t="s">
        <v>483</v>
      </c>
      <c r="H33" t="s">
        <v>33</v>
      </c>
      <c r="I33" s="3" t="s">
        <v>459</v>
      </c>
      <c r="J33" t="s">
        <v>460</v>
      </c>
      <c r="K33" t="b">
        <v>1</v>
      </c>
      <c r="L33" s="8">
        <f t="shared" si="1"/>
        <v>20032</v>
      </c>
    </row>
    <row r="34" spans="2:12" x14ac:dyDescent="0.2">
      <c r="B34" s="8" t="s">
        <v>689</v>
      </c>
      <c r="H34" t="s">
        <v>33</v>
      </c>
      <c r="I34" s="3" t="s">
        <v>459</v>
      </c>
      <c r="J34" t="s">
        <v>460</v>
      </c>
      <c r="K34" t="b">
        <v>1</v>
      </c>
      <c r="L34" s="8">
        <f t="shared" si="1"/>
        <v>20033</v>
      </c>
    </row>
    <row r="35" spans="2:12" x14ac:dyDescent="0.2">
      <c r="B35" s="8" t="s">
        <v>690</v>
      </c>
      <c r="H35" t="s">
        <v>33</v>
      </c>
      <c r="I35" s="3" t="s">
        <v>459</v>
      </c>
      <c r="J35" t="s">
        <v>460</v>
      </c>
      <c r="K35" t="b">
        <v>1</v>
      </c>
      <c r="L35" s="8">
        <f t="shared" si="1"/>
        <v>20034</v>
      </c>
    </row>
    <row r="36" spans="2:12" x14ac:dyDescent="0.2">
      <c r="B36" s="8" t="s">
        <v>484</v>
      </c>
      <c r="H36" t="s">
        <v>33</v>
      </c>
      <c r="I36" s="3" t="s">
        <v>459</v>
      </c>
      <c r="J36" t="s">
        <v>460</v>
      </c>
      <c r="K36" t="b">
        <v>1</v>
      </c>
      <c r="L36" s="8">
        <f t="shared" si="1"/>
        <v>20011</v>
      </c>
    </row>
    <row r="37" spans="2:12" x14ac:dyDescent="0.2">
      <c r="B37" s="8" t="s">
        <v>485</v>
      </c>
      <c r="H37" t="s">
        <v>33</v>
      </c>
      <c r="I37" s="3" t="s">
        <v>459</v>
      </c>
      <c r="J37" t="s">
        <v>460</v>
      </c>
      <c r="K37" t="b">
        <v>1</v>
      </c>
      <c r="L37" s="8">
        <f t="shared" si="1"/>
        <v>20021</v>
      </c>
    </row>
    <row r="38" spans="2:12" x14ac:dyDescent="0.2">
      <c r="B38" s="8" t="s">
        <v>486</v>
      </c>
      <c r="H38" t="s">
        <v>33</v>
      </c>
      <c r="I38" s="3" t="s">
        <v>459</v>
      </c>
      <c r="J38" t="s">
        <v>460</v>
      </c>
      <c r="K38" t="b">
        <v>1</v>
      </c>
      <c r="L38" s="8">
        <f t="shared" si="1"/>
        <v>20022</v>
      </c>
    </row>
    <row r="39" spans="2:12" x14ac:dyDescent="0.2">
      <c r="B39" s="8" t="s">
        <v>487</v>
      </c>
      <c r="H39" t="s">
        <v>33</v>
      </c>
      <c r="I39" s="3" t="s">
        <v>459</v>
      </c>
      <c r="J39" t="s">
        <v>460</v>
      </c>
      <c r="K39" t="b">
        <v>1</v>
      </c>
      <c r="L39" s="8">
        <f t="shared" si="1"/>
        <v>20031</v>
      </c>
    </row>
    <row r="40" spans="2:12" x14ac:dyDescent="0.2">
      <c r="B40" s="8" t="s">
        <v>488</v>
      </c>
      <c r="H40" t="s">
        <v>33</v>
      </c>
      <c r="I40" s="3" t="s">
        <v>459</v>
      </c>
      <c r="J40" t="s">
        <v>460</v>
      </c>
      <c r="K40" t="b">
        <v>1</v>
      </c>
      <c r="L40" s="8">
        <f t="shared" si="1"/>
        <v>20032</v>
      </c>
    </row>
    <row r="41" spans="2:12" x14ac:dyDescent="0.2">
      <c r="B41" s="8" t="s">
        <v>489</v>
      </c>
      <c r="H41" t="s">
        <v>33</v>
      </c>
      <c r="I41" s="3" t="s">
        <v>459</v>
      </c>
      <c r="J41" t="s">
        <v>460</v>
      </c>
      <c r="K41" t="b">
        <v>1</v>
      </c>
      <c r="L41" s="8">
        <f t="shared" si="1"/>
        <v>20033</v>
      </c>
    </row>
    <row r="42" spans="2:12" x14ac:dyDescent="0.2">
      <c r="B42" s="8" t="s">
        <v>490</v>
      </c>
      <c r="H42" t="s">
        <v>33</v>
      </c>
      <c r="I42" s="3" t="s">
        <v>459</v>
      </c>
      <c r="J42" t="s">
        <v>460</v>
      </c>
      <c r="K42" t="b">
        <v>1</v>
      </c>
      <c r="L42" s="8">
        <f t="shared" si="1"/>
        <v>20041</v>
      </c>
    </row>
    <row r="43" spans="2:12" x14ac:dyDescent="0.2">
      <c r="B43" s="8" t="s">
        <v>491</v>
      </c>
      <c r="H43" t="s">
        <v>33</v>
      </c>
      <c r="I43" s="3" t="s">
        <v>459</v>
      </c>
      <c r="J43" t="s">
        <v>460</v>
      </c>
      <c r="K43" t="b">
        <v>1</v>
      </c>
      <c r="L43" s="8">
        <f t="shared" si="1"/>
        <v>20042</v>
      </c>
    </row>
    <row r="44" spans="2:12" x14ac:dyDescent="0.2">
      <c r="B44" s="8" t="s">
        <v>691</v>
      </c>
      <c r="H44" t="s">
        <v>33</v>
      </c>
      <c r="I44" s="3" t="s">
        <v>459</v>
      </c>
      <c r="J44" t="s">
        <v>460</v>
      </c>
      <c r="K44" t="b">
        <v>1</v>
      </c>
      <c r="L44" s="8">
        <f t="shared" si="1"/>
        <v>20043</v>
      </c>
    </row>
    <row r="45" spans="2:12" x14ac:dyDescent="0.2">
      <c r="B45" s="8" t="s">
        <v>492</v>
      </c>
      <c r="H45" t="s">
        <v>33</v>
      </c>
      <c r="I45" s="3" t="s">
        <v>459</v>
      </c>
      <c r="J45" t="s">
        <v>460</v>
      </c>
      <c r="K45" t="b">
        <v>1</v>
      </c>
      <c r="L45" s="8">
        <f t="shared" si="1"/>
        <v>20051</v>
      </c>
    </row>
    <row r="46" spans="2:12" x14ac:dyDescent="0.2">
      <c r="B46" s="8" t="s">
        <v>493</v>
      </c>
      <c r="H46" t="s">
        <v>33</v>
      </c>
      <c r="I46" s="3" t="s">
        <v>459</v>
      </c>
      <c r="J46" t="s">
        <v>460</v>
      </c>
      <c r="K46" t="b">
        <v>1</v>
      </c>
      <c r="L46" s="8">
        <f t="shared" si="1"/>
        <v>20052</v>
      </c>
    </row>
    <row r="47" spans="2:12" x14ac:dyDescent="0.2">
      <c r="B47" s="8" t="s">
        <v>494</v>
      </c>
      <c r="H47" t="s">
        <v>33</v>
      </c>
      <c r="I47" s="3" t="s">
        <v>459</v>
      </c>
      <c r="J47" t="s">
        <v>460</v>
      </c>
      <c r="K47" t="b">
        <v>1</v>
      </c>
      <c r="L47" s="8">
        <f t="shared" si="1"/>
        <v>20053</v>
      </c>
    </row>
    <row r="48" spans="2:12" x14ac:dyDescent="0.2">
      <c r="B48" s="8" t="s">
        <v>495</v>
      </c>
      <c r="H48" t="s">
        <v>33</v>
      </c>
      <c r="I48" s="3" t="s">
        <v>459</v>
      </c>
      <c r="J48" t="s">
        <v>460</v>
      </c>
      <c r="K48" t="b">
        <v>1</v>
      </c>
      <c r="L48" s="8">
        <f t="shared" ref="L48:L111" si="2">RIGHT(B48,1)+LEFT(RIGHT(B48,3),1)*10+20000</f>
        <v>20054</v>
      </c>
    </row>
    <row r="49" spans="2:12" x14ac:dyDescent="0.2">
      <c r="B49" s="8" t="s">
        <v>496</v>
      </c>
      <c r="H49" t="s">
        <v>33</v>
      </c>
      <c r="I49" s="3" t="s">
        <v>459</v>
      </c>
      <c r="J49" t="s">
        <v>460</v>
      </c>
      <c r="K49" t="b">
        <v>1</v>
      </c>
      <c r="L49" s="8">
        <f t="shared" si="2"/>
        <v>20011</v>
      </c>
    </row>
    <row r="50" spans="2:12" x14ac:dyDescent="0.2">
      <c r="B50" s="8" t="s">
        <v>497</v>
      </c>
      <c r="H50" t="s">
        <v>33</v>
      </c>
      <c r="I50" s="3" t="s">
        <v>459</v>
      </c>
      <c r="J50" t="s">
        <v>460</v>
      </c>
      <c r="K50" t="b">
        <v>1</v>
      </c>
      <c r="L50" s="8">
        <f t="shared" si="2"/>
        <v>20012</v>
      </c>
    </row>
    <row r="51" spans="2:12" x14ac:dyDescent="0.2">
      <c r="B51" s="8" t="s">
        <v>498</v>
      </c>
      <c r="H51" t="s">
        <v>33</v>
      </c>
      <c r="I51" s="3" t="s">
        <v>459</v>
      </c>
      <c r="J51" t="s">
        <v>460</v>
      </c>
      <c r="K51" t="b">
        <v>1</v>
      </c>
      <c r="L51" s="8">
        <f t="shared" si="2"/>
        <v>20021</v>
      </c>
    </row>
    <row r="52" spans="2:12" x14ac:dyDescent="0.2">
      <c r="B52" s="8" t="s">
        <v>499</v>
      </c>
      <c r="H52" t="s">
        <v>33</v>
      </c>
      <c r="I52" s="3" t="s">
        <v>459</v>
      </c>
      <c r="J52" t="s">
        <v>460</v>
      </c>
      <c r="K52" t="b">
        <v>1</v>
      </c>
      <c r="L52" s="8">
        <f t="shared" si="2"/>
        <v>20022</v>
      </c>
    </row>
    <row r="53" spans="2:12" x14ac:dyDescent="0.2">
      <c r="B53" s="8" t="s">
        <v>692</v>
      </c>
      <c r="H53" t="s">
        <v>33</v>
      </c>
      <c r="I53" s="3" t="s">
        <v>459</v>
      </c>
      <c r="J53" t="s">
        <v>460</v>
      </c>
      <c r="K53" t="b">
        <v>1</v>
      </c>
      <c r="L53" s="8">
        <f t="shared" si="2"/>
        <v>20023</v>
      </c>
    </row>
    <row r="54" spans="2:12" x14ac:dyDescent="0.2">
      <c r="B54" s="8" t="s">
        <v>500</v>
      </c>
      <c r="H54" t="s">
        <v>33</v>
      </c>
      <c r="I54" s="3" t="s">
        <v>459</v>
      </c>
      <c r="J54" t="s">
        <v>460</v>
      </c>
      <c r="K54" t="b">
        <v>1</v>
      </c>
      <c r="L54" s="8">
        <f t="shared" si="2"/>
        <v>20031</v>
      </c>
    </row>
    <row r="55" spans="2:12" x14ac:dyDescent="0.2">
      <c r="B55" s="8" t="s">
        <v>501</v>
      </c>
      <c r="H55" t="s">
        <v>33</v>
      </c>
      <c r="I55" s="3" t="s">
        <v>459</v>
      </c>
      <c r="J55" t="s">
        <v>460</v>
      </c>
      <c r="K55" t="b">
        <v>1</v>
      </c>
      <c r="L55" s="8">
        <f t="shared" si="2"/>
        <v>20032</v>
      </c>
    </row>
    <row r="56" spans="2:12" x14ac:dyDescent="0.2">
      <c r="B56" s="8" t="s">
        <v>502</v>
      </c>
      <c r="H56" t="s">
        <v>33</v>
      </c>
      <c r="I56" s="3" t="s">
        <v>459</v>
      </c>
      <c r="J56" t="s">
        <v>460</v>
      </c>
      <c r="K56" t="b">
        <v>1</v>
      </c>
      <c r="L56" s="8">
        <f t="shared" si="2"/>
        <v>20033</v>
      </c>
    </row>
    <row r="57" spans="2:12" x14ac:dyDescent="0.2">
      <c r="B57" s="8" t="s">
        <v>693</v>
      </c>
      <c r="H57" t="s">
        <v>33</v>
      </c>
      <c r="I57" s="3" t="s">
        <v>459</v>
      </c>
      <c r="J57" t="s">
        <v>460</v>
      </c>
      <c r="K57" t="b">
        <v>1</v>
      </c>
      <c r="L57" s="8">
        <f t="shared" si="2"/>
        <v>20034</v>
      </c>
    </row>
    <row r="58" spans="2:12" x14ac:dyDescent="0.2">
      <c r="B58" s="8" t="s">
        <v>503</v>
      </c>
      <c r="H58" t="s">
        <v>33</v>
      </c>
      <c r="I58" s="3" t="s">
        <v>459</v>
      </c>
      <c r="J58" t="s">
        <v>460</v>
      </c>
      <c r="K58" t="b">
        <v>1</v>
      </c>
      <c r="L58" s="8">
        <f t="shared" si="2"/>
        <v>20041</v>
      </c>
    </row>
    <row r="59" spans="2:12" x14ac:dyDescent="0.2">
      <c r="B59" s="8" t="s">
        <v>504</v>
      </c>
      <c r="H59" t="s">
        <v>33</v>
      </c>
      <c r="I59" s="3" t="s">
        <v>459</v>
      </c>
      <c r="J59" t="s">
        <v>460</v>
      </c>
      <c r="K59" t="b">
        <v>1</v>
      </c>
      <c r="L59" s="8">
        <f t="shared" si="2"/>
        <v>20042</v>
      </c>
    </row>
    <row r="60" spans="2:12" x14ac:dyDescent="0.2">
      <c r="B60" s="8" t="s">
        <v>505</v>
      </c>
      <c r="H60" t="s">
        <v>33</v>
      </c>
      <c r="I60" s="3" t="s">
        <v>459</v>
      </c>
      <c r="J60" t="s">
        <v>460</v>
      </c>
      <c r="K60" t="b">
        <v>1</v>
      </c>
      <c r="L60" s="8">
        <f t="shared" si="2"/>
        <v>20043</v>
      </c>
    </row>
    <row r="61" spans="2:12" x14ac:dyDescent="0.2">
      <c r="B61" s="8" t="s">
        <v>506</v>
      </c>
      <c r="H61" t="s">
        <v>33</v>
      </c>
      <c r="I61" s="3" t="s">
        <v>459</v>
      </c>
      <c r="J61" t="s">
        <v>460</v>
      </c>
      <c r="K61" t="b">
        <v>1</v>
      </c>
      <c r="L61" s="8">
        <f t="shared" si="2"/>
        <v>20051</v>
      </c>
    </row>
    <row r="62" spans="2:12" x14ac:dyDescent="0.2">
      <c r="B62" s="8" t="s">
        <v>507</v>
      </c>
      <c r="H62" t="s">
        <v>33</v>
      </c>
      <c r="I62" s="3" t="s">
        <v>459</v>
      </c>
      <c r="J62" t="s">
        <v>460</v>
      </c>
      <c r="K62" t="b">
        <v>1</v>
      </c>
      <c r="L62" s="8">
        <f t="shared" si="2"/>
        <v>20052</v>
      </c>
    </row>
    <row r="63" spans="2:12" x14ac:dyDescent="0.2">
      <c r="B63" s="8" t="s">
        <v>508</v>
      </c>
      <c r="H63" t="s">
        <v>33</v>
      </c>
      <c r="I63" s="3" t="s">
        <v>459</v>
      </c>
      <c r="J63" t="s">
        <v>460</v>
      </c>
      <c r="K63" t="b">
        <v>1</v>
      </c>
      <c r="L63" s="8">
        <f t="shared" si="2"/>
        <v>20053</v>
      </c>
    </row>
    <row r="64" spans="2:12" x14ac:dyDescent="0.2">
      <c r="B64" s="8" t="s">
        <v>694</v>
      </c>
      <c r="H64" t="s">
        <v>33</v>
      </c>
      <c r="I64" s="3" t="s">
        <v>459</v>
      </c>
      <c r="J64" t="s">
        <v>460</v>
      </c>
      <c r="K64" t="b">
        <v>1</v>
      </c>
      <c r="L64" s="8">
        <f t="shared" si="2"/>
        <v>20054</v>
      </c>
    </row>
    <row r="65" spans="2:12" x14ac:dyDescent="0.2">
      <c r="B65" s="8" t="s">
        <v>509</v>
      </c>
      <c r="H65" t="s">
        <v>33</v>
      </c>
      <c r="I65" s="3" t="s">
        <v>459</v>
      </c>
      <c r="J65" t="s">
        <v>460</v>
      </c>
      <c r="K65" t="b">
        <v>1</v>
      </c>
      <c r="L65" s="8">
        <f t="shared" si="2"/>
        <v>20011</v>
      </c>
    </row>
    <row r="66" spans="2:12" x14ac:dyDescent="0.2">
      <c r="B66" s="8" t="s">
        <v>510</v>
      </c>
      <c r="H66" t="s">
        <v>33</v>
      </c>
      <c r="I66" s="3" t="s">
        <v>459</v>
      </c>
      <c r="J66" t="s">
        <v>460</v>
      </c>
      <c r="K66" t="b">
        <v>1</v>
      </c>
      <c r="L66" s="8">
        <f t="shared" si="2"/>
        <v>20021</v>
      </c>
    </row>
    <row r="67" spans="2:12" x14ac:dyDescent="0.2">
      <c r="B67" s="8" t="s">
        <v>511</v>
      </c>
      <c r="H67" t="s">
        <v>33</v>
      </c>
      <c r="I67" s="3" t="s">
        <v>459</v>
      </c>
      <c r="J67" t="s">
        <v>460</v>
      </c>
      <c r="K67" t="b">
        <v>1</v>
      </c>
      <c r="L67" s="8">
        <f t="shared" si="2"/>
        <v>20022</v>
      </c>
    </row>
    <row r="68" spans="2:12" x14ac:dyDescent="0.2">
      <c r="B68" s="8" t="s">
        <v>512</v>
      </c>
      <c r="H68" t="s">
        <v>33</v>
      </c>
      <c r="I68" s="3" t="s">
        <v>459</v>
      </c>
      <c r="J68" t="s">
        <v>460</v>
      </c>
      <c r="K68" t="b">
        <v>1</v>
      </c>
      <c r="L68" s="8">
        <f t="shared" si="2"/>
        <v>20031</v>
      </c>
    </row>
    <row r="69" spans="2:12" x14ac:dyDescent="0.2">
      <c r="B69" s="8" t="s">
        <v>513</v>
      </c>
      <c r="H69" t="s">
        <v>33</v>
      </c>
      <c r="I69" s="3" t="s">
        <v>459</v>
      </c>
      <c r="J69" t="s">
        <v>460</v>
      </c>
      <c r="K69" t="b">
        <v>1</v>
      </c>
      <c r="L69" s="8">
        <f t="shared" si="2"/>
        <v>20032</v>
      </c>
    </row>
    <row r="70" spans="2:12" x14ac:dyDescent="0.2">
      <c r="B70" s="8" t="s">
        <v>514</v>
      </c>
      <c r="H70" t="s">
        <v>33</v>
      </c>
      <c r="I70" s="3" t="s">
        <v>459</v>
      </c>
      <c r="J70" t="s">
        <v>460</v>
      </c>
      <c r="K70" t="b">
        <v>1</v>
      </c>
      <c r="L70" s="8">
        <f t="shared" si="2"/>
        <v>20033</v>
      </c>
    </row>
    <row r="71" spans="2:12" x14ac:dyDescent="0.2">
      <c r="B71" s="8" t="s">
        <v>515</v>
      </c>
      <c r="H71" t="s">
        <v>33</v>
      </c>
      <c r="I71" s="3" t="s">
        <v>459</v>
      </c>
      <c r="J71" t="s">
        <v>460</v>
      </c>
      <c r="K71" t="b">
        <v>1</v>
      </c>
      <c r="L71" s="8">
        <f t="shared" si="2"/>
        <v>20041</v>
      </c>
    </row>
    <row r="72" spans="2:12" x14ac:dyDescent="0.2">
      <c r="B72" s="8" t="s">
        <v>516</v>
      </c>
      <c r="H72" t="s">
        <v>33</v>
      </c>
      <c r="I72" s="3" t="s">
        <v>459</v>
      </c>
      <c r="J72" t="s">
        <v>460</v>
      </c>
      <c r="K72" t="b">
        <v>1</v>
      </c>
      <c r="L72" s="8">
        <f t="shared" si="2"/>
        <v>20042</v>
      </c>
    </row>
    <row r="73" spans="2:12" x14ac:dyDescent="0.2">
      <c r="B73" s="8" t="s">
        <v>517</v>
      </c>
      <c r="H73" t="s">
        <v>33</v>
      </c>
      <c r="I73" s="3" t="s">
        <v>459</v>
      </c>
      <c r="J73" t="s">
        <v>460</v>
      </c>
      <c r="K73" t="b">
        <v>1</v>
      </c>
      <c r="L73" s="8">
        <f t="shared" si="2"/>
        <v>20043</v>
      </c>
    </row>
    <row r="74" spans="2:12" x14ac:dyDescent="0.2">
      <c r="B74" s="8" t="s">
        <v>518</v>
      </c>
      <c r="H74" t="s">
        <v>33</v>
      </c>
      <c r="I74" s="3" t="s">
        <v>459</v>
      </c>
      <c r="J74" t="s">
        <v>460</v>
      </c>
      <c r="K74" t="b">
        <v>1</v>
      </c>
      <c r="L74" s="8">
        <f t="shared" si="2"/>
        <v>20051</v>
      </c>
    </row>
    <row r="75" spans="2:12" x14ac:dyDescent="0.2">
      <c r="B75" s="8" t="s">
        <v>519</v>
      </c>
      <c r="H75" t="s">
        <v>33</v>
      </c>
      <c r="I75" s="3" t="s">
        <v>459</v>
      </c>
      <c r="J75" t="s">
        <v>460</v>
      </c>
      <c r="K75" t="b">
        <v>1</v>
      </c>
      <c r="L75" s="8">
        <f t="shared" si="2"/>
        <v>20052</v>
      </c>
    </row>
    <row r="76" spans="2:12" x14ac:dyDescent="0.2">
      <c r="B76" s="8" t="s">
        <v>520</v>
      </c>
      <c r="H76" t="s">
        <v>33</v>
      </c>
      <c r="I76" s="3" t="s">
        <v>459</v>
      </c>
      <c r="J76" t="s">
        <v>460</v>
      </c>
      <c r="K76" t="b">
        <v>1</v>
      </c>
      <c r="L76" s="8">
        <f t="shared" si="2"/>
        <v>20053</v>
      </c>
    </row>
    <row r="77" spans="2:12" x14ac:dyDescent="0.2">
      <c r="B77" s="8" t="s">
        <v>521</v>
      </c>
      <c r="H77" t="s">
        <v>33</v>
      </c>
      <c r="I77" s="3" t="s">
        <v>459</v>
      </c>
      <c r="J77" t="s">
        <v>460</v>
      </c>
      <c r="K77" t="b">
        <v>1</v>
      </c>
      <c r="L77" s="8">
        <f t="shared" si="2"/>
        <v>20011</v>
      </c>
    </row>
    <row r="78" spans="2:12" x14ac:dyDescent="0.2">
      <c r="B78" s="8" t="s">
        <v>522</v>
      </c>
      <c r="H78" t="s">
        <v>33</v>
      </c>
      <c r="I78" s="3" t="s">
        <v>459</v>
      </c>
      <c r="J78" t="s">
        <v>460</v>
      </c>
      <c r="K78" t="b">
        <v>1</v>
      </c>
      <c r="L78" s="8">
        <f t="shared" si="2"/>
        <v>20012</v>
      </c>
    </row>
    <row r="79" spans="2:12" x14ac:dyDescent="0.2">
      <c r="B79" s="8" t="s">
        <v>523</v>
      </c>
      <c r="H79" t="s">
        <v>33</v>
      </c>
      <c r="I79" s="3" t="s">
        <v>459</v>
      </c>
      <c r="J79" t="s">
        <v>460</v>
      </c>
      <c r="K79" t="b">
        <v>1</v>
      </c>
      <c r="L79" s="8">
        <f t="shared" si="2"/>
        <v>20021</v>
      </c>
    </row>
    <row r="80" spans="2:12" x14ac:dyDescent="0.2">
      <c r="B80" s="8" t="s">
        <v>524</v>
      </c>
      <c r="H80" t="s">
        <v>33</v>
      </c>
      <c r="I80" s="3" t="s">
        <v>459</v>
      </c>
      <c r="J80" t="s">
        <v>460</v>
      </c>
      <c r="K80" t="b">
        <v>1</v>
      </c>
      <c r="L80" s="8">
        <f t="shared" si="2"/>
        <v>20022</v>
      </c>
    </row>
    <row r="81" spans="2:12" x14ac:dyDescent="0.2">
      <c r="B81" s="8" t="s">
        <v>525</v>
      </c>
      <c r="H81" t="s">
        <v>33</v>
      </c>
      <c r="I81" s="3" t="s">
        <v>459</v>
      </c>
      <c r="J81" t="s">
        <v>460</v>
      </c>
      <c r="K81" t="b">
        <v>1</v>
      </c>
      <c r="L81" s="8">
        <f t="shared" si="2"/>
        <v>20023</v>
      </c>
    </row>
    <row r="82" spans="2:12" x14ac:dyDescent="0.2">
      <c r="B82" s="8" t="s">
        <v>526</v>
      </c>
      <c r="H82" t="s">
        <v>33</v>
      </c>
      <c r="I82" s="3" t="s">
        <v>459</v>
      </c>
      <c r="J82" t="s">
        <v>460</v>
      </c>
      <c r="K82" t="b">
        <v>1</v>
      </c>
      <c r="L82" s="8">
        <f t="shared" si="2"/>
        <v>20031</v>
      </c>
    </row>
    <row r="83" spans="2:12" x14ac:dyDescent="0.2">
      <c r="B83" s="8" t="s">
        <v>527</v>
      </c>
      <c r="H83" t="s">
        <v>33</v>
      </c>
      <c r="I83" s="3" t="s">
        <v>459</v>
      </c>
      <c r="J83" t="s">
        <v>460</v>
      </c>
      <c r="K83" t="b">
        <v>1</v>
      </c>
      <c r="L83" s="8">
        <f t="shared" si="2"/>
        <v>20032</v>
      </c>
    </row>
    <row r="84" spans="2:12" x14ac:dyDescent="0.2">
      <c r="B84" s="8" t="s">
        <v>528</v>
      </c>
      <c r="H84" t="s">
        <v>33</v>
      </c>
      <c r="I84" s="3" t="s">
        <v>459</v>
      </c>
      <c r="J84" t="s">
        <v>460</v>
      </c>
      <c r="K84" t="b">
        <v>1</v>
      </c>
      <c r="L84" s="8">
        <f t="shared" si="2"/>
        <v>20033</v>
      </c>
    </row>
    <row r="85" spans="2:12" x14ac:dyDescent="0.2">
      <c r="B85" s="8" t="s">
        <v>529</v>
      </c>
      <c r="H85" t="s">
        <v>33</v>
      </c>
      <c r="I85" s="3" t="s">
        <v>459</v>
      </c>
      <c r="J85" t="s">
        <v>460</v>
      </c>
      <c r="K85" t="b">
        <v>1</v>
      </c>
      <c r="L85" s="8">
        <f t="shared" si="2"/>
        <v>20041</v>
      </c>
    </row>
    <row r="86" spans="2:12" x14ac:dyDescent="0.2">
      <c r="B86" s="8" t="s">
        <v>530</v>
      </c>
      <c r="H86" t="s">
        <v>33</v>
      </c>
      <c r="I86" s="3" t="s">
        <v>459</v>
      </c>
      <c r="J86" t="s">
        <v>460</v>
      </c>
      <c r="K86" t="b">
        <v>1</v>
      </c>
      <c r="L86" s="8">
        <f t="shared" si="2"/>
        <v>20042</v>
      </c>
    </row>
    <row r="87" spans="2:12" x14ac:dyDescent="0.2">
      <c r="B87" s="8" t="s">
        <v>531</v>
      </c>
      <c r="H87" t="s">
        <v>33</v>
      </c>
      <c r="I87" s="3" t="s">
        <v>459</v>
      </c>
      <c r="J87" t="s">
        <v>460</v>
      </c>
      <c r="K87" t="b">
        <v>1</v>
      </c>
      <c r="L87" s="8">
        <f t="shared" si="2"/>
        <v>20043</v>
      </c>
    </row>
    <row r="88" spans="2:12" x14ac:dyDescent="0.2">
      <c r="B88" s="8" t="s">
        <v>532</v>
      </c>
      <c r="H88" t="s">
        <v>33</v>
      </c>
      <c r="I88" s="3" t="s">
        <v>459</v>
      </c>
      <c r="J88" t="s">
        <v>460</v>
      </c>
      <c r="K88" t="b">
        <v>1</v>
      </c>
      <c r="L88" s="8">
        <f t="shared" si="2"/>
        <v>20051</v>
      </c>
    </row>
    <row r="89" spans="2:12" x14ac:dyDescent="0.2">
      <c r="B89" s="8" t="s">
        <v>533</v>
      </c>
      <c r="H89" t="s">
        <v>33</v>
      </c>
      <c r="I89" s="3" t="s">
        <v>459</v>
      </c>
      <c r="J89" t="s">
        <v>460</v>
      </c>
      <c r="K89" t="b">
        <v>1</v>
      </c>
      <c r="L89" s="8">
        <f t="shared" si="2"/>
        <v>20052</v>
      </c>
    </row>
    <row r="90" spans="2:12" x14ac:dyDescent="0.2">
      <c r="B90" s="8" t="s">
        <v>534</v>
      </c>
      <c r="H90" t="s">
        <v>33</v>
      </c>
      <c r="I90" s="3" t="s">
        <v>459</v>
      </c>
      <c r="J90" t="s">
        <v>460</v>
      </c>
      <c r="K90" t="b">
        <v>1</v>
      </c>
      <c r="L90" s="8">
        <f t="shared" si="2"/>
        <v>20053</v>
      </c>
    </row>
    <row r="91" spans="2:12" x14ac:dyDescent="0.2">
      <c r="B91" s="8" t="s">
        <v>535</v>
      </c>
      <c r="H91" t="s">
        <v>33</v>
      </c>
      <c r="I91" s="3" t="s">
        <v>459</v>
      </c>
      <c r="J91" t="s">
        <v>460</v>
      </c>
      <c r="K91" t="b">
        <v>1</v>
      </c>
      <c r="L91" s="8">
        <f t="shared" si="2"/>
        <v>20054</v>
      </c>
    </row>
    <row r="92" spans="2:12" x14ac:dyDescent="0.2">
      <c r="B92" s="8" t="s">
        <v>536</v>
      </c>
      <c r="H92" t="s">
        <v>33</v>
      </c>
      <c r="I92" s="3" t="s">
        <v>459</v>
      </c>
      <c r="J92" t="s">
        <v>460</v>
      </c>
      <c r="K92" t="b">
        <v>1</v>
      </c>
      <c r="L92" s="8">
        <f t="shared" si="2"/>
        <v>20011</v>
      </c>
    </row>
    <row r="93" spans="2:12" x14ac:dyDescent="0.2">
      <c r="B93" s="8" t="s">
        <v>537</v>
      </c>
      <c r="H93" t="s">
        <v>33</v>
      </c>
      <c r="I93" s="3" t="s">
        <v>459</v>
      </c>
      <c r="J93" t="s">
        <v>460</v>
      </c>
      <c r="K93" t="b">
        <v>1</v>
      </c>
      <c r="L93" s="8">
        <f t="shared" si="2"/>
        <v>20012</v>
      </c>
    </row>
    <row r="94" spans="2:12" x14ac:dyDescent="0.2">
      <c r="B94" s="8" t="s">
        <v>538</v>
      </c>
      <c r="H94" t="s">
        <v>33</v>
      </c>
      <c r="I94" s="3" t="s">
        <v>459</v>
      </c>
      <c r="J94" t="s">
        <v>460</v>
      </c>
      <c r="K94" t="b">
        <v>1</v>
      </c>
      <c r="L94" s="8">
        <f t="shared" si="2"/>
        <v>20021</v>
      </c>
    </row>
    <row r="95" spans="2:12" x14ac:dyDescent="0.2">
      <c r="B95" s="8" t="s">
        <v>539</v>
      </c>
      <c r="H95" t="s">
        <v>33</v>
      </c>
      <c r="I95" s="3" t="s">
        <v>459</v>
      </c>
      <c r="J95" t="s">
        <v>460</v>
      </c>
      <c r="K95" t="b">
        <v>1</v>
      </c>
      <c r="L95" s="8">
        <f t="shared" si="2"/>
        <v>20022</v>
      </c>
    </row>
    <row r="96" spans="2:12" x14ac:dyDescent="0.2">
      <c r="B96" s="8" t="s">
        <v>540</v>
      </c>
      <c r="H96" t="s">
        <v>33</v>
      </c>
      <c r="I96" s="3" t="s">
        <v>459</v>
      </c>
      <c r="J96" t="s">
        <v>460</v>
      </c>
      <c r="K96" t="b">
        <v>1</v>
      </c>
      <c r="L96" s="8">
        <f t="shared" si="2"/>
        <v>20031</v>
      </c>
    </row>
    <row r="97" spans="2:12" x14ac:dyDescent="0.2">
      <c r="B97" s="8" t="s">
        <v>541</v>
      </c>
      <c r="H97" t="s">
        <v>33</v>
      </c>
      <c r="I97" s="3" t="s">
        <v>459</v>
      </c>
      <c r="J97" t="s">
        <v>460</v>
      </c>
      <c r="K97" t="b">
        <v>1</v>
      </c>
      <c r="L97" s="8">
        <f t="shared" si="2"/>
        <v>20032</v>
      </c>
    </row>
    <row r="98" spans="2:12" x14ac:dyDescent="0.2">
      <c r="B98" s="8" t="s">
        <v>542</v>
      </c>
      <c r="H98" t="s">
        <v>33</v>
      </c>
      <c r="I98" s="3" t="s">
        <v>459</v>
      </c>
      <c r="J98" t="s">
        <v>460</v>
      </c>
      <c r="K98" t="b">
        <v>1</v>
      </c>
      <c r="L98" s="8">
        <f t="shared" si="2"/>
        <v>20033</v>
      </c>
    </row>
    <row r="99" spans="2:12" x14ac:dyDescent="0.2">
      <c r="B99" s="8" t="s">
        <v>543</v>
      </c>
      <c r="H99" t="s">
        <v>33</v>
      </c>
      <c r="I99" s="3" t="s">
        <v>459</v>
      </c>
      <c r="J99" t="s">
        <v>460</v>
      </c>
      <c r="K99" t="b">
        <v>1</v>
      </c>
      <c r="L99" s="8">
        <f t="shared" si="2"/>
        <v>20041</v>
      </c>
    </row>
    <row r="100" spans="2:12" x14ac:dyDescent="0.2">
      <c r="B100" s="8" t="s">
        <v>544</v>
      </c>
      <c r="H100" t="s">
        <v>33</v>
      </c>
      <c r="I100" s="3" t="s">
        <v>459</v>
      </c>
      <c r="J100" t="s">
        <v>460</v>
      </c>
      <c r="K100" t="b">
        <v>1</v>
      </c>
      <c r="L100" s="8">
        <f t="shared" si="2"/>
        <v>20042</v>
      </c>
    </row>
    <row r="101" spans="2:12" x14ac:dyDescent="0.2">
      <c r="B101" s="8" t="s">
        <v>545</v>
      </c>
      <c r="H101" t="s">
        <v>33</v>
      </c>
      <c r="I101" s="3" t="s">
        <v>459</v>
      </c>
      <c r="J101" t="s">
        <v>460</v>
      </c>
      <c r="K101" t="b">
        <v>1</v>
      </c>
      <c r="L101" s="8">
        <f t="shared" si="2"/>
        <v>20043</v>
      </c>
    </row>
    <row r="102" spans="2:12" x14ac:dyDescent="0.2">
      <c r="B102" s="8" t="s">
        <v>546</v>
      </c>
      <c r="H102" t="s">
        <v>33</v>
      </c>
      <c r="I102" s="3" t="s">
        <v>459</v>
      </c>
      <c r="J102" t="s">
        <v>460</v>
      </c>
      <c r="K102" t="b">
        <v>1</v>
      </c>
      <c r="L102" s="8">
        <f t="shared" si="2"/>
        <v>20051</v>
      </c>
    </row>
    <row r="103" spans="2:12" x14ac:dyDescent="0.2">
      <c r="B103" s="8" t="s">
        <v>547</v>
      </c>
      <c r="H103" t="s">
        <v>33</v>
      </c>
      <c r="I103" s="3" t="s">
        <v>459</v>
      </c>
      <c r="J103" t="s">
        <v>460</v>
      </c>
      <c r="K103" t="b">
        <v>1</v>
      </c>
      <c r="L103" s="8">
        <f t="shared" si="2"/>
        <v>20052</v>
      </c>
    </row>
    <row r="104" spans="2:12" x14ac:dyDescent="0.2">
      <c r="B104" s="8" t="s">
        <v>548</v>
      </c>
      <c r="H104" t="s">
        <v>33</v>
      </c>
      <c r="I104" s="3" t="s">
        <v>459</v>
      </c>
      <c r="J104" t="s">
        <v>460</v>
      </c>
      <c r="K104" t="b">
        <v>1</v>
      </c>
      <c r="L104" s="8">
        <f t="shared" si="2"/>
        <v>20053</v>
      </c>
    </row>
    <row r="105" spans="2:12" x14ac:dyDescent="0.2">
      <c r="B105" s="8" t="s">
        <v>695</v>
      </c>
      <c r="H105" t="s">
        <v>33</v>
      </c>
      <c r="I105" s="3" t="s">
        <v>459</v>
      </c>
      <c r="J105" t="s">
        <v>460</v>
      </c>
      <c r="K105" t="b">
        <v>1</v>
      </c>
      <c r="L105" s="8">
        <f t="shared" si="2"/>
        <v>20054</v>
      </c>
    </row>
    <row r="106" spans="2:12" x14ac:dyDescent="0.2">
      <c r="B106" s="8" t="s">
        <v>549</v>
      </c>
      <c r="H106" t="s">
        <v>33</v>
      </c>
      <c r="I106" s="3" t="s">
        <v>459</v>
      </c>
      <c r="J106" t="s">
        <v>460</v>
      </c>
      <c r="K106" t="b">
        <v>1</v>
      </c>
      <c r="L106" s="8">
        <f t="shared" si="2"/>
        <v>20011</v>
      </c>
    </row>
    <row r="107" spans="2:12" x14ac:dyDescent="0.2">
      <c r="B107" s="8" t="s">
        <v>550</v>
      </c>
      <c r="H107" t="s">
        <v>33</v>
      </c>
      <c r="I107" s="3" t="s">
        <v>459</v>
      </c>
      <c r="J107" t="s">
        <v>460</v>
      </c>
      <c r="K107" t="b">
        <v>1</v>
      </c>
      <c r="L107" s="8">
        <f t="shared" si="2"/>
        <v>20012</v>
      </c>
    </row>
    <row r="108" spans="2:12" x14ac:dyDescent="0.2">
      <c r="B108" s="8" t="s">
        <v>551</v>
      </c>
      <c r="H108" t="s">
        <v>33</v>
      </c>
      <c r="I108" s="3" t="s">
        <v>459</v>
      </c>
      <c r="J108" t="s">
        <v>460</v>
      </c>
      <c r="K108" t="b">
        <v>1</v>
      </c>
      <c r="L108" s="8">
        <f t="shared" si="2"/>
        <v>20021</v>
      </c>
    </row>
    <row r="109" spans="2:12" x14ac:dyDescent="0.2">
      <c r="B109" s="8" t="s">
        <v>552</v>
      </c>
      <c r="H109" t="s">
        <v>33</v>
      </c>
      <c r="I109" s="3" t="s">
        <v>459</v>
      </c>
      <c r="J109" t="s">
        <v>460</v>
      </c>
      <c r="K109" t="b">
        <v>1</v>
      </c>
      <c r="L109" s="8">
        <f t="shared" si="2"/>
        <v>20022</v>
      </c>
    </row>
    <row r="110" spans="2:12" x14ac:dyDescent="0.2">
      <c r="B110" s="8" t="s">
        <v>553</v>
      </c>
      <c r="H110" t="s">
        <v>33</v>
      </c>
      <c r="I110" s="3" t="s">
        <v>459</v>
      </c>
      <c r="J110" t="s">
        <v>460</v>
      </c>
      <c r="K110" t="b">
        <v>1</v>
      </c>
      <c r="L110" s="8">
        <f t="shared" si="2"/>
        <v>20031</v>
      </c>
    </row>
    <row r="111" spans="2:12" x14ac:dyDescent="0.2">
      <c r="B111" s="8" t="s">
        <v>554</v>
      </c>
      <c r="H111" t="s">
        <v>33</v>
      </c>
      <c r="I111" s="3" t="s">
        <v>459</v>
      </c>
      <c r="J111" t="s">
        <v>460</v>
      </c>
      <c r="K111" t="b">
        <v>1</v>
      </c>
      <c r="L111" s="8">
        <f t="shared" si="2"/>
        <v>20032</v>
      </c>
    </row>
    <row r="112" spans="2:12" x14ac:dyDescent="0.2">
      <c r="B112" s="8" t="s">
        <v>555</v>
      </c>
      <c r="H112" t="s">
        <v>33</v>
      </c>
      <c r="I112" s="3" t="s">
        <v>459</v>
      </c>
      <c r="J112" t="s">
        <v>460</v>
      </c>
      <c r="K112" t="b">
        <v>1</v>
      </c>
      <c r="L112" s="8">
        <f t="shared" ref="L112:L129" si="3">RIGHT(B112,1)+LEFT(RIGHT(B112,3),1)*10+20000</f>
        <v>20033</v>
      </c>
    </row>
    <row r="113" spans="2:12" x14ac:dyDescent="0.2">
      <c r="B113" s="8" t="s">
        <v>556</v>
      </c>
      <c r="H113" t="s">
        <v>33</v>
      </c>
      <c r="I113" s="3" t="s">
        <v>459</v>
      </c>
      <c r="J113" t="s">
        <v>460</v>
      </c>
      <c r="K113" t="b">
        <v>1</v>
      </c>
      <c r="L113" s="8">
        <f t="shared" si="3"/>
        <v>20041</v>
      </c>
    </row>
    <row r="114" spans="2:12" x14ac:dyDescent="0.2">
      <c r="B114" s="8" t="s">
        <v>557</v>
      </c>
      <c r="H114" t="s">
        <v>33</v>
      </c>
      <c r="I114" s="3" t="s">
        <v>459</v>
      </c>
      <c r="J114" t="s">
        <v>460</v>
      </c>
      <c r="K114" t="b">
        <v>1</v>
      </c>
      <c r="L114" s="8">
        <f t="shared" si="3"/>
        <v>20042</v>
      </c>
    </row>
    <row r="115" spans="2:12" x14ac:dyDescent="0.2">
      <c r="B115" s="8" t="s">
        <v>558</v>
      </c>
      <c r="H115" t="s">
        <v>33</v>
      </c>
      <c r="I115" s="3" t="s">
        <v>459</v>
      </c>
      <c r="J115" t="s">
        <v>460</v>
      </c>
      <c r="K115" t="b">
        <v>1</v>
      </c>
      <c r="L115" s="8">
        <f t="shared" si="3"/>
        <v>20043</v>
      </c>
    </row>
    <row r="116" spans="2:12" x14ac:dyDescent="0.2">
      <c r="B116" s="8" t="s">
        <v>559</v>
      </c>
      <c r="H116" t="s">
        <v>33</v>
      </c>
      <c r="I116" s="3" t="s">
        <v>459</v>
      </c>
      <c r="J116" t="s">
        <v>460</v>
      </c>
      <c r="K116" t="b">
        <v>1</v>
      </c>
      <c r="L116" s="8">
        <f t="shared" si="3"/>
        <v>20051</v>
      </c>
    </row>
    <row r="117" spans="2:12" x14ac:dyDescent="0.2">
      <c r="B117" s="8" t="s">
        <v>560</v>
      </c>
      <c r="H117" t="s">
        <v>33</v>
      </c>
      <c r="I117" s="3" t="s">
        <v>459</v>
      </c>
      <c r="J117" t="s">
        <v>460</v>
      </c>
      <c r="K117" t="b">
        <v>1</v>
      </c>
      <c r="L117" s="8">
        <f t="shared" si="3"/>
        <v>20052</v>
      </c>
    </row>
    <row r="118" spans="2:12" x14ac:dyDescent="0.2">
      <c r="B118" s="8" t="s">
        <v>561</v>
      </c>
      <c r="H118" t="s">
        <v>33</v>
      </c>
      <c r="I118" s="3" t="s">
        <v>459</v>
      </c>
      <c r="J118" t="s">
        <v>460</v>
      </c>
      <c r="K118" t="b">
        <v>1</v>
      </c>
      <c r="L118" s="8">
        <f t="shared" si="3"/>
        <v>20053</v>
      </c>
    </row>
    <row r="119" spans="2:12" x14ac:dyDescent="0.2">
      <c r="B119" s="8" t="s">
        <v>696</v>
      </c>
      <c r="H119" t="s">
        <v>33</v>
      </c>
      <c r="I119" s="3" t="s">
        <v>459</v>
      </c>
      <c r="J119" t="s">
        <v>460</v>
      </c>
      <c r="K119" t="b">
        <v>1</v>
      </c>
      <c r="L119" s="8">
        <f t="shared" si="3"/>
        <v>20061</v>
      </c>
    </row>
    <row r="120" spans="2:12" x14ac:dyDescent="0.2">
      <c r="B120" s="8" t="s">
        <v>697</v>
      </c>
      <c r="H120" t="s">
        <v>33</v>
      </c>
      <c r="I120" s="3" t="s">
        <v>459</v>
      </c>
      <c r="J120" t="s">
        <v>460</v>
      </c>
      <c r="K120" t="b">
        <v>1</v>
      </c>
      <c r="L120" s="8">
        <f t="shared" si="3"/>
        <v>20062</v>
      </c>
    </row>
    <row r="121" spans="2:12" x14ac:dyDescent="0.2">
      <c r="B121" s="8" t="s">
        <v>698</v>
      </c>
      <c r="H121" t="s">
        <v>33</v>
      </c>
      <c r="I121" s="3" t="s">
        <v>459</v>
      </c>
      <c r="J121" t="s">
        <v>460</v>
      </c>
      <c r="K121" t="b">
        <v>1</v>
      </c>
      <c r="L121" s="8">
        <f t="shared" si="3"/>
        <v>20063</v>
      </c>
    </row>
    <row r="122" spans="2:12" x14ac:dyDescent="0.2">
      <c r="B122" s="8" t="s">
        <v>699</v>
      </c>
      <c r="H122" t="s">
        <v>33</v>
      </c>
      <c r="I122" s="3" t="s">
        <v>459</v>
      </c>
      <c r="J122" t="s">
        <v>460</v>
      </c>
      <c r="K122" t="b">
        <v>1</v>
      </c>
      <c r="L122" s="8">
        <f t="shared" si="3"/>
        <v>20071</v>
      </c>
    </row>
    <row r="123" spans="2:12" x14ac:dyDescent="0.2">
      <c r="B123" s="8" t="s">
        <v>700</v>
      </c>
      <c r="H123" t="s">
        <v>33</v>
      </c>
      <c r="I123" s="3" t="s">
        <v>459</v>
      </c>
      <c r="J123" t="s">
        <v>460</v>
      </c>
      <c r="K123" t="b">
        <v>1</v>
      </c>
      <c r="L123" s="8">
        <f t="shared" si="3"/>
        <v>20072</v>
      </c>
    </row>
    <row r="124" spans="2:12" x14ac:dyDescent="0.2">
      <c r="B124" s="8" t="s">
        <v>701</v>
      </c>
      <c r="H124" t="s">
        <v>33</v>
      </c>
      <c r="I124" s="3" t="s">
        <v>459</v>
      </c>
      <c r="J124" t="s">
        <v>460</v>
      </c>
      <c r="K124" t="b">
        <v>1</v>
      </c>
      <c r="L124" s="8">
        <f t="shared" si="3"/>
        <v>20073</v>
      </c>
    </row>
    <row r="125" spans="2:12" x14ac:dyDescent="0.2">
      <c r="B125" s="8" t="s">
        <v>702</v>
      </c>
      <c r="H125" t="s">
        <v>33</v>
      </c>
      <c r="I125" s="3" t="s">
        <v>459</v>
      </c>
      <c r="J125" t="s">
        <v>460</v>
      </c>
      <c r="K125" t="b">
        <v>1</v>
      </c>
      <c r="L125" s="8">
        <f t="shared" si="3"/>
        <v>20074</v>
      </c>
    </row>
    <row r="126" spans="2:12" x14ac:dyDescent="0.2">
      <c r="B126" s="8" t="s">
        <v>703</v>
      </c>
      <c r="H126" t="s">
        <v>33</v>
      </c>
      <c r="I126" s="3" t="s">
        <v>459</v>
      </c>
      <c r="J126" t="s">
        <v>460</v>
      </c>
      <c r="K126" t="b">
        <v>1</v>
      </c>
      <c r="L126" s="8">
        <f t="shared" si="3"/>
        <v>20081</v>
      </c>
    </row>
    <row r="127" spans="2:12" x14ac:dyDescent="0.2">
      <c r="B127" s="8" t="s">
        <v>704</v>
      </c>
      <c r="H127" t="s">
        <v>33</v>
      </c>
      <c r="I127" s="3" t="s">
        <v>459</v>
      </c>
      <c r="J127" t="s">
        <v>460</v>
      </c>
      <c r="K127" t="b">
        <v>1</v>
      </c>
      <c r="L127" s="8">
        <f t="shared" si="3"/>
        <v>20082</v>
      </c>
    </row>
    <row r="128" spans="2:12" x14ac:dyDescent="0.2">
      <c r="B128" s="8" t="s">
        <v>705</v>
      </c>
      <c r="H128" t="s">
        <v>33</v>
      </c>
      <c r="I128" s="3" t="s">
        <v>459</v>
      </c>
      <c r="J128" t="s">
        <v>460</v>
      </c>
      <c r="K128" t="b">
        <v>1</v>
      </c>
      <c r="L128" s="8">
        <f t="shared" si="3"/>
        <v>20083</v>
      </c>
    </row>
    <row r="129" spans="2:12" x14ac:dyDescent="0.2">
      <c r="B129" s="8" t="s">
        <v>706</v>
      </c>
      <c r="H129" t="s">
        <v>33</v>
      </c>
      <c r="I129" s="3" t="s">
        <v>459</v>
      </c>
      <c r="J129" t="s">
        <v>460</v>
      </c>
      <c r="K129" t="b">
        <v>1</v>
      </c>
      <c r="L129" s="8">
        <f t="shared" si="3"/>
        <v>20084</v>
      </c>
    </row>
    <row r="131" spans="2:12" x14ac:dyDescent="0.2">
      <c r="B131" s="8" t="s">
        <v>562</v>
      </c>
      <c r="E131" t="str">
        <f>"Text_Key_Desc_"&amp;B131</f>
        <v>Text_Key_Desc_Monster_MiFeng1</v>
      </c>
      <c r="G131" t="str">
        <f>"ResIcon_"&amp;B131</f>
        <v>ResIcon_Monster_MiFeng1</v>
      </c>
      <c r="H131" t="s">
        <v>33</v>
      </c>
      <c r="I131" s="3" t="s">
        <v>459</v>
      </c>
      <c r="J131" t="s">
        <v>460</v>
      </c>
      <c r="K131" t="b">
        <v>1</v>
      </c>
      <c r="L131" s="8">
        <f>RIGHT(B131,1)+20000</f>
        <v>20001</v>
      </c>
    </row>
    <row r="132" spans="2:12" x14ac:dyDescent="0.2">
      <c r="B132" s="8" t="s">
        <v>563</v>
      </c>
      <c r="E132" t="str">
        <f t="shared" ref="E132:E178" si="4">"Text_Key_Desc_"&amp;B132</f>
        <v>Text_Key_Desc_Monster_MiFeng2</v>
      </c>
      <c r="G132" t="str">
        <f t="shared" ref="G132:G178" si="5">"ResIcon_"&amp;B132</f>
        <v>ResIcon_Monster_MiFeng2</v>
      </c>
      <c r="H132" t="s">
        <v>33</v>
      </c>
      <c r="I132" s="3" t="s">
        <v>459</v>
      </c>
      <c r="J132" t="s">
        <v>460</v>
      </c>
      <c r="K132" t="b">
        <v>1</v>
      </c>
      <c r="L132" s="8">
        <f t="shared" ref="L132:L151" si="6">RIGHT(B132,1)+20000</f>
        <v>20002</v>
      </c>
    </row>
    <row r="133" spans="2:12" x14ac:dyDescent="0.2">
      <c r="B133" s="8" t="s">
        <v>564</v>
      </c>
      <c r="E133" t="str">
        <f t="shared" si="4"/>
        <v>Text_Key_Desc_Monster_MiFeng3</v>
      </c>
      <c r="G133" t="str">
        <f t="shared" si="5"/>
        <v>ResIcon_Monster_MiFeng3</v>
      </c>
      <c r="H133" t="s">
        <v>33</v>
      </c>
      <c r="I133" s="3" t="s">
        <v>459</v>
      </c>
      <c r="J133" t="s">
        <v>460</v>
      </c>
      <c r="K133" t="b">
        <v>1</v>
      </c>
      <c r="L133" s="8">
        <f t="shared" si="6"/>
        <v>20003</v>
      </c>
    </row>
    <row r="134" spans="2:12" x14ac:dyDescent="0.2">
      <c r="B134" s="8" t="s">
        <v>565</v>
      </c>
      <c r="E134" t="str">
        <f t="shared" si="4"/>
        <v>Text_Key_Desc_Monster_BianFu1</v>
      </c>
      <c r="G134" t="str">
        <f t="shared" si="5"/>
        <v>ResIcon_Monster_BianFu1</v>
      </c>
      <c r="H134" t="s">
        <v>33</v>
      </c>
      <c r="I134" s="3" t="s">
        <v>459</v>
      </c>
      <c r="J134" t="s">
        <v>460</v>
      </c>
      <c r="K134" t="b">
        <v>1</v>
      </c>
      <c r="L134" s="8">
        <f t="shared" si="6"/>
        <v>20001</v>
      </c>
    </row>
    <row r="135" spans="2:12" x14ac:dyDescent="0.2">
      <c r="B135" s="8" t="s">
        <v>566</v>
      </c>
      <c r="E135" t="str">
        <f t="shared" si="4"/>
        <v>Text_Key_Desc_Monster_BianFu2</v>
      </c>
      <c r="G135" t="str">
        <f t="shared" si="5"/>
        <v>ResIcon_Monster_BianFu2</v>
      </c>
      <c r="H135" t="s">
        <v>33</v>
      </c>
      <c r="I135" s="3" t="s">
        <v>459</v>
      </c>
      <c r="J135" t="s">
        <v>460</v>
      </c>
      <c r="K135" t="b">
        <v>1</v>
      </c>
      <c r="L135" s="8">
        <f t="shared" si="6"/>
        <v>20002</v>
      </c>
    </row>
    <row r="136" spans="2:12" x14ac:dyDescent="0.2">
      <c r="B136" s="8" t="s">
        <v>567</v>
      </c>
      <c r="E136" t="str">
        <f t="shared" si="4"/>
        <v>Text_Key_Desc_Monster_BianFu3</v>
      </c>
      <c r="G136" t="str">
        <f t="shared" si="5"/>
        <v>ResIcon_Monster_BianFu3</v>
      </c>
      <c r="H136" t="s">
        <v>33</v>
      </c>
      <c r="I136" s="3" t="s">
        <v>459</v>
      </c>
      <c r="J136" t="s">
        <v>460</v>
      </c>
      <c r="K136" t="b">
        <v>1</v>
      </c>
      <c r="L136" s="8">
        <f t="shared" si="6"/>
        <v>20003</v>
      </c>
    </row>
    <row r="137" spans="2:12" x14ac:dyDescent="0.2">
      <c r="B137" s="8" t="s">
        <v>568</v>
      </c>
      <c r="E137" t="str">
        <f t="shared" si="4"/>
        <v>Text_Key_Desc_Monster_ZhiZhu1</v>
      </c>
      <c r="G137" t="str">
        <f t="shared" si="5"/>
        <v>ResIcon_Monster_ZhiZhu1</v>
      </c>
      <c r="H137" t="s">
        <v>33</v>
      </c>
      <c r="I137" s="3" t="s">
        <v>459</v>
      </c>
      <c r="J137" t="s">
        <v>460</v>
      </c>
      <c r="K137" t="b">
        <v>1</v>
      </c>
      <c r="L137" s="8">
        <f t="shared" si="6"/>
        <v>20001</v>
      </c>
    </row>
    <row r="138" spans="2:12" x14ac:dyDescent="0.2">
      <c r="B138" s="8" t="s">
        <v>569</v>
      </c>
      <c r="E138" t="str">
        <f t="shared" si="4"/>
        <v>Text_Key_Desc_Monster_ZhiZhu2</v>
      </c>
      <c r="G138" t="str">
        <f t="shared" si="5"/>
        <v>ResIcon_Monster_ZhiZhu2</v>
      </c>
      <c r="H138" t="s">
        <v>33</v>
      </c>
      <c r="I138" s="3" t="s">
        <v>459</v>
      </c>
      <c r="J138" t="s">
        <v>460</v>
      </c>
      <c r="K138" t="b">
        <v>1</v>
      </c>
      <c r="L138" s="8">
        <f t="shared" si="6"/>
        <v>20002</v>
      </c>
    </row>
    <row r="139" spans="2:12" x14ac:dyDescent="0.2">
      <c r="B139" s="8" t="s">
        <v>570</v>
      </c>
      <c r="E139" t="str">
        <f t="shared" si="4"/>
        <v>Text_Key_Desc_Monster_ZhiZhu3</v>
      </c>
      <c r="G139" t="str">
        <f t="shared" si="5"/>
        <v>ResIcon_Monster_ZhiZhu3</v>
      </c>
      <c r="H139" t="s">
        <v>33</v>
      </c>
      <c r="I139" s="3" t="s">
        <v>459</v>
      </c>
      <c r="J139" t="s">
        <v>460</v>
      </c>
      <c r="K139" t="b">
        <v>1</v>
      </c>
      <c r="L139" s="8">
        <f t="shared" si="6"/>
        <v>20003</v>
      </c>
    </row>
    <row r="140" spans="2:12" x14ac:dyDescent="0.2">
      <c r="B140" s="8" t="s">
        <v>571</v>
      </c>
      <c r="E140" t="str">
        <f t="shared" si="4"/>
        <v>Text_Key_Desc_Monster_ZhongZi1</v>
      </c>
      <c r="G140" t="str">
        <f t="shared" si="5"/>
        <v>ResIcon_Monster_ZhongZi1</v>
      </c>
      <c r="H140" t="s">
        <v>33</v>
      </c>
      <c r="I140" s="3" t="s">
        <v>459</v>
      </c>
      <c r="J140" t="s">
        <v>460</v>
      </c>
      <c r="K140" t="b">
        <v>1</v>
      </c>
      <c r="L140" s="8">
        <f t="shared" si="6"/>
        <v>20001</v>
      </c>
    </row>
    <row r="141" spans="2:12" x14ac:dyDescent="0.2">
      <c r="B141" s="8" t="s">
        <v>572</v>
      </c>
      <c r="E141" t="str">
        <f t="shared" si="4"/>
        <v>Text_Key_Desc_Monster_ZhongZi2</v>
      </c>
      <c r="G141" t="str">
        <f t="shared" si="5"/>
        <v>ResIcon_Monster_ZhongZi2</v>
      </c>
      <c r="H141" t="s">
        <v>33</v>
      </c>
      <c r="I141" s="3" t="s">
        <v>459</v>
      </c>
      <c r="J141" t="s">
        <v>460</v>
      </c>
      <c r="K141" t="b">
        <v>1</v>
      </c>
      <c r="L141" s="8">
        <f t="shared" si="6"/>
        <v>20002</v>
      </c>
    </row>
    <row r="142" spans="2:12" x14ac:dyDescent="0.2">
      <c r="B142" s="8" t="s">
        <v>573</v>
      </c>
      <c r="E142" t="str">
        <f t="shared" si="4"/>
        <v>Text_Key_Desc_Monster_ZhongZi3</v>
      </c>
      <c r="G142" t="str">
        <f t="shared" si="5"/>
        <v>ResIcon_Monster_ZhongZi3</v>
      </c>
      <c r="H142" t="s">
        <v>33</v>
      </c>
      <c r="I142" s="3" t="s">
        <v>459</v>
      </c>
      <c r="J142" t="s">
        <v>460</v>
      </c>
      <c r="K142" t="b">
        <v>1</v>
      </c>
      <c r="L142" s="8">
        <f t="shared" si="6"/>
        <v>20003</v>
      </c>
    </row>
    <row r="143" spans="2:12" x14ac:dyDescent="0.2">
      <c r="B143" s="8" t="s">
        <v>574</v>
      </c>
      <c r="E143" t="str">
        <f t="shared" si="4"/>
        <v>Text_Key_Desc_Monster_Gui1</v>
      </c>
      <c r="G143" t="str">
        <f t="shared" si="5"/>
        <v>ResIcon_Monster_Gui1</v>
      </c>
      <c r="H143" t="s">
        <v>33</v>
      </c>
      <c r="I143" s="3" t="s">
        <v>459</v>
      </c>
      <c r="J143" t="s">
        <v>460</v>
      </c>
      <c r="K143" t="b">
        <v>1</v>
      </c>
      <c r="L143" s="8">
        <f t="shared" si="6"/>
        <v>20001</v>
      </c>
    </row>
    <row r="144" spans="2:12" x14ac:dyDescent="0.2">
      <c r="B144" s="8" t="s">
        <v>575</v>
      </c>
      <c r="E144" t="str">
        <f t="shared" si="4"/>
        <v>Text_Key_Desc_Monster_Gui2</v>
      </c>
      <c r="G144" t="str">
        <f t="shared" si="5"/>
        <v>ResIcon_Monster_Gui2</v>
      </c>
      <c r="H144" t="s">
        <v>33</v>
      </c>
      <c r="I144" s="3" t="s">
        <v>459</v>
      </c>
      <c r="J144" t="s">
        <v>460</v>
      </c>
      <c r="K144" t="b">
        <v>1</v>
      </c>
      <c r="L144" s="8">
        <f t="shared" si="6"/>
        <v>20002</v>
      </c>
    </row>
    <row r="145" spans="2:12" x14ac:dyDescent="0.2">
      <c r="B145" s="8" t="s">
        <v>576</v>
      </c>
      <c r="E145" t="str">
        <f t="shared" si="4"/>
        <v>Text_Key_Desc_Monster_Gui3</v>
      </c>
      <c r="G145" t="str">
        <f t="shared" si="5"/>
        <v>ResIcon_Monster_Gui3</v>
      </c>
      <c r="H145" t="s">
        <v>33</v>
      </c>
      <c r="I145" s="3" t="s">
        <v>459</v>
      </c>
      <c r="J145" t="s">
        <v>460</v>
      </c>
      <c r="K145" t="b">
        <v>1</v>
      </c>
      <c r="L145" s="8">
        <f t="shared" si="6"/>
        <v>20003</v>
      </c>
    </row>
    <row r="146" spans="2:12" x14ac:dyDescent="0.2">
      <c r="B146" s="8" t="s">
        <v>577</v>
      </c>
      <c r="E146" t="str">
        <f t="shared" si="4"/>
        <v>Text_Key_Desc_Monster_Dan1</v>
      </c>
      <c r="G146" t="str">
        <f t="shared" si="5"/>
        <v>ResIcon_Monster_Dan1</v>
      </c>
      <c r="H146" t="s">
        <v>33</v>
      </c>
      <c r="I146" s="3" t="s">
        <v>459</v>
      </c>
      <c r="J146" t="s">
        <v>460</v>
      </c>
      <c r="K146" t="b">
        <v>1</v>
      </c>
      <c r="L146" s="8">
        <f t="shared" si="6"/>
        <v>20001</v>
      </c>
    </row>
    <row r="147" spans="2:12" x14ac:dyDescent="0.2">
      <c r="B147" s="8" t="s">
        <v>578</v>
      </c>
      <c r="E147" t="str">
        <f t="shared" si="4"/>
        <v>Text_Key_Desc_Monster_Dan2</v>
      </c>
      <c r="G147" t="str">
        <f t="shared" si="5"/>
        <v>ResIcon_Monster_Dan2</v>
      </c>
      <c r="H147" t="s">
        <v>33</v>
      </c>
      <c r="I147" s="3" t="s">
        <v>459</v>
      </c>
      <c r="J147" t="s">
        <v>460</v>
      </c>
      <c r="K147" t="b">
        <v>1</v>
      </c>
      <c r="L147" s="8">
        <f t="shared" si="6"/>
        <v>20002</v>
      </c>
    </row>
    <row r="148" spans="2:12" x14ac:dyDescent="0.2">
      <c r="B148" s="8" t="s">
        <v>579</v>
      </c>
      <c r="E148" t="str">
        <f t="shared" si="4"/>
        <v>Text_Key_Desc_Monster_Dan3</v>
      </c>
      <c r="G148" t="str">
        <f t="shared" si="5"/>
        <v>ResIcon_Monster_Dan3</v>
      </c>
      <c r="H148" t="s">
        <v>33</v>
      </c>
      <c r="I148" s="3" t="s">
        <v>459</v>
      </c>
      <c r="J148" t="s">
        <v>460</v>
      </c>
      <c r="K148" t="b">
        <v>1</v>
      </c>
      <c r="L148" s="8">
        <f t="shared" si="6"/>
        <v>20003</v>
      </c>
    </row>
    <row r="149" spans="2:12" x14ac:dyDescent="0.2">
      <c r="B149" s="8" t="s">
        <v>580</v>
      </c>
      <c r="E149" t="str">
        <f t="shared" si="4"/>
        <v>Text_Key_Desc_Monster_Niao1</v>
      </c>
      <c r="G149" t="str">
        <f t="shared" si="5"/>
        <v>ResIcon_Monster_Niao1</v>
      </c>
      <c r="H149" t="s">
        <v>33</v>
      </c>
      <c r="I149" s="3" t="s">
        <v>459</v>
      </c>
      <c r="J149" t="s">
        <v>460</v>
      </c>
      <c r="K149" t="b">
        <v>1</v>
      </c>
      <c r="L149" s="8">
        <f t="shared" si="6"/>
        <v>20001</v>
      </c>
    </row>
    <row r="150" spans="2:12" x14ac:dyDescent="0.2">
      <c r="B150" s="8" t="s">
        <v>581</v>
      </c>
      <c r="E150" t="str">
        <f t="shared" si="4"/>
        <v>Text_Key_Desc_Monster_Niao2</v>
      </c>
      <c r="G150" t="str">
        <f t="shared" si="5"/>
        <v>ResIcon_Monster_Niao2</v>
      </c>
      <c r="H150" t="s">
        <v>33</v>
      </c>
      <c r="I150" s="3" t="s">
        <v>459</v>
      </c>
      <c r="J150" t="s">
        <v>460</v>
      </c>
      <c r="K150" t="b">
        <v>1</v>
      </c>
      <c r="L150" s="8">
        <f t="shared" si="6"/>
        <v>20002</v>
      </c>
    </row>
    <row r="151" spans="2:12" x14ac:dyDescent="0.2">
      <c r="B151" s="8" t="s">
        <v>582</v>
      </c>
      <c r="E151" t="str">
        <f t="shared" si="4"/>
        <v>Text_Key_Desc_Monster_Niao3</v>
      </c>
      <c r="G151" t="str">
        <f t="shared" si="5"/>
        <v>ResIcon_Monster_Niao3</v>
      </c>
      <c r="H151" t="s">
        <v>33</v>
      </c>
      <c r="I151" s="3" t="s">
        <v>459</v>
      </c>
      <c r="J151" t="s">
        <v>460</v>
      </c>
      <c r="K151" t="b">
        <v>1</v>
      </c>
      <c r="L151" s="8">
        <f t="shared" si="6"/>
        <v>20003</v>
      </c>
    </row>
    <row r="152" spans="2:12" s="8" customFormat="1" x14ac:dyDescent="0.2">
      <c r="B152" s="8" t="s">
        <v>655</v>
      </c>
      <c r="E152" t="str">
        <f t="shared" si="4"/>
        <v>Text_Key_Desc_Monster_Rou1</v>
      </c>
      <c r="G152" t="str">
        <f t="shared" si="5"/>
        <v>ResIcon_Monster_Rou1</v>
      </c>
      <c r="H152" s="3" t="s">
        <v>664</v>
      </c>
      <c r="I152" s="3" t="s">
        <v>459</v>
      </c>
      <c r="J152" t="s">
        <v>460</v>
      </c>
      <c r="K152" t="b">
        <v>1</v>
      </c>
      <c r="L152" s="8">
        <f t="shared" ref="L152:L154" si="7">RIGHT(B152,1)+20000</f>
        <v>20001</v>
      </c>
    </row>
    <row r="153" spans="2:12" s="8" customFormat="1" x14ac:dyDescent="0.2">
      <c r="B153" s="8" t="s">
        <v>656</v>
      </c>
      <c r="E153" t="str">
        <f t="shared" si="4"/>
        <v>Text_Key_Desc_Monster_Rou2</v>
      </c>
      <c r="G153" t="str">
        <f t="shared" si="5"/>
        <v>ResIcon_Monster_Rou2</v>
      </c>
      <c r="H153" t="s">
        <v>33</v>
      </c>
      <c r="I153" s="3" t="s">
        <v>459</v>
      </c>
      <c r="J153" t="s">
        <v>460</v>
      </c>
      <c r="K153" t="b">
        <v>1</v>
      </c>
      <c r="L153" s="8">
        <f t="shared" si="7"/>
        <v>20002</v>
      </c>
    </row>
    <row r="154" spans="2:12" s="8" customFormat="1" x14ac:dyDescent="0.2">
      <c r="B154" s="8" t="s">
        <v>657</v>
      </c>
      <c r="E154" t="str">
        <f t="shared" si="4"/>
        <v>Text_Key_Desc_Monster_Rou3</v>
      </c>
      <c r="G154" t="str">
        <f t="shared" si="5"/>
        <v>ResIcon_Monster_Rou3</v>
      </c>
      <c r="H154" t="s">
        <v>33</v>
      </c>
      <c r="I154" s="3" t="s">
        <v>459</v>
      </c>
      <c r="J154" t="s">
        <v>460</v>
      </c>
      <c r="K154" t="b">
        <v>1</v>
      </c>
      <c r="L154" s="8">
        <f t="shared" si="7"/>
        <v>20003</v>
      </c>
    </row>
    <row r="155" spans="2:12" s="8" customFormat="1" x14ac:dyDescent="0.2">
      <c r="B155" s="8" t="s">
        <v>658</v>
      </c>
      <c r="E155" t="str">
        <f t="shared" si="4"/>
        <v>Text_Key_Desc_Monster_XueRen1</v>
      </c>
      <c r="G155" t="str">
        <f t="shared" si="5"/>
        <v>ResIcon_Monster_XueRen1</v>
      </c>
      <c r="H155" s="3" t="s">
        <v>664</v>
      </c>
      <c r="I155" s="3" t="s">
        <v>459</v>
      </c>
      <c r="J155" t="s">
        <v>460</v>
      </c>
      <c r="K155" t="b">
        <v>1</v>
      </c>
      <c r="L155" s="8">
        <f t="shared" ref="L155:L160" si="8">RIGHT(B155,1)+20000</f>
        <v>20001</v>
      </c>
    </row>
    <row r="156" spans="2:12" s="8" customFormat="1" x14ac:dyDescent="0.2">
      <c r="B156" s="8" t="s">
        <v>659</v>
      </c>
      <c r="E156" t="str">
        <f t="shared" si="4"/>
        <v>Text_Key_Desc_Monster_XueRen2</v>
      </c>
      <c r="G156" t="str">
        <f t="shared" si="5"/>
        <v>ResIcon_Monster_XueRen2</v>
      </c>
      <c r="H156" t="s">
        <v>33</v>
      </c>
      <c r="I156" s="3" t="s">
        <v>459</v>
      </c>
      <c r="J156" t="s">
        <v>460</v>
      </c>
      <c r="K156" t="b">
        <v>1</v>
      </c>
      <c r="L156" s="8">
        <f t="shared" si="8"/>
        <v>20002</v>
      </c>
    </row>
    <row r="157" spans="2:12" s="8" customFormat="1" x14ac:dyDescent="0.2">
      <c r="B157" s="8" t="s">
        <v>660</v>
      </c>
      <c r="E157" t="str">
        <f t="shared" si="4"/>
        <v>Text_Key_Desc_Monster_XueRen3</v>
      </c>
      <c r="G157" t="str">
        <f t="shared" si="5"/>
        <v>ResIcon_Monster_XueRen3</v>
      </c>
      <c r="H157" t="s">
        <v>33</v>
      </c>
      <c r="I157" s="3" t="s">
        <v>459</v>
      </c>
      <c r="J157" t="s">
        <v>460</v>
      </c>
      <c r="K157" t="b">
        <v>1</v>
      </c>
      <c r="L157" s="8">
        <f t="shared" si="8"/>
        <v>20003</v>
      </c>
    </row>
    <row r="158" spans="2:12" s="8" customFormat="1" x14ac:dyDescent="0.2">
      <c r="B158" s="8" t="s">
        <v>661</v>
      </c>
      <c r="E158" t="str">
        <f t="shared" si="4"/>
        <v>Text_Key_Desc_Monster_WuGui1</v>
      </c>
      <c r="G158" t="str">
        <f t="shared" si="5"/>
        <v>ResIcon_Monster_WuGui1</v>
      </c>
      <c r="H158" s="3" t="s">
        <v>664</v>
      </c>
      <c r="I158" s="3" t="s">
        <v>459</v>
      </c>
      <c r="J158" t="s">
        <v>460</v>
      </c>
      <c r="K158" t="b">
        <v>1</v>
      </c>
      <c r="L158" s="8">
        <f t="shared" si="8"/>
        <v>20001</v>
      </c>
    </row>
    <row r="159" spans="2:12" s="8" customFormat="1" x14ac:dyDescent="0.2">
      <c r="B159" s="8" t="s">
        <v>662</v>
      </c>
      <c r="E159" t="str">
        <f t="shared" si="4"/>
        <v>Text_Key_Desc_Monster_WuGui2</v>
      </c>
      <c r="G159" t="str">
        <f t="shared" si="5"/>
        <v>ResIcon_Monster_WuGui2</v>
      </c>
      <c r="H159" t="s">
        <v>33</v>
      </c>
      <c r="I159" s="3" t="s">
        <v>459</v>
      </c>
      <c r="J159" t="s">
        <v>460</v>
      </c>
      <c r="K159" t="b">
        <v>1</v>
      </c>
      <c r="L159" s="8">
        <f t="shared" si="8"/>
        <v>20002</v>
      </c>
    </row>
    <row r="160" spans="2:12" s="8" customFormat="1" x14ac:dyDescent="0.2">
      <c r="B160" s="8" t="s">
        <v>663</v>
      </c>
      <c r="E160" t="str">
        <f t="shared" si="4"/>
        <v>Text_Key_Desc_Monster_WuGui3</v>
      </c>
      <c r="G160" t="str">
        <f t="shared" si="5"/>
        <v>ResIcon_Monster_WuGui3</v>
      </c>
      <c r="H160" t="s">
        <v>33</v>
      </c>
      <c r="I160" s="3" t="s">
        <v>459</v>
      </c>
      <c r="J160" t="s">
        <v>460</v>
      </c>
      <c r="K160" t="b">
        <v>1</v>
      </c>
      <c r="L160" s="8">
        <f t="shared" si="8"/>
        <v>20003</v>
      </c>
    </row>
    <row r="161" spans="2:12" s="8" customFormat="1" x14ac:dyDescent="0.2">
      <c r="B161" s="8" t="s">
        <v>775</v>
      </c>
      <c r="E161" t="str">
        <f t="shared" si="4"/>
        <v>Text_Key_Desc_Monster_Skull1</v>
      </c>
      <c r="G161" t="str">
        <f t="shared" si="5"/>
        <v>ResIcon_Monster_Skull1</v>
      </c>
      <c r="H161" s="3" t="s">
        <v>664</v>
      </c>
      <c r="I161" s="3" t="s">
        <v>459</v>
      </c>
      <c r="J161" t="s">
        <v>460</v>
      </c>
      <c r="K161" t="b">
        <v>1</v>
      </c>
      <c r="L161" s="8">
        <f t="shared" ref="L161:L163" si="9">RIGHT(B161,1)+20000</f>
        <v>20001</v>
      </c>
    </row>
    <row r="162" spans="2:12" s="8" customFormat="1" x14ac:dyDescent="0.2">
      <c r="B162" s="8" t="s">
        <v>776</v>
      </c>
      <c r="E162" t="str">
        <f t="shared" si="4"/>
        <v>Text_Key_Desc_Monster_Skull2</v>
      </c>
      <c r="G162" t="str">
        <f t="shared" si="5"/>
        <v>ResIcon_Monster_Skull2</v>
      </c>
      <c r="H162" t="s">
        <v>33</v>
      </c>
      <c r="I162" s="3" t="s">
        <v>459</v>
      </c>
      <c r="J162" t="s">
        <v>460</v>
      </c>
      <c r="K162" t="b">
        <v>1</v>
      </c>
      <c r="L162" s="8">
        <f t="shared" si="9"/>
        <v>20002</v>
      </c>
    </row>
    <row r="163" spans="2:12" s="8" customFormat="1" x14ac:dyDescent="0.2">
      <c r="B163" s="8" t="s">
        <v>777</v>
      </c>
      <c r="E163" t="str">
        <f t="shared" si="4"/>
        <v>Text_Key_Desc_Monster_Skull3</v>
      </c>
      <c r="G163" t="str">
        <f t="shared" si="5"/>
        <v>ResIcon_Monster_Skull3</v>
      </c>
      <c r="H163" t="s">
        <v>33</v>
      </c>
      <c r="I163" s="3" t="s">
        <v>459</v>
      </c>
      <c r="J163" t="s">
        <v>460</v>
      </c>
      <c r="K163" t="b">
        <v>1</v>
      </c>
      <c r="L163" s="8">
        <f t="shared" si="9"/>
        <v>20003</v>
      </c>
    </row>
    <row r="164" spans="2:12" s="8" customFormat="1" x14ac:dyDescent="0.2">
      <c r="B164" s="9" t="s">
        <v>778</v>
      </c>
      <c r="E164" t="str">
        <f t="shared" si="4"/>
        <v>Text_Key_Desc_Monster_Spirit1</v>
      </c>
      <c r="G164" t="str">
        <f t="shared" si="5"/>
        <v>ResIcon_Monster_Spirit1</v>
      </c>
      <c r="H164" t="s">
        <v>33</v>
      </c>
      <c r="I164" s="3" t="s">
        <v>459</v>
      </c>
      <c r="J164" t="s">
        <v>460</v>
      </c>
      <c r="K164" t="b">
        <v>1</v>
      </c>
      <c r="L164" s="8">
        <f t="shared" ref="L164:L178" si="10">RIGHT(B164,1)+20000</f>
        <v>20001</v>
      </c>
    </row>
    <row r="165" spans="2:12" s="8" customFormat="1" x14ac:dyDescent="0.2">
      <c r="B165" s="9" t="s">
        <v>779</v>
      </c>
      <c r="E165" t="str">
        <f t="shared" si="4"/>
        <v>Text_Key_Desc_Monster_Spirit2</v>
      </c>
      <c r="G165" t="str">
        <f t="shared" si="5"/>
        <v>ResIcon_Monster_Spirit2</v>
      </c>
      <c r="H165" t="s">
        <v>33</v>
      </c>
      <c r="I165" s="3" t="s">
        <v>459</v>
      </c>
      <c r="J165" t="s">
        <v>460</v>
      </c>
      <c r="K165" t="b">
        <v>1</v>
      </c>
      <c r="L165" s="8">
        <f t="shared" si="10"/>
        <v>20002</v>
      </c>
    </row>
    <row r="166" spans="2:12" s="8" customFormat="1" x14ac:dyDescent="0.2">
      <c r="B166" s="9" t="s">
        <v>780</v>
      </c>
      <c r="E166" t="str">
        <f t="shared" si="4"/>
        <v>Text_Key_Desc_Monster_Spirit3</v>
      </c>
      <c r="G166" t="str">
        <f t="shared" si="5"/>
        <v>ResIcon_Monster_Spirit3</v>
      </c>
      <c r="H166" t="s">
        <v>33</v>
      </c>
      <c r="I166" s="3" t="s">
        <v>459</v>
      </c>
      <c r="J166" t="s">
        <v>460</v>
      </c>
      <c r="K166" t="b">
        <v>1</v>
      </c>
      <c r="L166" s="8">
        <f t="shared" si="10"/>
        <v>20003</v>
      </c>
    </row>
    <row r="167" spans="2:12" s="8" customFormat="1" x14ac:dyDescent="0.2">
      <c r="B167" s="9" t="s">
        <v>781</v>
      </c>
      <c r="E167" t="str">
        <f t="shared" si="4"/>
        <v>Text_Key_Desc_Monster_FireSpirit1</v>
      </c>
      <c r="G167" t="str">
        <f t="shared" si="5"/>
        <v>ResIcon_Monster_FireSpirit1</v>
      </c>
      <c r="H167" t="s">
        <v>33</v>
      </c>
      <c r="I167" s="3" t="s">
        <v>459</v>
      </c>
      <c r="J167" t="s">
        <v>460</v>
      </c>
      <c r="K167" t="b">
        <v>1</v>
      </c>
      <c r="L167" s="8">
        <f t="shared" si="10"/>
        <v>20001</v>
      </c>
    </row>
    <row r="168" spans="2:12" s="8" customFormat="1" x14ac:dyDescent="0.2">
      <c r="B168" s="9" t="s">
        <v>782</v>
      </c>
      <c r="E168" t="str">
        <f t="shared" si="4"/>
        <v>Text_Key_Desc_Monster_FireSpirit2</v>
      </c>
      <c r="G168" t="str">
        <f t="shared" si="5"/>
        <v>ResIcon_Monster_FireSpirit2</v>
      </c>
      <c r="H168" t="s">
        <v>33</v>
      </c>
      <c r="I168" s="3" t="s">
        <v>459</v>
      </c>
      <c r="J168" t="s">
        <v>460</v>
      </c>
      <c r="K168" t="b">
        <v>1</v>
      </c>
      <c r="L168" s="8">
        <f t="shared" si="10"/>
        <v>20002</v>
      </c>
    </row>
    <row r="169" spans="2:12" s="8" customFormat="1" x14ac:dyDescent="0.2">
      <c r="B169" s="9" t="s">
        <v>783</v>
      </c>
      <c r="E169" t="str">
        <f t="shared" si="4"/>
        <v>Text_Key_Desc_Monster_FireSpirit3</v>
      </c>
      <c r="G169" t="str">
        <f t="shared" si="5"/>
        <v>ResIcon_Monster_FireSpirit3</v>
      </c>
      <c r="H169" t="s">
        <v>33</v>
      </c>
      <c r="I169" s="3" t="s">
        <v>459</v>
      </c>
      <c r="J169" t="s">
        <v>460</v>
      </c>
      <c r="K169" t="b">
        <v>1</v>
      </c>
      <c r="L169" s="8">
        <f t="shared" si="10"/>
        <v>20003</v>
      </c>
    </row>
    <row r="170" spans="2:12" s="8" customFormat="1" x14ac:dyDescent="0.2">
      <c r="B170" s="9" t="s">
        <v>784</v>
      </c>
      <c r="E170" t="str">
        <f t="shared" si="4"/>
        <v>Text_Key_Desc_Monster_StoneGolem1</v>
      </c>
      <c r="G170" t="str">
        <f t="shared" si="5"/>
        <v>ResIcon_Monster_StoneGolem1</v>
      </c>
      <c r="H170" t="s">
        <v>33</v>
      </c>
      <c r="I170" s="3" t="s">
        <v>459</v>
      </c>
      <c r="J170" t="s">
        <v>460</v>
      </c>
      <c r="K170" t="b">
        <v>1</v>
      </c>
      <c r="L170" s="8">
        <f t="shared" si="10"/>
        <v>20001</v>
      </c>
    </row>
    <row r="171" spans="2:12" s="8" customFormat="1" x14ac:dyDescent="0.2">
      <c r="B171" s="9" t="s">
        <v>785</v>
      </c>
      <c r="E171" t="str">
        <f t="shared" si="4"/>
        <v>Text_Key_Desc_Monster_StoneGolem2</v>
      </c>
      <c r="G171" t="str">
        <f t="shared" si="5"/>
        <v>ResIcon_Monster_StoneGolem2</v>
      </c>
      <c r="H171" t="s">
        <v>33</v>
      </c>
      <c r="I171" s="3" t="s">
        <v>459</v>
      </c>
      <c r="J171" t="s">
        <v>460</v>
      </c>
      <c r="K171" t="b">
        <v>1</v>
      </c>
      <c r="L171" s="8">
        <f t="shared" si="10"/>
        <v>20002</v>
      </c>
    </row>
    <row r="172" spans="2:12" s="8" customFormat="1" x14ac:dyDescent="0.2">
      <c r="B172" s="9" t="s">
        <v>786</v>
      </c>
      <c r="E172" t="str">
        <f t="shared" si="4"/>
        <v>Text_Key_Desc_Monster_StoneGolem3</v>
      </c>
      <c r="G172" t="str">
        <f t="shared" si="5"/>
        <v>ResIcon_Monster_StoneGolem3</v>
      </c>
      <c r="H172" t="s">
        <v>33</v>
      </c>
      <c r="I172" s="3" t="s">
        <v>459</v>
      </c>
      <c r="J172" t="s">
        <v>460</v>
      </c>
      <c r="K172" t="b">
        <v>1</v>
      </c>
      <c r="L172" s="8">
        <f t="shared" si="10"/>
        <v>20003</v>
      </c>
    </row>
    <row r="173" spans="2:12" s="8" customFormat="1" x14ac:dyDescent="0.2">
      <c r="B173" s="9" t="s">
        <v>787</v>
      </c>
      <c r="E173" t="str">
        <f t="shared" si="4"/>
        <v>Text_Key_Desc_Monster_Scorpid1</v>
      </c>
      <c r="G173" t="str">
        <f t="shared" si="5"/>
        <v>ResIcon_Monster_Scorpid1</v>
      </c>
      <c r="H173" t="s">
        <v>33</v>
      </c>
      <c r="I173" s="3" t="s">
        <v>459</v>
      </c>
      <c r="J173" t="s">
        <v>460</v>
      </c>
      <c r="K173" t="b">
        <v>1</v>
      </c>
      <c r="L173" s="8">
        <f t="shared" si="10"/>
        <v>20001</v>
      </c>
    </row>
    <row r="174" spans="2:12" s="8" customFormat="1" x14ac:dyDescent="0.2">
      <c r="B174" s="9" t="s">
        <v>788</v>
      </c>
      <c r="E174" t="str">
        <f t="shared" si="4"/>
        <v>Text_Key_Desc_Monster_Scorpid2</v>
      </c>
      <c r="G174" t="str">
        <f t="shared" si="5"/>
        <v>ResIcon_Monster_Scorpid2</v>
      </c>
      <c r="H174" t="s">
        <v>33</v>
      </c>
      <c r="I174" s="3" t="s">
        <v>459</v>
      </c>
      <c r="J174" t="s">
        <v>460</v>
      </c>
      <c r="K174" t="b">
        <v>1</v>
      </c>
      <c r="L174" s="8">
        <f t="shared" si="10"/>
        <v>20002</v>
      </c>
    </row>
    <row r="175" spans="2:12" s="8" customFormat="1" x14ac:dyDescent="0.2">
      <c r="B175" s="9" t="s">
        <v>789</v>
      </c>
      <c r="E175" t="str">
        <f t="shared" si="4"/>
        <v>Text_Key_Desc_Monster_Scorpid3</v>
      </c>
      <c r="G175" t="str">
        <f t="shared" si="5"/>
        <v>ResIcon_Monster_Scorpid3</v>
      </c>
      <c r="H175" t="s">
        <v>33</v>
      </c>
      <c r="I175" s="3" t="s">
        <v>459</v>
      </c>
      <c r="J175" t="s">
        <v>460</v>
      </c>
      <c r="K175" t="b">
        <v>1</v>
      </c>
      <c r="L175" s="8">
        <f t="shared" si="10"/>
        <v>20003</v>
      </c>
    </row>
    <row r="176" spans="2:12" s="8" customFormat="1" x14ac:dyDescent="0.2">
      <c r="B176" s="9" t="s">
        <v>790</v>
      </c>
      <c r="E176" t="str">
        <f t="shared" si="4"/>
        <v>Text_Key_Desc_Monster_Imp1</v>
      </c>
      <c r="G176" t="str">
        <f t="shared" si="5"/>
        <v>ResIcon_Monster_Imp1</v>
      </c>
      <c r="H176" t="s">
        <v>33</v>
      </c>
      <c r="I176" s="3" t="s">
        <v>459</v>
      </c>
      <c r="J176" t="s">
        <v>460</v>
      </c>
      <c r="K176" t="b">
        <v>1</v>
      </c>
      <c r="L176" s="8">
        <f t="shared" si="10"/>
        <v>20001</v>
      </c>
    </row>
    <row r="177" spans="2:12" s="8" customFormat="1" x14ac:dyDescent="0.2">
      <c r="B177" s="9" t="s">
        <v>791</v>
      </c>
      <c r="E177" t="str">
        <f t="shared" si="4"/>
        <v>Text_Key_Desc_Monster_Imp2</v>
      </c>
      <c r="G177" t="str">
        <f t="shared" si="5"/>
        <v>ResIcon_Monster_Imp2</v>
      </c>
      <c r="H177" t="s">
        <v>33</v>
      </c>
      <c r="I177" s="3" t="s">
        <v>459</v>
      </c>
      <c r="J177" t="s">
        <v>460</v>
      </c>
      <c r="K177" t="b">
        <v>1</v>
      </c>
      <c r="L177" s="8">
        <f t="shared" si="10"/>
        <v>20002</v>
      </c>
    </row>
    <row r="178" spans="2:12" s="8" customFormat="1" x14ac:dyDescent="0.2">
      <c r="B178" s="9" t="s">
        <v>792</v>
      </c>
      <c r="E178" t="str">
        <f t="shared" si="4"/>
        <v>Text_Key_Desc_Monster_Imp3</v>
      </c>
      <c r="G178" t="str">
        <f t="shared" si="5"/>
        <v>ResIcon_Monster_Imp3</v>
      </c>
      <c r="H178" t="s">
        <v>33</v>
      </c>
      <c r="I178" s="3" t="s">
        <v>459</v>
      </c>
      <c r="J178" t="s">
        <v>460</v>
      </c>
      <c r="K178" t="b">
        <v>1</v>
      </c>
      <c r="L178" s="8">
        <f t="shared" si="10"/>
        <v>20003</v>
      </c>
    </row>
    <row r="179" spans="2:12" s="8" customFormat="1" x14ac:dyDescent="0.2">
      <c r="B179" s="9" t="s">
        <v>840</v>
      </c>
      <c r="E179" t="str">
        <f t="shared" ref="E179" si="11">"Text_Key_Desc_"&amp;B179</f>
        <v>Text_Key_Desc_Monster_Tombstone1</v>
      </c>
      <c r="G179" t="str">
        <f t="shared" ref="G179" si="12">"ResIcon_"&amp;B179</f>
        <v>ResIcon_Monster_Tombstone1</v>
      </c>
      <c r="H179" t="s">
        <v>33</v>
      </c>
      <c r="I179" s="3" t="s">
        <v>459</v>
      </c>
      <c r="J179" t="s">
        <v>460</v>
      </c>
      <c r="K179" t="b">
        <v>1</v>
      </c>
      <c r="L179" s="8">
        <f t="shared" ref="L179" si="13">RIGHT(B179,1)+20000</f>
        <v>20001</v>
      </c>
    </row>
    <row r="180" spans="2:12" x14ac:dyDescent="0.2">
      <c r="B180" s="9" t="s">
        <v>841</v>
      </c>
      <c r="H180" t="s">
        <v>33</v>
      </c>
      <c r="I180" s="3" t="s">
        <v>459</v>
      </c>
      <c r="J180" t="s">
        <v>460</v>
      </c>
      <c r="K180" t="b">
        <v>1</v>
      </c>
      <c r="L180" s="8">
        <f>RIGHT(B180,1)+20000</f>
        <v>20001</v>
      </c>
    </row>
    <row r="181" spans="2:12" s="8" customFormat="1" x14ac:dyDescent="0.2">
      <c r="B181" s="9"/>
      <c r="E181"/>
      <c r="G181"/>
      <c r="H181"/>
      <c r="I181" s="3"/>
      <c r="J181"/>
      <c r="K181"/>
    </row>
    <row r="183" spans="2:12" x14ac:dyDescent="0.2">
      <c r="B183" s="8" t="s">
        <v>599</v>
      </c>
      <c r="H183" t="s">
        <v>33</v>
      </c>
      <c r="I183" s="3" t="s">
        <v>459</v>
      </c>
      <c r="J183" t="s">
        <v>460</v>
      </c>
      <c r="K183" t="b">
        <v>1</v>
      </c>
      <c r="L183" s="8">
        <f t="shared" ref="L183:L224" si="14">RIGHT(B183,1)+LEFT(RIGHT(B183,3),1)*10+20000</f>
        <v>20011</v>
      </c>
    </row>
    <row r="184" spans="2:12" x14ac:dyDescent="0.2">
      <c r="B184" s="8" t="s">
        <v>600</v>
      </c>
      <c r="H184" t="s">
        <v>33</v>
      </c>
      <c r="I184" s="3" t="s">
        <v>459</v>
      </c>
      <c r="J184" t="s">
        <v>460</v>
      </c>
      <c r="K184" t="b">
        <v>1</v>
      </c>
      <c r="L184" s="8">
        <f t="shared" si="14"/>
        <v>20021</v>
      </c>
    </row>
    <row r="185" spans="2:12" x14ac:dyDescent="0.2">
      <c r="B185" s="8" t="s">
        <v>601</v>
      </c>
      <c r="H185" t="s">
        <v>33</v>
      </c>
      <c r="I185" s="3" t="s">
        <v>459</v>
      </c>
      <c r="J185" t="s">
        <v>460</v>
      </c>
      <c r="K185" t="b">
        <v>1</v>
      </c>
      <c r="L185" s="8">
        <f t="shared" si="14"/>
        <v>20022</v>
      </c>
    </row>
    <row r="186" spans="2:12" x14ac:dyDescent="0.2">
      <c r="B186" s="8" t="s">
        <v>602</v>
      </c>
      <c r="H186" t="s">
        <v>33</v>
      </c>
      <c r="I186" s="3" t="s">
        <v>459</v>
      </c>
      <c r="J186" t="s">
        <v>460</v>
      </c>
      <c r="K186" t="b">
        <v>1</v>
      </c>
      <c r="L186" s="8">
        <f t="shared" si="14"/>
        <v>20031</v>
      </c>
    </row>
    <row r="187" spans="2:12" x14ac:dyDescent="0.2">
      <c r="B187" s="8" t="s">
        <v>603</v>
      </c>
      <c r="H187" t="s">
        <v>33</v>
      </c>
      <c r="I187" s="3" t="s">
        <v>459</v>
      </c>
      <c r="J187" t="s">
        <v>460</v>
      </c>
      <c r="K187" t="b">
        <v>1</v>
      </c>
      <c r="L187" s="8">
        <f t="shared" si="14"/>
        <v>20032</v>
      </c>
    </row>
    <row r="188" spans="2:12" x14ac:dyDescent="0.2">
      <c r="B188" s="8" t="s">
        <v>604</v>
      </c>
      <c r="H188" t="s">
        <v>33</v>
      </c>
      <c r="I188" s="3" t="s">
        <v>459</v>
      </c>
      <c r="J188" t="s">
        <v>460</v>
      </c>
      <c r="K188" t="b">
        <v>1</v>
      </c>
      <c r="L188" s="8">
        <f t="shared" si="14"/>
        <v>20041</v>
      </c>
    </row>
    <row r="189" spans="2:12" x14ac:dyDescent="0.2">
      <c r="B189" s="8" t="s">
        <v>605</v>
      </c>
      <c r="H189" t="s">
        <v>33</v>
      </c>
      <c r="I189" s="3" t="s">
        <v>459</v>
      </c>
      <c r="J189" t="s">
        <v>460</v>
      </c>
      <c r="K189" t="b">
        <v>1</v>
      </c>
      <c r="L189" s="8">
        <f t="shared" si="14"/>
        <v>20042</v>
      </c>
    </row>
    <row r="190" spans="2:12" x14ac:dyDescent="0.2">
      <c r="B190" s="8" t="s">
        <v>606</v>
      </c>
      <c r="H190" t="s">
        <v>33</v>
      </c>
      <c r="I190" s="3" t="s">
        <v>459</v>
      </c>
      <c r="J190" t="s">
        <v>460</v>
      </c>
      <c r="K190" t="b">
        <v>1</v>
      </c>
      <c r="L190" s="8">
        <f t="shared" si="14"/>
        <v>20051</v>
      </c>
    </row>
    <row r="191" spans="2:12" x14ac:dyDescent="0.2">
      <c r="B191" s="8" t="s">
        <v>607</v>
      </c>
      <c r="H191" t="s">
        <v>33</v>
      </c>
      <c r="I191" s="3" t="s">
        <v>459</v>
      </c>
      <c r="J191" t="s">
        <v>460</v>
      </c>
      <c r="K191" t="b">
        <v>1</v>
      </c>
      <c r="L191" s="8">
        <f t="shared" si="14"/>
        <v>20052</v>
      </c>
    </row>
    <row r="192" spans="2:12" x14ac:dyDescent="0.2">
      <c r="B192" s="8" t="s">
        <v>608</v>
      </c>
      <c r="H192" t="s">
        <v>33</v>
      </c>
      <c r="I192" s="3" t="s">
        <v>459</v>
      </c>
      <c r="J192" t="s">
        <v>460</v>
      </c>
      <c r="K192" t="b">
        <v>1</v>
      </c>
      <c r="L192" s="8">
        <f t="shared" si="14"/>
        <v>20061</v>
      </c>
    </row>
    <row r="193" spans="2:12" x14ac:dyDescent="0.2">
      <c r="B193" s="8" t="s">
        <v>609</v>
      </c>
      <c r="H193" t="s">
        <v>33</v>
      </c>
      <c r="I193" s="3" t="s">
        <v>459</v>
      </c>
      <c r="J193" t="s">
        <v>460</v>
      </c>
      <c r="K193" t="b">
        <v>1</v>
      </c>
      <c r="L193" s="8">
        <f t="shared" si="14"/>
        <v>20062</v>
      </c>
    </row>
    <row r="194" spans="2:12" x14ac:dyDescent="0.2">
      <c r="B194" s="8" t="s">
        <v>610</v>
      </c>
      <c r="H194" t="s">
        <v>33</v>
      </c>
      <c r="I194" s="3" t="s">
        <v>459</v>
      </c>
      <c r="J194" t="s">
        <v>460</v>
      </c>
      <c r="K194" t="b">
        <v>1</v>
      </c>
      <c r="L194" s="8">
        <f t="shared" si="14"/>
        <v>20071</v>
      </c>
    </row>
    <row r="195" spans="2:12" x14ac:dyDescent="0.2">
      <c r="B195" s="8" t="s">
        <v>611</v>
      </c>
      <c r="H195" t="s">
        <v>33</v>
      </c>
      <c r="I195" s="3" t="s">
        <v>459</v>
      </c>
      <c r="J195" t="s">
        <v>460</v>
      </c>
      <c r="K195" t="b">
        <v>1</v>
      </c>
      <c r="L195" s="8">
        <f t="shared" si="14"/>
        <v>20072</v>
      </c>
    </row>
    <row r="196" spans="2:12" x14ac:dyDescent="0.2">
      <c r="B196" s="8" t="s">
        <v>612</v>
      </c>
      <c r="H196" t="s">
        <v>33</v>
      </c>
      <c r="I196" s="3" t="s">
        <v>459</v>
      </c>
      <c r="J196" t="s">
        <v>460</v>
      </c>
      <c r="K196" t="b">
        <v>1</v>
      </c>
      <c r="L196" s="8">
        <f t="shared" si="14"/>
        <v>20081</v>
      </c>
    </row>
    <row r="197" spans="2:12" x14ac:dyDescent="0.2">
      <c r="B197" s="8" t="s">
        <v>613</v>
      </c>
      <c r="H197" t="s">
        <v>33</v>
      </c>
      <c r="I197" s="3" t="s">
        <v>459</v>
      </c>
      <c r="J197" t="s">
        <v>460</v>
      </c>
      <c r="K197" t="b">
        <v>1</v>
      </c>
      <c r="L197" s="8">
        <f t="shared" si="14"/>
        <v>20082</v>
      </c>
    </row>
    <row r="198" spans="2:12" x14ac:dyDescent="0.2">
      <c r="B198" s="8" t="s">
        <v>614</v>
      </c>
      <c r="H198" t="s">
        <v>33</v>
      </c>
      <c r="I198" s="3" t="s">
        <v>459</v>
      </c>
      <c r="J198" t="s">
        <v>460</v>
      </c>
      <c r="K198" t="b">
        <v>1</v>
      </c>
      <c r="L198" s="8">
        <f t="shared" si="14"/>
        <v>20091</v>
      </c>
    </row>
    <row r="199" spans="2:12" x14ac:dyDescent="0.2">
      <c r="B199" s="8" t="s">
        <v>615</v>
      </c>
      <c r="H199" t="s">
        <v>33</v>
      </c>
      <c r="I199" s="3" t="s">
        <v>459</v>
      </c>
      <c r="J199" t="s">
        <v>460</v>
      </c>
      <c r="K199" t="b">
        <v>1</v>
      </c>
      <c r="L199" s="8">
        <f t="shared" si="14"/>
        <v>20092</v>
      </c>
    </row>
    <row r="200" spans="2:12" x14ac:dyDescent="0.2">
      <c r="B200" s="8" t="s">
        <v>616</v>
      </c>
      <c r="H200" t="s">
        <v>33</v>
      </c>
      <c r="I200" s="3" t="s">
        <v>459</v>
      </c>
      <c r="J200" t="s">
        <v>460</v>
      </c>
      <c r="K200" t="b">
        <v>1</v>
      </c>
      <c r="L200" s="8">
        <f t="shared" si="14"/>
        <v>20001</v>
      </c>
    </row>
    <row r="201" spans="2:12" x14ac:dyDescent="0.2">
      <c r="B201" s="8" t="s">
        <v>617</v>
      </c>
      <c r="H201" t="s">
        <v>33</v>
      </c>
      <c r="I201" s="3" t="s">
        <v>459</v>
      </c>
      <c r="J201" t="s">
        <v>460</v>
      </c>
      <c r="K201" t="b">
        <v>1</v>
      </c>
      <c r="L201" s="8">
        <f t="shared" si="14"/>
        <v>20002</v>
      </c>
    </row>
    <row r="202" spans="2:12" x14ac:dyDescent="0.2">
      <c r="B202" s="8" t="s">
        <v>618</v>
      </c>
      <c r="H202" t="s">
        <v>33</v>
      </c>
      <c r="I202" s="3" t="s">
        <v>459</v>
      </c>
      <c r="J202" t="s">
        <v>460</v>
      </c>
      <c r="K202" t="b">
        <v>1</v>
      </c>
      <c r="L202" s="8">
        <f t="shared" si="14"/>
        <v>20011</v>
      </c>
    </row>
    <row r="203" spans="2:12" x14ac:dyDescent="0.2">
      <c r="B203" s="8" t="s">
        <v>619</v>
      </c>
      <c r="H203" t="s">
        <v>33</v>
      </c>
      <c r="I203" s="3" t="s">
        <v>459</v>
      </c>
      <c r="J203" t="s">
        <v>460</v>
      </c>
      <c r="K203" t="b">
        <v>1</v>
      </c>
      <c r="L203" s="8">
        <f t="shared" si="14"/>
        <v>20012</v>
      </c>
    </row>
    <row r="204" spans="2:12" x14ac:dyDescent="0.2">
      <c r="B204" s="8" t="s">
        <v>620</v>
      </c>
      <c r="H204" t="s">
        <v>33</v>
      </c>
      <c r="I204" s="3" t="s">
        <v>459</v>
      </c>
      <c r="J204" t="s">
        <v>460</v>
      </c>
      <c r="K204" t="b">
        <v>1</v>
      </c>
      <c r="L204" s="8">
        <f t="shared" si="14"/>
        <v>20021</v>
      </c>
    </row>
    <row r="205" spans="2:12" x14ac:dyDescent="0.2">
      <c r="B205" s="8" t="s">
        <v>621</v>
      </c>
      <c r="H205" t="s">
        <v>33</v>
      </c>
      <c r="I205" s="3" t="s">
        <v>459</v>
      </c>
      <c r="J205" t="s">
        <v>460</v>
      </c>
      <c r="K205" t="b">
        <v>1</v>
      </c>
      <c r="L205" s="8">
        <f t="shared" si="14"/>
        <v>20031</v>
      </c>
    </row>
    <row r="206" spans="2:12" x14ac:dyDescent="0.2">
      <c r="B206" s="8" t="s">
        <v>622</v>
      </c>
      <c r="H206" t="s">
        <v>33</v>
      </c>
      <c r="I206" s="3" t="s">
        <v>459</v>
      </c>
      <c r="J206" t="s">
        <v>460</v>
      </c>
      <c r="K206" t="b">
        <v>1</v>
      </c>
      <c r="L206" s="8">
        <f t="shared" si="14"/>
        <v>20032</v>
      </c>
    </row>
    <row r="207" spans="2:12" x14ac:dyDescent="0.2">
      <c r="B207" s="8" t="s">
        <v>623</v>
      </c>
      <c r="H207" t="s">
        <v>33</v>
      </c>
      <c r="I207" s="3" t="s">
        <v>459</v>
      </c>
      <c r="J207" t="s">
        <v>460</v>
      </c>
      <c r="K207" t="b">
        <v>1</v>
      </c>
      <c r="L207" s="8">
        <f t="shared" si="14"/>
        <v>20041</v>
      </c>
    </row>
    <row r="208" spans="2:12" x14ac:dyDescent="0.2">
      <c r="B208" s="8" t="s">
        <v>624</v>
      </c>
      <c r="H208" t="s">
        <v>33</v>
      </c>
      <c r="I208" s="3" t="s">
        <v>459</v>
      </c>
      <c r="J208" t="s">
        <v>460</v>
      </c>
      <c r="K208" t="b">
        <v>1</v>
      </c>
      <c r="L208" s="8">
        <f t="shared" si="14"/>
        <v>20042</v>
      </c>
    </row>
    <row r="209" spans="2:12" x14ac:dyDescent="0.2">
      <c r="B209" s="8" t="s">
        <v>625</v>
      </c>
      <c r="H209" t="s">
        <v>33</v>
      </c>
      <c r="I209" s="3" t="s">
        <v>459</v>
      </c>
      <c r="J209" t="s">
        <v>460</v>
      </c>
      <c r="K209" t="b">
        <v>1</v>
      </c>
      <c r="L209" s="8">
        <f t="shared" si="14"/>
        <v>20051</v>
      </c>
    </row>
    <row r="210" spans="2:12" x14ac:dyDescent="0.2">
      <c r="B210" s="8" t="s">
        <v>626</v>
      </c>
      <c r="H210" t="s">
        <v>33</v>
      </c>
      <c r="I210" s="3" t="s">
        <v>459</v>
      </c>
      <c r="J210" t="s">
        <v>460</v>
      </c>
      <c r="K210" t="b">
        <v>1</v>
      </c>
      <c r="L210" s="8">
        <f t="shared" si="14"/>
        <v>20052</v>
      </c>
    </row>
    <row r="211" spans="2:12" x14ac:dyDescent="0.2">
      <c r="B211" s="8" t="s">
        <v>627</v>
      </c>
      <c r="H211" t="s">
        <v>33</v>
      </c>
      <c r="I211" s="3" t="s">
        <v>459</v>
      </c>
      <c r="J211" t="s">
        <v>460</v>
      </c>
      <c r="K211" t="b">
        <v>1</v>
      </c>
      <c r="L211" s="8">
        <f t="shared" si="14"/>
        <v>20053</v>
      </c>
    </row>
    <row r="212" spans="2:12" x14ac:dyDescent="0.2">
      <c r="B212" s="8" t="s">
        <v>628</v>
      </c>
      <c r="H212" t="s">
        <v>33</v>
      </c>
      <c r="I212" s="3" t="s">
        <v>459</v>
      </c>
      <c r="J212" t="s">
        <v>460</v>
      </c>
      <c r="K212" t="b">
        <v>1</v>
      </c>
      <c r="L212" s="8">
        <f t="shared" si="14"/>
        <v>20061</v>
      </c>
    </row>
    <row r="213" spans="2:12" x14ac:dyDescent="0.2">
      <c r="B213" s="8" t="s">
        <v>629</v>
      </c>
      <c r="H213" t="s">
        <v>33</v>
      </c>
      <c r="I213" s="3" t="s">
        <v>459</v>
      </c>
      <c r="J213" t="s">
        <v>460</v>
      </c>
      <c r="K213" t="b">
        <v>1</v>
      </c>
      <c r="L213" s="8">
        <f t="shared" si="14"/>
        <v>20062</v>
      </c>
    </row>
    <row r="214" spans="2:12" x14ac:dyDescent="0.2">
      <c r="B214" s="8" t="s">
        <v>630</v>
      </c>
      <c r="H214" t="s">
        <v>33</v>
      </c>
      <c r="I214" s="3" t="s">
        <v>459</v>
      </c>
      <c r="J214" t="s">
        <v>460</v>
      </c>
      <c r="K214" t="b">
        <v>1</v>
      </c>
      <c r="L214" s="8">
        <f t="shared" si="14"/>
        <v>20071</v>
      </c>
    </row>
    <row r="215" spans="2:12" x14ac:dyDescent="0.2">
      <c r="B215" s="8" t="s">
        <v>631</v>
      </c>
      <c r="H215" t="s">
        <v>33</v>
      </c>
      <c r="I215" s="3" t="s">
        <v>459</v>
      </c>
      <c r="J215" t="s">
        <v>460</v>
      </c>
      <c r="K215" t="b">
        <v>1</v>
      </c>
      <c r="L215" s="8">
        <f t="shared" si="14"/>
        <v>20072</v>
      </c>
    </row>
    <row r="216" spans="2:12" x14ac:dyDescent="0.2">
      <c r="B216" s="8" t="s">
        <v>632</v>
      </c>
      <c r="H216" t="s">
        <v>33</v>
      </c>
      <c r="I216" s="3" t="s">
        <v>459</v>
      </c>
      <c r="J216" t="s">
        <v>460</v>
      </c>
      <c r="K216" t="b">
        <v>1</v>
      </c>
      <c r="L216" s="8">
        <f t="shared" si="14"/>
        <v>20081</v>
      </c>
    </row>
    <row r="217" spans="2:12" x14ac:dyDescent="0.2">
      <c r="B217" s="8" t="s">
        <v>633</v>
      </c>
      <c r="H217" t="s">
        <v>33</v>
      </c>
      <c r="I217" s="3" t="s">
        <v>459</v>
      </c>
      <c r="J217" t="s">
        <v>460</v>
      </c>
      <c r="K217" t="b">
        <v>1</v>
      </c>
      <c r="L217" s="8">
        <f t="shared" si="14"/>
        <v>20082</v>
      </c>
    </row>
    <row r="218" spans="2:12" x14ac:dyDescent="0.2">
      <c r="B218" s="8" t="s">
        <v>634</v>
      </c>
      <c r="H218" t="s">
        <v>33</v>
      </c>
      <c r="I218" s="3" t="s">
        <v>459</v>
      </c>
      <c r="J218" t="s">
        <v>460</v>
      </c>
      <c r="K218" t="b">
        <v>1</v>
      </c>
      <c r="L218" s="8">
        <f t="shared" si="14"/>
        <v>20083</v>
      </c>
    </row>
    <row r="219" spans="2:12" x14ac:dyDescent="0.2">
      <c r="B219" s="8" t="s">
        <v>635</v>
      </c>
      <c r="H219" t="s">
        <v>33</v>
      </c>
      <c r="I219" s="3" t="s">
        <v>459</v>
      </c>
      <c r="J219" t="s">
        <v>460</v>
      </c>
      <c r="K219" t="b">
        <v>1</v>
      </c>
      <c r="L219" s="8">
        <f t="shared" si="14"/>
        <v>20091</v>
      </c>
    </row>
    <row r="220" spans="2:12" x14ac:dyDescent="0.2">
      <c r="B220" s="8" t="s">
        <v>636</v>
      </c>
      <c r="H220" t="s">
        <v>33</v>
      </c>
      <c r="I220" s="3" t="s">
        <v>459</v>
      </c>
      <c r="J220" t="s">
        <v>460</v>
      </c>
      <c r="K220" t="b">
        <v>1</v>
      </c>
      <c r="L220" s="8">
        <f t="shared" si="14"/>
        <v>20092</v>
      </c>
    </row>
    <row r="221" spans="2:12" x14ac:dyDescent="0.2">
      <c r="B221" s="8" t="s">
        <v>637</v>
      </c>
      <c r="H221" t="s">
        <v>33</v>
      </c>
      <c r="I221" s="3" t="s">
        <v>459</v>
      </c>
      <c r="J221" t="s">
        <v>460</v>
      </c>
      <c r="K221" t="b">
        <v>1</v>
      </c>
      <c r="L221" s="8">
        <f t="shared" si="14"/>
        <v>20093</v>
      </c>
    </row>
    <row r="222" spans="2:12" x14ac:dyDescent="0.2">
      <c r="B222" s="8" t="s">
        <v>638</v>
      </c>
      <c r="H222" t="s">
        <v>33</v>
      </c>
      <c r="I222" s="3" t="s">
        <v>459</v>
      </c>
      <c r="J222" t="s">
        <v>460</v>
      </c>
      <c r="K222" t="b">
        <v>1</v>
      </c>
      <c r="L222" s="8">
        <f t="shared" si="14"/>
        <v>20001</v>
      </c>
    </row>
    <row r="223" spans="2:12" x14ac:dyDescent="0.2">
      <c r="B223" s="8" t="s">
        <v>639</v>
      </c>
      <c r="H223" t="s">
        <v>33</v>
      </c>
      <c r="I223" s="3" t="s">
        <v>459</v>
      </c>
      <c r="J223" t="s">
        <v>460</v>
      </c>
      <c r="K223" t="b">
        <v>1</v>
      </c>
      <c r="L223" s="8">
        <f t="shared" si="14"/>
        <v>20002</v>
      </c>
    </row>
    <row r="224" spans="2:12" x14ac:dyDescent="0.2">
      <c r="B224" s="8" t="s">
        <v>640</v>
      </c>
      <c r="H224" t="s">
        <v>33</v>
      </c>
      <c r="I224" s="3" t="s">
        <v>459</v>
      </c>
      <c r="J224" t="s">
        <v>460</v>
      </c>
      <c r="K224" t="b">
        <v>1</v>
      </c>
      <c r="L224" s="8">
        <f t="shared" si="14"/>
        <v>20003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conditionalFormatting sqref="B152:B163">
    <cfRule type="duplicateValues" dxfId="9" priority="11"/>
  </conditionalFormatting>
  <conditionalFormatting sqref="B164:B178">
    <cfRule type="duplicateValues" dxfId="8" priority="3"/>
  </conditionalFormatting>
  <conditionalFormatting sqref="B179 B181">
    <cfRule type="duplicateValues" dxfId="7" priority="2"/>
  </conditionalFormatting>
  <conditionalFormatting sqref="B180">
    <cfRule type="duplicateValues" dxfId="6" priority="1"/>
  </conditionalFormatting>
  <conditionalFormatting sqref="D152:D179 D181">
    <cfRule type="duplicateValues" dxfId="5" priority="10"/>
  </conditionalFormatting>
  <conditionalFormatting sqref="F152:F179 F181">
    <cfRule type="duplicateValues" dxfId="4" priority="9"/>
  </conditionalFormatting>
  <conditionalFormatting sqref="T164:W179 T181:W181">
    <cfRule type="duplicateValues" dxfId="3" priority="4"/>
  </conditionalFormatting>
  <conditionalFormatting sqref="B1:B163 B182:B1048576">
    <cfRule type="duplicateValues" dxfId="1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CB8A-29A6-4119-A0BF-674C98B5E80A}">
  <dimension ref="A1:P325"/>
  <sheetViews>
    <sheetView tabSelected="1" topLeftCell="A310" workbookViewId="0">
      <selection activeCell="M13" sqref="M13"/>
    </sheetView>
  </sheetViews>
  <sheetFormatPr defaultRowHeight="14.25" x14ac:dyDescent="0.2"/>
  <sheetData>
    <row r="1" spans="1:16" x14ac:dyDescent="0.2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6" x14ac:dyDescent="0.2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6" x14ac:dyDescent="0.2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6" x14ac:dyDescent="0.2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6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  <c r="N5" s="12" t="s">
        <v>771</v>
      </c>
      <c r="O5" s="12" t="s">
        <v>773</v>
      </c>
      <c r="P5" s="12" t="s">
        <v>774</v>
      </c>
    </row>
    <row r="6" spans="1:16" x14ac:dyDescent="0.2">
      <c r="B6" t="str">
        <f>IF(VLOOKUP(N6&amp;"_"&amp;O6,[1]无限模式!$A:$AY,13+P6,FALSE)="","","Monster_Season"&amp;N6&amp;"_Infinite_"&amp;O6&amp;"_"&amp;P6)</f>
        <v>Monster_Season1_Infinite_1_1</v>
      </c>
      <c r="H6" t="str">
        <f>IF(B6="","","Ordinary")</f>
        <v>Ordinary</v>
      </c>
      <c r="I6" t="str">
        <f>IF(B6="","","Monster")</f>
        <v>Monster</v>
      </c>
      <c r="J6" t="str">
        <f>IF(B6="","","Monster1")</f>
        <v>Monster1</v>
      </c>
      <c r="K6" t="str">
        <f>IF(B6="","","TRUE")</f>
        <v>TRUE</v>
      </c>
      <c r="L6" s="8">
        <f>IF(B6="","",RIGHT(B6,1)+LEFT(RIGHT(B6,3),1)*10+20000)</f>
        <v>20011</v>
      </c>
      <c r="N6" s="8">
        <v>1</v>
      </c>
      <c r="O6" s="9">
        <v>1</v>
      </c>
      <c r="P6" s="8">
        <v>1</v>
      </c>
    </row>
    <row r="7" spans="1:16" x14ac:dyDescent="0.2">
      <c r="B7" t="str">
        <f>IF(VLOOKUP(N7&amp;"_"&amp;O7,[1]无限模式!$A:$AY,13+P7,FALSE)="","","Monster_Season"&amp;N7&amp;"_Infinite_"&amp;O7&amp;"_"&amp;P7)</f>
        <v/>
      </c>
      <c r="H7" t="str">
        <f t="shared" ref="H7:H70" si="0">IF(B7="","","Ordinary")</f>
        <v/>
      </c>
      <c r="I7" t="str">
        <f t="shared" ref="I7:I70" si="1">IF(B7="","","Monster")</f>
        <v/>
      </c>
      <c r="J7" t="str">
        <f t="shared" ref="J7:J70" si="2">IF(B7="","","Monster1")</f>
        <v/>
      </c>
      <c r="K7" t="str">
        <f t="shared" ref="K7:K70" si="3">IF(B7="","","TRUE")</f>
        <v/>
      </c>
      <c r="L7" s="8" t="str">
        <f t="shared" ref="L7:L70" si="4">IF(B7="","",RIGHT(B7,1)+LEFT(RIGHT(B7,3),1)*10+20000)</f>
        <v/>
      </c>
      <c r="N7" s="8">
        <v>1</v>
      </c>
      <c r="O7" s="9">
        <v>1</v>
      </c>
      <c r="P7" s="8">
        <v>2</v>
      </c>
    </row>
    <row r="8" spans="1:16" x14ac:dyDescent="0.2">
      <c r="B8" t="str">
        <f>IF(VLOOKUP(N8&amp;"_"&amp;O8,[1]无限模式!$A:$AY,13+P8,FALSE)="","","Monster_Season"&amp;N8&amp;"_Infinite_"&amp;O8&amp;"_"&amp;P8)</f>
        <v/>
      </c>
      <c r="H8" t="str">
        <f t="shared" si="0"/>
        <v/>
      </c>
      <c r="I8" t="str">
        <f t="shared" si="1"/>
        <v/>
      </c>
      <c r="J8" t="str">
        <f t="shared" si="2"/>
        <v/>
      </c>
      <c r="K8" t="str">
        <f t="shared" si="3"/>
        <v/>
      </c>
      <c r="L8" s="8" t="str">
        <f t="shared" si="4"/>
        <v/>
      </c>
      <c r="N8" s="8">
        <v>1</v>
      </c>
      <c r="O8" s="9">
        <v>1</v>
      </c>
      <c r="P8" s="8">
        <v>3</v>
      </c>
    </row>
    <row r="9" spans="1:16" x14ac:dyDescent="0.2">
      <c r="B9" t="str">
        <f>IF(VLOOKUP(N9&amp;"_"&amp;O9,[1]无限模式!$A:$AY,13+P9,FALSE)="","","Monster_Season"&amp;N9&amp;"_Infinite_"&amp;O9&amp;"_"&amp;P9)</f>
        <v/>
      </c>
      <c r="H9" t="str">
        <f t="shared" si="0"/>
        <v/>
      </c>
      <c r="I9" t="str">
        <f t="shared" si="1"/>
        <v/>
      </c>
      <c r="J9" t="str">
        <f t="shared" si="2"/>
        <v/>
      </c>
      <c r="K9" t="str">
        <f t="shared" si="3"/>
        <v/>
      </c>
      <c r="L9" s="8" t="str">
        <f t="shared" si="4"/>
        <v/>
      </c>
      <c r="N9" s="8">
        <v>1</v>
      </c>
      <c r="O9" s="9">
        <v>1</v>
      </c>
      <c r="P9" s="8">
        <v>4</v>
      </c>
    </row>
    <row r="10" spans="1:16" x14ac:dyDescent="0.2">
      <c r="B10" t="str">
        <f>IF(VLOOKUP(N10&amp;"_"&amp;O10,[1]无限模式!$A:$AY,13+P10,FALSE)="","","Monster_Season"&amp;N10&amp;"_Infinite_"&amp;O10&amp;"_"&amp;P10)</f>
        <v>Monster_Season1_Infinite_2_1</v>
      </c>
      <c r="H10" t="str">
        <f t="shared" si="0"/>
        <v>Ordinary</v>
      </c>
      <c r="I10" t="str">
        <f t="shared" si="1"/>
        <v>Monster</v>
      </c>
      <c r="J10" t="str">
        <f t="shared" si="2"/>
        <v>Monster1</v>
      </c>
      <c r="K10" t="str">
        <f t="shared" si="3"/>
        <v>TRUE</v>
      </c>
      <c r="L10" s="8">
        <f t="shared" si="4"/>
        <v>20021</v>
      </c>
      <c r="N10" s="8">
        <v>1</v>
      </c>
      <c r="O10" s="8">
        <v>2</v>
      </c>
      <c r="P10" s="8">
        <v>1</v>
      </c>
    </row>
    <row r="11" spans="1:16" x14ac:dyDescent="0.2">
      <c r="B11" t="str">
        <f>IF(VLOOKUP(N11&amp;"_"&amp;O11,[1]无限模式!$A:$AY,13+P11,FALSE)="","","Monster_Season"&amp;N11&amp;"_Infinite_"&amp;O11&amp;"_"&amp;P11)</f>
        <v>Monster_Season1_Infinite_2_2</v>
      </c>
      <c r="H11" t="str">
        <f t="shared" si="0"/>
        <v>Ordinary</v>
      </c>
      <c r="I11" t="str">
        <f t="shared" si="1"/>
        <v>Monster</v>
      </c>
      <c r="J11" t="str">
        <f t="shared" si="2"/>
        <v>Monster1</v>
      </c>
      <c r="K11" t="str">
        <f t="shared" si="3"/>
        <v>TRUE</v>
      </c>
      <c r="L11" s="8">
        <f t="shared" si="4"/>
        <v>20022</v>
      </c>
      <c r="N11" s="8">
        <v>1</v>
      </c>
      <c r="O11" s="8">
        <v>2</v>
      </c>
      <c r="P11" s="8">
        <v>2</v>
      </c>
    </row>
    <row r="12" spans="1:16" x14ac:dyDescent="0.2">
      <c r="B12" t="str">
        <f>IF(VLOOKUP(N12&amp;"_"&amp;O12,[1]无限模式!$A:$AY,13+P12,FALSE)="","","Monster_Season"&amp;N12&amp;"_Infinite_"&amp;O12&amp;"_"&amp;P12)</f>
        <v/>
      </c>
      <c r="H12" t="str">
        <f t="shared" si="0"/>
        <v/>
      </c>
      <c r="I12" t="str">
        <f t="shared" si="1"/>
        <v/>
      </c>
      <c r="J12" t="str">
        <f t="shared" si="2"/>
        <v/>
      </c>
      <c r="K12" t="str">
        <f t="shared" si="3"/>
        <v/>
      </c>
      <c r="L12" s="8" t="str">
        <f t="shared" si="4"/>
        <v/>
      </c>
      <c r="N12" s="8">
        <v>1</v>
      </c>
      <c r="O12" s="8">
        <v>2</v>
      </c>
      <c r="P12" s="8">
        <v>3</v>
      </c>
    </row>
    <row r="13" spans="1:16" x14ac:dyDescent="0.2">
      <c r="B13" t="str">
        <f>IF(VLOOKUP(N13&amp;"_"&amp;O13,[1]无限模式!$A:$AY,13+P13,FALSE)="","","Monster_Season"&amp;N13&amp;"_Infinite_"&amp;O13&amp;"_"&amp;P13)</f>
        <v/>
      </c>
      <c r="H13" t="str">
        <f t="shared" si="0"/>
        <v/>
      </c>
      <c r="I13" t="str">
        <f t="shared" si="1"/>
        <v/>
      </c>
      <c r="J13" t="str">
        <f t="shared" si="2"/>
        <v/>
      </c>
      <c r="K13" t="str">
        <f t="shared" si="3"/>
        <v/>
      </c>
      <c r="L13" s="8" t="str">
        <f t="shared" si="4"/>
        <v/>
      </c>
      <c r="N13" s="8">
        <v>1</v>
      </c>
      <c r="O13" s="8">
        <v>2</v>
      </c>
      <c r="P13" s="8">
        <v>4</v>
      </c>
    </row>
    <row r="14" spans="1:16" x14ac:dyDescent="0.2">
      <c r="B14" t="str">
        <f>IF(VLOOKUP(N14&amp;"_"&amp;O14,[1]无限模式!$A:$AY,13+P14,FALSE)="","","Monster_Season"&amp;N14&amp;"_Infinite_"&amp;O14&amp;"_"&amp;P14)</f>
        <v>Monster_Season1_Infinite_3_1</v>
      </c>
      <c r="H14" t="str">
        <f t="shared" si="0"/>
        <v>Ordinary</v>
      </c>
      <c r="I14" t="str">
        <f t="shared" si="1"/>
        <v>Monster</v>
      </c>
      <c r="J14" t="str">
        <f t="shared" si="2"/>
        <v>Monster1</v>
      </c>
      <c r="K14" t="str">
        <f t="shared" si="3"/>
        <v>TRUE</v>
      </c>
      <c r="L14" s="8">
        <f t="shared" si="4"/>
        <v>20031</v>
      </c>
      <c r="N14" s="8">
        <v>1</v>
      </c>
      <c r="O14" s="8">
        <v>3</v>
      </c>
      <c r="P14" s="8">
        <v>1</v>
      </c>
    </row>
    <row r="15" spans="1:16" x14ac:dyDescent="0.2">
      <c r="B15" t="str">
        <f>IF(VLOOKUP(N15&amp;"_"&amp;O15,[1]无限模式!$A:$AY,13+P15,FALSE)="","","Monster_Season"&amp;N15&amp;"_Infinite_"&amp;O15&amp;"_"&amp;P15)</f>
        <v>Monster_Season1_Infinite_3_2</v>
      </c>
      <c r="H15" t="str">
        <f t="shared" si="0"/>
        <v>Ordinary</v>
      </c>
      <c r="I15" t="str">
        <f t="shared" si="1"/>
        <v>Monster</v>
      </c>
      <c r="J15" t="str">
        <f t="shared" si="2"/>
        <v>Monster1</v>
      </c>
      <c r="K15" t="str">
        <f t="shared" si="3"/>
        <v>TRUE</v>
      </c>
      <c r="L15" s="8">
        <f t="shared" si="4"/>
        <v>20032</v>
      </c>
      <c r="N15" s="8">
        <v>1</v>
      </c>
      <c r="O15" s="8">
        <v>3</v>
      </c>
      <c r="P15" s="8">
        <v>2</v>
      </c>
    </row>
    <row r="16" spans="1:16" x14ac:dyDescent="0.2">
      <c r="B16" t="str">
        <f>IF(VLOOKUP(N16&amp;"_"&amp;O16,[1]无限模式!$A:$AY,13+P16,FALSE)="","","Monster_Season"&amp;N16&amp;"_Infinite_"&amp;O16&amp;"_"&amp;P16)</f>
        <v>Monster_Season1_Infinite_3_3</v>
      </c>
      <c r="H16" t="str">
        <f t="shared" si="0"/>
        <v>Ordinary</v>
      </c>
      <c r="I16" t="str">
        <f t="shared" si="1"/>
        <v>Monster</v>
      </c>
      <c r="J16" t="str">
        <f t="shared" si="2"/>
        <v>Monster1</v>
      </c>
      <c r="K16" t="str">
        <f t="shared" si="3"/>
        <v>TRUE</v>
      </c>
      <c r="L16" s="8">
        <f t="shared" si="4"/>
        <v>20033</v>
      </c>
      <c r="N16" s="8">
        <v>1</v>
      </c>
      <c r="O16" s="8">
        <v>3</v>
      </c>
      <c r="P16" s="8">
        <v>3</v>
      </c>
    </row>
    <row r="17" spans="2:16" x14ac:dyDescent="0.2">
      <c r="B17" t="str">
        <f>IF(VLOOKUP(N17&amp;"_"&amp;O17,[1]无限模式!$A:$AY,13+P17,FALSE)="","","Monster_Season"&amp;N17&amp;"_Infinite_"&amp;O17&amp;"_"&amp;P17)</f>
        <v/>
      </c>
      <c r="H17" t="str">
        <f t="shared" si="0"/>
        <v/>
      </c>
      <c r="I17" t="str">
        <f t="shared" si="1"/>
        <v/>
      </c>
      <c r="J17" t="str">
        <f t="shared" si="2"/>
        <v/>
      </c>
      <c r="K17" t="str">
        <f t="shared" si="3"/>
        <v/>
      </c>
      <c r="L17" s="8" t="str">
        <f t="shared" si="4"/>
        <v/>
      </c>
      <c r="N17" s="8">
        <v>1</v>
      </c>
      <c r="O17" s="8">
        <v>3</v>
      </c>
      <c r="P17" s="8">
        <v>4</v>
      </c>
    </row>
    <row r="18" spans="2:16" x14ac:dyDescent="0.2">
      <c r="B18" t="str">
        <f>IF(VLOOKUP(N18&amp;"_"&amp;O18,[1]无限模式!$A:$AY,13+P18,FALSE)="","","Monster_Season"&amp;N18&amp;"_Infinite_"&amp;O18&amp;"_"&amp;P18)</f>
        <v>Monster_Season1_Infinite_4_1</v>
      </c>
      <c r="H18" t="str">
        <f t="shared" si="0"/>
        <v>Ordinary</v>
      </c>
      <c r="I18" t="str">
        <f t="shared" si="1"/>
        <v>Monster</v>
      </c>
      <c r="J18" t="str">
        <f t="shared" si="2"/>
        <v>Monster1</v>
      </c>
      <c r="K18" t="str">
        <f t="shared" si="3"/>
        <v>TRUE</v>
      </c>
      <c r="L18" s="8">
        <f t="shared" si="4"/>
        <v>20041</v>
      </c>
      <c r="N18" s="8">
        <v>1</v>
      </c>
      <c r="O18" s="8">
        <v>4</v>
      </c>
      <c r="P18" s="8">
        <v>1</v>
      </c>
    </row>
    <row r="19" spans="2:16" x14ac:dyDescent="0.2">
      <c r="B19" t="str">
        <f>IF(VLOOKUP(N19&amp;"_"&amp;O19,[1]无限模式!$A:$AY,13+P19,FALSE)="","","Monster_Season"&amp;N19&amp;"_Infinite_"&amp;O19&amp;"_"&amp;P19)</f>
        <v>Monster_Season1_Infinite_4_2</v>
      </c>
      <c r="H19" t="str">
        <f t="shared" si="0"/>
        <v>Ordinary</v>
      </c>
      <c r="I19" t="str">
        <f t="shared" si="1"/>
        <v>Monster</v>
      </c>
      <c r="J19" t="str">
        <f t="shared" si="2"/>
        <v>Monster1</v>
      </c>
      <c r="K19" t="str">
        <f t="shared" si="3"/>
        <v>TRUE</v>
      </c>
      <c r="L19" s="8">
        <f t="shared" si="4"/>
        <v>20042</v>
      </c>
      <c r="N19" s="8">
        <v>1</v>
      </c>
      <c r="O19" s="8">
        <v>4</v>
      </c>
      <c r="P19" s="8">
        <v>2</v>
      </c>
    </row>
    <row r="20" spans="2:16" x14ac:dyDescent="0.2">
      <c r="B20" t="str">
        <f>IF(VLOOKUP(N20&amp;"_"&amp;O20,[1]无限模式!$A:$AY,13+P20,FALSE)="","","Monster_Season"&amp;N20&amp;"_Infinite_"&amp;O20&amp;"_"&amp;P20)</f>
        <v>Monster_Season1_Infinite_4_3</v>
      </c>
      <c r="H20" t="str">
        <f t="shared" si="0"/>
        <v>Ordinary</v>
      </c>
      <c r="I20" t="str">
        <f t="shared" si="1"/>
        <v>Monster</v>
      </c>
      <c r="J20" t="str">
        <f t="shared" si="2"/>
        <v>Monster1</v>
      </c>
      <c r="K20" t="str">
        <f t="shared" si="3"/>
        <v>TRUE</v>
      </c>
      <c r="L20" s="8">
        <f t="shared" si="4"/>
        <v>20043</v>
      </c>
      <c r="N20" s="8">
        <v>1</v>
      </c>
      <c r="O20" s="8">
        <v>4</v>
      </c>
      <c r="P20" s="8">
        <v>3</v>
      </c>
    </row>
    <row r="21" spans="2:16" x14ac:dyDescent="0.2">
      <c r="B21" t="str">
        <f>IF(VLOOKUP(N21&amp;"_"&amp;O21,[1]无限模式!$A:$AY,13+P21,FALSE)="","","Monster_Season"&amp;N21&amp;"_Infinite_"&amp;O21&amp;"_"&amp;P21)</f>
        <v/>
      </c>
      <c r="H21" t="str">
        <f t="shared" si="0"/>
        <v/>
      </c>
      <c r="I21" t="str">
        <f t="shared" si="1"/>
        <v/>
      </c>
      <c r="J21" t="str">
        <f t="shared" si="2"/>
        <v/>
      </c>
      <c r="K21" t="str">
        <f t="shared" si="3"/>
        <v/>
      </c>
      <c r="L21" s="8" t="str">
        <f t="shared" si="4"/>
        <v/>
      </c>
      <c r="N21" s="8">
        <v>1</v>
      </c>
      <c r="O21" s="8">
        <v>4</v>
      </c>
      <c r="P21" s="8">
        <v>4</v>
      </c>
    </row>
    <row r="22" spans="2:16" x14ac:dyDescent="0.2">
      <c r="B22" t="str">
        <f>IF(VLOOKUP(N22&amp;"_"&amp;O22,[1]无限模式!$A:$AY,13+P22,FALSE)="","","Monster_Season"&amp;N22&amp;"_Infinite_"&amp;O22&amp;"_"&amp;P22)</f>
        <v>Monster_Season1_Infinite_5_1</v>
      </c>
      <c r="H22" t="str">
        <f t="shared" si="0"/>
        <v>Ordinary</v>
      </c>
      <c r="I22" t="str">
        <f t="shared" si="1"/>
        <v>Monster</v>
      </c>
      <c r="J22" t="str">
        <f t="shared" si="2"/>
        <v>Monster1</v>
      </c>
      <c r="K22" t="str">
        <f t="shared" si="3"/>
        <v>TRUE</v>
      </c>
      <c r="L22" s="8">
        <f t="shared" si="4"/>
        <v>20051</v>
      </c>
      <c r="N22" s="8">
        <v>1</v>
      </c>
      <c r="O22" s="8">
        <v>5</v>
      </c>
      <c r="P22" s="8">
        <v>1</v>
      </c>
    </row>
    <row r="23" spans="2:16" x14ac:dyDescent="0.2">
      <c r="B23" t="str">
        <f>IF(VLOOKUP(N23&amp;"_"&amp;O23,[1]无限模式!$A:$AY,13+P23,FALSE)="","","Monster_Season"&amp;N23&amp;"_Infinite_"&amp;O23&amp;"_"&amp;P23)</f>
        <v>Monster_Season1_Infinite_5_2</v>
      </c>
      <c r="H23" t="str">
        <f t="shared" si="0"/>
        <v>Ordinary</v>
      </c>
      <c r="I23" t="str">
        <f t="shared" si="1"/>
        <v>Monster</v>
      </c>
      <c r="J23" t="str">
        <f t="shared" si="2"/>
        <v>Monster1</v>
      </c>
      <c r="K23" t="str">
        <f t="shared" si="3"/>
        <v>TRUE</v>
      </c>
      <c r="L23" s="8">
        <f t="shared" si="4"/>
        <v>20052</v>
      </c>
      <c r="N23" s="8">
        <v>1</v>
      </c>
      <c r="O23" s="8">
        <v>5</v>
      </c>
      <c r="P23" s="8">
        <v>2</v>
      </c>
    </row>
    <row r="24" spans="2:16" x14ac:dyDescent="0.2">
      <c r="B24" t="str">
        <f>IF(VLOOKUP(N24&amp;"_"&amp;O24,[1]无限模式!$A:$AY,13+P24,FALSE)="","","Monster_Season"&amp;N24&amp;"_Infinite_"&amp;O24&amp;"_"&amp;P24)</f>
        <v>Monster_Season1_Infinite_5_3</v>
      </c>
      <c r="H24" t="str">
        <f t="shared" si="0"/>
        <v>Ordinary</v>
      </c>
      <c r="I24" t="str">
        <f t="shared" si="1"/>
        <v>Monster</v>
      </c>
      <c r="J24" t="str">
        <f t="shared" si="2"/>
        <v>Monster1</v>
      </c>
      <c r="K24" t="str">
        <f t="shared" si="3"/>
        <v>TRUE</v>
      </c>
      <c r="L24" s="8">
        <f t="shared" si="4"/>
        <v>20053</v>
      </c>
      <c r="N24" s="8">
        <v>1</v>
      </c>
      <c r="O24" s="8">
        <v>5</v>
      </c>
      <c r="P24" s="8">
        <v>3</v>
      </c>
    </row>
    <row r="25" spans="2:16" x14ac:dyDescent="0.2">
      <c r="B25" t="str">
        <f>IF(VLOOKUP(N25&amp;"_"&amp;O25,[1]无限模式!$A:$AY,13+P25,FALSE)="","","Monster_Season"&amp;N25&amp;"_Infinite_"&amp;O25&amp;"_"&amp;P25)</f>
        <v>Monster_Season1_Infinite_5_4</v>
      </c>
      <c r="H25" t="str">
        <f t="shared" si="0"/>
        <v>Ordinary</v>
      </c>
      <c r="I25" t="str">
        <f t="shared" si="1"/>
        <v>Monster</v>
      </c>
      <c r="J25" t="str">
        <f t="shared" si="2"/>
        <v>Monster1</v>
      </c>
      <c r="K25" t="str">
        <f t="shared" si="3"/>
        <v>TRUE</v>
      </c>
      <c r="L25" s="8">
        <f t="shared" si="4"/>
        <v>20054</v>
      </c>
      <c r="N25" s="8">
        <v>1</v>
      </c>
      <c r="O25" s="8">
        <v>5</v>
      </c>
      <c r="P25" s="8">
        <v>4</v>
      </c>
    </row>
    <row r="26" spans="2:16" x14ac:dyDescent="0.2">
      <c r="B26" t="str">
        <f>IF(VLOOKUP(N26&amp;"_"&amp;O26,[1]无限模式!$A:$AY,13+P26,FALSE)="","","Monster_Season"&amp;N26&amp;"_Infinite_"&amp;O26&amp;"_"&amp;P26)</f>
        <v>Monster_Season1_Infinite_6_1</v>
      </c>
      <c r="H26" t="str">
        <f t="shared" si="0"/>
        <v>Ordinary</v>
      </c>
      <c r="I26" t="str">
        <f t="shared" si="1"/>
        <v>Monster</v>
      </c>
      <c r="J26" t="str">
        <f t="shared" si="2"/>
        <v>Monster1</v>
      </c>
      <c r="K26" t="str">
        <f t="shared" si="3"/>
        <v>TRUE</v>
      </c>
      <c r="L26" s="8">
        <f t="shared" si="4"/>
        <v>20061</v>
      </c>
      <c r="N26" s="8">
        <v>1</v>
      </c>
      <c r="O26" s="8">
        <v>6</v>
      </c>
      <c r="P26" s="8">
        <v>1</v>
      </c>
    </row>
    <row r="27" spans="2:16" x14ac:dyDescent="0.2">
      <c r="B27" t="str">
        <f>IF(VLOOKUP(N27&amp;"_"&amp;O27,[1]无限模式!$A:$AY,13+P27,FALSE)="","","Monster_Season"&amp;N27&amp;"_Infinite_"&amp;O27&amp;"_"&amp;P27)</f>
        <v>Monster_Season1_Infinite_6_2</v>
      </c>
      <c r="H27" t="str">
        <f t="shared" si="0"/>
        <v>Ordinary</v>
      </c>
      <c r="I27" t="str">
        <f t="shared" si="1"/>
        <v>Monster</v>
      </c>
      <c r="J27" t="str">
        <f t="shared" si="2"/>
        <v>Monster1</v>
      </c>
      <c r="K27" t="str">
        <f t="shared" si="3"/>
        <v>TRUE</v>
      </c>
      <c r="L27" s="8">
        <f t="shared" si="4"/>
        <v>20062</v>
      </c>
      <c r="N27" s="8">
        <v>1</v>
      </c>
      <c r="O27" s="8">
        <v>6</v>
      </c>
      <c r="P27" s="8">
        <v>2</v>
      </c>
    </row>
    <row r="28" spans="2:16" x14ac:dyDescent="0.2">
      <c r="B28" t="str">
        <f>IF(VLOOKUP(N28&amp;"_"&amp;O28,[1]无限模式!$A:$AY,13+P28,FALSE)="","","Monster_Season"&amp;N28&amp;"_Infinite_"&amp;O28&amp;"_"&amp;P28)</f>
        <v/>
      </c>
      <c r="H28" t="str">
        <f t="shared" si="0"/>
        <v/>
      </c>
      <c r="I28" t="str">
        <f t="shared" si="1"/>
        <v/>
      </c>
      <c r="J28" t="str">
        <f t="shared" si="2"/>
        <v/>
      </c>
      <c r="K28" t="str">
        <f t="shared" si="3"/>
        <v/>
      </c>
      <c r="L28" s="8" t="str">
        <f t="shared" si="4"/>
        <v/>
      </c>
      <c r="N28" s="8">
        <v>1</v>
      </c>
      <c r="O28" s="8">
        <v>6</v>
      </c>
      <c r="P28" s="8">
        <v>3</v>
      </c>
    </row>
    <row r="29" spans="2:16" x14ac:dyDescent="0.2">
      <c r="B29" t="str">
        <f>IF(VLOOKUP(N29&amp;"_"&amp;O29,[1]无限模式!$A:$AY,13+P29,FALSE)="","","Monster_Season"&amp;N29&amp;"_Infinite_"&amp;O29&amp;"_"&amp;P29)</f>
        <v/>
      </c>
      <c r="H29" t="str">
        <f t="shared" si="0"/>
        <v/>
      </c>
      <c r="I29" t="str">
        <f t="shared" si="1"/>
        <v/>
      </c>
      <c r="J29" t="str">
        <f t="shared" si="2"/>
        <v/>
      </c>
      <c r="K29" t="str">
        <f t="shared" si="3"/>
        <v/>
      </c>
      <c r="L29" s="8" t="str">
        <f t="shared" si="4"/>
        <v/>
      </c>
      <c r="N29" s="8">
        <v>1</v>
      </c>
      <c r="O29" s="8">
        <v>6</v>
      </c>
      <c r="P29" s="8">
        <v>4</v>
      </c>
    </row>
    <row r="30" spans="2:16" x14ac:dyDescent="0.2">
      <c r="B30" t="str">
        <f>IF(VLOOKUP(N30&amp;"_"&amp;O30,[1]无限模式!$A:$AY,13+P30,FALSE)="","","Monster_Season"&amp;N30&amp;"_Infinite_"&amp;O30&amp;"_"&amp;P30)</f>
        <v>Monster_Season1_Infinite_7_1</v>
      </c>
      <c r="H30" t="str">
        <f t="shared" si="0"/>
        <v>Ordinary</v>
      </c>
      <c r="I30" t="str">
        <f t="shared" si="1"/>
        <v>Monster</v>
      </c>
      <c r="J30" t="str">
        <f t="shared" si="2"/>
        <v>Monster1</v>
      </c>
      <c r="K30" t="str">
        <f t="shared" si="3"/>
        <v>TRUE</v>
      </c>
      <c r="L30" s="8">
        <f t="shared" si="4"/>
        <v>20071</v>
      </c>
      <c r="N30" s="8">
        <v>1</v>
      </c>
      <c r="O30" s="8">
        <v>7</v>
      </c>
      <c r="P30" s="8">
        <v>1</v>
      </c>
    </row>
    <row r="31" spans="2:16" x14ac:dyDescent="0.2">
      <c r="B31" t="str">
        <f>IF(VLOOKUP(N31&amp;"_"&amp;O31,[1]无限模式!$A:$AY,13+P31,FALSE)="","","Monster_Season"&amp;N31&amp;"_Infinite_"&amp;O31&amp;"_"&amp;P31)</f>
        <v>Monster_Season1_Infinite_7_2</v>
      </c>
      <c r="H31" t="str">
        <f t="shared" si="0"/>
        <v>Ordinary</v>
      </c>
      <c r="I31" t="str">
        <f t="shared" si="1"/>
        <v>Monster</v>
      </c>
      <c r="J31" t="str">
        <f t="shared" si="2"/>
        <v>Monster1</v>
      </c>
      <c r="K31" t="str">
        <f t="shared" si="3"/>
        <v>TRUE</v>
      </c>
      <c r="L31" s="8">
        <f t="shared" si="4"/>
        <v>20072</v>
      </c>
      <c r="N31" s="8">
        <v>1</v>
      </c>
      <c r="O31" s="8">
        <v>7</v>
      </c>
      <c r="P31" s="8">
        <v>2</v>
      </c>
    </row>
    <row r="32" spans="2:16" x14ac:dyDescent="0.2">
      <c r="B32" t="str">
        <f>IF(VLOOKUP(N32&amp;"_"&amp;O32,[1]无限模式!$A:$AY,13+P32,FALSE)="","","Monster_Season"&amp;N32&amp;"_Infinite_"&amp;O32&amp;"_"&amp;P32)</f>
        <v>Monster_Season1_Infinite_7_3</v>
      </c>
      <c r="H32" t="str">
        <f t="shared" si="0"/>
        <v>Ordinary</v>
      </c>
      <c r="I32" t="str">
        <f t="shared" si="1"/>
        <v>Monster</v>
      </c>
      <c r="J32" t="str">
        <f t="shared" si="2"/>
        <v>Monster1</v>
      </c>
      <c r="K32" t="str">
        <f t="shared" si="3"/>
        <v>TRUE</v>
      </c>
      <c r="L32" s="8">
        <f t="shared" si="4"/>
        <v>20073</v>
      </c>
      <c r="N32" s="8">
        <v>1</v>
      </c>
      <c r="O32" s="8">
        <v>7</v>
      </c>
      <c r="P32" s="8">
        <v>3</v>
      </c>
    </row>
    <row r="33" spans="2:16" x14ac:dyDescent="0.2">
      <c r="B33" t="str">
        <f>IF(VLOOKUP(N33&amp;"_"&amp;O33,[1]无限模式!$A:$AY,13+P33,FALSE)="","","Monster_Season"&amp;N33&amp;"_Infinite_"&amp;O33&amp;"_"&amp;P33)</f>
        <v/>
      </c>
      <c r="H33" t="str">
        <f t="shared" si="0"/>
        <v/>
      </c>
      <c r="I33" t="str">
        <f t="shared" si="1"/>
        <v/>
      </c>
      <c r="J33" t="str">
        <f t="shared" si="2"/>
        <v/>
      </c>
      <c r="K33" t="str">
        <f t="shared" si="3"/>
        <v/>
      </c>
      <c r="L33" s="8" t="str">
        <f t="shared" si="4"/>
        <v/>
      </c>
      <c r="N33" s="8">
        <v>1</v>
      </c>
      <c r="O33" s="8">
        <v>7</v>
      </c>
      <c r="P33" s="8">
        <v>4</v>
      </c>
    </row>
    <row r="34" spans="2:16" x14ac:dyDescent="0.2">
      <c r="B34" t="str">
        <f>IF(VLOOKUP(N34&amp;"_"&amp;O34,[1]无限模式!$A:$AY,13+P34,FALSE)="","","Monster_Season"&amp;N34&amp;"_Infinite_"&amp;O34&amp;"_"&amp;P34)</f>
        <v>Monster_Season1_Infinite_8_1</v>
      </c>
      <c r="H34" t="str">
        <f t="shared" si="0"/>
        <v>Ordinary</v>
      </c>
      <c r="I34" t="str">
        <f t="shared" si="1"/>
        <v>Monster</v>
      </c>
      <c r="J34" t="str">
        <f t="shared" si="2"/>
        <v>Monster1</v>
      </c>
      <c r="K34" t="str">
        <f t="shared" si="3"/>
        <v>TRUE</v>
      </c>
      <c r="L34" s="8">
        <f t="shared" si="4"/>
        <v>20081</v>
      </c>
      <c r="N34" s="8">
        <v>1</v>
      </c>
      <c r="O34" s="8">
        <v>8</v>
      </c>
      <c r="P34" s="8">
        <v>1</v>
      </c>
    </row>
    <row r="35" spans="2:16" x14ac:dyDescent="0.2">
      <c r="B35" t="str">
        <f>IF(VLOOKUP(N35&amp;"_"&amp;O35,[1]无限模式!$A:$AY,13+P35,FALSE)="","","Monster_Season"&amp;N35&amp;"_Infinite_"&amp;O35&amp;"_"&amp;P35)</f>
        <v>Monster_Season1_Infinite_8_2</v>
      </c>
      <c r="H35" t="str">
        <f t="shared" si="0"/>
        <v>Ordinary</v>
      </c>
      <c r="I35" t="str">
        <f t="shared" si="1"/>
        <v>Monster</v>
      </c>
      <c r="J35" t="str">
        <f t="shared" si="2"/>
        <v>Monster1</v>
      </c>
      <c r="K35" t="str">
        <f t="shared" si="3"/>
        <v>TRUE</v>
      </c>
      <c r="L35" s="8">
        <f t="shared" si="4"/>
        <v>20082</v>
      </c>
      <c r="N35" s="8">
        <v>1</v>
      </c>
      <c r="O35" s="8">
        <v>8</v>
      </c>
      <c r="P35" s="8">
        <v>2</v>
      </c>
    </row>
    <row r="36" spans="2:16" x14ac:dyDescent="0.2">
      <c r="B36" t="str">
        <f>IF(VLOOKUP(N36&amp;"_"&amp;O36,[1]无限模式!$A:$AY,13+P36,FALSE)="","","Monster_Season"&amp;N36&amp;"_Infinite_"&amp;O36&amp;"_"&amp;P36)</f>
        <v>Monster_Season1_Infinite_8_3</v>
      </c>
      <c r="H36" t="str">
        <f t="shared" si="0"/>
        <v>Ordinary</v>
      </c>
      <c r="I36" t="str">
        <f t="shared" si="1"/>
        <v>Monster</v>
      </c>
      <c r="J36" t="str">
        <f t="shared" si="2"/>
        <v>Monster1</v>
      </c>
      <c r="K36" t="str">
        <f t="shared" si="3"/>
        <v>TRUE</v>
      </c>
      <c r="L36" s="8">
        <f t="shared" si="4"/>
        <v>20083</v>
      </c>
      <c r="N36" s="8">
        <v>1</v>
      </c>
      <c r="O36" s="8">
        <v>8</v>
      </c>
      <c r="P36" s="8">
        <v>3</v>
      </c>
    </row>
    <row r="37" spans="2:16" x14ac:dyDescent="0.2">
      <c r="B37" t="str">
        <f>IF(VLOOKUP(N37&amp;"_"&amp;O37,[1]无限模式!$A:$AY,13+P37,FALSE)="","","Monster_Season"&amp;N37&amp;"_Infinite_"&amp;O37&amp;"_"&amp;P37)</f>
        <v/>
      </c>
      <c r="H37" t="str">
        <f t="shared" si="0"/>
        <v/>
      </c>
      <c r="I37" t="str">
        <f t="shared" si="1"/>
        <v/>
      </c>
      <c r="J37" t="str">
        <f t="shared" si="2"/>
        <v/>
      </c>
      <c r="K37" t="str">
        <f t="shared" si="3"/>
        <v/>
      </c>
      <c r="L37" s="8" t="str">
        <f t="shared" si="4"/>
        <v/>
      </c>
      <c r="N37" s="8">
        <v>1</v>
      </c>
      <c r="O37" s="8">
        <v>8</v>
      </c>
      <c r="P37" s="8">
        <v>4</v>
      </c>
    </row>
    <row r="38" spans="2:16" x14ac:dyDescent="0.2">
      <c r="B38" t="str">
        <f>IF(VLOOKUP(N38&amp;"_"&amp;O38,[1]无限模式!$A:$AY,13+P38,FALSE)="","","Monster_Season"&amp;N38&amp;"_Infinite_"&amp;O38&amp;"_"&amp;P38)</f>
        <v>Monster_Season1_Infinite_9_1</v>
      </c>
      <c r="H38" t="str">
        <f t="shared" si="0"/>
        <v>Ordinary</v>
      </c>
      <c r="I38" t="str">
        <f t="shared" si="1"/>
        <v>Monster</v>
      </c>
      <c r="J38" t="str">
        <f t="shared" si="2"/>
        <v>Monster1</v>
      </c>
      <c r="K38" t="str">
        <f t="shared" si="3"/>
        <v>TRUE</v>
      </c>
      <c r="L38" s="8">
        <f t="shared" si="4"/>
        <v>20091</v>
      </c>
      <c r="N38" s="8">
        <v>1</v>
      </c>
      <c r="O38" s="8">
        <v>9</v>
      </c>
      <c r="P38" s="8">
        <v>1</v>
      </c>
    </row>
    <row r="39" spans="2:16" x14ac:dyDescent="0.2">
      <c r="B39" t="str">
        <f>IF(VLOOKUP(N39&amp;"_"&amp;O39,[1]无限模式!$A:$AY,13+P39,FALSE)="","","Monster_Season"&amp;N39&amp;"_Infinite_"&amp;O39&amp;"_"&amp;P39)</f>
        <v>Monster_Season1_Infinite_9_2</v>
      </c>
      <c r="H39" t="str">
        <f t="shared" si="0"/>
        <v>Ordinary</v>
      </c>
      <c r="I39" t="str">
        <f t="shared" si="1"/>
        <v>Monster</v>
      </c>
      <c r="J39" t="str">
        <f t="shared" si="2"/>
        <v>Monster1</v>
      </c>
      <c r="K39" t="str">
        <f t="shared" si="3"/>
        <v>TRUE</v>
      </c>
      <c r="L39" s="8">
        <f t="shared" si="4"/>
        <v>20092</v>
      </c>
      <c r="N39" s="8">
        <v>1</v>
      </c>
      <c r="O39" s="8">
        <v>9</v>
      </c>
      <c r="P39" s="8">
        <v>2</v>
      </c>
    </row>
    <row r="40" spans="2:16" x14ac:dyDescent="0.2">
      <c r="B40" t="str">
        <f>IF(VLOOKUP(N40&amp;"_"&amp;O40,[1]无限模式!$A:$AY,13+P40,FALSE)="","","Monster_Season"&amp;N40&amp;"_Infinite_"&amp;O40&amp;"_"&amp;P40)</f>
        <v>Monster_Season1_Infinite_9_3</v>
      </c>
      <c r="H40" t="str">
        <f t="shared" si="0"/>
        <v>Ordinary</v>
      </c>
      <c r="I40" t="str">
        <f t="shared" si="1"/>
        <v>Monster</v>
      </c>
      <c r="J40" t="str">
        <f t="shared" si="2"/>
        <v>Monster1</v>
      </c>
      <c r="K40" t="str">
        <f t="shared" si="3"/>
        <v>TRUE</v>
      </c>
      <c r="L40" s="8">
        <f t="shared" si="4"/>
        <v>20093</v>
      </c>
      <c r="N40" s="8">
        <v>1</v>
      </c>
      <c r="O40" s="8">
        <v>9</v>
      </c>
      <c r="P40" s="8">
        <v>3</v>
      </c>
    </row>
    <row r="41" spans="2:16" x14ac:dyDescent="0.2">
      <c r="B41" t="str">
        <f>IF(VLOOKUP(N41&amp;"_"&amp;O41,[1]无限模式!$A:$AY,13+P41,FALSE)="","","Monster_Season"&amp;N41&amp;"_Infinite_"&amp;O41&amp;"_"&amp;P41)</f>
        <v/>
      </c>
      <c r="H41" t="str">
        <f t="shared" si="0"/>
        <v/>
      </c>
      <c r="I41" t="str">
        <f t="shared" si="1"/>
        <v/>
      </c>
      <c r="J41" t="str">
        <f t="shared" si="2"/>
        <v/>
      </c>
      <c r="K41" t="str">
        <f t="shared" si="3"/>
        <v/>
      </c>
      <c r="L41" s="8" t="str">
        <f t="shared" si="4"/>
        <v/>
      </c>
      <c r="N41" s="8">
        <v>1</v>
      </c>
      <c r="O41" s="8">
        <v>9</v>
      </c>
      <c r="P41" s="8">
        <v>4</v>
      </c>
    </row>
    <row r="42" spans="2:16" x14ac:dyDescent="0.2">
      <c r="B42" t="str">
        <f>IF(VLOOKUP(N42&amp;"_"&amp;O42,[1]无限模式!$A:$AY,13+P42,FALSE)="","","Monster_Season"&amp;N42&amp;"_Infinite_"&amp;O42&amp;"_"&amp;P42)</f>
        <v>Monster_Season1_Infinite_10_1</v>
      </c>
      <c r="H42" t="str">
        <f t="shared" si="0"/>
        <v>Ordinary</v>
      </c>
      <c r="I42" t="str">
        <f t="shared" si="1"/>
        <v>Monster</v>
      </c>
      <c r="J42" t="str">
        <f t="shared" si="2"/>
        <v>Monster1</v>
      </c>
      <c r="K42" t="str">
        <f t="shared" si="3"/>
        <v>TRUE</v>
      </c>
      <c r="L42" s="8">
        <f t="shared" si="4"/>
        <v>20001</v>
      </c>
      <c r="N42" s="8">
        <v>1</v>
      </c>
      <c r="O42" s="8">
        <v>10</v>
      </c>
      <c r="P42" s="8">
        <v>1</v>
      </c>
    </row>
    <row r="43" spans="2:16" x14ac:dyDescent="0.2">
      <c r="B43" t="str">
        <f>IF(VLOOKUP(N43&amp;"_"&amp;O43,[1]无限模式!$A:$AY,13+P43,FALSE)="","","Monster_Season"&amp;N43&amp;"_Infinite_"&amp;O43&amp;"_"&amp;P43)</f>
        <v>Monster_Season1_Infinite_10_2</v>
      </c>
      <c r="H43" t="str">
        <f t="shared" si="0"/>
        <v>Ordinary</v>
      </c>
      <c r="I43" t="str">
        <f t="shared" si="1"/>
        <v>Monster</v>
      </c>
      <c r="J43" t="str">
        <f t="shared" si="2"/>
        <v>Monster1</v>
      </c>
      <c r="K43" t="str">
        <f t="shared" si="3"/>
        <v>TRUE</v>
      </c>
      <c r="L43" s="8">
        <f t="shared" si="4"/>
        <v>20002</v>
      </c>
      <c r="N43" s="8">
        <v>1</v>
      </c>
      <c r="O43" s="8">
        <v>10</v>
      </c>
      <c r="P43" s="8">
        <v>2</v>
      </c>
    </row>
    <row r="44" spans="2:16" x14ac:dyDescent="0.2">
      <c r="B44" t="str">
        <f>IF(VLOOKUP(N44&amp;"_"&amp;O44,[1]无限模式!$A:$AY,13+P44,FALSE)="","","Monster_Season"&amp;N44&amp;"_Infinite_"&amp;O44&amp;"_"&amp;P44)</f>
        <v>Monster_Season1_Infinite_10_3</v>
      </c>
      <c r="H44" t="str">
        <f t="shared" si="0"/>
        <v>Ordinary</v>
      </c>
      <c r="I44" t="str">
        <f t="shared" si="1"/>
        <v>Monster</v>
      </c>
      <c r="J44" t="str">
        <f t="shared" si="2"/>
        <v>Monster1</v>
      </c>
      <c r="K44" t="str">
        <f t="shared" si="3"/>
        <v>TRUE</v>
      </c>
      <c r="L44" s="8">
        <f t="shared" si="4"/>
        <v>20003</v>
      </c>
      <c r="N44" s="8">
        <v>1</v>
      </c>
      <c r="O44" s="8">
        <v>10</v>
      </c>
      <c r="P44" s="8">
        <v>3</v>
      </c>
    </row>
    <row r="45" spans="2:16" x14ac:dyDescent="0.2">
      <c r="B45" t="str">
        <f>IF(VLOOKUP(N45&amp;"_"&amp;O45,[1]无限模式!$A:$AY,13+P45,FALSE)="","","Monster_Season"&amp;N45&amp;"_Infinite_"&amp;O45&amp;"_"&amp;P45)</f>
        <v>Monster_Season1_Infinite_10_4</v>
      </c>
      <c r="H45" t="str">
        <f t="shared" si="0"/>
        <v>Ordinary</v>
      </c>
      <c r="I45" t="str">
        <f t="shared" si="1"/>
        <v>Monster</v>
      </c>
      <c r="J45" t="str">
        <f t="shared" si="2"/>
        <v>Monster1</v>
      </c>
      <c r="K45" t="str">
        <f t="shared" si="3"/>
        <v>TRUE</v>
      </c>
      <c r="L45" s="8">
        <f t="shared" si="4"/>
        <v>20004</v>
      </c>
      <c r="N45" s="8">
        <v>1</v>
      </c>
      <c r="O45" s="8">
        <v>10</v>
      </c>
      <c r="P45" s="8">
        <v>4</v>
      </c>
    </row>
    <row r="46" spans="2:16" x14ac:dyDescent="0.2">
      <c r="B46" t="str">
        <f>IF(VLOOKUP(N46&amp;"_"&amp;O46,[1]无限模式!$A:$AY,13+P46,FALSE)="","","Monster_Season"&amp;N46&amp;"_Infinite_"&amp;O46&amp;"_"&amp;P46)</f>
        <v>Monster_Season1_Infinite_11_1</v>
      </c>
      <c r="H46" t="str">
        <f t="shared" si="0"/>
        <v>Ordinary</v>
      </c>
      <c r="I46" t="str">
        <f t="shared" si="1"/>
        <v>Monster</v>
      </c>
      <c r="J46" t="str">
        <f t="shared" si="2"/>
        <v>Monster1</v>
      </c>
      <c r="K46" t="str">
        <f t="shared" si="3"/>
        <v>TRUE</v>
      </c>
      <c r="L46" s="8">
        <f t="shared" si="4"/>
        <v>20011</v>
      </c>
      <c r="N46" s="8">
        <v>1</v>
      </c>
      <c r="O46" s="8">
        <v>11</v>
      </c>
      <c r="P46" s="8">
        <v>1</v>
      </c>
    </row>
    <row r="47" spans="2:16" x14ac:dyDescent="0.2">
      <c r="B47" t="str">
        <f>IF(VLOOKUP(N47&amp;"_"&amp;O47,[1]无限模式!$A:$AY,13+P47,FALSE)="","","Monster_Season"&amp;N47&amp;"_Infinite_"&amp;O47&amp;"_"&amp;P47)</f>
        <v>Monster_Season1_Infinite_11_2</v>
      </c>
      <c r="H47" t="str">
        <f t="shared" si="0"/>
        <v>Ordinary</v>
      </c>
      <c r="I47" t="str">
        <f t="shared" si="1"/>
        <v>Monster</v>
      </c>
      <c r="J47" t="str">
        <f t="shared" si="2"/>
        <v>Monster1</v>
      </c>
      <c r="K47" t="str">
        <f t="shared" si="3"/>
        <v>TRUE</v>
      </c>
      <c r="L47" s="8">
        <f t="shared" si="4"/>
        <v>20012</v>
      </c>
      <c r="N47" s="8">
        <v>1</v>
      </c>
      <c r="O47" s="8">
        <v>11</v>
      </c>
      <c r="P47" s="8">
        <v>2</v>
      </c>
    </row>
    <row r="48" spans="2:16" x14ac:dyDescent="0.2">
      <c r="B48" t="str">
        <f>IF(VLOOKUP(N48&amp;"_"&amp;O48,[1]无限模式!$A:$AY,13+P48,FALSE)="","","Monster_Season"&amp;N48&amp;"_Infinite_"&amp;O48&amp;"_"&amp;P48)</f>
        <v/>
      </c>
      <c r="H48" t="str">
        <f t="shared" si="0"/>
        <v/>
      </c>
      <c r="I48" t="str">
        <f t="shared" si="1"/>
        <v/>
      </c>
      <c r="J48" t="str">
        <f t="shared" si="2"/>
        <v/>
      </c>
      <c r="K48" t="str">
        <f t="shared" si="3"/>
        <v/>
      </c>
      <c r="L48" s="8" t="str">
        <f t="shared" si="4"/>
        <v/>
      </c>
      <c r="N48" s="8">
        <v>1</v>
      </c>
      <c r="O48" s="8">
        <v>11</v>
      </c>
      <c r="P48" s="8">
        <v>3</v>
      </c>
    </row>
    <row r="49" spans="2:16" x14ac:dyDescent="0.2">
      <c r="B49" t="str">
        <f>IF(VLOOKUP(N49&amp;"_"&amp;O49,[1]无限模式!$A:$AY,13+P49,FALSE)="","","Monster_Season"&amp;N49&amp;"_Infinite_"&amp;O49&amp;"_"&amp;P49)</f>
        <v/>
      </c>
      <c r="H49" t="str">
        <f t="shared" si="0"/>
        <v/>
      </c>
      <c r="I49" t="str">
        <f t="shared" si="1"/>
        <v/>
      </c>
      <c r="J49" t="str">
        <f t="shared" si="2"/>
        <v/>
      </c>
      <c r="K49" t="str">
        <f t="shared" si="3"/>
        <v/>
      </c>
      <c r="L49" s="8" t="str">
        <f t="shared" si="4"/>
        <v/>
      </c>
      <c r="N49" s="8">
        <v>1</v>
      </c>
      <c r="O49" s="8">
        <v>11</v>
      </c>
      <c r="P49" s="8">
        <v>4</v>
      </c>
    </row>
    <row r="50" spans="2:16" x14ac:dyDescent="0.2">
      <c r="B50" t="str">
        <f>IF(VLOOKUP(N50&amp;"_"&amp;O50,[1]无限模式!$A:$AY,13+P50,FALSE)="","","Monster_Season"&amp;N50&amp;"_Infinite_"&amp;O50&amp;"_"&amp;P50)</f>
        <v>Monster_Season1_Infinite_12_1</v>
      </c>
      <c r="H50" t="str">
        <f t="shared" si="0"/>
        <v>Ordinary</v>
      </c>
      <c r="I50" t="str">
        <f t="shared" si="1"/>
        <v>Monster</v>
      </c>
      <c r="J50" t="str">
        <f t="shared" si="2"/>
        <v>Monster1</v>
      </c>
      <c r="K50" t="str">
        <f t="shared" si="3"/>
        <v>TRUE</v>
      </c>
      <c r="L50" s="8">
        <f t="shared" si="4"/>
        <v>20021</v>
      </c>
      <c r="N50" s="8">
        <v>1</v>
      </c>
      <c r="O50" s="8">
        <v>12</v>
      </c>
      <c r="P50" s="8">
        <v>1</v>
      </c>
    </row>
    <row r="51" spans="2:16" x14ac:dyDescent="0.2">
      <c r="B51" t="str">
        <f>IF(VLOOKUP(N51&amp;"_"&amp;O51,[1]无限模式!$A:$AY,13+P51,FALSE)="","","Monster_Season"&amp;N51&amp;"_Infinite_"&amp;O51&amp;"_"&amp;P51)</f>
        <v>Monster_Season1_Infinite_12_2</v>
      </c>
      <c r="H51" t="str">
        <f t="shared" si="0"/>
        <v>Ordinary</v>
      </c>
      <c r="I51" t="str">
        <f t="shared" si="1"/>
        <v>Monster</v>
      </c>
      <c r="J51" t="str">
        <f t="shared" si="2"/>
        <v>Monster1</v>
      </c>
      <c r="K51" t="str">
        <f t="shared" si="3"/>
        <v>TRUE</v>
      </c>
      <c r="L51" s="8">
        <f t="shared" si="4"/>
        <v>20022</v>
      </c>
      <c r="N51" s="8">
        <v>1</v>
      </c>
      <c r="O51" s="8">
        <v>12</v>
      </c>
      <c r="P51" s="8">
        <v>2</v>
      </c>
    </row>
    <row r="52" spans="2:16" x14ac:dyDescent="0.2">
      <c r="B52" t="str">
        <f>IF(VLOOKUP(N52&amp;"_"&amp;O52,[1]无限模式!$A:$AY,13+P52,FALSE)="","","Monster_Season"&amp;N52&amp;"_Infinite_"&amp;O52&amp;"_"&amp;P52)</f>
        <v>Monster_Season1_Infinite_12_3</v>
      </c>
      <c r="H52" t="str">
        <f t="shared" si="0"/>
        <v>Ordinary</v>
      </c>
      <c r="I52" t="str">
        <f t="shared" si="1"/>
        <v>Monster</v>
      </c>
      <c r="J52" t="str">
        <f t="shared" si="2"/>
        <v>Monster1</v>
      </c>
      <c r="K52" t="str">
        <f t="shared" si="3"/>
        <v>TRUE</v>
      </c>
      <c r="L52" s="8">
        <f t="shared" si="4"/>
        <v>20023</v>
      </c>
      <c r="N52" s="8">
        <v>1</v>
      </c>
      <c r="O52" s="8">
        <v>12</v>
      </c>
      <c r="P52" s="8">
        <v>3</v>
      </c>
    </row>
    <row r="53" spans="2:16" x14ac:dyDescent="0.2">
      <c r="B53" t="str">
        <f>IF(VLOOKUP(N53&amp;"_"&amp;O53,[1]无限模式!$A:$AY,13+P53,FALSE)="","","Monster_Season"&amp;N53&amp;"_Infinite_"&amp;O53&amp;"_"&amp;P53)</f>
        <v/>
      </c>
      <c r="H53" t="str">
        <f t="shared" si="0"/>
        <v/>
      </c>
      <c r="I53" t="str">
        <f t="shared" si="1"/>
        <v/>
      </c>
      <c r="J53" t="str">
        <f t="shared" si="2"/>
        <v/>
      </c>
      <c r="K53" t="str">
        <f t="shared" si="3"/>
        <v/>
      </c>
      <c r="L53" s="8" t="str">
        <f t="shared" si="4"/>
        <v/>
      </c>
      <c r="N53" s="8">
        <v>1</v>
      </c>
      <c r="O53" s="8">
        <v>12</v>
      </c>
      <c r="P53" s="8">
        <v>4</v>
      </c>
    </row>
    <row r="54" spans="2:16" x14ac:dyDescent="0.2">
      <c r="B54" t="str">
        <f>IF(VLOOKUP(N54&amp;"_"&amp;O54,[1]无限模式!$A:$AY,13+P54,FALSE)="","","Monster_Season"&amp;N54&amp;"_Infinite_"&amp;O54&amp;"_"&amp;P54)</f>
        <v>Monster_Season1_Infinite_13_1</v>
      </c>
      <c r="H54" t="str">
        <f t="shared" si="0"/>
        <v>Ordinary</v>
      </c>
      <c r="I54" t="str">
        <f t="shared" si="1"/>
        <v>Monster</v>
      </c>
      <c r="J54" t="str">
        <f t="shared" si="2"/>
        <v>Monster1</v>
      </c>
      <c r="K54" t="str">
        <f t="shared" si="3"/>
        <v>TRUE</v>
      </c>
      <c r="L54" s="8">
        <f t="shared" si="4"/>
        <v>20031</v>
      </c>
      <c r="N54" s="8">
        <v>1</v>
      </c>
      <c r="O54" s="8">
        <v>13</v>
      </c>
      <c r="P54" s="8">
        <v>1</v>
      </c>
    </row>
    <row r="55" spans="2:16" x14ac:dyDescent="0.2">
      <c r="B55" t="str">
        <f>IF(VLOOKUP(N55&amp;"_"&amp;O55,[1]无限模式!$A:$AY,13+P55,FALSE)="","","Monster_Season"&amp;N55&amp;"_Infinite_"&amp;O55&amp;"_"&amp;P55)</f>
        <v>Monster_Season1_Infinite_13_2</v>
      </c>
      <c r="H55" t="str">
        <f t="shared" si="0"/>
        <v>Ordinary</v>
      </c>
      <c r="I55" t="str">
        <f t="shared" si="1"/>
        <v>Monster</v>
      </c>
      <c r="J55" t="str">
        <f t="shared" si="2"/>
        <v>Monster1</v>
      </c>
      <c r="K55" t="str">
        <f t="shared" si="3"/>
        <v>TRUE</v>
      </c>
      <c r="L55" s="8">
        <f t="shared" si="4"/>
        <v>20032</v>
      </c>
      <c r="N55" s="8">
        <v>1</v>
      </c>
      <c r="O55" s="8">
        <v>13</v>
      </c>
      <c r="P55" s="8">
        <v>2</v>
      </c>
    </row>
    <row r="56" spans="2:16" x14ac:dyDescent="0.2">
      <c r="B56" t="str">
        <f>IF(VLOOKUP(N56&amp;"_"&amp;O56,[1]无限模式!$A:$AY,13+P56,FALSE)="","","Monster_Season"&amp;N56&amp;"_Infinite_"&amp;O56&amp;"_"&amp;P56)</f>
        <v>Monster_Season1_Infinite_13_3</v>
      </c>
      <c r="H56" t="str">
        <f t="shared" si="0"/>
        <v>Ordinary</v>
      </c>
      <c r="I56" t="str">
        <f t="shared" si="1"/>
        <v>Monster</v>
      </c>
      <c r="J56" t="str">
        <f t="shared" si="2"/>
        <v>Monster1</v>
      </c>
      <c r="K56" t="str">
        <f t="shared" si="3"/>
        <v>TRUE</v>
      </c>
      <c r="L56" s="8">
        <f t="shared" si="4"/>
        <v>20033</v>
      </c>
      <c r="N56" s="8">
        <v>1</v>
      </c>
      <c r="O56" s="8">
        <v>13</v>
      </c>
      <c r="P56" s="8">
        <v>3</v>
      </c>
    </row>
    <row r="57" spans="2:16" x14ac:dyDescent="0.2">
      <c r="B57" t="str">
        <f>IF(VLOOKUP(N57&amp;"_"&amp;O57,[1]无限模式!$A:$AY,13+P57,FALSE)="","","Monster_Season"&amp;N57&amp;"_Infinite_"&amp;O57&amp;"_"&amp;P57)</f>
        <v/>
      </c>
      <c r="H57" t="str">
        <f t="shared" si="0"/>
        <v/>
      </c>
      <c r="I57" t="str">
        <f t="shared" si="1"/>
        <v/>
      </c>
      <c r="J57" t="str">
        <f t="shared" si="2"/>
        <v/>
      </c>
      <c r="K57" t="str">
        <f t="shared" si="3"/>
        <v/>
      </c>
      <c r="L57" s="8" t="str">
        <f t="shared" si="4"/>
        <v/>
      </c>
      <c r="N57" s="8">
        <v>1</v>
      </c>
      <c r="O57" s="8">
        <v>13</v>
      </c>
      <c r="P57" s="8">
        <v>4</v>
      </c>
    </row>
    <row r="58" spans="2:16" x14ac:dyDescent="0.2">
      <c r="B58" t="str">
        <f>IF(VLOOKUP(N58&amp;"_"&amp;O58,[1]无限模式!$A:$AY,13+P58,FALSE)="","","Monster_Season"&amp;N58&amp;"_Infinite_"&amp;O58&amp;"_"&amp;P58)</f>
        <v>Monster_Season1_Infinite_14_1</v>
      </c>
      <c r="H58" t="str">
        <f t="shared" si="0"/>
        <v>Ordinary</v>
      </c>
      <c r="I58" t="str">
        <f t="shared" si="1"/>
        <v>Monster</v>
      </c>
      <c r="J58" t="str">
        <f t="shared" si="2"/>
        <v>Monster1</v>
      </c>
      <c r="K58" t="str">
        <f t="shared" si="3"/>
        <v>TRUE</v>
      </c>
      <c r="L58" s="8">
        <f t="shared" si="4"/>
        <v>20041</v>
      </c>
      <c r="N58" s="8">
        <v>1</v>
      </c>
      <c r="O58" s="8">
        <v>14</v>
      </c>
      <c r="P58" s="8">
        <v>1</v>
      </c>
    </row>
    <row r="59" spans="2:16" x14ac:dyDescent="0.2">
      <c r="B59" t="str">
        <f>IF(VLOOKUP(N59&amp;"_"&amp;O59,[1]无限模式!$A:$AY,13+P59,FALSE)="","","Monster_Season"&amp;N59&amp;"_Infinite_"&amp;O59&amp;"_"&amp;P59)</f>
        <v>Monster_Season1_Infinite_14_2</v>
      </c>
      <c r="H59" t="str">
        <f t="shared" si="0"/>
        <v>Ordinary</v>
      </c>
      <c r="I59" t="str">
        <f t="shared" si="1"/>
        <v>Monster</v>
      </c>
      <c r="J59" t="str">
        <f t="shared" si="2"/>
        <v>Monster1</v>
      </c>
      <c r="K59" t="str">
        <f t="shared" si="3"/>
        <v>TRUE</v>
      </c>
      <c r="L59" s="8">
        <f t="shared" si="4"/>
        <v>20042</v>
      </c>
      <c r="N59" s="8">
        <v>1</v>
      </c>
      <c r="O59" s="8">
        <v>14</v>
      </c>
      <c r="P59" s="8">
        <v>2</v>
      </c>
    </row>
    <row r="60" spans="2:16" x14ac:dyDescent="0.2">
      <c r="B60" t="str">
        <f>IF(VLOOKUP(N60&amp;"_"&amp;O60,[1]无限模式!$A:$AY,13+P60,FALSE)="","","Monster_Season"&amp;N60&amp;"_Infinite_"&amp;O60&amp;"_"&amp;P60)</f>
        <v>Monster_Season1_Infinite_14_3</v>
      </c>
      <c r="H60" t="str">
        <f t="shared" si="0"/>
        <v>Ordinary</v>
      </c>
      <c r="I60" t="str">
        <f t="shared" si="1"/>
        <v>Monster</v>
      </c>
      <c r="J60" t="str">
        <f t="shared" si="2"/>
        <v>Monster1</v>
      </c>
      <c r="K60" t="str">
        <f t="shared" si="3"/>
        <v>TRUE</v>
      </c>
      <c r="L60" s="8">
        <f t="shared" si="4"/>
        <v>20043</v>
      </c>
      <c r="N60" s="8">
        <v>1</v>
      </c>
      <c r="O60" s="8">
        <v>14</v>
      </c>
      <c r="P60" s="8">
        <v>3</v>
      </c>
    </row>
    <row r="61" spans="2:16" x14ac:dyDescent="0.2">
      <c r="B61" t="str">
        <f>IF(VLOOKUP(N61&amp;"_"&amp;O61,[1]无限模式!$A:$AY,13+P61,FALSE)="","","Monster_Season"&amp;N61&amp;"_Infinite_"&amp;O61&amp;"_"&amp;P61)</f>
        <v/>
      </c>
      <c r="H61" t="str">
        <f t="shared" si="0"/>
        <v/>
      </c>
      <c r="I61" t="str">
        <f t="shared" si="1"/>
        <v/>
      </c>
      <c r="J61" t="str">
        <f t="shared" si="2"/>
        <v/>
      </c>
      <c r="K61" t="str">
        <f t="shared" si="3"/>
        <v/>
      </c>
      <c r="L61" s="8" t="str">
        <f t="shared" si="4"/>
        <v/>
      </c>
      <c r="N61" s="8">
        <v>1</v>
      </c>
      <c r="O61" s="8">
        <v>14</v>
      </c>
      <c r="P61" s="8">
        <v>4</v>
      </c>
    </row>
    <row r="62" spans="2:16" x14ac:dyDescent="0.2">
      <c r="B62" t="str">
        <f>IF(VLOOKUP(N62&amp;"_"&amp;O62,[1]无限模式!$A:$AY,13+P62,FALSE)="","","Monster_Season"&amp;N62&amp;"_Infinite_"&amp;O62&amp;"_"&amp;P62)</f>
        <v>Monster_Season1_Infinite_15_1</v>
      </c>
      <c r="H62" t="str">
        <f t="shared" si="0"/>
        <v>Ordinary</v>
      </c>
      <c r="I62" t="str">
        <f t="shared" si="1"/>
        <v>Monster</v>
      </c>
      <c r="J62" t="str">
        <f t="shared" si="2"/>
        <v>Monster1</v>
      </c>
      <c r="K62" t="str">
        <f t="shared" si="3"/>
        <v>TRUE</v>
      </c>
      <c r="L62" s="8">
        <f t="shared" si="4"/>
        <v>20051</v>
      </c>
      <c r="N62" s="8">
        <v>1</v>
      </c>
      <c r="O62" s="8">
        <v>15</v>
      </c>
      <c r="P62" s="8">
        <v>1</v>
      </c>
    </row>
    <row r="63" spans="2:16" x14ac:dyDescent="0.2">
      <c r="B63" t="str">
        <f>IF(VLOOKUP(N63&amp;"_"&amp;O63,[1]无限模式!$A:$AY,13+P63,FALSE)="","","Monster_Season"&amp;N63&amp;"_Infinite_"&amp;O63&amp;"_"&amp;P63)</f>
        <v>Monster_Season1_Infinite_15_2</v>
      </c>
      <c r="H63" t="str">
        <f t="shared" si="0"/>
        <v>Ordinary</v>
      </c>
      <c r="I63" t="str">
        <f t="shared" si="1"/>
        <v>Monster</v>
      </c>
      <c r="J63" t="str">
        <f t="shared" si="2"/>
        <v>Monster1</v>
      </c>
      <c r="K63" t="str">
        <f t="shared" si="3"/>
        <v>TRUE</v>
      </c>
      <c r="L63" s="8">
        <f t="shared" si="4"/>
        <v>20052</v>
      </c>
      <c r="N63" s="8">
        <v>1</v>
      </c>
      <c r="O63" s="8">
        <v>15</v>
      </c>
      <c r="P63" s="8">
        <v>2</v>
      </c>
    </row>
    <row r="64" spans="2:16" x14ac:dyDescent="0.2">
      <c r="B64" t="str">
        <f>IF(VLOOKUP(N64&amp;"_"&amp;O64,[1]无限模式!$A:$AY,13+P64,FALSE)="","","Monster_Season"&amp;N64&amp;"_Infinite_"&amp;O64&amp;"_"&amp;P64)</f>
        <v>Monster_Season1_Infinite_15_3</v>
      </c>
      <c r="H64" t="str">
        <f t="shared" si="0"/>
        <v>Ordinary</v>
      </c>
      <c r="I64" t="str">
        <f t="shared" si="1"/>
        <v>Monster</v>
      </c>
      <c r="J64" t="str">
        <f t="shared" si="2"/>
        <v>Monster1</v>
      </c>
      <c r="K64" t="str">
        <f t="shared" si="3"/>
        <v>TRUE</v>
      </c>
      <c r="L64" s="8">
        <f t="shared" si="4"/>
        <v>20053</v>
      </c>
      <c r="N64" s="8">
        <v>1</v>
      </c>
      <c r="O64" s="8">
        <v>15</v>
      </c>
      <c r="P64" s="8">
        <v>3</v>
      </c>
    </row>
    <row r="65" spans="2:16" x14ac:dyDescent="0.2">
      <c r="B65" t="str">
        <f>IF(VLOOKUP(N65&amp;"_"&amp;O65,[1]无限模式!$A:$AY,13+P65,FALSE)="","","Monster_Season"&amp;N65&amp;"_Infinite_"&amp;O65&amp;"_"&amp;P65)</f>
        <v>Monster_Season1_Infinite_15_4</v>
      </c>
      <c r="H65" t="str">
        <f t="shared" si="0"/>
        <v>Ordinary</v>
      </c>
      <c r="I65" t="str">
        <f t="shared" si="1"/>
        <v>Monster</v>
      </c>
      <c r="J65" t="str">
        <f t="shared" si="2"/>
        <v>Monster1</v>
      </c>
      <c r="K65" t="str">
        <f t="shared" si="3"/>
        <v>TRUE</v>
      </c>
      <c r="L65" s="8">
        <f t="shared" si="4"/>
        <v>20054</v>
      </c>
      <c r="N65" s="8">
        <v>1</v>
      </c>
      <c r="O65" s="8">
        <v>15</v>
      </c>
      <c r="P65" s="8">
        <v>4</v>
      </c>
    </row>
    <row r="66" spans="2:16" x14ac:dyDescent="0.2">
      <c r="B66" t="str">
        <f>IF(VLOOKUP(N66&amp;"_"&amp;O66,[1]无限模式!$A:$AY,13+P66,FALSE)="","","Monster_Season"&amp;N66&amp;"_Infinite_"&amp;O66&amp;"_"&amp;P66)</f>
        <v>Monster_Season1_Infinite_16_1</v>
      </c>
      <c r="H66" t="str">
        <f t="shared" si="0"/>
        <v>Ordinary</v>
      </c>
      <c r="I66" t="str">
        <f t="shared" si="1"/>
        <v>Monster</v>
      </c>
      <c r="J66" t="str">
        <f t="shared" si="2"/>
        <v>Monster1</v>
      </c>
      <c r="K66" t="str">
        <f t="shared" si="3"/>
        <v>TRUE</v>
      </c>
      <c r="L66" s="8">
        <f t="shared" si="4"/>
        <v>20061</v>
      </c>
      <c r="N66" s="8">
        <v>1</v>
      </c>
      <c r="O66" s="8">
        <v>16</v>
      </c>
      <c r="P66" s="8">
        <v>1</v>
      </c>
    </row>
    <row r="67" spans="2:16" x14ac:dyDescent="0.2">
      <c r="B67" t="str">
        <f>IF(VLOOKUP(N67&amp;"_"&amp;O67,[1]无限模式!$A:$AY,13+P67,FALSE)="","","Monster_Season"&amp;N67&amp;"_Infinite_"&amp;O67&amp;"_"&amp;P67)</f>
        <v>Monster_Season1_Infinite_16_2</v>
      </c>
      <c r="H67" t="str">
        <f t="shared" si="0"/>
        <v>Ordinary</v>
      </c>
      <c r="I67" t="str">
        <f t="shared" si="1"/>
        <v>Monster</v>
      </c>
      <c r="J67" t="str">
        <f t="shared" si="2"/>
        <v>Monster1</v>
      </c>
      <c r="K67" t="str">
        <f t="shared" si="3"/>
        <v>TRUE</v>
      </c>
      <c r="L67" s="8">
        <f t="shared" si="4"/>
        <v>20062</v>
      </c>
      <c r="N67" s="8">
        <v>1</v>
      </c>
      <c r="O67" s="8">
        <v>16</v>
      </c>
      <c r="P67" s="8">
        <v>2</v>
      </c>
    </row>
    <row r="68" spans="2:16" x14ac:dyDescent="0.2">
      <c r="B68" t="str">
        <f>IF(VLOOKUP(N68&amp;"_"&amp;O68,[1]无限模式!$A:$AY,13+P68,FALSE)="","","Monster_Season"&amp;N68&amp;"_Infinite_"&amp;O68&amp;"_"&amp;P68)</f>
        <v/>
      </c>
      <c r="H68" t="str">
        <f t="shared" si="0"/>
        <v/>
      </c>
      <c r="I68" t="str">
        <f t="shared" si="1"/>
        <v/>
      </c>
      <c r="J68" t="str">
        <f t="shared" si="2"/>
        <v/>
      </c>
      <c r="K68" t="str">
        <f t="shared" si="3"/>
        <v/>
      </c>
      <c r="L68" s="8" t="str">
        <f t="shared" si="4"/>
        <v/>
      </c>
      <c r="N68" s="8">
        <v>1</v>
      </c>
      <c r="O68" s="8">
        <v>16</v>
      </c>
      <c r="P68" s="8">
        <v>3</v>
      </c>
    </row>
    <row r="69" spans="2:16" x14ac:dyDescent="0.2">
      <c r="B69" t="str">
        <f>IF(VLOOKUP(N69&amp;"_"&amp;O69,[1]无限模式!$A:$AY,13+P69,FALSE)="","","Monster_Season"&amp;N69&amp;"_Infinite_"&amp;O69&amp;"_"&amp;P69)</f>
        <v/>
      </c>
      <c r="H69" t="str">
        <f t="shared" si="0"/>
        <v/>
      </c>
      <c r="I69" t="str">
        <f t="shared" si="1"/>
        <v/>
      </c>
      <c r="J69" t="str">
        <f t="shared" si="2"/>
        <v/>
      </c>
      <c r="K69" t="str">
        <f t="shared" si="3"/>
        <v/>
      </c>
      <c r="L69" s="8" t="str">
        <f t="shared" si="4"/>
        <v/>
      </c>
      <c r="N69" s="8">
        <v>1</v>
      </c>
      <c r="O69" s="8">
        <v>16</v>
      </c>
      <c r="P69" s="8">
        <v>4</v>
      </c>
    </row>
    <row r="70" spans="2:16" x14ac:dyDescent="0.2">
      <c r="B70" t="str">
        <f>IF(VLOOKUP(N70&amp;"_"&amp;O70,[1]无限模式!$A:$AY,13+P70,FALSE)="","","Monster_Season"&amp;N70&amp;"_Infinite_"&amp;O70&amp;"_"&amp;P70)</f>
        <v>Monster_Season1_Infinite_17_1</v>
      </c>
      <c r="H70" t="str">
        <f t="shared" si="0"/>
        <v>Ordinary</v>
      </c>
      <c r="I70" t="str">
        <f t="shared" si="1"/>
        <v>Monster</v>
      </c>
      <c r="J70" t="str">
        <f t="shared" si="2"/>
        <v>Monster1</v>
      </c>
      <c r="K70" t="str">
        <f t="shared" si="3"/>
        <v>TRUE</v>
      </c>
      <c r="L70" s="8">
        <f t="shared" si="4"/>
        <v>20071</v>
      </c>
      <c r="N70" s="8">
        <v>1</v>
      </c>
      <c r="O70" s="8">
        <v>17</v>
      </c>
      <c r="P70" s="8">
        <v>1</v>
      </c>
    </row>
    <row r="71" spans="2:16" x14ac:dyDescent="0.2">
      <c r="B71" t="str">
        <f>IF(VLOOKUP(N71&amp;"_"&amp;O71,[1]无限模式!$A:$AY,13+P71,FALSE)="","","Monster_Season"&amp;N71&amp;"_Infinite_"&amp;O71&amp;"_"&amp;P71)</f>
        <v>Monster_Season1_Infinite_17_2</v>
      </c>
      <c r="H71" t="str">
        <f t="shared" ref="H71:H134" si="5">IF(B71="","","Ordinary")</f>
        <v>Ordinary</v>
      </c>
      <c r="I71" t="str">
        <f t="shared" ref="I71:I134" si="6">IF(B71="","","Monster")</f>
        <v>Monster</v>
      </c>
      <c r="J71" t="str">
        <f t="shared" ref="J71:J134" si="7">IF(B71="","","Monster1")</f>
        <v>Monster1</v>
      </c>
      <c r="K71" t="str">
        <f t="shared" ref="K71:K134" si="8">IF(B71="","","TRUE")</f>
        <v>TRUE</v>
      </c>
      <c r="L71" s="8">
        <f t="shared" ref="L71:L134" si="9">IF(B71="","",RIGHT(B71,1)+LEFT(RIGHT(B71,3),1)*10+20000)</f>
        <v>20072</v>
      </c>
      <c r="N71" s="8">
        <v>1</v>
      </c>
      <c r="O71" s="8">
        <v>17</v>
      </c>
      <c r="P71" s="8">
        <v>2</v>
      </c>
    </row>
    <row r="72" spans="2:16" x14ac:dyDescent="0.2">
      <c r="B72" t="str">
        <f>IF(VLOOKUP(N72&amp;"_"&amp;O72,[1]无限模式!$A:$AY,13+P72,FALSE)="","","Monster_Season"&amp;N72&amp;"_Infinite_"&amp;O72&amp;"_"&amp;P72)</f>
        <v>Monster_Season1_Infinite_17_3</v>
      </c>
      <c r="H72" t="str">
        <f t="shared" si="5"/>
        <v>Ordinary</v>
      </c>
      <c r="I72" t="str">
        <f t="shared" si="6"/>
        <v>Monster</v>
      </c>
      <c r="J72" t="str">
        <f t="shared" si="7"/>
        <v>Monster1</v>
      </c>
      <c r="K72" t="str">
        <f t="shared" si="8"/>
        <v>TRUE</v>
      </c>
      <c r="L72" s="8">
        <f t="shared" si="9"/>
        <v>20073</v>
      </c>
      <c r="N72" s="8">
        <v>1</v>
      </c>
      <c r="O72" s="8">
        <v>17</v>
      </c>
      <c r="P72" s="8">
        <v>3</v>
      </c>
    </row>
    <row r="73" spans="2:16" x14ac:dyDescent="0.2">
      <c r="B73" t="str">
        <f>IF(VLOOKUP(N73&amp;"_"&amp;O73,[1]无限模式!$A:$AY,13+P73,FALSE)="","","Monster_Season"&amp;N73&amp;"_Infinite_"&amp;O73&amp;"_"&amp;P73)</f>
        <v/>
      </c>
      <c r="H73" t="str">
        <f t="shared" si="5"/>
        <v/>
      </c>
      <c r="I73" t="str">
        <f t="shared" si="6"/>
        <v/>
      </c>
      <c r="J73" t="str">
        <f t="shared" si="7"/>
        <v/>
      </c>
      <c r="K73" t="str">
        <f t="shared" si="8"/>
        <v/>
      </c>
      <c r="L73" s="8" t="str">
        <f t="shared" si="9"/>
        <v/>
      </c>
      <c r="N73" s="8">
        <v>1</v>
      </c>
      <c r="O73" s="8">
        <v>17</v>
      </c>
      <c r="P73" s="8">
        <v>4</v>
      </c>
    </row>
    <row r="74" spans="2:16" x14ac:dyDescent="0.2">
      <c r="B74" t="str">
        <f>IF(VLOOKUP(N74&amp;"_"&amp;O74,[1]无限模式!$A:$AY,13+P74,FALSE)="","","Monster_Season"&amp;N74&amp;"_Infinite_"&amp;O74&amp;"_"&amp;P74)</f>
        <v>Monster_Season1_Infinite_18_1</v>
      </c>
      <c r="H74" t="str">
        <f t="shared" si="5"/>
        <v>Ordinary</v>
      </c>
      <c r="I74" t="str">
        <f t="shared" si="6"/>
        <v>Monster</v>
      </c>
      <c r="J74" t="str">
        <f t="shared" si="7"/>
        <v>Monster1</v>
      </c>
      <c r="K74" t="str">
        <f t="shared" si="8"/>
        <v>TRUE</v>
      </c>
      <c r="L74" s="8">
        <f t="shared" si="9"/>
        <v>20081</v>
      </c>
      <c r="N74" s="8">
        <v>1</v>
      </c>
      <c r="O74" s="8">
        <v>18</v>
      </c>
      <c r="P74" s="8">
        <v>1</v>
      </c>
    </row>
    <row r="75" spans="2:16" x14ac:dyDescent="0.2">
      <c r="B75" t="str">
        <f>IF(VLOOKUP(N75&amp;"_"&amp;O75,[1]无限模式!$A:$AY,13+P75,FALSE)="","","Monster_Season"&amp;N75&amp;"_Infinite_"&amp;O75&amp;"_"&amp;P75)</f>
        <v>Monster_Season1_Infinite_18_2</v>
      </c>
      <c r="H75" t="str">
        <f t="shared" si="5"/>
        <v>Ordinary</v>
      </c>
      <c r="I75" t="str">
        <f t="shared" si="6"/>
        <v>Monster</v>
      </c>
      <c r="J75" t="str">
        <f t="shared" si="7"/>
        <v>Monster1</v>
      </c>
      <c r="K75" t="str">
        <f t="shared" si="8"/>
        <v>TRUE</v>
      </c>
      <c r="L75" s="8">
        <f t="shared" si="9"/>
        <v>20082</v>
      </c>
      <c r="N75" s="8">
        <v>1</v>
      </c>
      <c r="O75" s="8">
        <v>18</v>
      </c>
      <c r="P75" s="8">
        <v>2</v>
      </c>
    </row>
    <row r="76" spans="2:16" x14ac:dyDescent="0.2">
      <c r="B76" t="str">
        <f>IF(VLOOKUP(N76&amp;"_"&amp;O76,[1]无限模式!$A:$AY,13+P76,FALSE)="","","Monster_Season"&amp;N76&amp;"_Infinite_"&amp;O76&amp;"_"&amp;P76)</f>
        <v>Monster_Season1_Infinite_18_3</v>
      </c>
      <c r="H76" t="str">
        <f t="shared" si="5"/>
        <v>Ordinary</v>
      </c>
      <c r="I76" t="str">
        <f t="shared" si="6"/>
        <v>Monster</v>
      </c>
      <c r="J76" t="str">
        <f t="shared" si="7"/>
        <v>Monster1</v>
      </c>
      <c r="K76" t="str">
        <f t="shared" si="8"/>
        <v>TRUE</v>
      </c>
      <c r="L76" s="8">
        <f t="shared" si="9"/>
        <v>20083</v>
      </c>
      <c r="N76" s="8">
        <v>1</v>
      </c>
      <c r="O76" s="8">
        <v>18</v>
      </c>
      <c r="P76" s="8">
        <v>3</v>
      </c>
    </row>
    <row r="77" spans="2:16" x14ac:dyDescent="0.2">
      <c r="B77" t="str">
        <f>IF(VLOOKUP(N77&amp;"_"&amp;O77,[1]无限模式!$A:$AY,13+P77,FALSE)="","","Monster_Season"&amp;N77&amp;"_Infinite_"&amp;O77&amp;"_"&amp;P77)</f>
        <v/>
      </c>
      <c r="H77" t="str">
        <f t="shared" si="5"/>
        <v/>
      </c>
      <c r="I77" t="str">
        <f t="shared" si="6"/>
        <v/>
      </c>
      <c r="J77" t="str">
        <f t="shared" si="7"/>
        <v/>
      </c>
      <c r="K77" t="str">
        <f t="shared" si="8"/>
        <v/>
      </c>
      <c r="L77" s="8" t="str">
        <f t="shared" si="9"/>
        <v/>
      </c>
      <c r="N77" s="8">
        <v>1</v>
      </c>
      <c r="O77" s="8">
        <v>18</v>
      </c>
      <c r="P77" s="8">
        <v>4</v>
      </c>
    </row>
    <row r="78" spans="2:16" x14ac:dyDescent="0.2">
      <c r="B78" t="str">
        <f>IF(VLOOKUP(N78&amp;"_"&amp;O78,[1]无限模式!$A:$AY,13+P78,FALSE)="","","Monster_Season"&amp;N78&amp;"_Infinite_"&amp;O78&amp;"_"&amp;P78)</f>
        <v>Monster_Season1_Infinite_19_1</v>
      </c>
      <c r="H78" t="str">
        <f t="shared" si="5"/>
        <v>Ordinary</v>
      </c>
      <c r="I78" t="str">
        <f t="shared" si="6"/>
        <v>Monster</v>
      </c>
      <c r="J78" t="str">
        <f t="shared" si="7"/>
        <v>Monster1</v>
      </c>
      <c r="K78" t="str">
        <f t="shared" si="8"/>
        <v>TRUE</v>
      </c>
      <c r="L78" s="8">
        <f t="shared" si="9"/>
        <v>20091</v>
      </c>
      <c r="N78" s="8">
        <v>1</v>
      </c>
      <c r="O78" s="8">
        <v>19</v>
      </c>
      <c r="P78" s="8">
        <v>1</v>
      </c>
    </row>
    <row r="79" spans="2:16" x14ac:dyDescent="0.2">
      <c r="B79" t="str">
        <f>IF(VLOOKUP(N79&amp;"_"&amp;O79,[1]无限模式!$A:$AY,13+P79,FALSE)="","","Monster_Season"&amp;N79&amp;"_Infinite_"&amp;O79&amp;"_"&amp;P79)</f>
        <v>Monster_Season1_Infinite_19_2</v>
      </c>
      <c r="H79" t="str">
        <f t="shared" si="5"/>
        <v>Ordinary</v>
      </c>
      <c r="I79" t="str">
        <f t="shared" si="6"/>
        <v>Monster</v>
      </c>
      <c r="J79" t="str">
        <f t="shared" si="7"/>
        <v>Monster1</v>
      </c>
      <c r="K79" t="str">
        <f t="shared" si="8"/>
        <v>TRUE</v>
      </c>
      <c r="L79" s="8">
        <f t="shared" si="9"/>
        <v>20092</v>
      </c>
      <c r="N79" s="8">
        <v>1</v>
      </c>
      <c r="O79" s="8">
        <v>19</v>
      </c>
      <c r="P79" s="8">
        <v>2</v>
      </c>
    </row>
    <row r="80" spans="2:16" x14ac:dyDescent="0.2">
      <c r="B80" t="str">
        <f>IF(VLOOKUP(N80&amp;"_"&amp;O80,[1]无限模式!$A:$AY,13+P80,FALSE)="","","Monster_Season"&amp;N80&amp;"_Infinite_"&amp;O80&amp;"_"&amp;P80)</f>
        <v>Monster_Season1_Infinite_19_3</v>
      </c>
      <c r="H80" t="str">
        <f t="shared" si="5"/>
        <v>Ordinary</v>
      </c>
      <c r="I80" t="str">
        <f t="shared" si="6"/>
        <v>Monster</v>
      </c>
      <c r="J80" t="str">
        <f t="shared" si="7"/>
        <v>Monster1</v>
      </c>
      <c r="K80" t="str">
        <f t="shared" si="8"/>
        <v>TRUE</v>
      </c>
      <c r="L80" s="8">
        <f t="shared" si="9"/>
        <v>20093</v>
      </c>
      <c r="N80" s="8">
        <v>1</v>
      </c>
      <c r="O80" s="8">
        <v>19</v>
      </c>
      <c r="P80" s="8">
        <v>3</v>
      </c>
    </row>
    <row r="81" spans="2:16" x14ac:dyDescent="0.2">
      <c r="B81" t="str">
        <f>IF(VLOOKUP(N81&amp;"_"&amp;O81,[1]无限模式!$A:$AY,13+P81,FALSE)="","","Monster_Season"&amp;N81&amp;"_Infinite_"&amp;O81&amp;"_"&amp;P81)</f>
        <v/>
      </c>
      <c r="H81" t="str">
        <f t="shared" si="5"/>
        <v/>
      </c>
      <c r="I81" t="str">
        <f t="shared" si="6"/>
        <v/>
      </c>
      <c r="J81" t="str">
        <f t="shared" si="7"/>
        <v/>
      </c>
      <c r="K81" t="str">
        <f t="shared" si="8"/>
        <v/>
      </c>
      <c r="L81" s="8" t="str">
        <f t="shared" si="9"/>
        <v/>
      </c>
      <c r="N81" s="8">
        <v>1</v>
      </c>
      <c r="O81" s="8">
        <v>19</v>
      </c>
      <c r="P81" s="8">
        <v>4</v>
      </c>
    </row>
    <row r="82" spans="2:16" x14ac:dyDescent="0.2">
      <c r="B82" t="str">
        <f>IF(VLOOKUP(N82&amp;"_"&amp;O82,[1]无限模式!$A:$AY,13+P82,FALSE)="","","Monster_Season"&amp;N82&amp;"_Infinite_"&amp;O82&amp;"_"&amp;P82)</f>
        <v>Monster_Season1_Infinite_20_1</v>
      </c>
      <c r="H82" t="str">
        <f t="shared" si="5"/>
        <v>Ordinary</v>
      </c>
      <c r="I82" t="str">
        <f t="shared" si="6"/>
        <v>Monster</v>
      </c>
      <c r="J82" t="str">
        <f t="shared" si="7"/>
        <v>Monster1</v>
      </c>
      <c r="K82" t="str">
        <f t="shared" si="8"/>
        <v>TRUE</v>
      </c>
      <c r="L82" s="8">
        <f t="shared" si="9"/>
        <v>20001</v>
      </c>
      <c r="N82" s="8">
        <v>1</v>
      </c>
      <c r="O82" s="8">
        <v>20</v>
      </c>
      <c r="P82" s="8">
        <v>1</v>
      </c>
    </row>
    <row r="83" spans="2:16" x14ac:dyDescent="0.2">
      <c r="B83" t="str">
        <f>IF(VLOOKUP(N83&amp;"_"&amp;O83,[1]无限模式!$A:$AY,13+P83,FALSE)="","","Monster_Season"&amp;N83&amp;"_Infinite_"&amp;O83&amp;"_"&amp;P83)</f>
        <v>Monster_Season1_Infinite_20_2</v>
      </c>
      <c r="H83" t="str">
        <f t="shared" si="5"/>
        <v>Ordinary</v>
      </c>
      <c r="I83" t="str">
        <f t="shared" si="6"/>
        <v>Monster</v>
      </c>
      <c r="J83" t="str">
        <f t="shared" si="7"/>
        <v>Monster1</v>
      </c>
      <c r="K83" t="str">
        <f t="shared" si="8"/>
        <v>TRUE</v>
      </c>
      <c r="L83" s="8">
        <f t="shared" si="9"/>
        <v>20002</v>
      </c>
      <c r="N83" s="8">
        <v>1</v>
      </c>
      <c r="O83" s="8">
        <v>20</v>
      </c>
      <c r="P83" s="8">
        <v>2</v>
      </c>
    </row>
    <row r="84" spans="2:16" x14ac:dyDescent="0.2">
      <c r="B84" t="str">
        <f>IF(VLOOKUP(N84&amp;"_"&amp;O84,[1]无限模式!$A:$AY,13+P84,FALSE)="","","Monster_Season"&amp;N84&amp;"_Infinite_"&amp;O84&amp;"_"&amp;P84)</f>
        <v>Monster_Season1_Infinite_20_3</v>
      </c>
      <c r="H84" t="str">
        <f t="shared" si="5"/>
        <v>Ordinary</v>
      </c>
      <c r="I84" t="str">
        <f t="shared" si="6"/>
        <v>Monster</v>
      </c>
      <c r="J84" t="str">
        <f t="shared" si="7"/>
        <v>Monster1</v>
      </c>
      <c r="K84" t="str">
        <f t="shared" si="8"/>
        <v>TRUE</v>
      </c>
      <c r="L84" s="8">
        <f t="shared" si="9"/>
        <v>20003</v>
      </c>
      <c r="N84" s="8">
        <v>1</v>
      </c>
      <c r="O84" s="8">
        <v>20</v>
      </c>
      <c r="P84" s="8">
        <v>3</v>
      </c>
    </row>
    <row r="85" spans="2:16" x14ac:dyDescent="0.2">
      <c r="B85" t="str">
        <f>IF(VLOOKUP(N85&amp;"_"&amp;O85,[1]无限模式!$A:$AY,13+P85,FALSE)="","","Monster_Season"&amp;N85&amp;"_Infinite_"&amp;O85&amp;"_"&amp;P85)</f>
        <v>Monster_Season1_Infinite_20_4</v>
      </c>
      <c r="H85" t="str">
        <f t="shared" si="5"/>
        <v>Ordinary</v>
      </c>
      <c r="I85" t="str">
        <f t="shared" si="6"/>
        <v>Monster</v>
      </c>
      <c r="J85" t="str">
        <f t="shared" si="7"/>
        <v>Monster1</v>
      </c>
      <c r="K85" t="str">
        <f t="shared" si="8"/>
        <v>TRUE</v>
      </c>
      <c r="L85" s="8">
        <f t="shared" si="9"/>
        <v>20004</v>
      </c>
      <c r="N85" s="8">
        <v>1</v>
      </c>
      <c r="O85" s="8">
        <v>20</v>
      </c>
      <c r="P85" s="8">
        <v>4</v>
      </c>
    </row>
    <row r="86" spans="2:16" x14ac:dyDescent="0.2">
      <c r="B86" t="str">
        <f>IF(VLOOKUP(N86&amp;"_"&amp;O86,[1]无限模式!$A:$AY,13+P86,FALSE)="","","Monster_Season"&amp;N86&amp;"_Infinite_"&amp;O86&amp;"_"&amp;P86)</f>
        <v>Monster_Season2_Infinite_1_1</v>
      </c>
      <c r="H86" t="str">
        <f t="shared" si="5"/>
        <v>Ordinary</v>
      </c>
      <c r="I86" t="str">
        <f t="shared" si="6"/>
        <v>Monster</v>
      </c>
      <c r="J86" t="str">
        <f t="shared" si="7"/>
        <v>Monster1</v>
      </c>
      <c r="K86" t="str">
        <f t="shared" si="8"/>
        <v>TRUE</v>
      </c>
      <c r="L86" s="8">
        <f t="shared" si="9"/>
        <v>20011</v>
      </c>
      <c r="N86" s="8">
        <v>2</v>
      </c>
      <c r="O86" s="9">
        <v>1</v>
      </c>
      <c r="P86" s="8">
        <v>1</v>
      </c>
    </row>
    <row r="87" spans="2:16" x14ac:dyDescent="0.2">
      <c r="B87" t="str">
        <f>IF(VLOOKUP(N87&amp;"_"&amp;O87,[1]无限模式!$A:$AY,13+P87,FALSE)="","","Monster_Season"&amp;N87&amp;"_Infinite_"&amp;O87&amp;"_"&amp;P87)</f>
        <v/>
      </c>
      <c r="H87" t="str">
        <f t="shared" si="5"/>
        <v/>
      </c>
      <c r="I87" t="str">
        <f t="shared" si="6"/>
        <v/>
      </c>
      <c r="J87" t="str">
        <f t="shared" si="7"/>
        <v/>
      </c>
      <c r="K87" t="str">
        <f t="shared" si="8"/>
        <v/>
      </c>
      <c r="L87" s="8" t="str">
        <f t="shared" si="9"/>
        <v/>
      </c>
      <c r="N87" s="8">
        <v>2</v>
      </c>
      <c r="O87" s="9">
        <v>1</v>
      </c>
      <c r="P87" s="8">
        <v>2</v>
      </c>
    </row>
    <row r="88" spans="2:16" x14ac:dyDescent="0.2">
      <c r="B88" t="str">
        <f>IF(VLOOKUP(N88&amp;"_"&amp;O88,[1]无限模式!$A:$AY,13+P88,FALSE)="","","Monster_Season"&amp;N88&amp;"_Infinite_"&amp;O88&amp;"_"&amp;P88)</f>
        <v/>
      </c>
      <c r="H88" t="str">
        <f t="shared" si="5"/>
        <v/>
      </c>
      <c r="I88" t="str">
        <f t="shared" si="6"/>
        <v/>
      </c>
      <c r="J88" t="str">
        <f t="shared" si="7"/>
        <v/>
      </c>
      <c r="K88" t="str">
        <f t="shared" si="8"/>
        <v/>
      </c>
      <c r="L88" s="8" t="str">
        <f t="shared" si="9"/>
        <v/>
      </c>
      <c r="N88" s="8">
        <v>2</v>
      </c>
      <c r="O88" s="9">
        <v>1</v>
      </c>
      <c r="P88" s="8">
        <v>3</v>
      </c>
    </row>
    <row r="89" spans="2:16" x14ac:dyDescent="0.2">
      <c r="B89" t="str">
        <f>IF(VLOOKUP(N89&amp;"_"&amp;O89,[1]无限模式!$A:$AY,13+P89,FALSE)="","","Monster_Season"&amp;N89&amp;"_Infinite_"&amp;O89&amp;"_"&amp;P89)</f>
        <v/>
      </c>
      <c r="H89" t="str">
        <f t="shared" si="5"/>
        <v/>
      </c>
      <c r="I89" t="str">
        <f t="shared" si="6"/>
        <v/>
      </c>
      <c r="J89" t="str">
        <f t="shared" si="7"/>
        <v/>
      </c>
      <c r="K89" t="str">
        <f t="shared" si="8"/>
        <v/>
      </c>
      <c r="L89" s="8" t="str">
        <f t="shared" si="9"/>
        <v/>
      </c>
      <c r="N89" s="8">
        <v>2</v>
      </c>
      <c r="O89" s="9">
        <v>1</v>
      </c>
      <c r="P89" s="8">
        <v>4</v>
      </c>
    </row>
    <row r="90" spans="2:16" x14ac:dyDescent="0.2">
      <c r="B90" t="str">
        <f>IF(VLOOKUP(N90&amp;"_"&amp;O90,[1]无限模式!$A:$AY,13+P90,FALSE)="","","Monster_Season"&amp;N90&amp;"_Infinite_"&amp;O90&amp;"_"&amp;P90)</f>
        <v>Monster_Season2_Infinite_2_1</v>
      </c>
      <c r="H90" t="str">
        <f t="shared" si="5"/>
        <v>Ordinary</v>
      </c>
      <c r="I90" t="str">
        <f t="shared" si="6"/>
        <v>Monster</v>
      </c>
      <c r="J90" t="str">
        <f t="shared" si="7"/>
        <v>Monster1</v>
      </c>
      <c r="K90" t="str">
        <f t="shared" si="8"/>
        <v>TRUE</v>
      </c>
      <c r="L90" s="8">
        <f t="shared" si="9"/>
        <v>20021</v>
      </c>
      <c r="N90" s="8">
        <v>2</v>
      </c>
      <c r="O90" s="8">
        <v>2</v>
      </c>
      <c r="P90" s="8">
        <v>1</v>
      </c>
    </row>
    <row r="91" spans="2:16" x14ac:dyDescent="0.2">
      <c r="B91" t="str">
        <f>IF(VLOOKUP(N91&amp;"_"&amp;O91,[1]无限模式!$A:$AY,13+P91,FALSE)="","","Monster_Season"&amp;N91&amp;"_Infinite_"&amp;O91&amp;"_"&amp;P91)</f>
        <v>Monster_Season2_Infinite_2_2</v>
      </c>
      <c r="H91" t="str">
        <f t="shared" si="5"/>
        <v>Ordinary</v>
      </c>
      <c r="I91" t="str">
        <f t="shared" si="6"/>
        <v>Monster</v>
      </c>
      <c r="J91" t="str">
        <f t="shared" si="7"/>
        <v>Monster1</v>
      </c>
      <c r="K91" t="str">
        <f t="shared" si="8"/>
        <v>TRUE</v>
      </c>
      <c r="L91" s="8">
        <f t="shared" si="9"/>
        <v>20022</v>
      </c>
      <c r="N91" s="8">
        <v>2</v>
      </c>
      <c r="O91" s="8">
        <v>2</v>
      </c>
      <c r="P91" s="8">
        <v>2</v>
      </c>
    </row>
    <row r="92" spans="2:16" x14ac:dyDescent="0.2">
      <c r="B92" t="str">
        <f>IF(VLOOKUP(N92&amp;"_"&amp;O92,[1]无限模式!$A:$AY,13+P92,FALSE)="","","Monster_Season"&amp;N92&amp;"_Infinite_"&amp;O92&amp;"_"&amp;P92)</f>
        <v/>
      </c>
      <c r="H92" t="str">
        <f t="shared" si="5"/>
        <v/>
      </c>
      <c r="I92" t="str">
        <f t="shared" si="6"/>
        <v/>
      </c>
      <c r="J92" t="str">
        <f t="shared" si="7"/>
        <v/>
      </c>
      <c r="K92" t="str">
        <f t="shared" si="8"/>
        <v/>
      </c>
      <c r="L92" s="8" t="str">
        <f t="shared" si="9"/>
        <v/>
      </c>
      <c r="N92" s="8">
        <v>2</v>
      </c>
      <c r="O92" s="8">
        <v>2</v>
      </c>
      <c r="P92" s="8">
        <v>3</v>
      </c>
    </row>
    <row r="93" spans="2:16" x14ac:dyDescent="0.2">
      <c r="B93" t="str">
        <f>IF(VLOOKUP(N93&amp;"_"&amp;O93,[1]无限模式!$A:$AY,13+P93,FALSE)="","","Monster_Season"&amp;N93&amp;"_Infinite_"&amp;O93&amp;"_"&amp;P93)</f>
        <v/>
      </c>
      <c r="H93" t="str">
        <f t="shared" si="5"/>
        <v/>
      </c>
      <c r="I93" t="str">
        <f t="shared" si="6"/>
        <v/>
      </c>
      <c r="J93" t="str">
        <f t="shared" si="7"/>
        <v/>
      </c>
      <c r="K93" t="str">
        <f t="shared" si="8"/>
        <v/>
      </c>
      <c r="L93" s="8" t="str">
        <f t="shared" si="9"/>
        <v/>
      </c>
      <c r="N93" s="8">
        <v>2</v>
      </c>
      <c r="O93" s="8">
        <v>2</v>
      </c>
      <c r="P93" s="8">
        <v>4</v>
      </c>
    </row>
    <row r="94" spans="2:16" x14ac:dyDescent="0.2">
      <c r="B94" t="str">
        <f>IF(VLOOKUP(N94&amp;"_"&amp;O94,[1]无限模式!$A:$AY,13+P94,FALSE)="","","Monster_Season"&amp;N94&amp;"_Infinite_"&amp;O94&amp;"_"&amp;P94)</f>
        <v>Monster_Season2_Infinite_3_1</v>
      </c>
      <c r="H94" t="str">
        <f t="shared" si="5"/>
        <v>Ordinary</v>
      </c>
      <c r="I94" t="str">
        <f t="shared" si="6"/>
        <v>Monster</v>
      </c>
      <c r="J94" t="str">
        <f t="shared" si="7"/>
        <v>Monster1</v>
      </c>
      <c r="K94" t="str">
        <f t="shared" si="8"/>
        <v>TRUE</v>
      </c>
      <c r="L94" s="8">
        <f t="shared" si="9"/>
        <v>20031</v>
      </c>
      <c r="N94" s="8">
        <v>2</v>
      </c>
      <c r="O94" s="8">
        <v>3</v>
      </c>
      <c r="P94" s="8">
        <v>1</v>
      </c>
    </row>
    <row r="95" spans="2:16" x14ac:dyDescent="0.2">
      <c r="B95" t="str">
        <f>IF(VLOOKUP(N95&amp;"_"&amp;O95,[1]无限模式!$A:$AY,13+P95,FALSE)="","","Monster_Season"&amp;N95&amp;"_Infinite_"&amp;O95&amp;"_"&amp;P95)</f>
        <v>Monster_Season2_Infinite_3_2</v>
      </c>
      <c r="H95" t="str">
        <f t="shared" si="5"/>
        <v>Ordinary</v>
      </c>
      <c r="I95" t="str">
        <f t="shared" si="6"/>
        <v>Monster</v>
      </c>
      <c r="J95" t="str">
        <f t="shared" si="7"/>
        <v>Monster1</v>
      </c>
      <c r="K95" t="str">
        <f t="shared" si="8"/>
        <v>TRUE</v>
      </c>
      <c r="L95" s="8">
        <f t="shared" si="9"/>
        <v>20032</v>
      </c>
      <c r="N95" s="8">
        <v>2</v>
      </c>
      <c r="O95" s="8">
        <v>3</v>
      </c>
      <c r="P95" s="8">
        <v>2</v>
      </c>
    </row>
    <row r="96" spans="2:16" x14ac:dyDescent="0.2">
      <c r="B96" t="str">
        <f>IF(VLOOKUP(N96&amp;"_"&amp;O96,[1]无限模式!$A:$AY,13+P96,FALSE)="","","Monster_Season"&amp;N96&amp;"_Infinite_"&amp;O96&amp;"_"&amp;P96)</f>
        <v>Monster_Season2_Infinite_3_3</v>
      </c>
      <c r="H96" t="str">
        <f t="shared" si="5"/>
        <v>Ordinary</v>
      </c>
      <c r="I96" t="str">
        <f t="shared" si="6"/>
        <v>Monster</v>
      </c>
      <c r="J96" t="str">
        <f t="shared" si="7"/>
        <v>Monster1</v>
      </c>
      <c r="K96" t="str">
        <f t="shared" si="8"/>
        <v>TRUE</v>
      </c>
      <c r="L96" s="8">
        <f t="shared" si="9"/>
        <v>20033</v>
      </c>
      <c r="N96" s="8">
        <v>2</v>
      </c>
      <c r="O96" s="8">
        <v>3</v>
      </c>
      <c r="P96" s="8">
        <v>3</v>
      </c>
    </row>
    <row r="97" spans="2:16" x14ac:dyDescent="0.2">
      <c r="B97" t="str">
        <f>IF(VLOOKUP(N97&amp;"_"&amp;O97,[1]无限模式!$A:$AY,13+P97,FALSE)="","","Monster_Season"&amp;N97&amp;"_Infinite_"&amp;O97&amp;"_"&amp;P97)</f>
        <v/>
      </c>
      <c r="H97" t="str">
        <f t="shared" si="5"/>
        <v/>
      </c>
      <c r="I97" t="str">
        <f t="shared" si="6"/>
        <v/>
      </c>
      <c r="J97" t="str">
        <f t="shared" si="7"/>
        <v/>
      </c>
      <c r="K97" t="str">
        <f t="shared" si="8"/>
        <v/>
      </c>
      <c r="L97" s="8" t="str">
        <f t="shared" si="9"/>
        <v/>
      </c>
      <c r="N97" s="8">
        <v>2</v>
      </c>
      <c r="O97" s="8">
        <v>3</v>
      </c>
      <c r="P97" s="8">
        <v>4</v>
      </c>
    </row>
    <row r="98" spans="2:16" x14ac:dyDescent="0.2">
      <c r="B98" t="str">
        <f>IF(VLOOKUP(N98&amp;"_"&amp;O98,[1]无限模式!$A:$AY,13+P98,FALSE)="","","Monster_Season"&amp;N98&amp;"_Infinite_"&amp;O98&amp;"_"&amp;P98)</f>
        <v>Monster_Season2_Infinite_4_1</v>
      </c>
      <c r="H98" t="str">
        <f t="shared" si="5"/>
        <v>Ordinary</v>
      </c>
      <c r="I98" t="str">
        <f t="shared" si="6"/>
        <v>Monster</v>
      </c>
      <c r="J98" t="str">
        <f t="shared" si="7"/>
        <v>Monster1</v>
      </c>
      <c r="K98" t="str">
        <f t="shared" si="8"/>
        <v>TRUE</v>
      </c>
      <c r="L98" s="8">
        <f t="shared" si="9"/>
        <v>20041</v>
      </c>
      <c r="N98" s="8">
        <v>2</v>
      </c>
      <c r="O98" s="8">
        <v>4</v>
      </c>
      <c r="P98" s="8">
        <v>1</v>
      </c>
    </row>
    <row r="99" spans="2:16" x14ac:dyDescent="0.2">
      <c r="B99" t="str">
        <f>IF(VLOOKUP(N99&amp;"_"&amp;O99,[1]无限模式!$A:$AY,13+P99,FALSE)="","","Monster_Season"&amp;N99&amp;"_Infinite_"&amp;O99&amp;"_"&amp;P99)</f>
        <v>Monster_Season2_Infinite_4_2</v>
      </c>
      <c r="H99" t="str">
        <f t="shared" si="5"/>
        <v>Ordinary</v>
      </c>
      <c r="I99" t="str">
        <f t="shared" si="6"/>
        <v>Monster</v>
      </c>
      <c r="J99" t="str">
        <f t="shared" si="7"/>
        <v>Monster1</v>
      </c>
      <c r="K99" t="str">
        <f t="shared" si="8"/>
        <v>TRUE</v>
      </c>
      <c r="L99" s="8">
        <f t="shared" si="9"/>
        <v>20042</v>
      </c>
      <c r="N99" s="8">
        <v>2</v>
      </c>
      <c r="O99" s="8">
        <v>4</v>
      </c>
      <c r="P99" s="8">
        <v>2</v>
      </c>
    </row>
    <row r="100" spans="2:16" x14ac:dyDescent="0.2">
      <c r="B100" t="str">
        <f>IF(VLOOKUP(N100&amp;"_"&amp;O100,[1]无限模式!$A:$AY,13+P100,FALSE)="","","Monster_Season"&amp;N100&amp;"_Infinite_"&amp;O100&amp;"_"&amp;P100)</f>
        <v>Monster_Season2_Infinite_4_3</v>
      </c>
      <c r="H100" t="str">
        <f t="shared" si="5"/>
        <v>Ordinary</v>
      </c>
      <c r="I100" t="str">
        <f t="shared" si="6"/>
        <v>Monster</v>
      </c>
      <c r="J100" t="str">
        <f t="shared" si="7"/>
        <v>Monster1</v>
      </c>
      <c r="K100" t="str">
        <f t="shared" si="8"/>
        <v>TRUE</v>
      </c>
      <c r="L100" s="8">
        <f t="shared" si="9"/>
        <v>20043</v>
      </c>
      <c r="N100" s="8">
        <v>2</v>
      </c>
      <c r="O100" s="8">
        <v>4</v>
      </c>
      <c r="P100" s="8">
        <v>3</v>
      </c>
    </row>
    <row r="101" spans="2:16" x14ac:dyDescent="0.2">
      <c r="B101" t="str">
        <f>IF(VLOOKUP(N101&amp;"_"&amp;O101,[1]无限模式!$A:$AY,13+P101,FALSE)="","","Monster_Season"&amp;N101&amp;"_Infinite_"&amp;O101&amp;"_"&amp;P101)</f>
        <v/>
      </c>
      <c r="H101" t="str">
        <f t="shared" si="5"/>
        <v/>
      </c>
      <c r="I101" t="str">
        <f t="shared" si="6"/>
        <v/>
      </c>
      <c r="J101" t="str">
        <f t="shared" si="7"/>
        <v/>
      </c>
      <c r="K101" t="str">
        <f t="shared" si="8"/>
        <v/>
      </c>
      <c r="L101" s="8" t="str">
        <f t="shared" si="9"/>
        <v/>
      </c>
      <c r="N101" s="8">
        <v>2</v>
      </c>
      <c r="O101" s="8">
        <v>4</v>
      </c>
      <c r="P101" s="8">
        <v>4</v>
      </c>
    </row>
    <row r="102" spans="2:16" x14ac:dyDescent="0.2">
      <c r="B102" t="str">
        <f>IF(VLOOKUP(N102&amp;"_"&amp;O102,[1]无限模式!$A:$AY,13+P102,FALSE)="","","Monster_Season"&amp;N102&amp;"_Infinite_"&amp;O102&amp;"_"&amp;P102)</f>
        <v>Monster_Season2_Infinite_5_1</v>
      </c>
      <c r="H102" t="str">
        <f t="shared" si="5"/>
        <v>Ordinary</v>
      </c>
      <c r="I102" t="str">
        <f t="shared" si="6"/>
        <v>Monster</v>
      </c>
      <c r="J102" t="str">
        <f t="shared" si="7"/>
        <v>Monster1</v>
      </c>
      <c r="K102" t="str">
        <f t="shared" si="8"/>
        <v>TRUE</v>
      </c>
      <c r="L102" s="8">
        <f t="shared" si="9"/>
        <v>20051</v>
      </c>
      <c r="N102" s="8">
        <v>2</v>
      </c>
      <c r="O102" s="8">
        <v>5</v>
      </c>
      <c r="P102" s="8">
        <v>1</v>
      </c>
    </row>
    <row r="103" spans="2:16" x14ac:dyDescent="0.2">
      <c r="B103" t="str">
        <f>IF(VLOOKUP(N103&amp;"_"&amp;O103,[1]无限模式!$A:$AY,13+P103,FALSE)="","","Monster_Season"&amp;N103&amp;"_Infinite_"&amp;O103&amp;"_"&amp;P103)</f>
        <v>Monster_Season2_Infinite_5_2</v>
      </c>
      <c r="H103" t="str">
        <f t="shared" si="5"/>
        <v>Ordinary</v>
      </c>
      <c r="I103" t="str">
        <f t="shared" si="6"/>
        <v>Monster</v>
      </c>
      <c r="J103" t="str">
        <f t="shared" si="7"/>
        <v>Monster1</v>
      </c>
      <c r="K103" t="str">
        <f t="shared" si="8"/>
        <v>TRUE</v>
      </c>
      <c r="L103" s="8">
        <f t="shared" si="9"/>
        <v>20052</v>
      </c>
      <c r="N103" s="8">
        <v>2</v>
      </c>
      <c r="O103" s="8">
        <v>5</v>
      </c>
      <c r="P103" s="8">
        <v>2</v>
      </c>
    </row>
    <row r="104" spans="2:16" x14ac:dyDescent="0.2">
      <c r="B104" t="str">
        <f>IF(VLOOKUP(N104&amp;"_"&amp;O104,[1]无限模式!$A:$AY,13+P104,FALSE)="","","Monster_Season"&amp;N104&amp;"_Infinite_"&amp;O104&amp;"_"&amp;P104)</f>
        <v>Monster_Season2_Infinite_5_3</v>
      </c>
      <c r="H104" t="str">
        <f t="shared" si="5"/>
        <v>Ordinary</v>
      </c>
      <c r="I104" t="str">
        <f t="shared" si="6"/>
        <v>Monster</v>
      </c>
      <c r="J104" t="str">
        <f t="shared" si="7"/>
        <v>Monster1</v>
      </c>
      <c r="K104" t="str">
        <f t="shared" si="8"/>
        <v>TRUE</v>
      </c>
      <c r="L104" s="8">
        <f t="shared" si="9"/>
        <v>20053</v>
      </c>
      <c r="N104" s="8">
        <v>2</v>
      </c>
      <c r="O104" s="8">
        <v>5</v>
      </c>
      <c r="P104" s="8">
        <v>3</v>
      </c>
    </row>
    <row r="105" spans="2:16" x14ac:dyDescent="0.2">
      <c r="B105" t="str">
        <f>IF(VLOOKUP(N105&amp;"_"&amp;O105,[1]无限模式!$A:$AY,13+P105,FALSE)="","","Monster_Season"&amp;N105&amp;"_Infinite_"&amp;O105&amp;"_"&amp;P105)</f>
        <v>Monster_Season2_Infinite_5_4</v>
      </c>
      <c r="H105" t="str">
        <f t="shared" si="5"/>
        <v>Ordinary</v>
      </c>
      <c r="I105" t="str">
        <f t="shared" si="6"/>
        <v>Monster</v>
      </c>
      <c r="J105" t="str">
        <f t="shared" si="7"/>
        <v>Monster1</v>
      </c>
      <c r="K105" t="str">
        <f t="shared" si="8"/>
        <v>TRUE</v>
      </c>
      <c r="L105" s="8">
        <f t="shared" si="9"/>
        <v>20054</v>
      </c>
      <c r="N105" s="8">
        <v>2</v>
      </c>
      <c r="O105" s="8">
        <v>5</v>
      </c>
      <c r="P105" s="8">
        <v>4</v>
      </c>
    </row>
    <row r="106" spans="2:16" x14ac:dyDescent="0.2">
      <c r="B106" t="str">
        <f>IF(VLOOKUP(N106&amp;"_"&amp;O106,[1]无限模式!$A:$AY,13+P106,FALSE)="","","Monster_Season"&amp;N106&amp;"_Infinite_"&amp;O106&amp;"_"&amp;P106)</f>
        <v>Monster_Season2_Infinite_6_1</v>
      </c>
      <c r="H106" t="str">
        <f t="shared" si="5"/>
        <v>Ordinary</v>
      </c>
      <c r="I106" t="str">
        <f t="shared" si="6"/>
        <v>Monster</v>
      </c>
      <c r="J106" t="str">
        <f t="shared" si="7"/>
        <v>Monster1</v>
      </c>
      <c r="K106" t="str">
        <f t="shared" si="8"/>
        <v>TRUE</v>
      </c>
      <c r="L106" s="8">
        <f t="shared" si="9"/>
        <v>20061</v>
      </c>
      <c r="N106" s="8">
        <v>2</v>
      </c>
      <c r="O106" s="8">
        <v>6</v>
      </c>
      <c r="P106" s="8">
        <v>1</v>
      </c>
    </row>
    <row r="107" spans="2:16" x14ac:dyDescent="0.2">
      <c r="B107" t="str">
        <f>IF(VLOOKUP(N107&amp;"_"&amp;O107,[1]无限模式!$A:$AY,13+P107,FALSE)="","","Monster_Season"&amp;N107&amp;"_Infinite_"&amp;O107&amp;"_"&amp;P107)</f>
        <v>Monster_Season2_Infinite_6_2</v>
      </c>
      <c r="H107" t="str">
        <f t="shared" si="5"/>
        <v>Ordinary</v>
      </c>
      <c r="I107" t="str">
        <f t="shared" si="6"/>
        <v>Monster</v>
      </c>
      <c r="J107" t="str">
        <f t="shared" si="7"/>
        <v>Monster1</v>
      </c>
      <c r="K107" t="str">
        <f t="shared" si="8"/>
        <v>TRUE</v>
      </c>
      <c r="L107" s="8">
        <f t="shared" si="9"/>
        <v>20062</v>
      </c>
      <c r="N107" s="8">
        <v>2</v>
      </c>
      <c r="O107" s="8">
        <v>6</v>
      </c>
      <c r="P107" s="8">
        <v>2</v>
      </c>
    </row>
    <row r="108" spans="2:16" x14ac:dyDescent="0.2">
      <c r="B108" t="str">
        <f>IF(VLOOKUP(N108&amp;"_"&amp;O108,[1]无限模式!$A:$AY,13+P108,FALSE)="","","Monster_Season"&amp;N108&amp;"_Infinite_"&amp;O108&amp;"_"&amp;P108)</f>
        <v/>
      </c>
      <c r="H108" t="str">
        <f t="shared" si="5"/>
        <v/>
      </c>
      <c r="I108" t="str">
        <f t="shared" si="6"/>
        <v/>
      </c>
      <c r="J108" t="str">
        <f t="shared" si="7"/>
        <v/>
      </c>
      <c r="K108" t="str">
        <f t="shared" si="8"/>
        <v/>
      </c>
      <c r="L108" s="8" t="str">
        <f t="shared" si="9"/>
        <v/>
      </c>
      <c r="N108" s="8">
        <v>2</v>
      </c>
      <c r="O108" s="8">
        <v>6</v>
      </c>
      <c r="P108" s="8">
        <v>3</v>
      </c>
    </row>
    <row r="109" spans="2:16" x14ac:dyDescent="0.2">
      <c r="B109" t="str">
        <f>IF(VLOOKUP(N109&amp;"_"&amp;O109,[1]无限模式!$A:$AY,13+P109,FALSE)="","","Monster_Season"&amp;N109&amp;"_Infinite_"&amp;O109&amp;"_"&amp;P109)</f>
        <v/>
      </c>
      <c r="H109" t="str">
        <f t="shared" si="5"/>
        <v/>
      </c>
      <c r="I109" t="str">
        <f t="shared" si="6"/>
        <v/>
      </c>
      <c r="J109" t="str">
        <f t="shared" si="7"/>
        <v/>
      </c>
      <c r="K109" t="str">
        <f t="shared" si="8"/>
        <v/>
      </c>
      <c r="L109" s="8" t="str">
        <f t="shared" si="9"/>
        <v/>
      </c>
      <c r="N109" s="8">
        <v>2</v>
      </c>
      <c r="O109" s="8">
        <v>6</v>
      </c>
      <c r="P109" s="8">
        <v>4</v>
      </c>
    </row>
    <row r="110" spans="2:16" x14ac:dyDescent="0.2">
      <c r="B110" t="str">
        <f>IF(VLOOKUP(N110&amp;"_"&amp;O110,[1]无限模式!$A:$AY,13+P110,FALSE)="","","Monster_Season"&amp;N110&amp;"_Infinite_"&amp;O110&amp;"_"&amp;P110)</f>
        <v>Monster_Season2_Infinite_7_1</v>
      </c>
      <c r="H110" t="str">
        <f t="shared" si="5"/>
        <v>Ordinary</v>
      </c>
      <c r="I110" t="str">
        <f t="shared" si="6"/>
        <v>Monster</v>
      </c>
      <c r="J110" t="str">
        <f t="shared" si="7"/>
        <v>Monster1</v>
      </c>
      <c r="K110" t="str">
        <f t="shared" si="8"/>
        <v>TRUE</v>
      </c>
      <c r="L110" s="8">
        <f t="shared" si="9"/>
        <v>20071</v>
      </c>
      <c r="N110" s="8">
        <v>2</v>
      </c>
      <c r="O110" s="8">
        <v>7</v>
      </c>
      <c r="P110" s="8">
        <v>1</v>
      </c>
    </row>
    <row r="111" spans="2:16" x14ac:dyDescent="0.2">
      <c r="B111" t="str">
        <f>IF(VLOOKUP(N111&amp;"_"&amp;O111,[1]无限模式!$A:$AY,13+P111,FALSE)="","","Monster_Season"&amp;N111&amp;"_Infinite_"&amp;O111&amp;"_"&amp;P111)</f>
        <v>Monster_Season2_Infinite_7_2</v>
      </c>
      <c r="H111" t="str">
        <f t="shared" si="5"/>
        <v>Ordinary</v>
      </c>
      <c r="I111" t="str">
        <f t="shared" si="6"/>
        <v>Monster</v>
      </c>
      <c r="J111" t="str">
        <f t="shared" si="7"/>
        <v>Monster1</v>
      </c>
      <c r="K111" t="str">
        <f t="shared" si="8"/>
        <v>TRUE</v>
      </c>
      <c r="L111" s="8">
        <f t="shared" si="9"/>
        <v>20072</v>
      </c>
      <c r="N111" s="8">
        <v>2</v>
      </c>
      <c r="O111" s="8">
        <v>7</v>
      </c>
      <c r="P111" s="8">
        <v>2</v>
      </c>
    </row>
    <row r="112" spans="2:16" x14ac:dyDescent="0.2">
      <c r="B112" t="str">
        <f>IF(VLOOKUP(N112&amp;"_"&amp;O112,[1]无限模式!$A:$AY,13+P112,FALSE)="","","Monster_Season"&amp;N112&amp;"_Infinite_"&amp;O112&amp;"_"&amp;P112)</f>
        <v>Monster_Season2_Infinite_7_3</v>
      </c>
      <c r="H112" t="str">
        <f t="shared" si="5"/>
        <v>Ordinary</v>
      </c>
      <c r="I112" t="str">
        <f t="shared" si="6"/>
        <v>Monster</v>
      </c>
      <c r="J112" t="str">
        <f t="shared" si="7"/>
        <v>Monster1</v>
      </c>
      <c r="K112" t="str">
        <f t="shared" si="8"/>
        <v>TRUE</v>
      </c>
      <c r="L112" s="8">
        <f t="shared" si="9"/>
        <v>20073</v>
      </c>
      <c r="N112" s="8">
        <v>2</v>
      </c>
      <c r="O112" s="8">
        <v>7</v>
      </c>
      <c r="P112" s="8">
        <v>3</v>
      </c>
    </row>
    <row r="113" spans="2:16" x14ac:dyDescent="0.2">
      <c r="B113" t="str">
        <f>IF(VLOOKUP(N113&amp;"_"&amp;O113,[1]无限模式!$A:$AY,13+P113,FALSE)="","","Monster_Season"&amp;N113&amp;"_Infinite_"&amp;O113&amp;"_"&amp;P113)</f>
        <v/>
      </c>
      <c r="H113" t="str">
        <f t="shared" si="5"/>
        <v/>
      </c>
      <c r="I113" t="str">
        <f t="shared" si="6"/>
        <v/>
      </c>
      <c r="J113" t="str">
        <f t="shared" si="7"/>
        <v/>
      </c>
      <c r="K113" t="str">
        <f t="shared" si="8"/>
        <v/>
      </c>
      <c r="L113" s="8" t="str">
        <f t="shared" si="9"/>
        <v/>
      </c>
      <c r="N113" s="8">
        <v>2</v>
      </c>
      <c r="O113" s="8">
        <v>7</v>
      </c>
      <c r="P113" s="8">
        <v>4</v>
      </c>
    </row>
    <row r="114" spans="2:16" x14ac:dyDescent="0.2">
      <c r="B114" t="str">
        <f>IF(VLOOKUP(N114&amp;"_"&amp;O114,[1]无限模式!$A:$AY,13+P114,FALSE)="","","Monster_Season"&amp;N114&amp;"_Infinite_"&amp;O114&amp;"_"&amp;P114)</f>
        <v>Monster_Season2_Infinite_8_1</v>
      </c>
      <c r="H114" t="str">
        <f t="shared" si="5"/>
        <v>Ordinary</v>
      </c>
      <c r="I114" t="str">
        <f t="shared" si="6"/>
        <v>Monster</v>
      </c>
      <c r="J114" t="str">
        <f t="shared" si="7"/>
        <v>Monster1</v>
      </c>
      <c r="K114" t="str">
        <f t="shared" si="8"/>
        <v>TRUE</v>
      </c>
      <c r="L114" s="8">
        <f t="shared" si="9"/>
        <v>20081</v>
      </c>
      <c r="N114" s="8">
        <v>2</v>
      </c>
      <c r="O114" s="8">
        <v>8</v>
      </c>
      <c r="P114" s="8">
        <v>1</v>
      </c>
    </row>
    <row r="115" spans="2:16" x14ac:dyDescent="0.2">
      <c r="B115" t="str">
        <f>IF(VLOOKUP(N115&amp;"_"&amp;O115,[1]无限模式!$A:$AY,13+P115,FALSE)="","","Monster_Season"&amp;N115&amp;"_Infinite_"&amp;O115&amp;"_"&amp;P115)</f>
        <v>Monster_Season2_Infinite_8_2</v>
      </c>
      <c r="H115" t="str">
        <f t="shared" si="5"/>
        <v>Ordinary</v>
      </c>
      <c r="I115" t="str">
        <f t="shared" si="6"/>
        <v>Monster</v>
      </c>
      <c r="J115" t="str">
        <f t="shared" si="7"/>
        <v>Monster1</v>
      </c>
      <c r="K115" t="str">
        <f t="shared" si="8"/>
        <v>TRUE</v>
      </c>
      <c r="L115" s="8">
        <f t="shared" si="9"/>
        <v>20082</v>
      </c>
      <c r="N115" s="8">
        <v>2</v>
      </c>
      <c r="O115" s="8">
        <v>8</v>
      </c>
      <c r="P115" s="8">
        <v>2</v>
      </c>
    </row>
    <row r="116" spans="2:16" x14ac:dyDescent="0.2">
      <c r="B116" t="str">
        <f>IF(VLOOKUP(N116&amp;"_"&amp;O116,[1]无限模式!$A:$AY,13+P116,FALSE)="","","Monster_Season"&amp;N116&amp;"_Infinite_"&amp;O116&amp;"_"&amp;P116)</f>
        <v>Monster_Season2_Infinite_8_3</v>
      </c>
      <c r="H116" t="str">
        <f t="shared" si="5"/>
        <v>Ordinary</v>
      </c>
      <c r="I116" t="str">
        <f t="shared" si="6"/>
        <v>Monster</v>
      </c>
      <c r="J116" t="str">
        <f t="shared" si="7"/>
        <v>Monster1</v>
      </c>
      <c r="K116" t="str">
        <f t="shared" si="8"/>
        <v>TRUE</v>
      </c>
      <c r="L116" s="8">
        <f t="shared" si="9"/>
        <v>20083</v>
      </c>
      <c r="N116" s="8">
        <v>2</v>
      </c>
      <c r="O116" s="8">
        <v>8</v>
      </c>
      <c r="P116" s="8">
        <v>3</v>
      </c>
    </row>
    <row r="117" spans="2:16" x14ac:dyDescent="0.2">
      <c r="B117" t="str">
        <f>IF(VLOOKUP(N117&amp;"_"&amp;O117,[1]无限模式!$A:$AY,13+P117,FALSE)="","","Monster_Season"&amp;N117&amp;"_Infinite_"&amp;O117&amp;"_"&amp;P117)</f>
        <v/>
      </c>
      <c r="H117" t="str">
        <f t="shared" si="5"/>
        <v/>
      </c>
      <c r="I117" t="str">
        <f t="shared" si="6"/>
        <v/>
      </c>
      <c r="J117" t="str">
        <f t="shared" si="7"/>
        <v/>
      </c>
      <c r="K117" t="str">
        <f t="shared" si="8"/>
        <v/>
      </c>
      <c r="L117" s="8" t="str">
        <f t="shared" si="9"/>
        <v/>
      </c>
      <c r="N117" s="8">
        <v>2</v>
      </c>
      <c r="O117" s="8">
        <v>8</v>
      </c>
      <c r="P117" s="8">
        <v>4</v>
      </c>
    </row>
    <row r="118" spans="2:16" x14ac:dyDescent="0.2">
      <c r="B118" t="str">
        <f>IF(VLOOKUP(N118&amp;"_"&amp;O118,[1]无限模式!$A:$AY,13+P118,FALSE)="","","Monster_Season"&amp;N118&amp;"_Infinite_"&amp;O118&amp;"_"&amp;P118)</f>
        <v>Monster_Season2_Infinite_9_1</v>
      </c>
      <c r="H118" t="str">
        <f t="shared" si="5"/>
        <v>Ordinary</v>
      </c>
      <c r="I118" t="str">
        <f t="shared" si="6"/>
        <v>Monster</v>
      </c>
      <c r="J118" t="str">
        <f t="shared" si="7"/>
        <v>Monster1</v>
      </c>
      <c r="K118" t="str">
        <f t="shared" si="8"/>
        <v>TRUE</v>
      </c>
      <c r="L118" s="8">
        <f t="shared" si="9"/>
        <v>20091</v>
      </c>
      <c r="N118" s="8">
        <v>2</v>
      </c>
      <c r="O118" s="8">
        <v>9</v>
      </c>
      <c r="P118" s="8">
        <v>1</v>
      </c>
    </row>
    <row r="119" spans="2:16" x14ac:dyDescent="0.2">
      <c r="B119" t="str">
        <f>IF(VLOOKUP(N119&amp;"_"&amp;O119,[1]无限模式!$A:$AY,13+P119,FALSE)="","","Monster_Season"&amp;N119&amp;"_Infinite_"&amp;O119&amp;"_"&amp;P119)</f>
        <v>Monster_Season2_Infinite_9_2</v>
      </c>
      <c r="H119" t="str">
        <f t="shared" si="5"/>
        <v>Ordinary</v>
      </c>
      <c r="I119" t="str">
        <f t="shared" si="6"/>
        <v>Monster</v>
      </c>
      <c r="J119" t="str">
        <f t="shared" si="7"/>
        <v>Monster1</v>
      </c>
      <c r="K119" t="str">
        <f t="shared" si="8"/>
        <v>TRUE</v>
      </c>
      <c r="L119" s="8">
        <f t="shared" si="9"/>
        <v>20092</v>
      </c>
      <c r="N119" s="8">
        <v>2</v>
      </c>
      <c r="O119" s="8">
        <v>9</v>
      </c>
      <c r="P119" s="8">
        <v>2</v>
      </c>
    </row>
    <row r="120" spans="2:16" x14ac:dyDescent="0.2">
      <c r="B120" t="str">
        <f>IF(VLOOKUP(N120&amp;"_"&amp;O120,[1]无限模式!$A:$AY,13+P120,FALSE)="","","Monster_Season"&amp;N120&amp;"_Infinite_"&amp;O120&amp;"_"&amp;P120)</f>
        <v>Monster_Season2_Infinite_9_3</v>
      </c>
      <c r="H120" t="str">
        <f t="shared" si="5"/>
        <v>Ordinary</v>
      </c>
      <c r="I120" t="str">
        <f t="shared" si="6"/>
        <v>Monster</v>
      </c>
      <c r="J120" t="str">
        <f t="shared" si="7"/>
        <v>Monster1</v>
      </c>
      <c r="K120" t="str">
        <f t="shared" si="8"/>
        <v>TRUE</v>
      </c>
      <c r="L120" s="8">
        <f t="shared" si="9"/>
        <v>20093</v>
      </c>
      <c r="N120" s="8">
        <v>2</v>
      </c>
      <c r="O120" s="8">
        <v>9</v>
      </c>
      <c r="P120" s="8">
        <v>3</v>
      </c>
    </row>
    <row r="121" spans="2:16" x14ac:dyDescent="0.2">
      <c r="B121" t="str">
        <f>IF(VLOOKUP(N121&amp;"_"&amp;O121,[1]无限模式!$A:$AY,13+P121,FALSE)="","","Monster_Season"&amp;N121&amp;"_Infinite_"&amp;O121&amp;"_"&amp;P121)</f>
        <v/>
      </c>
      <c r="H121" t="str">
        <f t="shared" si="5"/>
        <v/>
      </c>
      <c r="I121" t="str">
        <f t="shared" si="6"/>
        <v/>
      </c>
      <c r="J121" t="str">
        <f t="shared" si="7"/>
        <v/>
      </c>
      <c r="K121" t="str">
        <f t="shared" si="8"/>
        <v/>
      </c>
      <c r="L121" s="8" t="str">
        <f t="shared" si="9"/>
        <v/>
      </c>
      <c r="N121" s="8">
        <v>2</v>
      </c>
      <c r="O121" s="8">
        <v>9</v>
      </c>
      <c r="P121" s="8">
        <v>4</v>
      </c>
    </row>
    <row r="122" spans="2:16" x14ac:dyDescent="0.2">
      <c r="B122" t="str">
        <f>IF(VLOOKUP(N122&amp;"_"&amp;O122,[1]无限模式!$A:$AY,13+P122,FALSE)="","","Monster_Season"&amp;N122&amp;"_Infinite_"&amp;O122&amp;"_"&amp;P122)</f>
        <v>Monster_Season2_Infinite_10_1</v>
      </c>
      <c r="H122" t="str">
        <f t="shared" si="5"/>
        <v>Ordinary</v>
      </c>
      <c r="I122" t="str">
        <f t="shared" si="6"/>
        <v>Monster</v>
      </c>
      <c r="J122" t="str">
        <f t="shared" si="7"/>
        <v>Monster1</v>
      </c>
      <c r="K122" t="str">
        <f t="shared" si="8"/>
        <v>TRUE</v>
      </c>
      <c r="L122" s="8">
        <f t="shared" si="9"/>
        <v>20001</v>
      </c>
      <c r="N122" s="8">
        <v>2</v>
      </c>
      <c r="O122" s="8">
        <v>10</v>
      </c>
      <c r="P122" s="8">
        <v>1</v>
      </c>
    </row>
    <row r="123" spans="2:16" x14ac:dyDescent="0.2">
      <c r="B123" t="str">
        <f>IF(VLOOKUP(N123&amp;"_"&amp;O123,[1]无限模式!$A:$AY,13+P123,FALSE)="","","Monster_Season"&amp;N123&amp;"_Infinite_"&amp;O123&amp;"_"&amp;P123)</f>
        <v>Monster_Season2_Infinite_10_2</v>
      </c>
      <c r="H123" t="str">
        <f t="shared" si="5"/>
        <v>Ordinary</v>
      </c>
      <c r="I123" t="str">
        <f t="shared" si="6"/>
        <v>Monster</v>
      </c>
      <c r="J123" t="str">
        <f t="shared" si="7"/>
        <v>Monster1</v>
      </c>
      <c r="K123" t="str">
        <f t="shared" si="8"/>
        <v>TRUE</v>
      </c>
      <c r="L123" s="8">
        <f t="shared" si="9"/>
        <v>20002</v>
      </c>
      <c r="N123" s="8">
        <v>2</v>
      </c>
      <c r="O123" s="8">
        <v>10</v>
      </c>
      <c r="P123" s="8">
        <v>2</v>
      </c>
    </row>
    <row r="124" spans="2:16" x14ac:dyDescent="0.2">
      <c r="B124" t="str">
        <f>IF(VLOOKUP(N124&amp;"_"&amp;O124,[1]无限模式!$A:$AY,13+P124,FALSE)="","","Monster_Season"&amp;N124&amp;"_Infinite_"&amp;O124&amp;"_"&amp;P124)</f>
        <v>Monster_Season2_Infinite_10_3</v>
      </c>
      <c r="H124" t="str">
        <f t="shared" si="5"/>
        <v>Ordinary</v>
      </c>
      <c r="I124" t="str">
        <f t="shared" si="6"/>
        <v>Monster</v>
      </c>
      <c r="J124" t="str">
        <f t="shared" si="7"/>
        <v>Monster1</v>
      </c>
      <c r="K124" t="str">
        <f t="shared" si="8"/>
        <v>TRUE</v>
      </c>
      <c r="L124" s="8">
        <f t="shared" si="9"/>
        <v>20003</v>
      </c>
      <c r="N124" s="8">
        <v>2</v>
      </c>
      <c r="O124" s="8">
        <v>10</v>
      </c>
      <c r="P124" s="8">
        <v>3</v>
      </c>
    </row>
    <row r="125" spans="2:16" x14ac:dyDescent="0.2">
      <c r="B125" t="str">
        <f>IF(VLOOKUP(N125&amp;"_"&amp;O125,[1]无限模式!$A:$AY,13+P125,FALSE)="","","Monster_Season"&amp;N125&amp;"_Infinite_"&amp;O125&amp;"_"&amp;P125)</f>
        <v>Monster_Season2_Infinite_10_4</v>
      </c>
      <c r="H125" t="str">
        <f t="shared" si="5"/>
        <v>Ordinary</v>
      </c>
      <c r="I125" t="str">
        <f t="shared" si="6"/>
        <v>Monster</v>
      </c>
      <c r="J125" t="str">
        <f t="shared" si="7"/>
        <v>Monster1</v>
      </c>
      <c r="K125" t="str">
        <f t="shared" si="8"/>
        <v>TRUE</v>
      </c>
      <c r="L125" s="8">
        <f t="shared" si="9"/>
        <v>20004</v>
      </c>
      <c r="N125" s="8">
        <v>2</v>
      </c>
      <c r="O125" s="8">
        <v>10</v>
      </c>
      <c r="P125" s="8">
        <v>4</v>
      </c>
    </row>
    <row r="126" spans="2:16" x14ac:dyDescent="0.2">
      <c r="B126" t="str">
        <f>IF(VLOOKUP(N126&amp;"_"&amp;O126,[1]无限模式!$A:$AY,13+P126,FALSE)="","","Monster_Season"&amp;N126&amp;"_Infinite_"&amp;O126&amp;"_"&amp;P126)</f>
        <v>Monster_Season2_Infinite_11_1</v>
      </c>
      <c r="H126" t="str">
        <f t="shared" si="5"/>
        <v>Ordinary</v>
      </c>
      <c r="I126" t="str">
        <f t="shared" si="6"/>
        <v>Monster</v>
      </c>
      <c r="J126" t="str">
        <f t="shared" si="7"/>
        <v>Monster1</v>
      </c>
      <c r="K126" t="str">
        <f t="shared" si="8"/>
        <v>TRUE</v>
      </c>
      <c r="L126" s="8">
        <f t="shared" si="9"/>
        <v>20011</v>
      </c>
      <c r="N126" s="8">
        <v>2</v>
      </c>
      <c r="O126" s="8">
        <v>11</v>
      </c>
      <c r="P126" s="8">
        <v>1</v>
      </c>
    </row>
    <row r="127" spans="2:16" x14ac:dyDescent="0.2">
      <c r="B127" t="str">
        <f>IF(VLOOKUP(N127&amp;"_"&amp;O127,[1]无限模式!$A:$AY,13+P127,FALSE)="","","Monster_Season"&amp;N127&amp;"_Infinite_"&amp;O127&amp;"_"&amp;P127)</f>
        <v>Monster_Season2_Infinite_11_2</v>
      </c>
      <c r="H127" t="str">
        <f t="shared" si="5"/>
        <v>Ordinary</v>
      </c>
      <c r="I127" t="str">
        <f t="shared" si="6"/>
        <v>Monster</v>
      </c>
      <c r="J127" t="str">
        <f t="shared" si="7"/>
        <v>Monster1</v>
      </c>
      <c r="K127" t="str">
        <f t="shared" si="8"/>
        <v>TRUE</v>
      </c>
      <c r="L127" s="8">
        <f t="shared" si="9"/>
        <v>20012</v>
      </c>
      <c r="N127" s="8">
        <v>2</v>
      </c>
      <c r="O127" s="8">
        <v>11</v>
      </c>
      <c r="P127" s="8">
        <v>2</v>
      </c>
    </row>
    <row r="128" spans="2:16" x14ac:dyDescent="0.2">
      <c r="B128" t="str">
        <f>IF(VLOOKUP(N128&amp;"_"&amp;O128,[1]无限模式!$A:$AY,13+P128,FALSE)="","","Monster_Season"&amp;N128&amp;"_Infinite_"&amp;O128&amp;"_"&amp;P128)</f>
        <v/>
      </c>
      <c r="H128" t="str">
        <f t="shared" si="5"/>
        <v/>
      </c>
      <c r="I128" t="str">
        <f t="shared" si="6"/>
        <v/>
      </c>
      <c r="J128" t="str">
        <f t="shared" si="7"/>
        <v/>
      </c>
      <c r="K128" t="str">
        <f t="shared" si="8"/>
        <v/>
      </c>
      <c r="L128" s="8" t="str">
        <f t="shared" si="9"/>
        <v/>
      </c>
      <c r="N128" s="8">
        <v>2</v>
      </c>
      <c r="O128" s="8">
        <v>11</v>
      </c>
      <c r="P128" s="8">
        <v>3</v>
      </c>
    </row>
    <row r="129" spans="2:16" x14ac:dyDescent="0.2">
      <c r="B129" t="str">
        <f>IF(VLOOKUP(N129&amp;"_"&amp;O129,[1]无限模式!$A:$AY,13+P129,FALSE)="","","Monster_Season"&amp;N129&amp;"_Infinite_"&amp;O129&amp;"_"&amp;P129)</f>
        <v/>
      </c>
      <c r="H129" t="str">
        <f t="shared" si="5"/>
        <v/>
      </c>
      <c r="I129" t="str">
        <f t="shared" si="6"/>
        <v/>
      </c>
      <c r="J129" t="str">
        <f t="shared" si="7"/>
        <v/>
      </c>
      <c r="K129" t="str">
        <f t="shared" si="8"/>
        <v/>
      </c>
      <c r="L129" s="8" t="str">
        <f t="shared" si="9"/>
        <v/>
      </c>
      <c r="N129" s="8">
        <v>2</v>
      </c>
      <c r="O129" s="8">
        <v>11</v>
      </c>
      <c r="P129" s="8">
        <v>4</v>
      </c>
    </row>
    <row r="130" spans="2:16" x14ac:dyDescent="0.2">
      <c r="B130" t="str">
        <f>IF(VLOOKUP(N130&amp;"_"&amp;O130,[1]无限模式!$A:$AY,13+P130,FALSE)="","","Monster_Season"&amp;N130&amp;"_Infinite_"&amp;O130&amp;"_"&amp;P130)</f>
        <v>Monster_Season2_Infinite_12_1</v>
      </c>
      <c r="H130" t="str">
        <f t="shared" si="5"/>
        <v>Ordinary</v>
      </c>
      <c r="I130" t="str">
        <f t="shared" si="6"/>
        <v>Monster</v>
      </c>
      <c r="J130" t="str">
        <f t="shared" si="7"/>
        <v>Monster1</v>
      </c>
      <c r="K130" t="str">
        <f t="shared" si="8"/>
        <v>TRUE</v>
      </c>
      <c r="L130" s="8">
        <f t="shared" si="9"/>
        <v>20021</v>
      </c>
      <c r="N130" s="8">
        <v>2</v>
      </c>
      <c r="O130" s="8">
        <v>12</v>
      </c>
      <c r="P130" s="8">
        <v>1</v>
      </c>
    </row>
    <row r="131" spans="2:16" x14ac:dyDescent="0.2">
      <c r="B131" t="str">
        <f>IF(VLOOKUP(N131&amp;"_"&amp;O131,[1]无限模式!$A:$AY,13+P131,FALSE)="","","Monster_Season"&amp;N131&amp;"_Infinite_"&amp;O131&amp;"_"&amp;P131)</f>
        <v>Monster_Season2_Infinite_12_2</v>
      </c>
      <c r="H131" t="str">
        <f t="shared" si="5"/>
        <v>Ordinary</v>
      </c>
      <c r="I131" t="str">
        <f t="shared" si="6"/>
        <v>Monster</v>
      </c>
      <c r="J131" t="str">
        <f t="shared" si="7"/>
        <v>Monster1</v>
      </c>
      <c r="K131" t="str">
        <f t="shared" si="8"/>
        <v>TRUE</v>
      </c>
      <c r="L131" s="8">
        <f t="shared" si="9"/>
        <v>20022</v>
      </c>
      <c r="N131" s="8">
        <v>2</v>
      </c>
      <c r="O131" s="8">
        <v>12</v>
      </c>
      <c r="P131" s="8">
        <v>2</v>
      </c>
    </row>
    <row r="132" spans="2:16" x14ac:dyDescent="0.2">
      <c r="B132" t="str">
        <f>IF(VLOOKUP(N132&amp;"_"&amp;O132,[1]无限模式!$A:$AY,13+P132,FALSE)="","","Monster_Season"&amp;N132&amp;"_Infinite_"&amp;O132&amp;"_"&amp;P132)</f>
        <v>Monster_Season2_Infinite_12_3</v>
      </c>
      <c r="H132" t="str">
        <f t="shared" si="5"/>
        <v>Ordinary</v>
      </c>
      <c r="I132" t="str">
        <f t="shared" si="6"/>
        <v>Monster</v>
      </c>
      <c r="J132" t="str">
        <f t="shared" si="7"/>
        <v>Monster1</v>
      </c>
      <c r="K132" t="str">
        <f t="shared" si="8"/>
        <v>TRUE</v>
      </c>
      <c r="L132" s="8">
        <f t="shared" si="9"/>
        <v>20023</v>
      </c>
      <c r="N132" s="8">
        <v>2</v>
      </c>
      <c r="O132" s="8">
        <v>12</v>
      </c>
      <c r="P132" s="8">
        <v>3</v>
      </c>
    </row>
    <row r="133" spans="2:16" x14ac:dyDescent="0.2">
      <c r="B133" t="str">
        <f>IF(VLOOKUP(N133&amp;"_"&amp;O133,[1]无限模式!$A:$AY,13+P133,FALSE)="","","Monster_Season"&amp;N133&amp;"_Infinite_"&amp;O133&amp;"_"&amp;P133)</f>
        <v/>
      </c>
      <c r="H133" t="str">
        <f t="shared" si="5"/>
        <v/>
      </c>
      <c r="I133" t="str">
        <f t="shared" si="6"/>
        <v/>
      </c>
      <c r="J133" t="str">
        <f t="shared" si="7"/>
        <v/>
      </c>
      <c r="K133" t="str">
        <f t="shared" si="8"/>
        <v/>
      </c>
      <c r="L133" s="8" t="str">
        <f t="shared" si="9"/>
        <v/>
      </c>
      <c r="N133" s="8">
        <v>2</v>
      </c>
      <c r="O133" s="8">
        <v>12</v>
      </c>
      <c r="P133" s="8">
        <v>4</v>
      </c>
    </row>
    <row r="134" spans="2:16" x14ac:dyDescent="0.2">
      <c r="B134" t="str">
        <f>IF(VLOOKUP(N134&amp;"_"&amp;O134,[1]无限模式!$A:$AY,13+P134,FALSE)="","","Monster_Season"&amp;N134&amp;"_Infinite_"&amp;O134&amp;"_"&amp;P134)</f>
        <v>Monster_Season2_Infinite_13_1</v>
      </c>
      <c r="H134" t="str">
        <f t="shared" si="5"/>
        <v>Ordinary</v>
      </c>
      <c r="I134" t="str">
        <f t="shared" si="6"/>
        <v>Monster</v>
      </c>
      <c r="J134" t="str">
        <f t="shared" si="7"/>
        <v>Monster1</v>
      </c>
      <c r="K134" t="str">
        <f t="shared" si="8"/>
        <v>TRUE</v>
      </c>
      <c r="L134" s="8">
        <f t="shared" si="9"/>
        <v>20031</v>
      </c>
      <c r="N134" s="8">
        <v>2</v>
      </c>
      <c r="O134" s="8">
        <v>13</v>
      </c>
      <c r="P134" s="8">
        <v>1</v>
      </c>
    </row>
    <row r="135" spans="2:16" x14ac:dyDescent="0.2">
      <c r="B135" t="str">
        <f>IF(VLOOKUP(N135&amp;"_"&amp;O135,[1]无限模式!$A:$AY,13+P135,FALSE)="","","Monster_Season"&amp;N135&amp;"_Infinite_"&amp;O135&amp;"_"&amp;P135)</f>
        <v>Monster_Season2_Infinite_13_2</v>
      </c>
      <c r="H135" t="str">
        <f t="shared" ref="H135:H198" si="10">IF(B135="","","Ordinary")</f>
        <v>Ordinary</v>
      </c>
      <c r="I135" t="str">
        <f t="shared" ref="I135:I198" si="11">IF(B135="","","Monster")</f>
        <v>Monster</v>
      </c>
      <c r="J135" t="str">
        <f t="shared" ref="J135:J198" si="12">IF(B135="","","Monster1")</f>
        <v>Monster1</v>
      </c>
      <c r="K135" t="str">
        <f t="shared" ref="K135:K198" si="13">IF(B135="","","TRUE")</f>
        <v>TRUE</v>
      </c>
      <c r="L135" s="8">
        <f t="shared" ref="L135:L198" si="14">IF(B135="","",RIGHT(B135,1)+LEFT(RIGHT(B135,3),1)*10+20000)</f>
        <v>20032</v>
      </c>
      <c r="N135" s="8">
        <v>2</v>
      </c>
      <c r="O135" s="8">
        <v>13</v>
      </c>
      <c r="P135" s="8">
        <v>2</v>
      </c>
    </row>
    <row r="136" spans="2:16" x14ac:dyDescent="0.2">
      <c r="B136" t="str">
        <f>IF(VLOOKUP(N136&amp;"_"&amp;O136,[1]无限模式!$A:$AY,13+P136,FALSE)="","","Monster_Season"&amp;N136&amp;"_Infinite_"&amp;O136&amp;"_"&amp;P136)</f>
        <v>Monster_Season2_Infinite_13_3</v>
      </c>
      <c r="H136" t="str">
        <f t="shared" si="10"/>
        <v>Ordinary</v>
      </c>
      <c r="I136" t="str">
        <f t="shared" si="11"/>
        <v>Monster</v>
      </c>
      <c r="J136" t="str">
        <f t="shared" si="12"/>
        <v>Monster1</v>
      </c>
      <c r="K136" t="str">
        <f t="shared" si="13"/>
        <v>TRUE</v>
      </c>
      <c r="L136" s="8">
        <f t="shared" si="14"/>
        <v>20033</v>
      </c>
      <c r="N136" s="8">
        <v>2</v>
      </c>
      <c r="O136" s="8">
        <v>13</v>
      </c>
      <c r="P136" s="8">
        <v>3</v>
      </c>
    </row>
    <row r="137" spans="2:16" x14ac:dyDescent="0.2">
      <c r="B137" t="str">
        <f>IF(VLOOKUP(N137&amp;"_"&amp;O137,[1]无限模式!$A:$AY,13+P137,FALSE)="","","Monster_Season"&amp;N137&amp;"_Infinite_"&amp;O137&amp;"_"&amp;P137)</f>
        <v/>
      </c>
      <c r="H137" t="str">
        <f t="shared" si="10"/>
        <v/>
      </c>
      <c r="I137" t="str">
        <f t="shared" si="11"/>
        <v/>
      </c>
      <c r="J137" t="str">
        <f t="shared" si="12"/>
        <v/>
      </c>
      <c r="K137" t="str">
        <f t="shared" si="13"/>
        <v/>
      </c>
      <c r="L137" s="8" t="str">
        <f t="shared" si="14"/>
        <v/>
      </c>
      <c r="N137" s="8">
        <v>2</v>
      </c>
      <c r="O137" s="8">
        <v>13</v>
      </c>
      <c r="P137" s="8">
        <v>4</v>
      </c>
    </row>
    <row r="138" spans="2:16" x14ac:dyDescent="0.2">
      <c r="B138" t="str">
        <f>IF(VLOOKUP(N138&amp;"_"&amp;O138,[1]无限模式!$A:$AY,13+P138,FALSE)="","","Monster_Season"&amp;N138&amp;"_Infinite_"&amp;O138&amp;"_"&amp;P138)</f>
        <v>Monster_Season2_Infinite_14_1</v>
      </c>
      <c r="H138" t="str">
        <f t="shared" si="10"/>
        <v>Ordinary</v>
      </c>
      <c r="I138" t="str">
        <f t="shared" si="11"/>
        <v>Monster</v>
      </c>
      <c r="J138" t="str">
        <f t="shared" si="12"/>
        <v>Monster1</v>
      </c>
      <c r="K138" t="str">
        <f t="shared" si="13"/>
        <v>TRUE</v>
      </c>
      <c r="L138" s="8">
        <f t="shared" si="14"/>
        <v>20041</v>
      </c>
      <c r="N138" s="8">
        <v>2</v>
      </c>
      <c r="O138" s="8">
        <v>14</v>
      </c>
      <c r="P138" s="8">
        <v>1</v>
      </c>
    </row>
    <row r="139" spans="2:16" x14ac:dyDescent="0.2">
      <c r="B139" t="str">
        <f>IF(VLOOKUP(N139&amp;"_"&amp;O139,[1]无限模式!$A:$AY,13+P139,FALSE)="","","Monster_Season"&amp;N139&amp;"_Infinite_"&amp;O139&amp;"_"&amp;P139)</f>
        <v>Monster_Season2_Infinite_14_2</v>
      </c>
      <c r="H139" t="str">
        <f t="shared" si="10"/>
        <v>Ordinary</v>
      </c>
      <c r="I139" t="str">
        <f t="shared" si="11"/>
        <v>Monster</v>
      </c>
      <c r="J139" t="str">
        <f t="shared" si="12"/>
        <v>Monster1</v>
      </c>
      <c r="K139" t="str">
        <f t="shared" si="13"/>
        <v>TRUE</v>
      </c>
      <c r="L139" s="8">
        <f t="shared" si="14"/>
        <v>20042</v>
      </c>
      <c r="N139" s="8">
        <v>2</v>
      </c>
      <c r="O139" s="8">
        <v>14</v>
      </c>
      <c r="P139" s="8">
        <v>2</v>
      </c>
    </row>
    <row r="140" spans="2:16" x14ac:dyDescent="0.2">
      <c r="B140" t="str">
        <f>IF(VLOOKUP(N140&amp;"_"&amp;O140,[1]无限模式!$A:$AY,13+P140,FALSE)="","","Monster_Season"&amp;N140&amp;"_Infinite_"&amp;O140&amp;"_"&amp;P140)</f>
        <v>Monster_Season2_Infinite_14_3</v>
      </c>
      <c r="H140" t="str">
        <f t="shared" si="10"/>
        <v>Ordinary</v>
      </c>
      <c r="I140" t="str">
        <f t="shared" si="11"/>
        <v>Monster</v>
      </c>
      <c r="J140" t="str">
        <f t="shared" si="12"/>
        <v>Monster1</v>
      </c>
      <c r="K140" t="str">
        <f t="shared" si="13"/>
        <v>TRUE</v>
      </c>
      <c r="L140" s="8">
        <f t="shared" si="14"/>
        <v>20043</v>
      </c>
      <c r="N140" s="8">
        <v>2</v>
      </c>
      <c r="O140" s="8">
        <v>14</v>
      </c>
      <c r="P140" s="8">
        <v>3</v>
      </c>
    </row>
    <row r="141" spans="2:16" x14ac:dyDescent="0.2">
      <c r="B141" t="str">
        <f>IF(VLOOKUP(N141&amp;"_"&amp;O141,[1]无限模式!$A:$AY,13+P141,FALSE)="","","Monster_Season"&amp;N141&amp;"_Infinite_"&amp;O141&amp;"_"&amp;P141)</f>
        <v/>
      </c>
      <c r="H141" t="str">
        <f t="shared" si="10"/>
        <v/>
      </c>
      <c r="I141" t="str">
        <f t="shared" si="11"/>
        <v/>
      </c>
      <c r="J141" t="str">
        <f t="shared" si="12"/>
        <v/>
      </c>
      <c r="K141" t="str">
        <f t="shared" si="13"/>
        <v/>
      </c>
      <c r="L141" s="8" t="str">
        <f t="shared" si="14"/>
        <v/>
      </c>
      <c r="N141" s="8">
        <v>2</v>
      </c>
      <c r="O141" s="8">
        <v>14</v>
      </c>
      <c r="P141" s="8">
        <v>4</v>
      </c>
    </row>
    <row r="142" spans="2:16" x14ac:dyDescent="0.2">
      <c r="B142" t="str">
        <f>IF(VLOOKUP(N142&amp;"_"&amp;O142,[1]无限模式!$A:$AY,13+P142,FALSE)="","","Monster_Season"&amp;N142&amp;"_Infinite_"&amp;O142&amp;"_"&amp;P142)</f>
        <v>Monster_Season2_Infinite_15_1</v>
      </c>
      <c r="H142" t="str">
        <f t="shared" si="10"/>
        <v>Ordinary</v>
      </c>
      <c r="I142" t="str">
        <f t="shared" si="11"/>
        <v>Monster</v>
      </c>
      <c r="J142" t="str">
        <f t="shared" si="12"/>
        <v>Monster1</v>
      </c>
      <c r="K142" t="str">
        <f t="shared" si="13"/>
        <v>TRUE</v>
      </c>
      <c r="L142" s="8">
        <f t="shared" si="14"/>
        <v>20051</v>
      </c>
      <c r="N142" s="8">
        <v>2</v>
      </c>
      <c r="O142" s="8">
        <v>15</v>
      </c>
      <c r="P142" s="8">
        <v>1</v>
      </c>
    </row>
    <row r="143" spans="2:16" x14ac:dyDescent="0.2">
      <c r="B143" t="str">
        <f>IF(VLOOKUP(N143&amp;"_"&amp;O143,[1]无限模式!$A:$AY,13+P143,FALSE)="","","Monster_Season"&amp;N143&amp;"_Infinite_"&amp;O143&amp;"_"&amp;P143)</f>
        <v>Monster_Season2_Infinite_15_2</v>
      </c>
      <c r="H143" t="str">
        <f t="shared" si="10"/>
        <v>Ordinary</v>
      </c>
      <c r="I143" t="str">
        <f t="shared" si="11"/>
        <v>Monster</v>
      </c>
      <c r="J143" t="str">
        <f t="shared" si="12"/>
        <v>Monster1</v>
      </c>
      <c r="K143" t="str">
        <f t="shared" si="13"/>
        <v>TRUE</v>
      </c>
      <c r="L143" s="8">
        <f t="shared" si="14"/>
        <v>20052</v>
      </c>
      <c r="N143" s="8">
        <v>2</v>
      </c>
      <c r="O143" s="8">
        <v>15</v>
      </c>
      <c r="P143" s="8">
        <v>2</v>
      </c>
    </row>
    <row r="144" spans="2:16" x14ac:dyDescent="0.2">
      <c r="B144" t="str">
        <f>IF(VLOOKUP(N144&amp;"_"&amp;O144,[1]无限模式!$A:$AY,13+P144,FALSE)="","","Monster_Season"&amp;N144&amp;"_Infinite_"&amp;O144&amp;"_"&amp;P144)</f>
        <v>Monster_Season2_Infinite_15_3</v>
      </c>
      <c r="H144" t="str">
        <f t="shared" si="10"/>
        <v>Ordinary</v>
      </c>
      <c r="I144" t="str">
        <f t="shared" si="11"/>
        <v>Monster</v>
      </c>
      <c r="J144" t="str">
        <f t="shared" si="12"/>
        <v>Monster1</v>
      </c>
      <c r="K144" t="str">
        <f t="shared" si="13"/>
        <v>TRUE</v>
      </c>
      <c r="L144" s="8">
        <f t="shared" si="14"/>
        <v>20053</v>
      </c>
      <c r="N144" s="8">
        <v>2</v>
      </c>
      <c r="O144" s="8">
        <v>15</v>
      </c>
      <c r="P144" s="8">
        <v>3</v>
      </c>
    </row>
    <row r="145" spans="2:16" x14ac:dyDescent="0.2">
      <c r="B145" t="str">
        <f>IF(VLOOKUP(N145&amp;"_"&amp;O145,[1]无限模式!$A:$AY,13+P145,FALSE)="","","Monster_Season"&amp;N145&amp;"_Infinite_"&amp;O145&amp;"_"&amp;P145)</f>
        <v>Monster_Season2_Infinite_15_4</v>
      </c>
      <c r="H145" t="str">
        <f t="shared" si="10"/>
        <v>Ordinary</v>
      </c>
      <c r="I145" t="str">
        <f t="shared" si="11"/>
        <v>Monster</v>
      </c>
      <c r="J145" t="str">
        <f t="shared" si="12"/>
        <v>Monster1</v>
      </c>
      <c r="K145" t="str">
        <f t="shared" si="13"/>
        <v>TRUE</v>
      </c>
      <c r="L145" s="8">
        <f t="shared" si="14"/>
        <v>20054</v>
      </c>
      <c r="N145" s="8">
        <v>2</v>
      </c>
      <c r="O145" s="8">
        <v>15</v>
      </c>
      <c r="P145" s="8">
        <v>4</v>
      </c>
    </row>
    <row r="146" spans="2:16" x14ac:dyDescent="0.2">
      <c r="B146" t="str">
        <f>IF(VLOOKUP(N146&amp;"_"&amp;O146,[1]无限模式!$A:$AY,13+P146,FALSE)="","","Monster_Season"&amp;N146&amp;"_Infinite_"&amp;O146&amp;"_"&amp;P146)</f>
        <v>Monster_Season2_Infinite_16_1</v>
      </c>
      <c r="H146" t="str">
        <f t="shared" si="10"/>
        <v>Ordinary</v>
      </c>
      <c r="I146" t="str">
        <f t="shared" si="11"/>
        <v>Monster</v>
      </c>
      <c r="J146" t="str">
        <f t="shared" si="12"/>
        <v>Monster1</v>
      </c>
      <c r="K146" t="str">
        <f t="shared" si="13"/>
        <v>TRUE</v>
      </c>
      <c r="L146" s="8">
        <f t="shared" si="14"/>
        <v>20061</v>
      </c>
      <c r="N146" s="8">
        <v>2</v>
      </c>
      <c r="O146" s="8">
        <v>16</v>
      </c>
      <c r="P146" s="8">
        <v>1</v>
      </c>
    </row>
    <row r="147" spans="2:16" x14ac:dyDescent="0.2">
      <c r="B147" t="str">
        <f>IF(VLOOKUP(N147&amp;"_"&amp;O147,[1]无限模式!$A:$AY,13+P147,FALSE)="","","Monster_Season"&amp;N147&amp;"_Infinite_"&amp;O147&amp;"_"&amp;P147)</f>
        <v>Monster_Season2_Infinite_16_2</v>
      </c>
      <c r="H147" t="str">
        <f t="shared" si="10"/>
        <v>Ordinary</v>
      </c>
      <c r="I147" t="str">
        <f t="shared" si="11"/>
        <v>Monster</v>
      </c>
      <c r="J147" t="str">
        <f t="shared" si="12"/>
        <v>Monster1</v>
      </c>
      <c r="K147" t="str">
        <f t="shared" si="13"/>
        <v>TRUE</v>
      </c>
      <c r="L147" s="8">
        <f t="shared" si="14"/>
        <v>20062</v>
      </c>
      <c r="N147" s="8">
        <v>2</v>
      </c>
      <c r="O147" s="8">
        <v>16</v>
      </c>
      <c r="P147" s="8">
        <v>2</v>
      </c>
    </row>
    <row r="148" spans="2:16" x14ac:dyDescent="0.2">
      <c r="B148" t="str">
        <f>IF(VLOOKUP(N148&amp;"_"&amp;O148,[1]无限模式!$A:$AY,13+P148,FALSE)="","","Monster_Season"&amp;N148&amp;"_Infinite_"&amp;O148&amp;"_"&amp;P148)</f>
        <v/>
      </c>
      <c r="H148" t="str">
        <f t="shared" si="10"/>
        <v/>
      </c>
      <c r="I148" t="str">
        <f t="shared" si="11"/>
        <v/>
      </c>
      <c r="J148" t="str">
        <f t="shared" si="12"/>
        <v/>
      </c>
      <c r="K148" t="str">
        <f t="shared" si="13"/>
        <v/>
      </c>
      <c r="L148" s="8" t="str">
        <f t="shared" si="14"/>
        <v/>
      </c>
      <c r="N148" s="8">
        <v>2</v>
      </c>
      <c r="O148" s="8">
        <v>16</v>
      </c>
      <c r="P148" s="8">
        <v>3</v>
      </c>
    </row>
    <row r="149" spans="2:16" x14ac:dyDescent="0.2">
      <c r="B149" t="str">
        <f>IF(VLOOKUP(N149&amp;"_"&amp;O149,[1]无限模式!$A:$AY,13+P149,FALSE)="","","Monster_Season"&amp;N149&amp;"_Infinite_"&amp;O149&amp;"_"&amp;P149)</f>
        <v/>
      </c>
      <c r="H149" t="str">
        <f t="shared" si="10"/>
        <v/>
      </c>
      <c r="I149" t="str">
        <f t="shared" si="11"/>
        <v/>
      </c>
      <c r="J149" t="str">
        <f t="shared" si="12"/>
        <v/>
      </c>
      <c r="K149" t="str">
        <f t="shared" si="13"/>
        <v/>
      </c>
      <c r="L149" s="8" t="str">
        <f t="shared" si="14"/>
        <v/>
      </c>
      <c r="N149" s="8">
        <v>2</v>
      </c>
      <c r="O149" s="8">
        <v>16</v>
      </c>
      <c r="P149" s="8">
        <v>4</v>
      </c>
    </row>
    <row r="150" spans="2:16" x14ac:dyDescent="0.2">
      <c r="B150" t="str">
        <f>IF(VLOOKUP(N150&amp;"_"&amp;O150,[1]无限模式!$A:$AY,13+P150,FALSE)="","","Monster_Season"&amp;N150&amp;"_Infinite_"&amp;O150&amp;"_"&amp;P150)</f>
        <v>Monster_Season2_Infinite_17_1</v>
      </c>
      <c r="H150" t="str">
        <f t="shared" si="10"/>
        <v>Ordinary</v>
      </c>
      <c r="I150" t="str">
        <f t="shared" si="11"/>
        <v>Monster</v>
      </c>
      <c r="J150" t="str">
        <f t="shared" si="12"/>
        <v>Monster1</v>
      </c>
      <c r="K150" t="str">
        <f t="shared" si="13"/>
        <v>TRUE</v>
      </c>
      <c r="L150" s="8">
        <f t="shared" si="14"/>
        <v>20071</v>
      </c>
      <c r="N150" s="8">
        <v>2</v>
      </c>
      <c r="O150" s="8">
        <v>17</v>
      </c>
      <c r="P150" s="8">
        <v>1</v>
      </c>
    </row>
    <row r="151" spans="2:16" x14ac:dyDescent="0.2">
      <c r="B151" t="str">
        <f>IF(VLOOKUP(N151&amp;"_"&amp;O151,[1]无限模式!$A:$AY,13+P151,FALSE)="","","Monster_Season"&amp;N151&amp;"_Infinite_"&amp;O151&amp;"_"&amp;P151)</f>
        <v>Monster_Season2_Infinite_17_2</v>
      </c>
      <c r="H151" t="str">
        <f t="shared" si="10"/>
        <v>Ordinary</v>
      </c>
      <c r="I151" t="str">
        <f t="shared" si="11"/>
        <v>Monster</v>
      </c>
      <c r="J151" t="str">
        <f t="shared" si="12"/>
        <v>Monster1</v>
      </c>
      <c r="K151" t="str">
        <f t="shared" si="13"/>
        <v>TRUE</v>
      </c>
      <c r="L151" s="8">
        <f t="shared" si="14"/>
        <v>20072</v>
      </c>
      <c r="N151" s="8">
        <v>2</v>
      </c>
      <c r="O151" s="8">
        <v>17</v>
      </c>
      <c r="P151" s="8">
        <v>2</v>
      </c>
    </row>
    <row r="152" spans="2:16" x14ac:dyDescent="0.2">
      <c r="B152" t="str">
        <f>IF(VLOOKUP(N152&amp;"_"&amp;O152,[1]无限模式!$A:$AY,13+P152,FALSE)="","","Monster_Season"&amp;N152&amp;"_Infinite_"&amp;O152&amp;"_"&amp;P152)</f>
        <v>Monster_Season2_Infinite_17_3</v>
      </c>
      <c r="H152" t="str">
        <f t="shared" si="10"/>
        <v>Ordinary</v>
      </c>
      <c r="I152" t="str">
        <f t="shared" si="11"/>
        <v>Monster</v>
      </c>
      <c r="J152" t="str">
        <f t="shared" si="12"/>
        <v>Monster1</v>
      </c>
      <c r="K152" t="str">
        <f t="shared" si="13"/>
        <v>TRUE</v>
      </c>
      <c r="L152" s="8">
        <f t="shared" si="14"/>
        <v>20073</v>
      </c>
      <c r="N152" s="8">
        <v>2</v>
      </c>
      <c r="O152" s="8">
        <v>17</v>
      </c>
      <c r="P152" s="8">
        <v>3</v>
      </c>
    </row>
    <row r="153" spans="2:16" x14ac:dyDescent="0.2">
      <c r="B153" t="str">
        <f>IF(VLOOKUP(N153&amp;"_"&amp;O153,[1]无限模式!$A:$AY,13+P153,FALSE)="","","Monster_Season"&amp;N153&amp;"_Infinite_"&amp;O153&amp;"_"&amp;P153)</f>
        <v/>
      </c>
      <c r="H153" t="str">
        <f t="shared" si="10"/>
        <v/>
      </c>
      <c r="I153" t="str">
        <f t="shared" si="11"/>
        <v/>
      </c>
      <c r="J153" t="str">
        <f t="shared" si="12"/>
        <v/>
      </c>
      <c r="K153" t="str">
        <f t="shared" si="13"/>
        <v/>
      </c>
      <c r="L153" s="8" t="str">
        <f t="shared" si="14"/>
        <v/>
      </c>
      <c r="N153" s="8">
        <v>2</v>
      </c>
      <c r="O153" s="8">
        <v>17</v>
      </c>
      <c r="P153" s="8">
        <v>4</v>
      </c>
    </row>
    <row r="154" spans="2:16" x14ac:dyDescent="0.2">
      <c r="B154" t="str">
        <f>IF(VLOOKUP(N154&amp;"_"&amp;O154,[1]无限模式!$A:$AY,13+P154,FALSE)="","","Monster_Season"&amp;N154&amp;"_Infinite_"&amp;O154&amp;"_"&amp;P154)</f>
        <v>Monster_Season2_Infinite_18_1</v>
      </c>
      <c r="H154" t="str">
        <f t="shared" si="10"/>
        <v>Ordinary</v>
      </c>
      <c r="I154" t="str">
        <f t="shared" si="11"/>
        <v>Monster</v>
      </c>
      <c r="J154" t="str">
        <f t="shared" si="12"/>
        <v>Monster1</v>
      </c>
      <c r="K154" t="str">
        <f t="shared" si="13"/>
        <v>TRUE</v>
      </c>
      <c r="L154" s="8">
        <f t="shared" si="14"/>
        <v>20081</v>
      </c>
      <c r="N154" s="8">
        <v>2</v>
      </c>
      <c r="O154" s="8">
        <v>18</v>
      </c>
      <c r="P154" s="8">
        <v>1</v>
      </c>
    </row>
    <row r="155" spans="2:16" x14ac:dyDescent="0.2">
      <c r="B155" t="str">
        <f>IF(VLOOKUP(N155&amp;"_"&amp;O155,[1]无限模式!$A:$AY,13+P155,FALSE)="","","Monster_Season"&amp;N155&amp;"_Infinite_"&amp;O155&amp;"_"&amp;P155)</f>
        <v>Monster_Season2_Infinite_18_2</v>
      </c>
      <c r="H155" t="str">
        <f t="shared" si="10"/>
        <v>Ordinary</v>
      </c>
      <c r="I155" t="str">
        <f t="shared" si="11"/>
        <v>Monster</v>
      </c>
      <c r="J155" t="str">
        <f t="shared" si="12"/>
        <v>Monster1</v>
      </c>
      <c r="K155" t="str">
        <f t="shared" si="13"/>
        <v>TRUE</v>
      </c>
      <c r="L155" s="8">
        <f t="shared" si="14"/>
        <v>20082</v>
      </c>
      <c r="N155" s="8">
        <v>2</v>
      </c>
      <c r="O155" s="8">
        <v>18</v>
      </c>
      <c r="P155" s="8">
        <v>2</v>
      </c>
    </row>
    <row r="156" spans="2:16" x14ac:dyDescent="0.2">
      <c r="B156" t="str">
        <f>IF(VLOOKUP(N156&amp;"_"&amp;O156,[1]无限模式!$A:$AY,13+P156,FALSE)="","","Monster_Season"&amp;N156&amp;"_Infinite_"&amp;O156&amp;"_"&amp;P156)</f>
        <v>Monster_Season2_Infinite_18_3</v>
      </c>
      <c r="H156" t="str">
        <f t="shared" si="10"/>
        <v>Ordinary</v>
      </c>
      <c r="I156" t="str">
        <f t="shared" si="11"/>
        <v>Monster</v>
      </c>
      <c r="J156" t="str">
        <f t="shared" si="12"/>
        <v>Monster1</v>
      </c>
      <c r="K156" t="str">
        <f t="shared" si="13"/>
        <v>TRUE</v>
      </c>
      <c r="L156" s="8">
        <f t="shared" si="14"/>
        <v>20083</v>
      </c>
      <c r="N156" s="8">
        <v>2</v>
      </c>
      <c r="O156" s="8">
        <v>18</v>
      </c>
      <c r="P156" s="8">
        <v>3</v>
      </c>
    </row>
    <row r="157" spans="2:16" x14ac:dyDescent="0.2">
      <c r="B157" t="str">
        <f>IF(VLOOKUP(N157&amp;"_"&amp;O157,[1]无限模式!$A:$AY,13+P157,FALSE)="","","Monster_Season"&amp;N157&amp;"_Infinite_"&amp;O157&amp;"_"&amp;P157)</f>
        <v/>
      </c>
      <c r="H157" t="str">
        <f t="shared" si="10"/>
        <v/>
      </c>
      <c r="I157" t="str">
        <f t="shared" si="11"/>
        <v/>
      </c>
      <c r="J157" t="str">
        <f t="shared" si="12"/>
        <v/>
      </c>
      <c r="K157" t="str">
        <f t="shared" si="13"/>
        <v/>
      </c>
      <c r="L157" s="8" t="str">
        <f t="shared" si="14"/>
        <v/>
      </c>
      <c r="N157" s="8">
        <v>2</v>
      </c>
      <c r="O157" s="8">
        <v>18</v>
      </c>
      <c r="P157" s="8">
        <v>4</v>
      </c>
    </row>
    <row r="158" spans="2:16" x14ac:dyDescent="0.2">
      <c r="B158" t="str">
        <f>IF(VLOOKUP(N158&amp;"_"&amp;O158,[1]无限模式!$A:$AY,13+P158,FALSE)="","","Monster_Season"&amp;N158&amp;"_Infinite_"&amp;O158&amp;"_"&amp;P158)</f>
        <v>Monster_Season2_Infinite_19_1</v>
      </c>
      <c r="H158" t="str">
        <f t="shared" si="10"/>
        <v>Ordinary</v>
      </c>
      <c r="I158" t="str">
        <f t="shared" si="11"/>
        <v>Monster</v>
      </c>
      <c r="J158" t="str">
        <f t="shared" si="12"/>
        <v>Monster1</v>
      </c>
      <c r="K158" t="str">
        <f t="shared" si="13"/>
        <v>TRUE</v>
      </c>
      <c r="L158" s="8">
        <f t="shared" si="14"/>
        <v>20091</v>
      </c>
      <c r="N158" s="8">
        <v>2</v>
      </c>
      <c r="O158" s="8">
        <v>19</v>
      </c>
      <c r="P158" s="8">
        <v>1</v>
      </c>
    </row>
    <row r="159" spans="2:16" x14ac:dyDescent="0.2">
      <c r="B159" t="str">
        <f>IF(VLOOKUP(N159&amp;"_"&amp;O159,[1]无限模式!$A:$AY,13+P159,FALSE)="","","Monster_Season"&amp;N159&amp;"_Infinite_"&amp;O159&amp;"_"&amp;P159)</f>
        <v>Monster_Season2_Infinite_19_2</v>
      </c>
      <c r="H159" t="str">
        <f t="shared" si="10"/>
        <v>Ordinary</v>
      </c>
      <c r="I159" t="str">
        <f t="shared" si="11"/>
        <v>Monster</v>
      </c>
      <c r="J159" t="str">
        <f t="shared" si="12"/>
        <v>Monster1</v>
      </c>
      <c r="K159" t="str">
        <f t="shared" si="13"/>
        <v>TRUE</v>
      </c>
      <c r="L159" s="8">
        <f t="shared" si="14"/>
        <v>20092</v>
      </c>
      <c r="N159" s="8">
        <v>2</v>
      </c>
      <c r="O159" s="8">
        <v>19</v>
      </c>
      <c r="P159" s="8">
        <v>2</v>
      </c>
    </row>
    <row r="160" spans="2:16" x14ac:dyDescent="0.2">
      <c r="B160" t="str">
        <f>IF(VLOOKUP(N160&amp;"_"&amp;O160,[1]无限模式!$A:$AY,13+P160,FALSE)="","","Monster_Season"&amp;N160&amp;"_Infinite_"&amp;O160&amp;"_"&amp;P160)</f>
        <v>Monster_Season2_Infinite_19_3</v>
      </c>
      <c r="H160" t="str">
        <f t="shared" si="10"/>
        <v>Ordinary</v>
      </c>
      <c r="I160" t="str">
        <f t="shared" si="11"/>
        <v>Monster</v>
      </c>
      <c r="J160" t="str">
        <f t="shared" si="12"/>
        <v>Monster1</v>
      </c>
      <c r="K160" t="str">
        <f t="shared" si="13"/>
        <v>TRUE</v>
      </c>
      <c r="L160" s="8">
        <f t="shared" si="14"/>
        <v>20093</v>
      </c>
      <c r="N160" s="8">
        <v>2</v>
      </c>
      <c r="O160" s="8">
        <v>19</v>
      </c>
      <c r="P160" s="8">
        <v>3</v>
      </c>
    </row>
    <row r="161" spans="2:16" x14ac:dyDescent="0.2">
      <c r="B161" t="str">
        <f>IF(VLOOKUP(N161&amp;"_"&amp;O161,[1]无限模式!$A:$AY,13+P161,FALSE)="","","Monster_Season"&amp;N161&amp;"_Infinite_"&amp;O161&amp;"_"&amp;P161)</f>
        <v/>
      </c>
      <c r="H161" t="str">
        <f t="shared" si="10"/>
        <v/>
      </c>
      <c r="I161" t="str">
        <f t="shared" si="11"/>
        <v/>
      </c>
      <c r="J161" t="str">
        <f t="shared" si="12"/>
        <v/>
      </c>
      <c r="K161" t="str">
        <f t="shared" si="13"/>
        <v/>
      </c>
      <c r="L161" s="8" t="str">
        <f t="shared" si="14"/>
        <v/>
      </c>
      <c r="N161" s="8">
        <v>2</v>
      </c>
      <c r="O161" s="8">
        <v>19</v>
      </c>
      <c r="P161" s="8">
        <v>4</v>
      </c>
    </row>
    <row r="162" spans="2:16" x14ac:dyDescent="0.2">
      <c r="B162" t="str">
        <f>IF(VLOOKUP(N162&amp;"_"&amp;O162,[1]无限模式!$A:$AY,13+P162,FALSE)="","","Monster_Season"&amp;N162&amp;"_Infinite_"&amp;O162&amp;"_"&amp;P162)</f>
        <v>Monster_Season2_Infinite_20_1</v>
      </c>
      <c r="H162" t="str">
        <f t="shared" si="10"/>
        <v>Ordinary</v>
      </c>
      <c r="I162" t="str">
        <f t="shared" si="11"/>
        <v>Monster</v>
      </c>
      <c r="J162" t="str">
        <f t="shared" si="12"/>
        <v>Monster1</v>
      </c>
      <c r="K162" t="str">
        <f t="shared" si="13"/>
        <v>TRUE</v>
      </c>
      <c r="L162" s="8">
        <f t="shared" si="14"/>
        <v>20001</v>
      </c>
      <c r="N162" s="8">
        <v>2</v>
      </c>
      <c r="O162" s="8">
        <v>20</v>
      </c>
      <c r="P162" s="8">
        <v>1</v>
      </c>
    </row>
    <row r="163" spans="2:16" x14ac:dyDescent="0.2">
      <c r="B163" t="str">
        <f>IF(VLOOKUP(N163&amp;"_"&amp;O163,[1]无限模式!$A:$AY,13+P163,FALSE)="","","Monster_Season"&amp;N163&amp;"_Infinite_"&amp;O163&amp;"_"&amp;P163)</f>
        <v>Monster_Season2_Infinite_20_2</v>
      </c>
      <c r="H163" t="str">
        <f t="shared" si="10"/>
        <v>Ordinary</v>
      </c>
      <c r="I163" t="str">
        <f t="shared" si="11"/>
        <v>Monster</v>
      </c>
      <c r="J163" t="str">
        <f t="shared" si="12"/>
        <v>Monster1</v>
      </c>
      <c r="K163" t="str">
        <f t="shared" si="13"/>
        <v>TRUE</v>
      </c>
      <c r="L163" s="8">
        <f t="shared" si="14"/>
        <v>20002</v>
      </c>
      <c r="N163" s="8">
        <v>2</v>
      </c>
      <c r="O163" s="8">
        <v>20</v>
      </c>
      <c r="P163" s="8">
        <v>2</v>
      </c>
    </row>
    <row r="164" spans="2:16" x14ac:dyDescent="0.2">
      <c r="B164" t="str">
        <f>IF(VLOOKUP(N164&amp;"_"&amp;O164,[1]无限模式!$A:$AY,13+P164,FALSE)="","","Monster_Season"&amp;N164&amp;"_Infinite_"&amp;O164&amp;"_"&amp;P164)</f>
        <v>Monster_Season2_Infinite_20_3</v>
      </c>
      <c r="H164" t="str">
        <f t="shared" si="10"/>
        <v>Ordinary</v>
      </c>
      <c r="I164" t="str">
        <f t="shared" si="11"/>
        <v>Monster</v>
      </c>
      <c r="J164" t="str">
        <f t="shared" si="12"/>
        <v>Monster1</v>
      </c>
      <c r="K164" t="str">
        <f t="shared" si="13"/>
        <v>TRUE</v>
      </c>
      <c r="L164" s="8">
        <f t="shared" si="14"/>
        <v>20003</v>
      </c>
      <c r="N164" s="8">
        <v>2</v>
      </c>
      <c r="O164" s="8">
        <v>20</v>
      </c>
      <c r="P164" s="8">
        <v>3</v>
      </c>
    </row>
    <row r="165" spans="2:16" x14ac:dyDescent="0.2">
      <c r="B165" t="str">
        <f>IF(VLOOKUP(N165&amp;"_"&amp;O165,[1]无限模式!$A:$AY,13+P165,FALSE)="","","Monster_Season"&amp;N165&amp;"_Infinite_"&amp;O165&amp;"_"&amp;P165)</f>
        <v>Monster_Season2_Infinite_20_4</v>
      </c>
      <c r="H165" t="str">
        <f t="shared" si="10"/>
        <v>Ordinary</v>
      </c>
      <c r="I165" t="str">
        <f t="shared" si="11"/>
        <v>Monster</v>
      </c>
      <c r="J165" t="str">
        <f t="shared" si="12"/>
        <v>Monster1</v>
      </c>
      <c r="K165" t="str">
        <f t="shared" si="13"/>
        <v>TRUE</v>
      </c>
      <c r="L165" s="8">
        <f t="shared" si="14"/>
        <v>20004</v>
      </c>
      <c r="N165" s="8">
        <v>2</v>
      </c>
      <c r="O165" s="8">
        <v>20</v>
      </c>
      <c r="P165" s="8">
        <v>4</v>
      </c>
    </row>
    <row r="166" spans="2:16" x14ac:dyDescent="0.2">
      <c r="B166" t="str">
        <f>IF(VLOOKUP(N166&amp;"_"&amp;O166,[1]无限模式!$A:$AY,13+P166,FALSE)="","","Monster_Season"&amp;N166&amp;"_Infinite_"&amp;O166&amp;"_"&amp;P166)</f>
        <v>Monster_Season3_Infinite_1_1</v>
      </c>
      <c r="H166" t="str">
        <f t="shared" si="10"/>
        <v>Ordinary</v>
      </c>
      <c r="I166" t="str">
        <f t="shared" si="11"/>
        <v>Monster</v>
      </c>
      <c r="J166" t="str">
        <f t="shared" si="12"/>
        <v>Monster1</v>
      </c>
      <c r="K166" t="str">
        <f t="shared" si="13"/>
        <v>TRUE</v>
      </c>
      <c r="L166" s="8">
        <f t="shared" si="14"/>
        <v>20011</v>
      </c>
      <c r="N166" s="8">
        <v>3</v>
      </c>
      <c r="O166" s="9">
        <v>1</v>
      </c>
      <c r="P166" s="8">
        <v>1</v>
      </c>
    </row>
    <row r="167" spans="2:16" x14ac:dyDescent="0.2">
      <c r="B167" t="str">
        <f>IF(VLOOKUP(N167&amp;"_"&amp;O167,[1]无限模式!$A:$AY,13+P167,FALSE)="","","Monster_Season"&amp;N167&amp;"_Infinite_"&amp;O167&amp;"_"&amp;P167)</f>
        <v/>
      </c>
      <c r="H167" t="str">
        <f t="shared" si="10"/>
        <v/>
      </c>
      <c r="I167" t="str">
        <f t="shared" si="11"/>
        <v/>
      </c>
      <c r="J167" t="str">
        <f t="shared" si="12"/>
        <v/>
      </c>
      <c r="K167" t="str">
        <f t="shared" si="13"/>
        <v/>
      </c>
      <c r="L167" s="8" t="str">
        <f t="shared" si="14"/>
        <v/>
      </c>
      <c r="N167" s="8">
        <v>3</v>
      </c>
      <c r="O167" s="9">
        <v>1</v>
      </c>
      <c r="P167" s="8">
        <v>2</v>
      </c>
    </row>
    <row r="168" spans="2:16" x14ac:dyDescent="0.2">
      <c r="B168" t="str">
        <f>IF(VLOOKUP(N168&amp;"_"&amp;O168,[1]无限模式!$A:$AY,13+P168,FALSE)="","","Monster_Season"&amp;N168&amp;"_Infinite_"&amp;O168&amp;"_"&amp;P168)</f>
        <v/>
      </c>
      <c r="H168" t="str">
        <f t="shared" si="10"/>
        <v/>
      </c>
      <c r="I168" t="str">
        <f t="shared" si="11"/>
        <v/>
      </c>
      <c r="J168" t="str">
        <f t="shared" si="12"/>
        <v/>
      </c>
      <c r="K168" t="str">
        <f t="shared" si="13"/>
        <v/>
      </c>
      <c r="L168" s="8" t="str">
        <f t="shared" si="14"/>
        <v/>
      </c>
      <c r="N168" s="8">
        <v>3</v>
      </c>
      <c r="O168" s="9">
        <v>1</v>
      </c>
      <c r="P168" s="8">
        <v>3</v>
      </c>
    </row>
    <row r="169" spans="2:16" x14ac:dyDescent="0.2">
      <c r="B169" t="str">
        <f>IF(VLOOKUP(N169&amp;"_"&amp;O169,[1]无限模式!$A:$AY,13+P169,FALSE)="","","Monster_Season"&amp;N169&amp;"_Infinite_"&amp;O169&amp;"_"&amp;P169)</f>
        <v/>
      </c>
      <c r="H169" t="str">
        <f t="shared" si="10"/>
        <v/>
      </c>
      <c r="I169" t="str">
        <f t="shared" si="11"/>
        <v/>
      </c>
      <c r="J169" t="str">
        <f t="shared" si="12"/>
        <v/>
      </c>
      <c r="K169" t="str">
        <f t="shared" si="13"/>
        <v/>
      </c>
      <c r="L169" s="8" t="str">
        <f t="shared" si="14"/>
        <v/>
      </c>
      <c r="N169" s="8">
        <v>3</v>
      </c>
      <c r="O169" s="9">
        <v>1</v>
      </c>
      <c r="P169" s="8">
        <v>4</v>
      </c>
    </row>
    <row r="170" spans="2:16" x14ac:dyDescent="0.2">
      <c r="B170" t="str">
        <f>IF(VLOOKUP(N170&amp;"_"&amp;O170,[1]无限模式!$A:$AY,13+P170,FALSE)="","","Monster_Season"&amp;N170&amp;"_Infinite_"&amp;O170&amp;"_"&amp;P170)</f>
        <v>Monster_Season3_Infinite_2_1</v>
      </c>
      <c r="H170" t="str">
        <f t="shared" si="10"/>
        <v>Ordinary</v>
      </c>
      <c r="I170" t="str">
        <f t="shared" si="11"/>
        <v>Monster</v>
      </c>
      <c r="J170" t="str">
        <f t="shared" si="12"/>
        <v>Monster1</v>
      </c>
      <c r="K170" t="str">
        <f t="shared" si="13"/>
        <v>TRUE</v>
      </c>
      <c r="L170" s="8">
        <f t="shared" si="14"/>
        <v>20021</v>
      </c>
      <c r="N170" s="8">
        <v>3</v>
      </c>
      <c r="O170" s="8">
        <v>2</v>
      </c>
      <c r="P170" s="8">
        <v>1</v>
      </c>
    </row>
    <row r="171" spans="2:16" x14ac:dyDescent="0.2">
      <c r="B171" t="str">
        <f>IF(VLOOKUP(N171&amp;"_"&amp;O171,[1]无限模式!$A:$AY,13+P171,FALSE)="","","Monster_Season"&amp;N171&amp;"_Infinite_"&amp;O171&amp;"_"&amp;P171)</f>
        <v>Monster_Season3_Infinite_2_2</v>
      </c>
      <c r="H171" t="str">
        <f t="shared" si="10"/>
        <v>Ordinary</v>
      </c>
      <c r="I171" t="str">
        <f t="shared" si="11"/>
        <v>Monster</v>
      </c>
      <c r="J171" t="str">
        <f t="shared" si="12"/>
        <v>Monster1</v>
      </c>
      <c r="K171" t="str">
        <f t="shared" si="13"/>
        <v>TRUE</v>
      </c>
      <c r="L171" s="8">
        <f t="shared" si="14"/>
        <v>20022</v>
      </c>
      <c r="N171" s="8">
        <v>3</v>
      </c>
      <c r="O171" s="8">
        <v>2</v>
      </c>
      <c r="P171" s="8">
        <v>2</v>
      </c>
    </row>
    <row r="172" spans="2:16" x14ac:dyDescent="0.2">
      <c r="B172" t="str">
        <f>IF(VLOOKUP(N172&amp;"_"&amp;O172,[1]无限模式!$A:$AY,13+P172,FALSE)="","","Monster_Season"&amp;N172&amp;"_Infinite_"&amp;O172&amp;"_"&amp;P172)</f>
        <v/>
      </c>
      <c r="H172" t="str">
        <f t="shared" si="10"/>
        <v/>
      </c>
      <c r="I172" t="str">
        <f t="shared" si="11"/>
        <v/>
      </c>
      <c r="J172" t="str">
        <f t="shared" si="12"/>
        <v/>
      </c>
      <c r="K172" t="str">
        <f t="shared" si="13"/>
        <v/>
      </c>
      <c r="L172" s="8" t="str">
        <f t="shared" si="14"/>
        <v/>
      </c>
      <c r="N172" s="8">
        <v>3</v>
      </c>
      <c r="O172" s="8">
        <v>2</v>
      </c>
      <c r="P172" s="8">
        <v>3</v>
      </c>
    </row>
    <row r="173" spans="2:16" x14ac:dyDescent="0.2">
      <c r="B173" t="str">
        <f>IF(VLOOKUP(N173&amp;"_"&amp;O173,[1]无限模式!$A:$AY,13+P173,FALSE)="","","Monster_Season"&amp;N173&amp;"_Infinite_"&amp;O173&amp;"_"&amp;P173)</f>
        <v/>
      </c>
      <c r="H173" t="str">
        <f t="shared" si="10"/>
        <v/>
      </c>
      <c r="I173" t="str">
        <f t="shared" si="11"/>
        <v/>
      </c>
      <c r="J173" t="str">
        <f t="shared" si="12"/>
        <v/>
      </c>
      <c r="K173" t="str">
        <f t="shared" si="13"/>
        <v/>
      </c>
      <c r="L173" s="8" t="str">
        <f t="shared" si="14"/>
        <v/>
      </c>
      <c r="N173" s="8">
        <v>3</v>
      </c>
      <c r="O173" s="8">
        <v>2</v>
      </c>
      <c r="P173" s="8">
        <v>4</v>
      </c>
    </row>
    <row r="174" spans="2:16" x14ac:dyDescent="0.2">
      <c r="B174" t="str">
        <f>IF(VLOOKUP(N174&amp;"_"&amp;O174,[1]无限模式!$A:$AY,13+P174,FALSE)="","","Monster_Season"&amp;N174&amp;"_Infinite_"&amp;O174&amp;"_"&amp;P174)</f>
        <v>Monster_Season3_Infinite_3_1</v>
      </c>
      <c r="H174" t="str">
        <f t="shared" si="10"/>
        <v>Ordinary</v>
      </c>
      <c r="I174" t="str">
        <f t="shared" si="11"/>
        <v>Monster</v>
      </c>
      <c r="J174" t="str">
        <f t="shared" si="12"/>
        <v>Monster1</v>
      </c>
      <c r="K174" t="str">
        <f t="shared" si="13"/>
        <v>TRUE</v>
      </c>
      <c r="L174" s="8">
        <f t="shared" si="14"/>
        <v>20031</v>
      </c>
      <c r="N174" s="8">
        <v>3</v>
      </c>
      <c r="O174" s="8">
        <v>3</v>
      </c>
      <c r="P174" s="8">
        <v>1</v>
      </c>
    </row>
    <row r="175" spans="2:16" x14ac:dyDescent="0.2">
      <c r="B175" t="str">
        <f>IF(VLOOKUP(N175&amp;"_"&amp;O175,[1]无限模式!$A:$AY,13+P175,FALSE)="","","Monster_Season"&amp;N175&amp;"_Infinite_"&amp;O175&amp;"_"&amp;P175)</f>
        <v>Monster_Season3_Infinite_3_2</v>
      </c>
      <c r="H175" t="str">
        <f t="shared" si="10"/>
        <v>Ordinary</v>
      </c>
      <c r="I175" t="str">
        <f t="shared" si="11"/>
        <v>Monster</v>
      </c>
      <c r="J175" t="str">
        <f t="shared" si="12"/>
        <v>Monster1</v>
      </c>
      <c r="K175" t="str">
        <f t="shared" si="13"/>
        <v>TRUE</v>
      </c>
      <c r="L175" s="8">
        <f t="shared" si="14"/>
        <v>20032</v>
      </c>
      <c r="N175" s="8">
        <v>3</v>
      </c>
      <c r="O175" s="8">
        <v>3</v>
      </c>
      <c r="P175" s="8">
        <v>2</v>
      </c>
    </row>
    <row r="176" spans="2:16" x14ac:dyDescent="0.2">
      <c r="B176" t="str">
        <f>IF(VLOOKUP(N176&amp;"_"&amp;O176,[1]无限模式!$A:$AY,13+P176,FALSE)="","","Monster_Season"&amp;N176&amp;"_Infinite_"&amp;O176&amp;"_"&amp;P176)</f>
        <v>Monster_Season3_Infinite_3_3</v>
      </c>
      <c r="H176" t="str">
        <f t="shared" si="10"/>
        <v>Ordinary</v>
      </c>
      <c r="I176" t="str">
        <f t="shared" si="11"/>
        <v>Monster</v>
      </c>
      <c r="J176" t="str">
        <f t="shared" si="12"/>
        <v>Monster1</v>
      </c>
      <c r="K176" t="str">
        <f t="shared" si="13"/>
        <v>TRUE</v>
      </c>
      <c r="L176" s="8">
        <f t="shared" si="14"/>
        <v>20033</v>
      </c>
      <c r="N176" s="8">
        <v>3</v>
      </c>
      <c r="O176" s="8">
        <v>3</v>
      </c>
      <c r="P176" s="8">
        <v>3</v>
      </c>
    </row>
    <row r="177" spans="2:16" x14ac:dyDescent="0.2">
      <c r="B177" t="str">
        <f>IF(VLOOKUP(N177&amp;"_"&amp;O177,[1]无限模式!$A:$AY,13+P177,FALSE)="","","Monster_Season"&amp;N177&amp;"_Infinite_"&amp;O177&amp;"_"&amp;P177)</f>
        <v/>
      </c>
      <c r="H177" t="str">
        <f t="shared" si="10"/>
        <v/>
      </c>
      <c r="I177" t="str">
        <f t="shared" si="11"/>
        <v/>
      </c>
      <c r="J177" t="str">
        <f t="shared" si="12"/>
        <v/>
      </c>
      <c r="K177" t="str">
        <f t="shared" si="13"/>
        <v/>
      </c>
      <c r="L177" s="8" t="str">
        <f t="shared" si="14"/>
        <v/>
      </c>
      <c r="N177" s="8">
        <v>3</v>
      </c>
      <c r="O177" s="8">
        <v>3</v>
      </c>
      <c r="P177" s="8">
        <v>4</v>
      </c>
    </row>
    <row r="178" spans="2:16" x14ac:dyDescent="0.2">
      <c r="B178" t="str">
        <f>IF(VLOOKUP(N178&amp;"_"&amp;O178,[1]无限模式!$A:$AY,13+P178,FALSE)="","","Monster_Season"&amp;N178&amp;"_Infinite_"&amp;O178&amp;"_"&amp;P178)</f>
        <v>Monster_Season3_Infinite_4_1</v>
      </c>
      <c r="H178" t="str">
        <f t="shared" si="10"/>
        <v>Ordinary</v>
      </c>
      <c r="I178" t="str">
        <f t="shared" si="11"/>
        <v>Monster</v>
      </c>
      <c r="J178" t="str">
        <f t="shared" si="12"/>
        <v>Monster1</v>
      </c>
      <c r="K178" t="str">
        <f t="shared" si="13"/>
        <v>TRUE</v>
      </c>
      <c r="L178" s="8">
        <f t="shared" si="14"/>
        <v>20041</v>
      </c>
      <c r="N178" s="8">
        <v>3</v>
      </c>
      <c r="O178" s="8">
        <v>4</v>
      </c>
      <c r="P178" s="8">
        <v>1</v>
      </c>
    </row>
    <row r="179" spans="2:16" x14ac:dyDescent="0.2">
      <c r="B179" t="str">
        <f>IF(VLOOKUP(N179&amp;"_"&amp;O179,[1]无限模式!$A:$AY,13+P179,FALSE)="","","Monster_Season"&amp;N179&amp;"_Infinite_"&amp;O179&amp;"_"&amp;P179)</f>
        <v>Monster_Season3_Infinite_4_2</v>
      </c>
      <c r="H179" t="str">
        <f t="shared" si="10"/>
        <v>Ordinary</v>
      </c>
      <c r="I179" t="str">
        <f t="shared" si="11"/>
        <v>Monster</v>
      </c>
      <c r="J179" t="str">
        <f t="shared" si="12"/>
        <v>Monster1</v>
      </c>
      <c r="K179" t="str">
        <f t="shared" si="13"/>
        <v>TRUE</v>
      </c>
      <c r="L179" s="8">
        <f t="shared" si="14"/>
        <v>20042</v>
      </c>
      <c r="N179" s="8">
        <v>3</v>
      </c>
      <c r="O179" s="8">
        <v>4</v>
      </c>
      <c r="P179" s="8">
        <v>2</v>
      </c>
    </row>
    <row r="180" spans="2:16" x14ac:dyDescent="0.2">
      <c r="B180" t="str">
        <f>IF(VLOOKUP(N180&amp;"_"&amp;O180,[1]无限模式!$A:$AY,13+P180,FALSE)="","","Monster_Season"&amp;N180&amp;"_Infinite_"&amp;O180&amp;"_"&amp;P180)</f>
        <v>Monster_Season3_Infinite_4_3</v>
      </c>
      <c r="H180" t="str">
        <f t="shared" si="10"/>
        <v>Ordinary</v>
      </c>
      <c r="I180" t="str">
        <f t="shared" si="11"/>
        <v>Monster</v>
      </c>
      <c r="J180" t="str">
        <f t="shared" si="12"/>
        <v>Monster1</v>
      </c>
      <c r="K180" t="str">
        <f t="shared" si="13"/>
        <v>TRUE</v>
      </c>
      <c r="L180" s="8">
        <f t="shared" si="14"/>
        <v>20043</v>
      </c>
      <c r="N180" s="8">
        <v>3</v>
      </c>
      <c r="O180" s="8">
        <v>4</v>
      </c>
      <c r="P180" s="8">
        <v>3</v>
      </c>
    </row>
    <row r="181" spans="2:16" x14ac:dyDescent="0.2">
      <c r="B181" t="str">
        <f>IF(VLOOKUP(N181&amp;"_"&amp;O181,[1]无限模式!$A:$AY,13+P181,FALSE)="","","Monster_Season"&amp;N181&amp;"_Infinite_"&amp;O181&amp;"_"&amp;P181)</f>
        <v/>
      </c>
      <c r="H181" t="str">
        <f t="shared" si="10"/>
        <v/>
      </c>
      <c r="I181" t="str">
        <f t="shared" si="11"/>
        <v/>
      </c>
      <c r="J181" t="str">
        <f t="shared" si="12"/>
        <v/>
      </c>
      <c r="K181" t="str">
        <f t="shared" si="13"/>
        <v/>
      </c>
      <c r="L181" s="8" t="str">
        <f t="shared" si="14"/>
        <v/>
      </c>
      <c r="N181" s="8">
        <v>3</v>
      </c>
      <c r="O181" s="8">
        <v>4</v>
      </c>
      <c r="P181" s="8">
        <v>4</v>
      </c>
    </row>
    <row r="182" spans="2:16" x14ac:dyDescent="0.2">
      <c r="B182" t="str">
        <f>IF(VLOOKUP(N182&amp;"_"&amp;O182,[1]无限模式!$A:$AY,13+P182,FALSE)="","","Monster_Season"&amp;N182&amp;"_Infinite_"&amp;O182&amp;"_"&amp;P182)</f>
        <v>Monster_Season3_Infinite_5_1</v>
      </c>
      <c r="H182" t="str">
        <f t="shared" si="10"/>
        <v>Ordinary</v>
      </c>
      <c r="I182" t="str">
        <f t="shared" si="11"/>
        <v>Monster</v>
      </c>
      <c r="J182" t="str">
        <f t="shared" si="12"/>
        <v>Monster1</v>
      </c>
      <c r="K182" t="str">
        <f t="shared" si="13"/>
        <v>TRUE</v>
      </c>
      <c r="L182" s="8">
        <f t="shared" si="14"/>
        <v>20051</v>
      </c>
      <c r="N182" s="8">
        <v>3</v>
      </c>
      <c r="O182" s="8">
        <v>5</v>
      </c>
      <c r="P182" s="8">
        <v>1</v>
      </c>
    </row>
    <row r="183" spans="2:16" x14ac:dyDescent="0.2">
      <c r="B183" t="str">
        <f>IF(VLOOKUP(N183&amp;"_"&amp;O183,[1]无限模式!$A:$AY,13+P183,FALSE)="","","Monster_Season"&amp;N183&amp;"_Infinite_"&amp;O183&amp;"_"&amp;P183)</f>
        <v>Monster_Season3_Infinite_5_2</v>
      </c>
      <c r="H183" t="str">
        <f t="shared" si="10"/>
        <v>Ordinary</v>
      </c>
      <c r="I183" t="str">
        <f t="shared" si="11"/>
        <v>Monster</v>
      </c>
      <c r="J183" t="str">
        <f t="shared" si="12"/>
        <v>Monster1</v>
      </c>
      <c r="K183" t="str">
        <f t="shared" si="13"/>
        <v>TRUE</v>
      </c>
      <c r="L183" s="8">
        <f t="shared" si="14"/>
        <v>20052</v>
      </c>
      <c r="N183" s="8">
        <v>3</v>
      </c>
      <c r="O183" s="8">
        <v>5</v>
      </c>
      <c r="P183" s="8">
        <v>2</v>
      </c>
    </row>
    <row r="184" spans="2:16" x14ac:dyDescent="0.2">
      <c r="B184" t="str">
        <f>IF(VLOOKUP(N184&amp;"_"&amp;O184,[1]无限模式!$A:$AY,13+P184,FALSE)="","","Monster_Season"&amp;N184&amp;"_Infinite_"&amp;O184&amp;"_"&amp;P184)</f>
        <v>Monster_Season3_Infinite_5_3</v>
      </c>
      <c r="H184" t="str">
        <f t="shared" si="10"/>
        <v>Ordinary</v>
      </c>
      <c r="I184" t="str">
        <f t="shared" si="11"/>
        <v>Monster</v>
      </c>
      <c r="J184" t="str">
        <f t="shared" si="12"/>
        <v>Monster1</v>
      </c>
      <c r="K184" t="str">
        <f t="shared" si="13"/>
        <v>TRUE</v>
      </c>
      <c r="L184" s="8">
        <f t="shared" si="14"/>
        <v>20053</v>
      </c>
      <c r="N184" s="8">
        <v>3</v>
      </c>
      <c r="O184" s="8">
        <v>5</v>
      </c>
      <c r="P184" s="8">
        <v>3</v>
      </c>
    </row>
    <row r="185" spans="2:16" x14ac:dyDescent="0.2">
      <c r="B185" t="str">
        <f>IF(VLOOKUP(N185&amp;"_"&amp;O185,[1]无限模式!$A:$AY,13+P185,FALSE)="","","Monster_Season"&amp;N185&amp;"_Infinite_"&amp;O185&amp;"_"&amp;P185)</f>
        <v>Monster_Season3_Infinite_5_4</v>
      </c>
      <c r="H185" t="str">
        <f t="shared" si="10"/>
        <v>Ordinary</v>
      </c>
      <c r="I185" t="str">
        <f t="shared" si="11"/>
        <v>Monster</v>
      </c>
      <c r="J185" t="str">
        <f t="shared" si="12"/>
        <v>Monster1</v>
      </c>
      <c r="K185" t="str">
        <f t="shared" si="13"/>
        <v>TRUE</v>
      </c>
      <c r="L185" s="8">
        <f t="shared" si="14"/>
        <v>20054</v>
      </c>
      <c r="N185" s="8">
        <v>3</v>
      </c>
      <c r="O185" s="8">
        <v>5</v>
      </c>
      <c r="P185" s="8">
        <v>4</v>
      </c>
    </row>
    <row r="186" spans="2:16" x14ac:dyDescent="0.2">
      <c r="B186" t="str">
        <f>IF(VLOOKUP(N186&amp;"_"&amp;O186,[1]无限模式!$A:$AY,13+P186,FALSE)="","","Monster_Season"&amp;N186&amp;"_Infinite_"&amp;O186&amp;"_"&amp;P186)</f>
        <v>Monster_Season3_Infinite_6_1</v>
      </c>
      <c r="H186" t="str">
        <f t="shared" si="10"/>
        <v>Ordinary</v>
      </c>
      <c r="I186" t="str">
        <f t="shared" si="11"/>
        <v>Monster</v>
      </c>
      <c r="J186" t="str">
        <f t="shared" si="12"/>
        <v>Monster1</v>
      </c>
      <c r="K186" t="str">
        <f t="shared" si="13"/>
        <v>TRUE</v>
      </c>
      <c r="L186" s="8">
        <f t="shared" si="14"/>
        <v>20061</v>
      </c>
      <c r="N186" s="8">
        <v>3</v>
      </c>
      <c r="O186" s="8">
        <v>6</v>
      </c>
      <c r="P186" s="8">
        <v>1</v>
      </c>
    </row>
    <row r="187" spans="2:16" x14ac:dyDescent="0.2">
      <c r="B187" t="str">
        <f>IF(VLOOKUP(N187&amp;"_"&amp;O187,[1]无限模式!$A:$AY,13+P187,FALSE)="","","Monster_Season"&amp;N187&amp;"_Infinite_"&amp;O187&amp;"_"&amp;P187)</f>
        <v>Monster_Season3_Infinite_6_2</v>
      </c>
      <c r="H187" t="str">
        <f t="shared" si="10"/>
        <v>Ordinary</v>
      </c>
      <c r="I187" t="str">
        <f t="shared" si="11"/>
        <v>Monster</v>
      </c>
      <c r="J187" t="str">
        <f t="shared" si="12"/>
        <v>Monster1</v>
      </c>
      <c r="K187" t="str">
        <f t="shared" si="13"/>
        <v>TRUE</v>
      </c>
      <c r="L187" s="8">
        <f t="shared" si="14"/>
        <v>20062</v>
      </c>
      <c r="N187" s="8">
        <v>3</v>
      </c>
      <c r="O187" s="8">
        <v>6</v>
      </c>
      <c r="P187" s="8">
        <v>2</v>
      </c>
    </row>
    <row r="188" spans="2:16" x14ac:dyDescent="0.2">
      <c r="B188" t="str">
        <f>IF(VLOOKUP(N188&amp;"_"&amp;O188,[1]无限模式!$A:$AY,13+P188,FALSE)="","","Monster_Season"&amp;N188&amp;"_Infinite_"&amp;O188&amp;"_"&amp;P188)</f>
        <v/>
      </c>
      <c r="H188" t="str">
        <f t="shared" si="10"/>
        <v/>
      </c>
      <c r="I188" t="str">
        <f t="shared" si="11"/>
        <v/>
      </c>
      <c r="J188" t="str">
        <f t="shared" si="12"/>
        <v/>
      </c>
      <c r="K188" t="str">
        <f t="shared" si="13"/>
        <v/>
      </c>
      <c r="L188" s="8" t="str">
        <f t="shared" si="14"/>
        <v/>
      </c>
      <c r="N188" s="8">
        <v>3</v>
      </c>
      <c r="O188" s="8">
        <v>6</v>
      </c>
      <c r="P188" s="8">
        <v>3</v>
      </c>
    </row>
    <row r="189" spans="2:16" x14ac:dyDescent="0.2">
      <c r="B189" t="str">
        <f>IF(VLOOKUP(N189&amp;"_"&amp;O189,[1]无限模式!$A:$AY,13+P189,FALSE)="","","Monster_Season"&amp;N189&amp;"_Infinite_"&amp;O189&amp;"_"&amp;P189)</f>
        <v/>
      </c>
      <c r="H189" t="str">
        <f t="shared" si="10"/>
        <v/>
      </c>
      <c r="I189" t="str">
        <f t="shared" si="11"/>
        <v/>
      </c>
      <c r="J189" t="str">
        <f t="shared" si="12"/>
        <v/>
      </c>
      <c r="K189" t="str">
        <f t="shared" si="13"/>
        <v/>
      </c>
      <c r="L189" s="8" t="str">
        <f t="shared" si="14"/>
        <v/>
      </c>
      <c r="N189" s="8">
        <v>3</v>
      </c>
      <c r="O189" s="8">
        <v>6</v>
      </c>
      <c r="P189" s="8">
        <v>4</v>
      </c>
    </row>
    <row r="190" spans="2:16" x14ac:dyDescent="0.2">
      <c r="B190" t="str">
        <f>IF(VLOOKUP(N190&amp;"_"&amp;O190,[1]无限模式!$A:$AY,13+P190,FALSE)="","","Monster_Season"&amp;N190&amp;"_Infinite_"&amp;O190&amp;"_"&amp;P190)</f>
        <v>Monster_Season3_Infinite_7_1</v>
      </c>
      <c r="H190" t="str">
        <f t="shared" si="10"/>
        <v>Ordinary</v>
      </c>
      <c r="I190" t="str">
        <f t="shared" si="11"/>
        <v>Monster</v>
      </c>
      <c r="J190" t="str">
        <f t="shared" si="12"/>
        <v>Monster1</v>
      </c>
      <c r="K190" t="str">
        <f t="shared" si="13"/>
        <v>TRUE</v>
      </c>
      <c r="L190" s="8">
        <f t="shared" si="14"/>
        <v>20071</v>
      </c>
      <c r="N190" s="8">
        <v>3</v>
      </c>
      <c r="O190" s="8">
        <v>7</v>
      </c>
      <c r="P190" s="8">
        <v>1</v>
      </c>
    </row>
    <row r="191" spans="2:16" x14ac:dyDescent="0.2">
      <c r="B191" t="str">
        <f>IF(VLOOKUP(N191&amp;"_"&amp;O191,[1]无限模式!$A:$AY,13+P191,FALSE)="","","Monster_Season"&amp;N191&amp;"_Infinite_"&amp;O191&amp;"_"&amp;P191)</f>
        <v>Monster_Season3_Infinite_7_2</v>
      </c>
      <c r="H191" t="str">
        <f t="shared" si="10"/>
        <v>Ordinary</v>
      </c>
      <c r="I191" t="str">
        <f t="shared" si="11"/>
        <v>Monster</v>
      </c>
      <c r="J191" t="str">
        <f t="shared" si="12"/>
        <v>Monster1</v>
      </c>
      <c r="K191" t="str">
        <f t="shared" si="13"/>
        <v>TRUE</v>
      </c>
      <c r="L191" s="8">
        <f t="shared" si="14"/>
        <v>20072</v>
      </c>
      <c r="N191" s="8">
        <v>3</v>
      </c>
      <c r="O191" s="8">
        <v>7</v>
      </c>
      <c r="P191" s="8">
        <v>2</v>
      </c>
    </row>
    <row r="192" spans="2:16" x14ac:dyDescent="0.2">
      <c r="B192" t="str">
        <f>IF(VLOOKUP(N192&amp;"_"&amp;O192,[1]无限模式!$A:$AY,13+P192,FALSE)="","","Monster_Season"&amp;N192&amp;"_Infinite_"&amp;O192&amp;"_"&amp;P192)</f>
        <v>Monster_Season3_Infinite_7_3</v>
      </c>
      <c r="H192" t="str">
        <f t="shared" si="10"/>
        <v>Ordinary</v>
      </c>
      <c r="I192" t="str">
        <f t="shared" si="11"/>
        <v>Monster</v>
      </c>
      <c r="J192" t="str">
        <f t="shared" si="12"/>
        <v>Monster1</v>
      </c>
      <c r="K192" t="str">
        <f t="shared" si="13"/>
        <v>TRUE</v>
      </c>
      <c r="L192" s="8">
        <f t="shared" si="14"/>
        <v>20073</v>
      </c>
      <c r="N192" s="8">
        <v>3</v>
      </c>
      <c r="O192" s="8">
        <v>7</v>
      </c>
      <c r="P192" s="8">
        <v>3</v>
      </c>
    </row>
    <row r="193" spans="2:16" x14ac:dyDescent="0.2">
      <c r="B193" t="str">
        <f>IF(VLOOKUP(N193&amp;"_"&amp;O193,[1]无限模式!$A:$AY,13+P193,FALSE)="","","Monster_Season"&amp;N193&amp;"_Infinite_"&amp;O193&amp;"_"&amp;P193)</f>
        <v/>
      </c>
      <c r="H193" t="str">
        <f t="shared" si="10"/>
        <v/>
      </c>
      <c r="I193" t="str">
        <f t="shared" si="11"/>
        <v/>
      </c>
      <c r="J193" t="str">
        <f t="shared" si="12"/>
        <v/>
      </c>
      <c r="K193" t="str">
        <f t="shared" si="13"/>
        <v/>
      </c>
      <c r="L193" s="8" t="str">
        <f t="shared" si="14"/>
        <v/>
      </c>
      <c r="N193" s="8">
        <v>3</v>
      </c>
      <c r="O193" s="8">
        <v>7</v>
      </c>
      <c r="P193" s="8">
        <v>4</v>
      </c>
    </row>
    <row r="194" spans="2:16" x14ac:dyDescent="0.2">
      <c r="B194" t="str">
        <f>IF(VLOOKUP(N194&amp;"_"&amp;O194,[1]无限模式!$A:$AY,13+P194,FALSE)="","","Monster_Season"&amp;N194&amp;"_Infinite_"&amp;O194&amp;"_"&amp;P194)</f>
        <v>Monster_Season3_Infinite_8_1</v>
      </c>
      <c r="H194" t="str">
        <f t="shared" si="10"/>
        <v>Ordinary</v>
      </c>
      <c r="I194" t="str">
        <f t="shared" si="11"/>
        <v>Monster</v>
      </c>
      <c r="J194" t="str">
        <f t="shared" si="12"/>
        <v>Monster1</v>
      </c>
      <c r="K194" t="str">
        <f t="shared" si="13"/>
        <v>TRUE</v>
      </c>
      <c r="L194" s="8">
        <f t="shared" si="14"/>
        <v>20081</v>
      </c>
      <c r="N194" s="8">
        <v>3</v>
      </c>
      <c r="O194" s="8">
        <v>8</v>
      </c>
      <c r="P194" s="8">
        <v>1</v>
      </c>
    </row>
    <row r="195" spans="2:16" x14ac:dyDescent="0.2">
      <c r="B195" t="str">
        <f>IF(VLOOKUP(N195&amp;"_"&amp;O195,[1]无限模式!$A:$AY,13+P195,FALSE)="","","Monster_Season"&amp;N195&amp;"_Infinite_"&amp;O195&amp;"_"&amp;P195)</f>
        <v>Monster_Season3_Infinite_8_2</v>
      </c>
      <c r="H195" t="str">
        <f t="shared" si="10"/>
        <v>Ordinary</v>
      </c>
      <c r="I195" t="str">
        <f t="shared" si="11"/>
        <v>Monster</v>
      </c>
      <c r="J195" t="str">
        <f t="shared" si="12"/>
        <v>Monster1</v>
      </c>
      <c r="K195" t="str">
        <f t="shared" si="13"/>
        <v>TRUE</v>
      </c>
      <c r="L195" s="8">
        <f t="shared" si="14"/>
        <v>20082</v>
      </c>
      <c r="N195" s="8">
        <v>3</v>
      </c>
      <c r="O195" s="8">
        <v>8</v>
      </c>
      <c r="P195" s="8">
        <v>2</v>
      </c>
    </row>
    <row r="196" spans="2:16" x14ac:dyDescent="0.2">
      <c r="B196" t="str">
        <f>IF(VLOOKUP(N196&amp;"_"&amp;O196,[1]无限模式!$A:$AY,13+P196,FALSE)="","","Monster_Season"&amp;N196&amp;"_Infinite_"&amp;O196&amp;"_"&amp;P196)</f>
        <v>Monster_Season3_Infinite_8_3</v>
      </c>
      <c r="H196" t="str">
        <f t="shared" si="10"/>
        <v>Ordinary</v>
      </c>
      <c r="I196" t="str">
        <f t="shared" si="11"/>
        <v>Monster</v>
      </c>
      <c r="J196" t="str">
        <f t="shared" si="12"/>
        <v>Monster1</v>
      </c>
      <c r="K196" t="str">
        <f t="shared" si="13"/>
        <v>TRUE</v>
      </c>
      <c r="L196" s="8">
        <f t="shared" si="14"/>
        <v>20083</v>
      </c>
      <c r="N196" s="8">
        <v>3</v>
      </c>
      <c r="O196" s="8">
        <v>8</v>
      </c>
      <c r="P196" s="8">
        <v>3</v>
      </c>
    </row>
    <row r="197" spans="2:16" x14ac:dyDescent="0.2">
      <c r="B197" t="str">
        <f>IF(VLOOKUP(N197&amp;"_"&amp;O197,[1]无限模式!$A:$AY,13+P197,FALSE)="","","Monster_Season"&amp;N197&amp;"_Infinite_"&amp;O197&amp;"_"&amp;P197)</f>
        <v/>
      </c>
      <c r="H197" t="str">
        <f t="shared" si="10"/>
        <v/>
      </c>
      <c r="I197" t="str">
        <f t="shared" si="11"/>
        <v/>
      </c>
      <c r="J197" t="str">
        <f t="shared" si="12"/>
        <v/>
      </c>
      <c r="K197" t="str">
        <f t="shared" si="13"/>
        <v/>
      </c>
      <c r="L197" s="8" t="str">
        <f t="shared" si="14"/>
        <v/>
      </c>
      <c r="N197" s="8">
        <v>3</v>
      </c>
      <c r="O197" s="8">
        <v>8</v>
      </c>
      <c r="P197" s="8">
        <v>4</v>
      </c>
    </row>
    <row r="198" spans="2:16" x14ac:dyDescent="0.2">
      <c r="B198" t="str">
        <f>IF(VLOOKUP(N198&amp;"_"&amp;O198,[1]无限模式!$A:$AY,13+P198,FALSE)="","","Monster_Season"&amp;N198&amp;"_Infinite_"&amp;O198&amp;"_"&amp;P198)</f>
        <v>Monster_Season3_Infinite_9_1</v>
      </c>
      <c r="H198" t="str">
        <f t="shared" si="10"/>
        <v>Ordinary</v>
      </c>
      <c r="I198" t="str">
        <f t="shared" si="11"/>
        <v>Monster</v>
      </c>
      <c r="J198" t="str">
        <f t="shared" si="12"/>
        <v>Monster1</v>
      </c>
      <c r="K198" t="str">
        <f t="shared" si="13"/>
        <v>TRUE</v>
      </c>
      <c r="L198" s="8">
        <f t="shared" si="14"/>
        <v>20091</v>
      </c>
      <c r="N198" s="8">
        <v>3</v>
      </c>
      <c r="O198" s="8">
        <v>9</v>
      </c>
      <c r="P198" s="8">
        <v>1</v>
      </c>
    </row>
    <row r="199" spans="2:16" x14ac:dyDescent="0.2">
      <c r="B199" t="str">
        <f>IF(VLOOKUP(N199&amp;"_"&amp;O199,[1]无限模式!$A:$AY,13+P199,FALSE)="","","Monster_Season"&amp;N199&amp;"_Infinite_"&amp;O199&amp;"_"&amp;P199)</f>
        <v>Monster_Season3_Infinite_9_2</v>
      </c>
      <c r="H199" t="str">
        <f t="shared" ref="H199:H262" si="15">IF(B199="","","Ordinary")</f>
        <v>Ordinary</v>
      </c>
      <c r="I199" t="str">
        <f t="shared" ref="I199:I262" si="16">IF(B199="","","Monster")</f>
        <v>Monster</v>
      </c>
      <c r="J199" t="str">
        <f t="shared" ref="J199:J262" si="17">IF(B199="","","Monster1")</f>
        <v>Monster1</v>
      </c>
      <c r="K199" t="str">
        <f t="shared" ref="K199:K262" si="18">IF(B199="","","TRUE")</f>
        <v>TRUE</v>
      </c>
      <c r="L199" s="8">
        <f t="shared" ref="L199:L262" si="19">IF(B199="","",RIGHT(B199,1)+LEFT(RIGHT(B199,3),1)*10+20000)</f>
        <v>20092</v>
      </c>
      <c r="N199" s="8">
        <v>3</v>
      </c>
      <c r="O199" s="8">
        <v>9</v>
      </c>
      <c r="P199" s="8">
        <v>2</v>
      </c>
    </row>
    <row r="200" spans="2:16" x14ac:dyDescent="0.2">
      <c r="B200" t="str">
        <f>IF(VLOOKUP(N200&amp;"_"&amp;O200,[1]无限模式!$A:$AY,13+P200,FALSE)="","","Monster_Season"&amp;N200&amp;"_Infinite_"&amp;O200&amp;"_"&amp;P200)</f>
        <v>Monster_Season3_Infinite_9_3</v>
      </c>
      <c r="H200" t="str">
        <f t="shared" si="15"/>
        <v>Ordinary</v>
      </c>
      <c r="I200" t="str">
        <f t="shared" si="16"/>
        <v>Monster</v>
      </c>
      <c r="J200" t="str">
        <f t="shared" si="17"/>
        <v>Monster1</v>
      </c>
      <c r="K200" t="str">
        <f t="shared" si="18"/>
        <v>TRUE</v>
      </c>
      <c r="L200" s="8">
        <f t="shared" si="19"/>
        <v>20093</v>
      </c>
      <c r="N200" s="8">
        <v>3</v>
      </c>
      <c r="O200" s="8">
        <v>9</v>
      </c>
      <c r="P200" s="8">
        <v>3</v>
      </c>
    </row>
    <row r="201" spans="2:16" x14ac:dyDescent="0.2">
      <c r="B201" t="str">
        <f>IF(VLOOKUP(N201&amp;"_"&amp;O201,[1]无限模式!$A:$AY,13+P201,FALSE)="","","Monster_Season"&amp;N201&amp;"_Infinite_"&amp;O201&amp;"_"&amp;P201)</f>
        <v/>
      </c>
      <c r="H201" t="str">
        <f t="shared" si="15"/>
        <v/>
      </c>
      <c r="I201" t="str">
        <f t="shared" si="16"/>
        <v/>
      </c>
      <c r="J201" t="str">
        <f t="shared" si="17"/>
        <v/>
      </c>
      <c r="K201" t="str">
        <f t="shared" si="18"/>
        <v/>
      </c>
      <c r="L201" s="8" t="str">
        <f t="shared" si="19"/>
        <v/>
      </c>
      <c r="N201" s="8">
        <v>3</v>
      </c>
      <c r="O201" s="8">
        <v>9</v>
      </c>
      <c r="P201" s="8">
        <v>4</v>
      </c>
    </row>
    <row r="202" spans="2:16" x14ac:dyDescent="0.2">
      <c r="B202" t="str">
        <f>IF(VLOOKUP(N202&amp;"_"&amp;O202,[1]无限模式!$A:$AY,13+P202,FALSE)="","","Monster_Season"&amp;N202&amp;"_Infinite_"&amp;O202&amp;"_"&amp;P202)</f>
        <v>Monster_Season3_Infinite_10_1</v>
      </c>
      <c r="H202" t="str">
        <f t="shared" si="15"/>
        <v>Ordinary</v>
      </c>
      <c r="I202" t="str">
        <f t="shared" si="16"/>
        <v>Monster</v>
      </c>
      <c r="J202" t="str">
        <f t="shared" si="17"/>
        <v>Monster1</v>
      </c>
      <c r="K202" t="str">
        <f t="shared" si="18"/>
        <v>TRUE</v>
      </c>
      <c r="L202" s="8">
        <f t="shared" si="19"/>
        <v>20001</v>
      </c>
      <c r="N202" s="8">
        <v>3</v>
      </c>
      <c r="O202" s="8">
        <v>10</v>
      </c>
      <c r="P202" s="8">
        <v>1</v>
      </c>
    </row>
    <row r="203" spans="2:16" x14ac:dyDescent="0.2">
      <c r="B203" t="str">
        <f>IF(VLOOKUP(N203&amp;"_"&amp;O203,[1]无限模式!$A:$AY,13+P203,FALSE)="","","Monster_Season"&amp;N203&amp;"_Infinite_"&amp;O203&amp;"_"&amp;P203)</f>
        <v>Monster_Season3_Infinite_10_2</v>
      </c>
      <c r="H203" t="str">
        <f t="shared" si="15"/>
        <v>Ordinary</v>
      </c>
      <c r="I203" t="str">
        <f t="shared" si="16"/>
        <v>Monster</v>
      </c>
      <c r="J203" t="str">
        <f t="shared" si="17"/>
        <v>Monster1</v>
      </c>
      <c r="K203" t="str">
        <f t="shared" si="18"/>
        <v>TRUE</v>
      </c>
      <c r="L203" s="8">
        <f t="shared" si="19"/>
        <v>20002</v>
      </c>
      <c r="N203" s="8">
        <v>3</v>
      </c>
      <c r="O203" s="8">
        <v>10</v>
      </c>
      <c r="P203" s="8">
        <v>2</v>
      </c>
    </row>
    <row r="204" spans="2:16" x14ac:dyDescent="0.2">
      <c r="B204" t="str">
        <f>IF(VLOOKUP(N204&amp;"_"&amp;O204,[1]无限模式!$A:$AY,13+P204,FALSE)="","","Monster_Season"&amp;N204&amp;"_Infinite_"&amp;O204&amp;"_"&amp;P204)</f>
        <v>Monster_Season3_Infinite_10_3</v>
      </c>
      <c r="H204" t="str">
        <f t="shared" si="15"/>
        <v>Ordinary</v>
      </c>
      <c r="I204" t="str">
        <f t="shared" si="16"/>
        <v>Monster</v>
      </c>
      <c r="J204" t="str">
        <f t="shared" si="17"/>
        <v>Monster1</v>
      </c>
      <c r="K204" t="str">
        <f t="shared" si="18"/>
        <v>TRUE</v>
      </c>
      <c r="L204" s="8">
        <f t="shared" si="19"/>
        <v>20003</v>
      </c>
      <c r="N204" s="8">
        <v>3</v>
      </c>
      <c r="O204" s="8">
        <v>10</v>
      </c>
      <c r="P204" s="8">
        <v>3</v>
      </c>
    </row>
    <row r="205" spans="2:16" x14ac:dyDescent="0.2">
      <c r="B205" t="str">
        <f>IF(VLOOKUP(N205&amp;"_"&amp;O205,[1]无限模式!$A:$AY,13+P205,FALSE)="","","Monster_Season"&amp;N205&amp;"_Infinite_"&amp;O205&amp;"_"&amp;P205)</f>
        <v>Monster_Season3_Infinite_10_4</v>
      </c>
      <c r="H205" t="str">
        <f t="shared" si="15"/>
        <v>Ordinary</v>
      </c>
      <c r="I205" t="str">
        <f t="shared" si="16"/>
        <v>Monster</v>
      </c>
      <c r="J205" t="str">
        <f t="shared" si="17"/>
        <v>Monster1</v>
      </c>
      <c r="K205" t="str">
        <f t="shared" si="18"/>
        <v>TRUE</v>
      </c>
      <c r="L205" s="8">
        <f t="shared" si="19"/>
        <v>20004</v>
      </c>
      <c r="N205" s="8">
        <v>3</v>
      </c>
      <c r="O205" s="8">
        <v>10</v>
      </c>
      <c r="P205" s="8">
        <v>4</v>
      </c>
    </row>
    <row r="206" spans="2:16" x14ac:dyDescent="0.2">
      <c r="B206" t="str">
        <f>IF(VLOOKUP(N206&amp;"_"&amp;O206,[1]无限模式!$A:$AY,13+P206,FALSE)="","","Monster_Season"&amp;N206&amp;"_Infinite_"&amp;O206&amp;"_"&amp;P206)</f>
        <v>Monster_Season3_Infinite_11_1</v>
      </c>
      <c r="H206" t="str">
        <f t="shared" si="15"/>
        <v>Ordinary</v>
      </c>
      <c r="I206" t="str">
        <f t="shared" si="16"/>
        <v>Monster</v>
      </c>
      <c r="J206" t="str">
        <f t="shared" si="17"/>
        <v>Monster1</v>
      </c>
      <c r="K206" t="str">
        <f t="shared" si="18"/>
        <v>TRUE</v>
      </c>
      <c r="L206" s="8">
        <f t="shared" si="19"/>
        <v>20011</v>
      </c>
      <c r="N206" s="8">
        <v>3</v>
      </c>
      <c r="O206" s="8">
        <v>11</v>
      </c>
      <c r="P206" s="8">
        <v>1</v>
      </c>
    </row>
    <row r="207" spans="2:16" x14ac:dyDescent="0.2">
      <c r="B207" t="str">
        <f>IF(VLOOKUP(N207&amp;"_"&amp;O207,[1]无限模式!$A:$AY,13+P207,FALSE)="","","Monster_Season"&amp;N207&amp;"_Infinite_"&amp;O207&amp;"_"&amp;P207)</f>
        <v>Monster_Season3_Infinite_11_2</v>
      </c>
      <c r="H207" t="str">
        <f t="shared" si="15"/>
        <v>Ordinary</v>
      </c>
      <c r="I207" t="str">
        <f t="shared" si="16"/>
        <v>Monster</v>
      </c>
      <c r="J207" t="str">
        <f t="shared" si="17"/>
        <v>Monster1</v>
      </c>
      <c r="K207" t="str">
        <f t="shared" si="18"/>
        <v>TRUE</v>
      </c>
      <c r="L207" s="8">
        <f t="shared" si="19"/>
        <v>20012</v>
      </c>
      <c r="N207" s="8">
        <v>3</v>
      </c>
      <c r="O207" s="8">
        <v>11</v>
      </c>
      <c r="P207" s="8">
        <v>2</v>
      </c>
    </row>
    <row r="208" spans="2:16" x14ac:dyDescent="0.2">
      <c r="B208" t="str">
        <f>IF(VLOOKUP(N208&amp;"_"&amp;O208,[1]无限模式!$A:$AY,13+P208,FALSE)="","","Monster_Season"&amp;N208&amp;"_Infinite_"&amp;O208&amp;"_"&amp;P208)</f>
        <v/>
      </c>
      <c r="H208" t="str">
        <f t="shared" si="15"/>
        <v/>
      </c>
      <c r="I208" t="str">
        <f t="shared" si="16"/>
        <v/>
      </c>
      <c r="J208" t="str">
        <f t="shared" si="17"/>
        <v/>
      </c>
      <c r="K208" t="str">
        <f t="shared" si="18"/>
        <v/>
      </c>
      <c r="L208" s="8" t="str">
        <f t="shared" si="19"/>
        <v/>
      </c>
      <c r="N208" s="8">
        <v>3</v>
      </c>
      <c r="O208" s="8">
        <v>11</v>
      </c>
      <c r="P208" s="8">
        <v>3</v>
      </c>
    </row>
    <row r="209" spans="2:16" x14ac:dyDescent="0.2">
      <c r="B209" t="str">
        <f>IF(VLOOKUP(N209&amp;"_"&amp;O209,[1]无限模式!$A:$AY,13+P209,FALSE)="","","Monster_Season"&amp;N209&amp;"_Infinite_"&amp;O209&amp;"_"&amp;P209)</f>
        <v/>
      </c>
      <c r="H209" t="str">
        <f t="shared" si="15"/>
        <v/>
      </c>
      <c r="I209" t="str">
        <f t="shared" si="16"/>
        <v/>
      </c>
      <c r="J209" t="str">
        <f t="shared" si="17"/>
        <v/>
      </c>
      <c r="K209" t="str">
        <f t="shared" si="18"/>
        <v/>
      </c>
      <c r="L209" s="8" t="str">
        <f t="shared" si="19"/>
        <v/>
      </c>
      <c r="N209" s="8">
        <v>3</v>
      </c>
      <c r="O209" s="8">
        <v>11</v>
      </c>
      <c r="P209" s="8">
        <v>4</v>
      </c>
    </row>
    <row r="210" spans="2:16" x14ac:dyDescent="0.2">
      <c r="B210" t="str">
        <f>IF(VLOOKUP(N210&amp;"_"&amp;O210,[1]无限模式!$A:$AY,13+P210,FALSE)="","","Monster_Season"&amp;N210&amp;"_Infinite_"&amp;O210&amp;"_"&amp;P210)</f>
        <v>Monster_Season3_Infinite_12_1</v>
      </c>
      <c r="H210" t="str">
        <f t="shared" si="15"/>
        <v>Ordinary</v>
      </c>
      <c r="I210" t="str">
        <f t="shared" si="16"/>
        <v>Monster</v>
      </c>
      <c r="J210" t="str">
        <f t="shared" si="17"/>
        <v>Monster1</v>
      </c>
      <c r="K210" t="str">
        <f t="shared" si="18"/>
        <v>TRUE</v>
      </c>
      <c r="L210" s="8">
        <f t="shared" si="19"/>
        <v>20021</v>
      </c>
      <c r="N210" s="8">
        <v>3</v>
      </c>
      <c r="O210" s="8">
        <v>12</v>
      </c>
      <c r="P210" s="8">
        <v>1</v>
      </c>
    </row>
    <row r="211" spans="2:16" x14ac:dyDescent="0.2">
      <c r="B211" t="str">
        <f>IF(VLOOKUP(N211&amp;"_"&amp;O211,[1]无限模式!$A:$AY,13+P211,FALSE)="","","Monster_Season"&amp;N211&amp;"_Infinite_"&amp;O211&amp;"_"&amp;P211)</f>
        <v>Monster_Season3_Infinite_12_2</v>
      </c>
      <c r="H211" t="str">
        <f t="shared" si="15"/>
        <v>Ordinary</v>
      </c>
      <c r="I211" t="str">
        <f t="shared" si="16"/>
        <v>Monster</v>
      </c>
      <c r="J211" t="str">
        <f t="shared" si="17"/>
        <v>Monster1</v>
      </c>
      <c r="K211" t="str">
        <f t="shared" si="18"/>
        <v>TRUE</v>
      </c>
      <c r="L211" s="8">
        <f t="shared" si="19"/>
        <v>20022</v>
      </c>
      <c r="N211" s="8">
        <v>3</v>
      </c>
      <c r="O211" s="8">
        <v>12</v>
      </c>
      <c r="P211" s="8">
        <v>2</v>
      </c>
    </row>
    <row r="212" spans="2:16" x14ac:dyDescent="0.2">
      <c r="B212" t="str">
        <f>IF(VLOOKUP(N212&amp;"_"&amp;O212,[1]无限模式!$A:$AY,13+P212,FALSE)="","","Monster_Season"&amp;N212&amp;"_Infinite_"&amp;O212&amp;"_"&amp;P212)</f>
        <v>Monster_Season3_Infinite_12_3</v>
      </c>
      <c r="H212" t="str">
        <f t="shared" si="15"/>
        <v>Ordinary</v>
      </c>
      <c r="I212" t="str">
        <f t="shared" si="16"/>
        <v>Monster</v>
      </c>
      <c r="J212" t="str">
        <f t="shared" si="17"/>
        <v>Monster1</v>
      </c>
      <c r="K212" t="str">
        <f t="shared" si="18"/>
        <v>TRUE</v>
      </c>
      <c r="L212" s="8">
        <f t="shared" si="19"/>
        <v>20023</v>
      </c>
      <c r="N212" s="8">
        <v>3</v>
      </c>
      <c r="O212" s="8">
        <v>12</v>
      </c>
      <c r="P212" s="8">
        <v>3</v>
      </c>
    </row>
    <row r="213" spans="2:16" x14ac:dyDescent="0.2">
      <c r="B213" t="str">
        <f>IF(VLOOKUP(N213&amp;"_"&amp;O213,[1]无限模式!$A:$AY,13+P213,FALSE)="","","Monster_Season"&amp;N213&amp;"_Infinite_"&amp;O213&amp;"_"&amp;P213)</f>
        <v/>
      </c>
      <c r="H213" t="str">
        <f t="shared" si="15"/>
        <v/>
      </c>
      <c r="I213" t="str">
        <f t="shared" si="16"/>
        <v/>
      </c>
      <c r="J213" t="str">
        <f t="shared" si="17"/>
        <v/>
      </c>
      <c r="K213" t="str">
        <f t="shared" si="18"/>
        <v/>
      </c>
      <c r="L213" s="8" t="str">
        <f t="shared" si="19"/>
        <v/>
      </c>
      <c r="N213" s="8">
        <v>3</v>
      </c>
      <c r="O213" s="8">
        <v>12</v>
      </c>
      <c r="P213" s="8">
        <v>4</v>
      </c>
    </row>
    <row r="214" spans="2:16" x14ac:dyDescent="0.2">
      <c r="B214" t="str">
        <f>IF(VLOOKUP(N214&amp;"_"&amp;O214,[1]无限模式!$A:$AY,13+P214,FALSE)="","","Monster_Season"&amp;N214&amp;"_Infinite_"&amp;O214&amp;"_"&amp;P214)</f>
        <v>Monster_Season3_Infinite_13_1</v>
      </c>
      <c r="H214" t="str">
        <f t="shared" si="15"/>
        <v>Ordinary</v>
      </c>
      <c r="I214" t="str">
        <f t="shared" si="16"/>
        <v>Monster</v>
      </c>
      <c r="J214" t="str">
        <f t="shared" si="17"/>
        <v>Monster1</v>
      </c>
      <c r="K214" t="str">
        <f t="shared" si="18"/>
        <v>TRUE</v>
      </c>
      <c r="L214" s="8">
        <f t="shared" si="19"/>
        <v>20031</v>
      </c>
      <c r="N214" s="8">
        <v>3</v>
      </c>
      <c r="O214" s="8">
        <v>13</v>
      </c>
      <c r="P214" s="8">
        <v>1</v>
      </c>
    </row>
    <row r="215" spans="2:16" x14ac:dyDescent="0.2">
      <c r="B215" t="str">
        <f>IF(VLOOKUP(N215&amp;"_"&amp;O215,[1]无限模式!$A:$AY,13+P215,FALSE)="","","Monster_Season"&amp;N215&amp;"_Infinite_"&amp;O215&amp;"_"&amp;P215)</f>
        <v>Monster_Season3_Infinite_13_2</v>
      </c>
      <c r="H215" t="str">
        <f t="shared" si="15"/>
        <v>Ordinary</v>
      </c>
      <c r="I215" t="str">
        <f t="shared" si="16"/>
        <v>Monster</v>
      </c>
      <c r="J215" t="str">
        <f t="shared" si="17"/>
        <v>Monster1</v>
      </c>
      <c r="K215" t="str">
        <f t="shared" si="18"/>
        <v>TRUE</v>
      </c>
      <c r="L215" s="8">
        <f t="shared" si="19"/>
        <v>20032</v>
      </c>
      <c r="N215" s="8">
        <v>3</v>
      </c>
      <c r="O215" s="8">
        <v>13</v>
      </c>
      <c r="P215" s="8">
        <v>2</v>
      </c>
    </row>
    <row r="216" spans="2:16" x14ac:dyDescent="0.2">
      <c r="B216" t="str">
        <f>IF(VLOOKUP(N216&amp;"_"&amp;O216,[1]无限模式!$A:$AY,13+P216,FALSE)="","","Monster_Season"&amp;N216&amp;"_Infinite_"&amp;O216&amp;"_"&amp;P216)</f>
        <v>Monster_Season3_Infinite_13_3</v>
      </c>
      <c r="H216" t="str">
        <f t="shared" si="15"/>
        <v>Ordinary</v>
      </c>
      <c r="I216" t="str">
        <f t="shared" si="16"/>
        <v>Monster</v>
      </c>
      <c r="J216" t="str">
        <f t="shared" si="17"/>
        <v>Monster1</v>
      </c>
      <c r="K216" t="str">
        <f t="shared" si="18"/>
        <v>TRUE</v>
      </c>
      <c r="L216" s="8">
        <f t="shared" si="19"/>
        <v>20033</v>
      </c>
      <c r="N216" s="8">
        <v>3</v>
      </c>
      <c r="O216" s="8">
        <v>13</v>
      </c>
      <c r="P216" s="8">
        <v>3</v>
      </c>
    </row>
    <row r="217" spans="2:16" x14ac:dyDescent="0.2">
      <c r="B217" t="str">
        <f>IF(VLOOKUP(N217&amp;"_"&amp;O217,[1]无限模式!$A:$AY,13+P217,FALSE)="","","Monster_Season"&amp;N217&amp;"_Infinite_"&amp;O217&amp;"_"&amp;P217)</f>
        <v/>
      </c>
      <c r="H217" t="str">
        <f t="shared" si="15"/>
        <v/>
      </c>
      <c r="I217" t="str">
        <f t="shared" si="16"/>
        <v/>
      </c>
      <c r="J217" t="str">
        <f t="shared" si="17"/>
        <v/>
      </c>
      <c r="K217" t="str">
        <f t="shared" si="18"/>
        <v/>
      </c>
      <c r="L217" s="8" t="str">
        <f t="shared" si="19"/>
        <v/>
      </c>
      <c r="N217" s="8">
        <v>3</v>
      </c>
      <c r="O217" s="8">
        <v>13</v>
      </c>
      <c r="P217" s="8">
        <v>4</v>
      </c>
    </row>
    <row r="218" spans="2:16" x14ac:dyDescent="0.2">
      <c r="B218" t="str">
        <f>IF(VLOOKUP(N218&amp;"_"&amp;O218,[1]无限模式!$A:$AY,13+P218,FALSE)="","","Monster_Season"&amp;N218&amp;"_Infinite_"&amp;O218&amp;"_"&amp;P218)</f>
        <v>Monster_Season3_Infinite_14_1</v>
      </c>
      <c r="H218" t="str">
        <f t="shared" si="15"/>
        <v>Ordinary</v>
      </c>
      <c r="I218" t="str">
        <f t="shared" si="16"/>
        <v>Monster</v>
      </c>
      <c r="J218" t="str">
        <f t="shared" si="17"/>
        <v>Monster1</v>
      </c>
      <c r="K218" t="str">
        <f t="shared" si="18"/>
        <v>TRUE</v>
      </c>
      <c r="L218" s="8">
        <f t="shared" si="19"/>
        <v>20041</v>
      </c>
      <c r="N218" s="8">
        <v>3</v>
      </c>
      <c r="O218" s="8">
        <v>14</v>
      </c>
      <c r="P218" s="8">
        <v>1</v>
      </c>
    </row>
    <row r="219" spans="2:16" x14ac:dyDescent="0.2">
      <c r="B219" t="str">
        <f>IF(VLOOKUP(N219&amp;"_"&amp;O219,[1]无限模式!$A:$AY,13+P219,FALSE)="","","Monster_Season"&amp;N219&amp;"_Infinite_"&amp;O219&amp;"_"&amp;P219)</f>
        <v>Monster_Season3_Infinite_14_2</v>
      </c>
      <c r="H219" t="str">
        <f t="shared" si="15"/>
        <v>Ordinary</v>
      </c>
      <c r="I219" t="str">
        <f t="shared" si="16"/>
        <v>Monster</v>
      </c>
      <c r="J219" t="str">
        <f t="shared" si="17"/>
        <v>Monster1</v>
      </c>
      <c r="K219" t="str">
        <f t="shared" si="18"/>
        <v>TRUE</v>
      </c>
      <c r="L219" s="8">
        <f t="shared" si="19"/>
        <v>20042</v>
      </c>
      <c r="N219" s="8">
        <v>3</v>
      </c>
      <c r="O219" s="8">
        <v>14</v>
      </c>
      <c r="P219" s="8">
        <v>2</v>
      </c>
    </row>
    <row r="220" spans="2:16" x14ac:dyDescent="0.2">
      <c r="B220" t="str">
        <f>IF(VLOOKUP(N220&amp;"_"&amp;O220,[1]无限模式!$A:$AY,13+P220,FALSE)="","","Monster_Season"&amp;N220&amp;"_Infinite_"&amp;O220&amp;"_"&amp;P220)</f>
        <v>Monster_Season3_Infinite_14_3</v>
      </c>
      <c r="H220" t="str">
        <f t="shared" si="15"/>
        <v>Ordinary</v>
      </c>
      <c r="I220" t="str">
        <f t="shared" si="16"/>
        <v>Monster</v>
      </c>
      <c r="J220" t="str">
        <f t="shared" si="17"/>
        <v>Monster1</v>
      </c>
      <c r="K220" t="str">
        <f t="shared" si="18"/>
        <v>TRUE</v>
      </c>
      <c r="L220" s="8">
        <f t="shared" si="19"/>
        <v>20043</v>
      </c>
      <c r="N220" s="8">
        <v>3</v>
      </c>
      <c r="O220" s="8">
        <v>14</v>
      </c>
      <c r="P220" s="8">
        <v>3</v>
      </c>
    </row>
    <row r="221" spans="2:16" x14ac:dyDescent="0.2">
      <c r="B221" t="str">
        <f>IF(VLOOKUP(N221&amp;"_"&amp;O221,[1]无限模式!$A:$AY,13+P221,FALSE)="","","Monster_Season"&amp;N221&amp;"_Infinite_"&amp;O221&amp;"_"&amp;P221)</f>
        <v/>
      </c>
      <c r="H221" t="str">
        <f t="shared" si="15"/>
        <v/>
      </c>
      <c r="I221" t="str">
        <f t="shared" si="16"/>
        <v/>
      </c>
      <c r="J221" t="str">
        <f t="shared" si="17"/>
        <v/>
      </c>
      <c r="K221" t="str">
        <f t="shared" si="18"/>
        <v/>
      </c>
      <c r="L221" s="8" t="str">
        <f t="shared" si="19"/>
        <v/>
      </c>
      <c r="N221" s="8">
        <v>3</v>
      </c>
      <c r="O221" s="8">
        <v>14</v>
      </c>
      <c r="P221" s="8">
        <v>4</v>
      </c>
    </row>
    <row r="222" spans="2:16" x14ac:dyDescent="0.2">
      <c r="B222" t="str">
        <f>IF(VLOOKUP(N222&amp;"_"&amp;O222,[1]无限模式!$A:$AY,13+P222,FALSE)="","","Monster_Season"&amp;N222&amp;"_Infinite_"&amp;O222&amp;"_"&amp;P222)</f>
        <v>Monster_Season3_Infinite_15_1</v>
      </c>
      <c r="H222" t="str">
        <f t="shared" si="15"/>
        <v>Ordinary</v>
      </c>
      <c r="I222" t="str">
        <f t="shared" si="16"/>
        <v>Monster</v>
      </c>
      <c r="J222" t="str">
        <f t="shared" si="17"/>
        <v>Monster1</v>
      </c>
      <c r="K222" t="str">
        <f t="shared" si="18"/>
        <v>TRUE</v>
      </c>
      <c r="L222" s="8">
        <f t="shared" si="19"/>
        <v>20051</v>
      </c>
      <c r="N222" s="8">
        <v>3</v>
      </c>
      <c r="O222" s="8">
        <v>15</v>
      </c>
      <c r="P222" s="8">
        <v>1</v>
      </c>
    </row>
    <row r="223" spans="2:16" x14ac:dyDescent="0.2">
      <c r="B223" t="str">
        <f>IF(VLOOKUP(N223&amp;"_"&amp;O223,[1]无限模式!$A:$AY,13+P223,FALSE)="","","Monster_Season"&amp;N223&amp;"_Infinite_"&amp;O223&amp;"_"&amp;P223)</f>
        <v>Monster_Season3_Infinite_15_2</v>
      </c>
      <c r="H223" t="str">
        <f t="shared" si="15"/>
        <v>Ordinary</v>
      </c>
      <c r="I223" t="str">
        <f t="shared" si="16"/>
        <v>Monster</v>
      </c>
      <c r="J223" t="str">
        <f t="shared" si="17"/>
        <v>Monster1</v>
      </c>
      <c r="K223" t="str">
        <f t="shared" si="18"/>
        <v>TRUE</v>
      </c>
      <c r="L223" s="8">
        <f t="shared" si="19"/>
        <v>20052</v>
      </c>
      <c r="N223" s="8">
        <v>3</v>
      </c>
      <c r="O223" s="8">
        <v>15</v>
      </c>
      <c r="P223" s="8">
        <v>2</v>
      </c>
    </row>
    <row r="224" spans="2:16" x14ac:dyDescent="0.2">
      <c r="B224" t="str">
        <f>IF(VLOOKUP(N224&amp;"_"&amp;O224,[1]无限模式!$A:$AY,13+P224,FALSE)="","","Monster_Season"&amp;N224&amp;"_Infinite_"&amp;O224&amp;"_"&amp;P224)</f>
        <v>Monster_Season3_Infinite_15_3</v>
      </c>
      <c r="H224" t="str">
        <f t="shared" si="15"/>
        <v>Ordinary</v>
      </c>
      <c r="I224" t="str">
        <f t="shared" si="16"/>
        <v>Monster</v>
      </c>
      <c r="J224" t="str">
        <f t="shared" si="17"/>
        <v>Monster1</v>
      </c>
      <c r="K224" t="str">
        <f t="shared" si="18"/>
        <v>TRUE</v>
      </c>
      <c r="L224" s="8">
        <f t="shared" si="19"/>
        <v>20053</v>
      </c>
      <c r="N224" s="8">
        <v>3</v>
      </c>
      <c r="O224" s="8">
        <v>15</v>
      </c>
      <c r="P224" s="8">
        <v>3</v>
      </c>
    </row>
    <row r="225" spans="2:16" x14ac:dyDescent="0.2">
      <c r="B225" t="str">
        <f>IF(VLOOKUP(N225&amp;"_"&amp;O225,[1]无限模式!$A:$AY,13+P225,FALSE)="","","Monster_Season"&amp;N225&amp;"_Infinite_"&amp;O225&amp;"_"&amp;P225)</f>
        <v>Monster_Season3_Infinite_15_4</v>
      </c>
      <c r="H225" t="str">
        <f t="shared" si="15"/>
        <v>Ordinary</v>
      </c>
      <c r="I225" t="str">
        <f t="shared" si="16"/>
        <v>Monster</v>
      </c>
      <c r="J225" t="str">
        <f t="shared" si="17"/>
        <v>Monster1</v>
      </c>
      <c r="K225" t="str">
        <f t="shared" si="18"/>
        <v>TRUE</v>
      </c>
      <c r="L225" s="8">
        <f t="shared" si="19"/>
        <v>20054</v>
      </c>
      <c r="N225" s="8">
        <v>3</v>
      </c>
      <c r="O225" s="8">
        <v>15</v>
      </c>
      <c r="P225" s="8">
        <v>4</v>
      </c>
    </row>
    <row r="226" spans="2:16" x14ac:dyDescent="0.2">
      <c r="B226" t="str">
        <f>IF(VLOOKUP(N226&amp;"_"&amp;O226,[1]无限模式!$A:$AY,13+P226,FALSE)="","","Monster_Season"&amp;N226&amp;"_Infinite_"&amp;O226&amp;"_"&amp;P226)</f>
        <v>Monster_Season3_Infinite_16_1</v>
      </c>
      <c r="H226" t="str">
        <f t="shared" si="15"/>
        <v>Ordinary</v>
      </c>
      <c r="I226" t="str">
        <f t="shared" si="16"/>
        <v>Monster</v>
      </c>
      <c r="J226" t="str">
        <f t="shared" si="17"/>
        <v>Monster1</v>
      </c>
      <c r="K226" t="str">
        <f t="shared" si="18"/>
        <v>TRUE</v>
      </c>
      <c r="L226" s="8">
        <f t="shared" si="19"/>
        <v>20061</v>
      </c>
      <c r="N226" s="8">
        <v>3</v>
      </c>
      <c r="O226" s="8">
        <v>16</v>
      </c>
      <c r="P226" s="8">
        <v>1</v>
      </c>
    </row>
    <row r="227" spans="2:16" x14ac:dyDescent="0.2">
      <c r="B227" t="str">
        <f>IF(VLOOKUP(N227&amp;"_"&amp;O227,[1]无限模式!$A:$AY,13+P227,FALSE)="","","Monster_Season"&amp;N227&amp;"_Infinite_"&amp;O227&amp;"_"&amp;P227)</f>
        <v>Monster_Season3_Infinite_16_2</v>
      </c>
      <c r="H227" t="str">
        <f t="shared" si="15"/>
        <v>Ordinary</v>
      </c>
      <c r="I227" t="str">
        <f t="shared" si="16"/>
        <v>Monster</v>
      </c>
      <c r="J227" t="str">
        <f t="shared" si="17"/>
        <v>Monster1</v>
      </c>
      <c r="K227" t="str">
        <f t="shared" si="18"/>
        <v>TRUE</v>
      </c>
      <c r="L227" s="8">
        <f t="shared" si="19"/>
        <v>20062</v>
      </c>
      <c r="N227" s="8">
        <v>3</v>
      </c>
      <c r="O227" s="8">
        <v>16</v>
      </c>
      <c r="P227" s="8">
        <v>2</v>
      </c>
    </row>
    <row r="228" spans="2:16" x14ac:dyDescent="0.2">
      <c r="B228" t="str">
        <f>IF(VLOOKUP(N228&amp;"_"&amp;O228,[1]无限模式!$A:$AY,13+P228,FALSE)="","","Monster_Season"&amp;N228&amp;"_Infinite_"&amp;O228&amp;"_"&amp;P228)</f>
        <v/>
      </c>
      <c r="H228" t="str">
        <f t="shared" si="15"/>
        <v/>
      </c>
      <c r="I228" t="str">
        <f t="shared" si="16"/>
        <v/>
      </c>
      <c r="J228" t="str">
        <f t="shared" si="17"/>
        <v/>
      </c>
      <c r="K228" t="str">
        <f t="shared" si="18"/>
        <v/>
      </c>
      <c r="L228" s="8" t="str">
        <f t="shared" si="19"/>
        <v/>
      </c>
      <c r="N228" s="8">
        <v>3</v>
      </c>
      <c r="O228" s="8">
        <v>16</v>
      </c>
      <c r="P228" s="8">
        <v>3</v>
      </c>
    </row>
    <row r="229" spans="2:16" x14ac:dyDescent="0.2">
      <c r="B229" t="str">
        <f>IF(VLOOKUP(N229&amp;"_"&amp;O229,[1]无限模式!$A:$AY,13+P229,FALSE)="","","Monster_Season"&amp;N229&amp;"_Infinite_"&amp;O229&amp;"_"&amp;P229)</f>
        <v/>
      </c>
      <c r="H229" t="str">
        <f t="shared" si="15"/>
        <v/>
      </c>
      <c r="I229" t="str">
        <f t="shared" si="16"/>
        <v/>
      </c>
      <c r="J229" t="str">
        <f t="shared" si="17"/>
        <v/>
      </c>
      <c r="K229" t="str">
        <f t="shared" si="18"/>
        <v/>
      </c>
      <c r="L229" s="8" t="str">
        <f t="shared" si="19"/>
        <v/>
      </c>
      <c r="N229" s="8">
        <v>3</v>
      </c>
      <c r="O229" s="8">
        <v>16</v>
      </c>
      <c r="P229" s="8">
        <v>4</v>
      </c>
    </row>
    <row r="230" spans="2:16" x14ac:dyDescent="0.2">
      <c r="B230" t="str">
        <f>IF(VLOOKUP(N230&amp;"_"&amp;O230,[1]无限模式!$A:$AY,13+P230,FALSE)="","","Monster_Season"&amp;N230&amp;"_Infinite_"&amp;O230&amp;"_"&amp;P230)</f>
        <v>Monster_Season3_Infinite_17_1</v>
      </c>
      <c r="H230" t="str">
        <f t="shared" si="15"/>
        <v>Ordinary</v>
      </c>
      <c r="I230" t="str">
        <f t="shared" si="16"/>
        <v>Monster</v>
      </c>
      <c r="J230" t="str">
        <f t="shared" si="17"/>
        <v>Monster1</v>
      </c>
      <c r="K230" t="str">
        <f t="shared" si="18"/>
        <v>TRUE</v>
      </c>
      <c r="L230" s="8">
        <f t="shared" si="19"/>
        <v>20071</v>
      </c>
      <c r="N230" s="8">
        <v>3</v>
      </c>
      <c r="O230" s="8">
        <v>17</v>
      </c>
      <c r="P230" s="8">
        <v>1</v>
      </c>
    </row>
    <row r="231" spans="2:16" x14ac:dyDescent="0.2">
      <c r="B231" t="str">
        <f>IF(VLOOKUP(N231&amp;"_"&amp;O231,[1]无限模式!$A:$AY,13+P231,FALSE)="","","Monster_Season"&amp;N231&amp;"_Infinite_"&amp;O231&amp;"_"&amp;P231)</f>
        <v>Monster_Season3_Infinite_17_2</v>
      </c>
      <c r="H231" t="str">
        <f t="shared" si="15"/>
        <v>Ordinary</v>
      </c>
      <c r="I231" t="str">
        <f t="shared" si="16"/>
        <v>Monster</v>
      </c>
      <c r="J231" t="str">
        <f t="shared" si="17"/>
        <v>Monster1</v>
      </c>
      <c r="K231" t="str">
        <f t="shared" si="18"/>
        <v>TRUE</v>
      </c>
      <c r="L231" s="8">
        <f t="shared" si="19"/>
        <v>20072</v>
      </c>
      <c r="N231" s="8">
        <v>3</v>
      </c>
      <c r="O231" s="8">
        <v>17</v>
      </c>
      <c r="P231" s="8">
        <v>2</v>
      </c>
    </row>
    <row r="232" spans="2:16" x14ac:dyDescent="0.2">
      <c r="B232" t="str">
        <f>IF(VLOOKUP(N232&amp;"_"&amp;O232,[1]无限模式!$A:$AY,13+P232,FALSE)="","","Monster_Season"&amp;N232&amp;"_Infinite_"&amp;O232&amp;"_"&amp;P232)</f>
        <v>Monster_Season3_Infinite_17_3</v>
      </c>
      <c r="H232" t="str">
        <f t="shared" si="15"/>
        <v>Ordinary</v>
      </c>
      <c r="I232" t="str">
        <f t="shared" si="16"/>
        <v>Monster</v>
      </c>
      <c r="J232" t="str">
        <f t="shared" si="17"/>
        <v>Monster1</v>
      </c>
      <c r="K232" t="str">
        <f t="shared" si="18"/>
        <v>TRUE</v>
      </c>
      <c r="L232" s="8">
        <f t="shared" si="19"/>
        <v>20073</v>
      </c>
      <c r="N232" s="8">
        <v>3</v>
      </c>
      <c r="O232" s="8">
        <v>17</v>
      </c>
      <c r="P232" s="8">
        <v>3</v>
      </c>
    </row>
    <row r="233" spans="2:16" x14ac:dyDescent="0.2">
      <c r="B233" t="str">
        <f>IF(VLOOKUP(N233&amp;"_"&amp;O233,[1]无限模式!$A:$AY,13+P233,FALSE)="","","Monster_Season"&amp;N233&amp;"_Infinite_"&amp;O233&amp;"_"&amp;P233)</f>
        <v/>
      </c>
      <c r="H233" t="str">
        <f t="shared" si="15"/>
        <v/>
      </c>
      <c r="I233" t="str">
        <f t="shared" si="16"/>
        <v/>
      </c>
      <c r="J233" t="str">
        <f t="shared" si="17"/>
        <v/>
      </c>
      <c r="K233" t="str">
        <f t="shared" si="18"/>
        <v/>
      </c>
      <c r="L233" s="8" t="str">
        <f t="shared" si="19"/>
        <v/>
      </c>
      <c r="N233" s="8">
        <v>3</v>
      </c>
      <c r="O233" s="8">
        <v>17</v>
      </c>
      <c r="P233" s="8">
        <v>4</v>
      </c>
    </row>
    <row r="234" spans="2:16" x14ac:dyDescent="0.2">
      <c r="B234" t="str">
        <f>IF(VLOOKUP(N234&amp;"_"&amp;O234,[1]无限模式!$A:$AY,13+P234,FALSE)="","","Monster_Season"&amp;N234&amp;"_Infinite_"&amp;O234&amp;"_"&amp;P234)</f>
        <v>Monster_Season3_Infinite_18_1</v>
      </c>
      <c r="H234" t="str">
        <f t="shared" si="15"/>
        <v>Ordinary</v>
      </c>
      <c r="I234" t="str">
        <f t="shared" si="16"/>
        <v>Monster</v>
      </c>
      <c r="J234" t="str">
        <f t="shared" si="17"/>
        <v>Monster1</v>
      </c>
      <c r="K234" t="str">
        <f t="shared" si="18"/>
        <v>TRUE</v>
      </c>
      <c r="L234" s="8">
        <f t="shared" si="19"/>
        <v>20081</v>
      </c>
      <c r="N234" s="8">
        <v>3</v>
      </c>
      <c r="O234" s="8">
        <v>18</v>
      </c>
      <c r="P234" s="8">
        <v>1</v>
      </c>
    </row>
    <row r="235" spans="2:16" x14ac:dyDescent="0.2">
      <c r="B235" t="str">
        <f>IF(VLOOKUP(N235&amp;"_"&amp;O235,[1]无限模式!$A:$AY,13+P235,FALSE)="","","Monster_Season"&amp;N235&amp;"_Infinite_"&amp;O235&amp;"_"&amp;P235)</f>
        <v>Monster_Season3_Infinite_18_2</v>
      </c>
      <c r="H235" t="str">
        <f t="shared" si="15"/>
        <v>Ordinary</v>
      </c>
      <c r="I235" t="str">
        <f t="shared" si="16"/>
        <v>Monster</v>
      </c>
      <c r="J235" t="str">
        <f t="shared" si="17"/>
        <v>Monster1</v>
      </c>
      <c r="K235" t="str">
        <f t="shared" si="18"/>
        <v>TRUE</v>
      </c>
      <c r="L235" s="8">
        <f t="shared" si="19"/>
        <v>20082</v>
      </c>
      <c r="N235" s="8">
        <v>3</v>
      </c>
      <c r="O235" s="8">
        <v>18</v>
      </c>
      <c r="P235" s="8">
        <v>2</v>
      </c>
    </row>
    <row r="236" spans="2:16" x14ac:dyDescent="0.2">
      <c r="B236" t="str">
        <f>IF(VLOOKUP(N236&amp;"_"&amp;O236,[1]无限模式!$A:$AY,13+P236,FALSE)="","","Monster_Season"&amp;N236&amp;"_Infinite_"&amp;O236&amp;"_"&amp;P236)</f>
        <v>Monster_Season3_Infinite_18_3</v>
      </c>
      <c r="H236" t="str">
        <f t="shared" si="15"/>
        <v>Ordinary</v>
      </c>
      <c r="I236" t="str">
        <f t="shared" si="16"/>
        <v>Monster</v>
      </c>
      <c r="J236" t="str">
        <f t="shared" si="17"/>
        <v>Monster1</v>
      </c>
      <c r="K236" t="str">
        <f t="shared" si="18"/>
        <v>TRUE</v>
      </c>
      <c r="L236" s="8">
        <f t="shared" si="19"/>
        <v>20083</v>
      </c>
      <c r="N236" s="8">
        <v>3</v>
      </c>
      <c r="O236" s="8">
        <v>18</v>
      </c>
      <c r="P236" s="8">
        <v>3</v>
      </c>
    </row>
    <row r="237" spans="2:16" x14ac:dyDescent="0.2">
      <c r="B237" t="str">
        <f>IF(VLOOKUP(N237&amp;"_"&amp;O237,[1]无限模式!$A:$AY,13+P237,FALSE)="","","Monster_Season"&amp;N237&amp;"_Infinite_"&amp;O237&amp;"_"&amp;P237)</f>
        <v/>
      </c>
      <c r="H237" t="str">
        <f t="shared" si="15"/>
        <v/>
      </c>
      <c r="I237" t="str">
        <f t="shared" si="16"/>
        <v/>
      </c>
      <c r="J237" t="str">
        <f t="shared" si="17"/>
        <v/>
      </c>
      <c r="K237" t="str">
        <f t="shared" si="18"/>
        <v/>
      </c>
      <c r="L237" s="8" t="str">
        <f t="shared" si="19"/>
        <v/>
      </c>
      <c r="N237" s="8">
        <v>3</v>
      </c>
      <c r="O237" s="8">
        <v>18</v>
      </c>
      <c r="P237" s="8">
        <v>4</v>
      </c>
    </row>
    <row r="238" spans="2:16" x14ac:dyDescent="0.2">
      <c r="B238" t="str">
        <f>IF(VLOOKUP(N238&amp;"_"&amp;O238,[1]无限模式!$A:$AY,13+P238,FALSE)="","","Monster_Season"&amp;N238&amp;"_Infinite_"&amp;O238&amp;"_"&amp;P238)</f>
        <v>Monster_Season3_Infinite_19_1</v>
      </c>
      <c r="H238" t="str">
        <f t="shared" si="15"/>
        <v>Ordinary</v>
      </c>
      <c r="I238" t="str">
        <f t="shared" si="16"/>
        <v>Monster</v>
      </c>
      <c r="J238" t="str">
        <f t="shared" si="17"/>
        <v>Monster1</v>
      </c>
      <c r="K238" t="str">
        <f t="shared" si="18"/>
        <v>TRUE</v>
      </c>
      <c r="L238" s="8">
        <f t="shared" si="19"/>
        <v>20091</v>
      </c>
      <c r="N238" s="8">
        <v>3</v>
      </c>
      <c r="O238" s="8">
        <v>19</v>
      </c>
      <c r="P238" s="8">
        <v>1</v>
      </c>
    </row>
    <row r="239" spans="2:16" x14ac:dyDescent="0.2">
      <c r="B239" t="str">
        <f>IF(VLOOKUP(N239&amp;"_"&amp;O239,[1]无限模式!$A:$AY,13+P239,FALSE)="","","Monster_Season"&amp;N239&amp;"_Infinite_"&amp;O239&amp;"_"&amp;P239)</f>
        <v>Monster_Season3_Infinite_19_2</v>
      </c>
      <c r="H239" t="str">
        <f t="shared" si="15"/>
        <v>Ordinary</v>
      </c>
      <c r="I239" t="str">
        <f t="shared" si="16"/>
        <v>Monster</v>
      </c>
      <c r="J239" t="str">
        <f t="shared" si="17"/>
        <v>Monster1</v>
      </c>
      <c r="K239" t="str">
        <f t="shared" si="18"/>
        <v>TRUE</v>
      </c>
      <c r="L239" s="8">
        <f t="shared" si="19"/>
        <v>20092</v>
      </c>
      <c r="N239" s="8">
        <v>3</v>
      </c>
      <c r="O239" s="8">
        <v>19</v>
      </c>
      <c r="P239" s="8">
        <v>2</v>
      </c>
    </row>
    <row r="240" spans="2:16" x14ac:dyDescent="0.2">
      <c r="B240" t="str">
        <f>IF(VLOOKUP(N240&amp;"_"&amp;O240,[1]无限模式!$A:$AY,13+P240,FALSE)="","","Monster_Season"&amp;N240&amp;"_Infinite_"&amp;O240&amp;"_"&amp;P240)</f>
        <v>Monster_Season3_Infinite_19_3</v>
      </c>
      <c r="H240" t="str">
        <f t="shared" si="15"/>
        <v>Ordinary</v>
      </c>
      <c r="I240" t="str">
        <f t="shared" si="16"/>
        <v>Monster</v>
      </c>
      <c r="J240" t="str">
        <f t="shared" si="17"/>
        <v>Monster1</v>
      </c>
      <c r="K240" t="str">
        <f t="shared" si="18"/>
        <v>TRUE</v>
      </c>
      <c r="L240" s="8">
        <f t="shared" si="19"/>
        <v>20093</v>
      </c>
      <c r="N240" s="8">
        <v>3</v>
      </c>
      <c r="O240" s="8">
        <v>19</v>
      </c>
      <c r="P240" s="8">
        <v>3</v>
      </c>
    </row>
    <row r="241" spans="2:16" x14ac:dyDescent="0.2">
      <c r="B241" t="str">
        <f>IF(VLOOKUP(N241&amp;"_"&amp;O241,[1]无限模式!$A:$AY,13+P241,FALSE)="","","Monster_Season"&amp;N241&amp;"_Infinite_"&amp;O241&amp;"_"&amp;P241)</f>
        <v/>
      </c>
      <c r="H241" t="str">
        <f t="shared" si="15"/>
        <v/>
      </c>
      <c r="I241" t="str">
        <f t="shared" si="16"/>
        <v/>
      </c>
      <c r="J241" t="str">
        <f t="shared" si="17"/>
        <v/>
      </c>
      <c r="K241" t="str">
        <f t="shared" si="18"/>
        <v/>
      </c>
      <c r="L241" s="8" t="str">
        <f t="shared" si="19"/>
        <v/>
      </c>
      <c r="N241" s="8">
        <v>3</v>
      </c>
      <c r="O241" s="8">
        <v>19</v>
      </c>
      <c r="P241" s="8">
        <v>4</v>
      </c>
    </row>
    <row r="242" spans="2:16" x14ac:dyDescent="0.2">
      <c r="B242" t="str">
        <f>IF(VLOOKUP(N242&amp;"_"&amp;O242,[1]无限模式!$A:$AY,13+P242,FALSE)="","","Monster_Season"&amp;N242&amp;"_Infinite_"&amp;O242&amp;"_"&amp;P242)</f>
        <v>Monster_Season3_Infinite_20_1</v>
      </c>
      <c r="H242" t="str">
        <f t="shared" si="15"/>
        <v>Ordinary</v>
      </c>
      <c r="I242" t="str">
        <f t="shared" si="16"/>
        <v>Monster</v>
      </c>
      <c r="J242" t="str">
        <f t="shared" si="17"/>
        <v>Monster1</v>
      </c>
      <c r="K242" t="str">
        <f t="shared" si="18"/>
        <v>TRUE</v>
      </c>
      <c r="L242" s="8">
        <f t="shared" si="19"/>
        <v>20001</v>
      </c>
      <c r="N242" s="8">
        <v>3</v>
      </c>
      <c r="O242" s="8">
        <v>20</v>
      </c>
      <c r="P242" s="8">
        <v>1</v>
      </c>
    </row>
    <row r="243" spans="2:16" x14ac:dyDescent="0.2">
      <c r="B243" t="str">
        <f>IF(VLOOKUP(N243&amp;"_"&amp;O243,[1]无限模式!$A:$AY,13+P243,FALSE)="","","Monster_Season"&amp;N243&amp;"_Infinite_"&amp;O243&amp;"_"&amp;P243)</f>
        <v>Monster_Season3_Infinite_20_2</v>
      </c>
      <c r="H243" t="str">
        <f t="shared" si="15"/>
        <v>Ordinary</v>
      </c>
      <c r="I243" t="str">
        <f t="shared" si="16"/>
        <v>Monster</v>
      </c>
      <c r="J243" t="str">
        <f t="shared" si="17"/>
        <v>Monster1</v>
      </c>
      <c r="K243" t="str">
        <f t="shared" si="18"/>
        <v>TRUE</v>
      </c>
      <c r="L243" s="8">
        <f t="shared" si="19"/>
        <v>20002</v>
      </c>
      <c r="N243" s="8">
        <v>3</v>
      </c>
      <c r="O243" s="8">
        <v>20</v>
      </c>
      <c r="P243" s="8">
        <v>2</v>
      </c>
    </row>
    <row r="244" spans="2:16" x14ac:dyDescent="0.2">
      <c r="B244" t="str">
        <f>IF(VLOOKUP(N244&amp;"_"&amp;O244,[1]无限模式!$A:$AY,13+P244,FALSE)="","","Monster_Season"&amp;N244&amp;"_Infinite_"&amp;O244&amp;"_"&amp;P244)</f>
        <v>Monster_Season3_Infinite_20_3</v>
      </c>
      <c r="H244" t="str">
        <f t="shared" si="15"/>
        <v>Ordinary</v>
      </c>
      <c r="I244" t="str">
        <f t="shared" si="16"/>
        <v>Monster</v>
      </c>
      <c r="J244" t="str">
        <f t="shared" si="17"/>
        <v>Monster1</v>
      </c>
      <c r="K244" t="str">
        <f t="shared" si="18"/>
        <v>TRUE</v>
      </c>
      <c r="L244" s="8">
        <f t="shared" si="19"/>
        <v>20003</v>
      </c>
      <c r="N244" s="8">
        <v>3</v>
      </c>
      <c r="O244" s="8">
        <v>20</v>
      </c>
      <c r="P244" s="8">
        <v>3</v>
      </c>
    </row>
    <row r="245" spans="2:16" x14ac:dyDescent="0.2">
      <c r="B245" t="str">
        <f>IF(VLOOKUP(N245&amp;"_"&amp;O245,[1]无限模式!$A:$AY,13+P245,FALSE)="","","Monster_Season"&amp;N245&amp;"_Infinite_"&amp;O245&amp;"_"&amp;P245)</f>
        <v>Monster_Season3_Infinite_20_4</v>
      </c>
      <c r="H245" t="str">
        <f t="shared" si="15"/>
        <v>Ordinary</v>
      </c>
      <c r="I245" t="str">
        <f t="shared" si="16"/>
        <v>Monster</v>
      </c>
      <c r="J245" t="str">
        <f t="shared" si="17"/>
        <v>Monster1</v>
      </c>
      <c r="K245" t="str">
        <f t="shared" si="18"/>
        <v>TRUE</v>
      </c>
      <c r="L245" s="8">
        <f t="shared" si="19"/>
        <v>20004</v>
      </c>
      <c r="N245" s="8">
        <v>3</v>
      </c>
      <c r="O245" s="8">
        <v>20</v>
      </c>
      <c r="P245" s="8">
        <v>4</v>
      </c>
    </row>
    <row r="246" spans="2:16" x14ac:dyDescent="0.2">
      <c r="B246" t="str">
        <f>IF(VLOOKUP(N246&amp;"_"&amp;O246,[1]无限模式!$A:$AY,13+P246,FALSE)="","","Monster_Season"&amp;N246&amp;"_Infinite_"&amp;O246&amp;"_"&amp;P246)</f>
        <v>Monster_Season4_Infinite_1_1</v>
      </c>
      <c r="H246" t="str">
        <f t="shared" si="15"/>
        <v>Ordinary</v>
      </c>
      <c r="I246" t="str">
        <f t="shared" si="16"/>
        <v>Monster</v>
      </c>
      <c r="J246" t="str">
        <f t="shared" si="17"/>
        <v>Monster1</v>
      </c>
      <c r="K246" t="str">
        <f t="shared" si="18"/>
        <v>TRUE</v>
      </c>
      <c r="L246" s="8">
        <f t="shared" si="19"/>
        <v>20011</v>
      </c>
      <c r="N246" s="8">
        <v>4</v>
      </c>
      <c r="O246" s="9">
        <v>1</v>
      </c>
      <c r="P246" s="8">
        <v>1</v>
      </c>
    </row>
    <row r="247" spans="2:16" x14ac:dyDescent="0.2">
      <c r="B247" t="str">
        <f>IF(VLOOKUP(N247&amp;"_"&amp;O247,[1]无限模式!$A:$AY,13+P247,FALSE)="","","Monster_Season"&amp;N247&amp;"_Infinite_"&amp;O247&amp;"_"&amp;P247)</f>
        <v/>
      </c>
      <c r="H247" t="str">
        <f t="shared" si="15"/>
        <v/>
      </c>
      <c r="I247" t="str">
        <f t="shared" si="16"/>
        <v/>
      </c>
      <c r="J247" t="str">
        <f t="shared" si="17"/>
        <v/>
      </c>
      <c r="K247" t="str">
        <f t="shared" si="18"/>
        <v/>
      </c>
      <c r="L247" s="8" t="str">
        <f t="shared" si="19"/>
        <v/>
      </c>
      <c r="N247" s="8">
        <v>4</v>
      </c>
      <c r="O247" s="9">
        <v>1</v>
      </c>
      <c r="P247" s="8">
        <v>2</v>
      </c>
    </row>
    <row r="248" spans="2:16" x14ac:dyDescent="0.2">
      <c r="B248" t="str">
        <f>IF(VLOOKUP(N248&amp;"_"&amp;O248,[1]无限模式!$A:$AY,13+P248,FALSE)="","","Monster_Season"&amp;N248&amp;"_Infinite_"&amp;O248&amp;"_"&amp;P248)</f>
        <v/>
      </c>
      <c r="H248" t="str">
        <f t="shared" si="15"/>
        <v/>
      </c>
      <c r="I248" t="str">
        <f t="shared" si="16"/>
        <v/>
      </c>
      <c r="J248" t="str">
        <f t="shared" si="17"/>
        <v/>
      </c>
      <c r="K248" t="str">
        <f t="shared" si="18"/>
        <v/>
      </c>
      <c r="L248" s="8" t="str">
        <f t="shared" si="19"/>
        <v/>
      </c>
      <c r="N248" s="8">
        <v>4</v>
      </c>
      <c r="O248" s="9">
        <v>1</v>
      </c>
      <c r="P248" s="8">
        <v>3</v>
      </c>
    </row>
    <row r="249" spans="2:16" x14ac:dyDescent="0.2">
      <c r="B249" t="str">
        <f>IF(VLOOKUP(N249&amp;"_"&amp;O249,[1]无限模式!$A:$AY,13+P249,FALSE)="","","Monster_Season"&amp;N249&amp;"_Infinite_"&amp;O249&amp;"_"&amp;P249)</f>
        <v/>
      </c>
      <c r="H249" t="str">
        <f t="shared" si="15"/>
        <v/>
      </c>
      <c r="I249" t="str">
        <f t="shared" si="16"/>
        <v/>
      </c>
      <c r="J249" t="str">
        <f t="shared" si="17"/>
        <v/>
      </c>
      <c r="K249" t="str">
        <f t="shared" si="18"/>
        <v/>
      </c>
      <c r="L249" s="8" t="str">
        <f t="shared" si="19"/>
        <v/>
      </c>
      <c r="N249" s="8">
        <v>4</v>
      </c>
      <c r="O249" s="9">
        <v>1</v>
      </c>
      <c r="P249" s="8">
        <v>4</v>
      </c>
    </row>
    <row r="250" spans="2:16" x14ac:dyDescent="0.2">
      <c r="B250" t="str">
        <f>IF(VLOOKUP(N250&amp;"_"&amp;O250,[1]无限模式!$A:$AY,13+P250,FALSE)="","","Monster_Season"&amp;N250&amp;"_Infinite_"&amp;O250&amp;"_"&amp;P250)</f>
        <v>Monster_Season4_Infinite_2_1</v>
      </c>
      <c r="H250" t="str">
        <f t="shared" si="15"/>
        <v>Ordinary</v>
      </c>
      <c r="I250" t="str">
        <f t="shared" si="16"/>
        <v>Monster</v>
      </c>
      <c r="J250" t="str">
        <f t="shared" si="17"/>
        <v>Monster1</v>
      </c>
      <c r="K250" t="str">
        <f t="shared" si="18"/>
        <v>TRUE</v>
      </c>
      <c r="L250" s="8">
        <f t="shared" si="19"/>
        <v>20021</v>
      </c>
      <c r="N250" s="8">
        <v>4</v>
      </c>
      <c r="O250" s="8">
        <v>2</v>
      </c>
      <c r="P250" s="8">
        <v>1</v>
      </c>
    </row>
    <row r="251" spans="2:16" x14ac:dyDescent="0.2">
      <c r="B251" t="str">
        <f>IF(VLOOKUP(N251&amp;"_"&amp;O251,[1]无限模式!$A:$AY,13+P251,FALSE)="","","Monster_Season"&amp;N251&amp;"_Infinite_"&amp;O251&amp;"_"&amp;P251)</f>
        <v>Monster_Season4_Infinite_2_2</v>
      </c>
      <c r="H251" t="str">
        <f t="shared" si="15"/>
        <v>Ordinary</v>
      </c>
      <c r="I251" t="str">
        <f t="shared" si="16"/>
        <v>Monster</v>
      </c>
      <c r="J251" t="str">
        <f t="shared" si="17"/>
        <v>Monster1</v>
      </c>
      <c r="K251" t="str">
        <f t="shared" si="18"/>
        <v>TRUE</v>
      </c>
      <c r="L251" s="8">
        <f t="shared" si="19"/>
        <v>20022</v>
      </c>
      <c r="N251" s="8">
        <v>4</v>
      </c>
      <c r="O251" s="8">
        <v>2</v>
      </c>
      <c r="P251" s="8">
        <v>2</v>
      </c>
    </row>
    <row r="252" spans="2:16" x14ac:dyDescent="0.2">
      <c r="B252" t="str">
        <f>IF(VLOOKUP(N252&amp;"_"&amp;O252,[1]无限模式!$A:$AY,13+P252,FALSE)="","","Monster_Season"&amp;N252&amp;"_Infinite_"&amp;O252&amp;"_"&amp;P252)</f>
        <v/>
      </c>
      <c r="H252" t="str">
        <f t="shared" si="15"/>
        <v/>
      </c>
      <c r="I252" t="str">
        <f t="shared" si="16"/>
        <v/>
      </c>
      <c r="J252" t="str">
        <f t="shared" si="17"/>
        <v/>
      </c>
      <c r="K252" t="str">
        <f t="shared" si="18"/>
        <v/>
      </c>
      <c r="L252" s="8" t="str">
        <f t="shared" si="19"/>
        <v/>
      </c>
      <c r="N252" s="8">
        <v>4</v>
      </c>
      <c r="O252" s="8">
        <v>2</v>
      </c>
      <c r="P252" s="8">
        <v>3</v>
      </c>
    </row>
    <row r="253" spans="2:16" x14ac:dyDescent="0.2">
      <c r="B253" t="str">
        <f>IF(VLOOKUP(N253&amp;"_"&amp;O253,[1]无限模式!$A:$AY,13+P253,FALSE)="","","Monster_Season"&amp;N253&amp;"_Infinite_"&amp;O253&amp;"_"&amp;P253)</f>
        <v/>
      </c>
      <c r="H253" t="str">
        <f t="shared" si="15"/>
        <v/>
      </c>
      <c r="I253" t="str">
        <f t="shared" si="16"/>
        <v/>
      </c>
      <c r="J253" t="str">
        <f t="shared" si="17"/>
        <v/>
      </c>
      <c r="K253" t="str">
        <f t="shared" si="18"/>
        <v/>
      </c>
      <c r="L253" s="8" t="str">
        <f t="shared" si="19"/>
        <v/>
      </c>
      <c r="N253" s="8">
        <v>4</v>
      </c>
      <c r="O253" s="8">
        <v>2</v>
      </c>
      <c r="P253" s="8">
        <v>4</v>
      </c>
    </row>
    <row r="254" spans="2:16" x14ac:dyDescent="0.2">
      <c r="B254" t="str">
        <f>IF(VLOOKUP(N254&amp;"_"&amp;O254,[1]无限模式!$A:$AY,13+P254,FALSE)="","","Monster_Season"&amp;N254&amp;"_Infinite_"&amp;O254&amp;"_"&amp;P254)</f>
        <v>Monster_Season4_Infinite_3_1</v>
      </c>
      <c r="H254" t="str">
        <f t="shared" si="15"/>
        <v>Ordinary</v>
      </c>
      <c r="I254" t="str">
        <f t="shared" si="16"/>
        <v>Monster</v>
      </c>
      <c r="J254" t="str">
        <f t="shared" si="17"/>
        <v>Monster1</v>
      </c>
      <c r="K254" t="str">
        <f t="shared" si="18"/>
        <v>TRUE</v>
      </c>
      <c r="L254" s="8">
        <f t="shared" si="19"/>
        <v>20031</v>
      </c>
      <c r="N254" s="8">
        <v>4</v>
      </c>
      <c r="O254" s="8">
        <v>3</v>
      </c>
      <c r="P254" s="8">
        <v>1</v>
      </c>
    </row>
    <row r="255" spans="2:16" x14ac:dyDescent="0.2">
      <c r="B255" t="str">
        <f>IF(VLOOKUP(N255&amp;"_"&amp;O255,[1]无限模式!$A:$AY,13+P255,FALSE)="","","Monster_Season"&amp;N255&amp;"_Infinite_"&amp;O255&amp;"_"&amp;P255)</f>
        <v>Monster_Season4_Infinite_3_2</v>
      </c>
      <c r="H255" t="str">
        <f t="shared" si="15"/>
        <v>Ordinary</v>
      </c>
      <c r="I255" t="str">
        <f t="shared" si="16"/>
        <v>Monster</v>
      </c>
      <c r="J255" t="str">
        <f t="shared" si="17"/>
        <v>Monster1</v>
      </c>
      <c r="K255" t="str">
        <f t="shared" si="18"/>
        <v>TRUE</v>
      </c>
      <c r="L255" s="8">
        <f t="shared" si="19"/>
        <v>20032</v>
      </c>
      <c r="N255" s="8">
        <v>4</v>
      </c>
      <c r="O255" s="8">
        <v>3</v>
      </c>
      <c r="P255" s="8">
        <v>2</v>
      </c>
    </row>
    <row r="256" spans="2:16" x14ac:dyDescent="0.2">
      <c r="B256" t="str">
        <f>IF(VLOOKUP(N256&amp;"_"&amp;O256,[1]无限模式!$A:$AY,13+P256,FALSE)="","","Monster_Season"&amp;N256&amp;"_Infinite_"&amp;O256&amp;"_"&amp;P256)</f>
        <v>Monster_Season4_Infinite_3_3</v>
      </c>
      <c r="H256" t="str">
        <f t="shared" si="15"/>
        <v>Ordinary</v>
      </c>
      <c r="I256" t="str">
        <f t="shared" si="16"/>
        <v>Monster</v>
      </c>
      <c r="J256" t="str">
        <f t="shared" si="17"/>
        <v>Monster1</v>
      </c>
      <c r="K256" t="str">
        <f t="shared" si="18"/>
        <v>TRUE</v>
      </c>
      <c r="L256" s="8">
        <f t="shared" si="19"/>
        <v>20033</v>
      </c>
      <c r="N256" s="8">
        <v>4</v>
      </c>
      <c r="O256" s="8">
        <v>3</v>
      </c>
      <c r="P256" s="8">
        <v>3</v>
      </c>
    </row>
    <row r="257" spans="2:16" x14ac:dyDescent="0.2">
      <c r="B257" t="str">
        <f>IF(VLOOKUP(N257&amp;"_"&amp;O257,[1]无限模式!$A:$AY,13+P257,FALSE)="","","Monster_Season"&amp;N257&amp;"_Infinite_"&amp;O257&amp;"_"&amp;P257)</f>
        <v/>
      </c>
      <c r="H257" t="str">
        <f t="shared" si="15"/>
        <v/>
      </c>
      <c r="I257" t="str">
        <f t="shared" si="16"/>
        <v/>
      </c>
      <c r="J257" t="str">
        <f t="shared" si="17"/>
        <v/>
      </c>
      <c r="K257" t="str">
        <f t="shared" si="18"/>
        <v/>
      </c>
      <c r="L257" s="8" t="str">
        <f t="shared" si="19"/>
        <v/>
      </c>
      <c r="N257" s="8">
        <v>4</v>
      </c>
      <c r="O257" s="8">
        <v>3</v>
      </c>
      <c r="P257" s="8">
        <v>4</v>
      </c>
    </row>
    <row r="258" spans="2:16" x14ac:dyDescent="0.2">
      <c r="B258" t="str">
        <f>IF(VLOOKUP(N258&amp;"_"&amp;O258,[1]无限模式!$A:$AY,13+P258,FALSE)="","","Monster_Season"&amp;N258&amp;"_Infinite_"&amp;O258&amp;"_"&amp;P258)</f>
        <v>Monster_Season4_Infinite_4_1</v>
      </c>
      <c r="H258" t="str">
        <f t="shared" si="15"/>
        <v>Ordinary</v>
      </c>
      <c r="I258" t="str">
        <f t="shared" si="16"/>
        <v>Monster</v>
      </c>
      <c r="J258" t="str">
        <f t="shared" si="17"/>
        <v>Monster1</v>
      </c>
      <c r="K258" t="str">
        <f t="shared" si="18"/>
        <v>TRUE</v>
      </c>
      <c r="L258" s="8">
        <f t="shared" si="19"/>
        <v>20041</v>
      </c>
      <c r="N258" s="8">
        <v>4</v>
      </c>
      <c r="O258" s="8">
        <v>4</v>
      </c>
      <c r="P258" s="8">
        <v>1</v>
      </c>
    </row>
    <row r="259" spans="2:16" x14ac:dyDescent="0.2">
      <c r="B259" t="str">
        <f>IF(VLOOKUP(N259&amp;"_"&amp;O259,[1]无限模式!$A:$AY,13+P259,FALSE)="","","Monster_Season"&amp;N259&amp;"_Infinite_"&amp;O259&amp;"_"&amp;P259)</f>
        <v>Monster_Season4_Infinite_4_2</v>
      </c>
      <c r="H259" t="str">
        <f t="shared" si="15"/>
        <v>Ordinary</v>
      </c>
      <c r="I259" t="str">
        <f t="shared" si="16"/>
        <v>Monster</v>
      </c>
      <c r="J259" t="str">
        <f t="shared" si="17"/>
        <v>Monster1</v>
      </c>
      <c r="K259" t="str">
        <f t="shared" si="18"/>
        <v>TRUE</v>
      </c>
      <c r="L259" s="8">
        <f t="shared" si="19"/>
        <v>20042</v>
      </c>
      <c r="N259" s="8">
        <v>4</v>
      </c>
      <c r="O259" s="8">
        <v>4</v>
      </c>
      <c r="P259" s="8">
        <v>2</v>
      </c>
    </row>
    <row r="260" spans="2:16" x14ac:dyDescent="0.2">
      <c r="B260" t="str">
        <f>IF(VLOOKUP(N260&amp;"_"&amp;O260,[1]无限模式!$A:$AY,13+P260,FALSE)="","","Monster_Season"&amp;N260&amp;"_Infinite_"&amp;O260&amp;"_"&amp;P260)</f>
        <v>Monster_Season4_Infinite_4_3</v>
      </c>
      <c r="H260" t="str">
        <f t="shared" si="15"/>
        <v>Ordinary</v>
      </c>
      <c r="I260" t="str">
        <f t="shared" si="16"/>
        <v>Monster</v>
      </c>
      <c r="J260" t="str">
        <f t="shared" si="17"/>
        <v>Monster1</v>
      </c>
      <c r="K260" t="str">
        <f t="shared" si="18"/>
        <v>TRUE</v>
      </c>
      <c r="L260" s="8">
        <f t="shared" si="19"/>
        <v>20043</v>
      </c>
      <c r="N260" s="8">
        <v>4</v>
      </c>
      <c r="O260" s="8">
        <v>4</v>
      </c>
      <c r="P260" s="8">
        <v>3</v>
      </c>
    </row>
    <row r="261" spans="2:16" x14ac:dyDescent="0.2">
      <c r="B261" t="str">
        <f>IF(VLOOKUP(N261&amp;"_"&amp;O261,[1]无限模式!$A:$AY,13+P261,FALSE)="","","Monster_Season"&amp;N261&amp;"_Infinite_"&amp;O261&amp;"_"&amp;P261)</f>
        <v/>
      </c>
      <c r="H261" t="str">
        <f t="shared" si="15"/>
        <v/>
      </c>
      <c r="I261" t="str">
        <f t="shared" si="16"/>
        <v/>
      </c>
      <c r="J261" t="str">
        <f t="shared" si="17"/>
        <v/>
      </c>
      <c r="K261" t="str">
        <f t="shared" si="18"/>
        <v/>
      </c>
      <c r="L261" s="8" t="str">
        <f t="shared" si="19"/>
        <v/>
      </c>
      <c r="N261" s="8">
        <v>4</v>
      </c>
      <c r="O261" s="8">
        <v>4</v>
      </c>
      <c r="P261" s="8">
        <v>4</v>
      </c>
    </row>
    <row r="262" spans="2:16" x14ac:dyDescent="0.2">
      <c r="B262" t="str">
        <f>IF(VLOOKUP(N262&amp;"_"&amp;O262,[1]无限模式!$A:$AY,13+P262,FALSE)="","","Monster_Season"&amp;N262&amp;"_Infinite_"&amp;O262&amp;"_"&amp;P262)</f>
        <v>Monster_Season4_Infinite_5_1</v>
      </c>
      <c r="H262" t="str">
        <f t="shared" si="15"/>
        <v>Ordinary</v>
      </c>
      <c r="I262" t="str">
        <f t="shared" si="16"/>
        <v>Monster</v>
      </c>
      <c r="J262" t="str">
        <f t="shared" si="17"/>
        <v>Monster1</v>
      </c>
      <c r="K262" t="str">
        <f t="shared" si="18"/>
        <v>TRUE</v>
      </c>
      <c r="L262" s="8">
        <f t="shared" si="19"/>
        <v>20051</v>
      </c>
      <c r="N262" s="8">
        <v>4</v>
      </c>
      <c r="O262" s="8">
        <v>5</v>
      </c>
      <c r="P262" s="8">
        <v>1</v>
      </c>
    </row>
    <row r="263" spans="2:16" x14ac:dyDescent="0.2">
      <c r="B263" t="str">
        <f>IF(VLOOKUP(N263&amp;"_"&amp;O263,[1]无限模式!$A:$AY,13+P263,FALSE)="","","Monster_Season"&amp;N263&amp;"_Infinite_"&amp;O263&amp;"_"&amp;P263)</f>
        <v>Monster_Season4_Infinite_5_2</v>
      </c>
      <c r="H263" t="str">
        <f t="shared" ref="H263:H325" si="20">IF(B263="","","Ordinary")</f>
        <v>Ordinary</v>
      </c>
      <c r="I263" t="str">
        <f t="shared" ref="I263:I325" si="21">IF(B263="","","Monster")</f>
        <v>Monster</v>
      </c>
      <c r="J263" t="str">
        <f t="shared" ref="J263:J325" si="22">IF(B263="","","Monster1")</f>
        <v>Monster1</v>
      </c>
      <c r="K263" t="str">
        <f t="shared" ref="K263:K325" si="23">IF(B263="","","TRUE")</f>
        <v>TRUE</v>
      </c>
      <c r="L263" s="8">
        <f t="shared" ref="L263:L325" si="24">IF(B263="","",RIGHT(B263,1)+LEFT(RIGHT(B263,3),1)*10+20000)</f>
        <v>20052</v>
      </c>
      <c r="N263" s="8">
        <v>4</v>
      </c>
      <c r="O263" s="8">
        <v>5</v>
      </c>
      <c r="P263" s="8">
        <v>2</v>
      </c>
    </row>
    <row r="264" spans="2:16" x14ac:dyDescent="0.2">
      <c r="B264" t="str">
        <f>IF(VLOOKUP(N264&amp;"_"&amp;O264,[1]无限模式!$A:$AY,13+P264,FALSE)="","","Monster_Season"&amp;N264&amp;"_Infinite_"&amp;O264&amp;"_"&amp;P264)</f>
        <v>Monster_Season4_Infinite_5_3</v>
      </c>
      <c r="H264" t="str">
        <f t="shared" si="20"/>
        <v>Ordinary</v>
      </c>
      <c r="I264" t="str">
        <f t="shared" si="21"/>
        <v>Monster</v>
      </c>
      <c r="J264" t="str">
        <f t="shared" si="22"/>
        <v>Monster1</v>
      </c>
      <c r="K264" t="str">
        <f t="shared" si="23"/>
        <v>TRUE</v>
      </c>
      <c r="L264" s="8">
        <f t="shared" si="24"/>
        <v>20053</v>
      </c>
      <c r="N264" s="8">
        <v>4</v>
      </c>
      <c r="O264" s="8">
        <v>5</v>
      </c>
      <c r="P264" s="8">
        <v>3</v>
      </c>
    </row>
    <row r="265" spans="2:16" x14ac:dyDescent="0.2">
      <c r="B265" t="str">
        <f>IF(VLOOKUP(N265&amp;"_"&amp;O265,[1]无限模式!$A:$AY,13+P265,FALSE)="","","Monster_Season"&amp;N265&amp;"_Infinite_"&amp;O265&amp;"_"&amp;P265)</f>
        <v>Monster_Season4_Infinite_5_4</v>
      </c>
      <c r="H265" t="str">
        <f t="shared" si="20"/>
        <v>Ordinary</v>
      </c>
      <c r="I265" t="str">
        <f t="shared" si="21"/>
        <v>Monster</v>
      </c>
      <c r="J265" t="str">
        <f t="shared" si="22"/>
        <v>Monster1</v>
      </c>
      <c r="K265" t="str">
        <f t="shared" si="23"/>
        <v>TRUE</v>
      </c>
      <c r="L265" s="8">
        <f t="shared" si="24"/>
        <v>20054</v>
      </c>
      <c r="N265" s="8">
        <v>4</v>
      </c>
      <c r="O265" s="8">
        <v>5</v>
      </c>
      <c r="P265" s="8">
        <v>4</v>
      </c>
    </row>
    <row r="266" spans="2:16" x14ac:dyDescent="0.2">
      <c r="B266" t="str">
        <f>IF(VLOOKUP(N266&amp;"_"&amp;O266,[1]无限模式!$A:$AY,13+P266,FALSE)="","","Monster_Season"&amp;N266&amp;"_Infinite_"&amp;O266&amp;"_"&amp;P266)</f>
        <v>Monster_Season4_Infinite_6_1</v>
      </c>
      <c r="H266" t="str">
        <f t="shared" si="20"/>
        <v>Ordinary</v>
      </c>
      <c r="I266" t="str">
        <f t="shared" si="21"/>
        <v>Monster</v>
      </c>
      <c r="J266" t="str">
        <f t="shared" si="22"/>
        <v>Monster1</v>
      </c>
      <c r="K266" t="str">
        <f t="shared" si="23"/>
        <v>TRUE</v>
      </c>
      <c r="L266" s="8">
        <f t="shared" si="24"/>
        <v>20061</v>
      </c>
      <c r="N266" s="8">
        <v>4</v>
      </c>
      <c r="O266" s="8">
        <v>6</v>
      </c>
      <c r="P266" s="8">
        <v>1</v>
      </c>
    </row>
    <row r="267" spans="2:16" x14ac:dyDescent="0.2">
      <c r="B267" t="str">
        <f>IF(VLOOKUP(N267&amp;"_"&amp;O267,[1]无限模式!$A:$AY,13+P267,FALSE)="","","Monster_Season"&amp;N267&amp;"_Infinite_"&amp;O267&amp;"_"&amp;P267)</f>
        <v>Monster_Season4_Infinite_6_2</v>
      </c>
      <c r="H267" t="str">
        <f t="shared" si="20"/>
        <v>Ordinary</v>
      </c>
      <c r="I267" t="str">
        <f t="shared" si="21"/>
        <v>Monster</v>
      </c>
      <c r="J267" t="str">
        <f t="shared" si="22"/>
        <v>Monster1</v>
      </c>
      <c r="K267" t="str">
        <f t="shared" si="23"/>
        <v>TRUE</v>
      </c>
      <c r="L267" s="8">
        <f t="shared" si="24"/>
        <v>20062</v>
      </c>
      <c r="N267" s="8">
        <v>4</v>
      </c>
      <c r="O267" s="8">
        <v>6</v>
      </c>
      <c r="P267" s="8">
        <v>2</v>
      </c>
    </row>
    <row r="268" spans="2:16" x14ac:dyDescent="0.2">
      <c r="B268" t="str">
        <f>IF(VLOOKUP(N268&amp;"_"&amp;O268,[1]无限模式!$A:$AY,13+P268,FALSE)="","","Monster_Season"&amp;N268&amp;"_Infinite_"&amp;O268&amp;"_"&amp;P268)</f>
        <v/>
      </c>
      <c r="H268" t="str">
        <f t="shared" si="20"/>
        <v/>
      </c>
      <c r="I268" t="str">
        <f t="shared" si="21"/>
        <v/>
      </c>
      <c r="J268" t="str">
        <f t="shared" si="22"/>
        <v/>
      </c>
      <c r="K268" t="str">
        <f t="shared" si="23"/>
        <v/>
      </c>
      <c r="L268" s="8" t="str">
        <f t="shared" si="24"/>
        <v/>
      </c>
      <c r="N268" s="8">
        <v>4</v>
      </c>
      <c r="O268" s="8">
        <v>6</v>
      </c>
      <c r="P268" s="8">
        <v>3</v>
      </c>
    </row>
    <row r="269" spans="2:16" x14ac:dyDescent="0.2">
      <c r="B269" t="str">
        <f>IF(VLOOKUP(N269&amp;"_"&amp;O269,[1]无限模式!$A:$AY,13+P269,FALSE)="","","Monster_Season"&amp;N269&amp;"_Infinite_"&amp;O269&amp;"_"&amp;P269)</f>
        <v/>
      </c>
      <c r="H269" t="str">
        <f t="shared" si="20"/>
        <v/>
      </c>
      <c r="I269" t="str">
        <f t="shared" si="21"/>
        <v/>
      </c>
      <c r="J269" t="str">
        <f t="shared" si="22"/>
        <v/>
      </c>
      <c r="K269" t="str">
        <f t="shared" si="23"/>
        <v/>
      </c>
      <c r="L269" s="8" t="str">
        <f t="shared" si="24"/>
        <v/>
      </c>
      <c r="N269" s="8">
        <v>4</v>
      </c>
      <c r="O269" s="8">
        <v>6</v>
      </c>
      <c r="P269" s="8">
        <v>4</v>
      </c>
    </row>
    <row r="270" spans="2:16" x14ac:dyDescent="0.2">
      <c r="B270" t="str">
        <f>IF(VLOOKUP(N270&amp;"_"&amp;O270,[1]无限模式!$A:$AY,13+P270,FALSE)="","","Monster_Season"&amp;N270&amp;"_Infinite_"&amp;O270&amp;"_"&amp;P270)</f>
        <v>Monster_Season4_Infinite_7_1</v>
      </c>
      <c r="H270" t="str">
        <f t="shared" si="20"/>
        <v>Ordinary</v>
      </c>
      <c r="I270" t="str">
        <f t="shared" si="21"/>
        <v>Monster</v>
      </c>
      <c r="J270" t="str">
        <f t="shared" si="22"/>
        <v>Monster1</v>
      </c>
      <c r="K270" t="str">
        <f t="shared" si="23"/>
        <v>TRUE</v>
      </c>
      <c r="L270" s="8">
        <f t="shared" si="24"/>
        <v>20071</v>
      </c>
      <c r="N270" s="8">
        <v>4</v>
      </c>
      <c r="O270" s="8">
        <v>7</v>
      </c>
      <c r="P270" s="8">
        <v>1</v>
      </c>
    </row>
    <row r="271" spans="2:16" x14ac:dyDescent="0.2">
      <c r="B271" t="str">
        <f>IF(VLOOKUP(N271&amp;"_"&amp;O271,[1]无限模式!$A:$AY,13+P271,FALSE)="","","Monster_Season"&amp;N271&amp;"_Infinite_"&amp;O271&amp;"_"&amp;P271)</f>
        <v>Monster_Season4_Infinite_7_2</v>
      </c>
      <c r="H271" t="str">
        <f t="shared" si="20"/>
        <v>Ordinary</v>
      </c>
      <c r="I271" t="str">
        <f t="shared" si="21"/>
        <v>Monster</v>
      </c>
      <c r="J271" t="str">
        <f t="shared" si="22"/>
        <v>Monster1</v>
      </c>
      <c r="K271" t="str">
        <f t="shared" si="23"/>
        <v>TRUE</v>
      </c>
      <c r="L271" s="8">
        <f t="shared" si="24"/>
        <v>20072</v>
      </c>
      <c r="N271" s="8">
        <v>4</v>
      </c>
      <c r="O271" s="8">
        <v>7</v>
      </c>
      <c r="P271" s="8">
        <v>2</v>
      </c>
    </row>
    <row r="272" spans="2:16" x14ac:dyDescent="0.2">
      <c r="B272" t="str">
        <f>IF(VLOOKUP(N272&amp;"_"&amp;O272,[1]无限模式!$A:$AY,13+P272,FALSE)="","","Monster_Season"&amp;N272&amp;"_Infinite_"&amp;O272&amp;"_"&amp;P272)</f>
        <v>Monster_Season4_Infinite_7_3</v>
      </c>
      <c r="H272" t="str">
        <f t="shared" si="20"/>
        <v>Ordinary</v>
      </c>
      <c r="I272" t="str">
        <f t="shared" si="21"/>
        <v>Monster</v>
      </c>
      <c r="J272" t="str">
        <f t="shared" si="22"/>
        <v>Monster1</v>
      </c>
      <c r="K272" t="str">
        <f t="shared" si="23"/>
        <v>TRUE</v>
      </c>
      <c r="L272" s="8">
        <f t="shared" si="24"/>
        <v>20073</v>
      </c>
      <c r="N272" s="8">
        <v>4</v>
      </c>
      <c r="O272" s="8">
        <v>7</v>
      </c>
      <c r="P272" s="8">
        <v>3</v>
      </c>
    </row>
    <row r="273" spans="2:16" x14ac:dyDescent="0.2">
      <c r="B273" t="str">
        <f>IF(VLOOKUP(N273&amp;"_"&amp;O273,[1]无限模式!$A:$AY,13+P273,FALSE)="","","Monster_Season"&amp;N273&amp;"_Infinite_"&amp;O273&amp;"_"&amp;P273)</f>
        <v/>
      </c>
      <c r="H273" t="str">
        <f t="shared" si="20"/>
        <v/>
      </c>
      <c r="I273" t="str">
        <f t="shared" si="21"/>
        <v/>
      </c>
      <c r="J273" t="str">
        <f t="shared" si="22"/>
        <v/>
      </c>
      <c r="K273" t="str">
        <f t="shared" si="23"/>
        <v/>
      </c>
      <c r="L273" s="8" t="str">
        <f t="shared" si="24"/>
        <v/>
      </c>
      <c r="N273" s="8">
        <v>4</v>
      </c>
      <c r="O273" s="8">
        <v>7</v>
      </c>
      <c r="P273" s="8">
        <v>4</v>
      </c>
    </row>
    <row r="274" spans="2:16" x14ac:dyDescent="0.2">
      <c r="B274" t="str">
        <f>IF(VLOOKUP(N274&amp;"_"&amp;O274,[1]无限模式!$A:$AY,13+P274,FALSE)="","","Monster_Season"&amp;N274&amp;"_Infinite_"&amp;O274&amp;"_"&amp;P274)</f>
        <v>Monster_Season4_Infinite_8_1</v>
      </c>
      <c r="H274" t="str">
        <f t="shared" si="20"/>
        <v>Ordinary</v>
      </c>
      <c r="I274" t="str">
        <f t="shared" si="21"/>
        <v>Monster</v>
      </c>
      <c r="J274" t="str">
        <f t="shared" si="22"/>
        <v>Monster1</v>
      </c>
      <c r="K274" t="str">
        <f t="shared" si="23"/>
        <v>TRUE</v>
      </c>
      <c r="L274" s="8">
        <f t="shared" si="24"/>
        <v>20081</v>
      </c>
      <c r="N274" s="8">
        <v>4</v>
      </c>
      <c r="O274" s="8">
        <v>8</v>
      </c>
      <c r="P274" s="8">
        <v>1</v>
      </c>
    </row>
    <row r="275" spans="2:16" x14ac:dyDescent="0.2">
      <c r="B275" t="str">
        <f>IF(VLOOKUP(N275&amp;"_"&amp;O275,[1]无限模式!$A:$AY,13+P275,FALSE)="","","Monster_Season"&amp;N275&amp;"_Infinite_"&amp;O275&amp;"_"&amp;P275)</f>
        <v>Monster_Season4_Infinite_8_2</v>
      </c>
      <c r="H275" t="str">
        <f t="shared" si="20"/>
        <v>Ordinary</v>
      </c>
      <c r="I275" t="str">
        <f t="shared" si="21"/>
        <v>Monster</v>
      </c>
      <c r="J275" t="str">
        <f t="shared" si="22"/>
        <v>Monster1</v>
      </c>
      <c r="K275" t="str">
        <f t="shared" si="23"/>
        <v>TRUE</v>
      </c>
      <c r="L275" s="8">
        <f t="shared" si="24"/>
        <v>20082</v>
      </c>
      <c r="N275" s="8">
        <v>4</v>
      </c>
      <c r="O275" s="8">
        <v>8</v>
      </c>
      <c r="P275" s="8">
        <v>2</v>
      </c>
    </row>
    <row r="276" spans="2:16" x14ac:dyDescent="0.2">
      <c r="B276" t="str">
        <f>IF(VLOOKUP(N276&amp;"_"&amp;O276,[1]无限模式!$A:$AY,13+P276,FALSE)="","","Monster_Season"&amp;N276&amp;"_Infinite_"&amp;O276&amp;"_"&amp;P276)</f>
        <v>Monster_Season4_Infinite_8_3</v>
      </c>
      <c r="H276" t="str">
        <f t="shared" si="20"/>
        <v>Ordinary</v>
      </c>
      <c r="I276" t="str">
        <f t="shared" si="21"/>
        <v>Monster</v>
      </c>
      <c r="J276" t="str">
        <f t="shared" si="22"/>
        <v>Monster1</v>
      </c>
      <c r="K276" t="str">
        <f t="shared" si="23"/>
        <v>TRUE</v>
      </c>
      <c r="L276" s="8">
        <f t="shared" si="24"/>
        <v>20083</v>
      </c>
      <c r="N276" s="8">
        <v>4</v>
      </c>
      <c r="O276" s="8">
        <v>8</v>
      </c>
      <c r="P276" s="8">
        <v>3</v>
      </c>
    </row>
    <row r="277" spans="2:16" x14ac:dyDescent="0.2">
      <c r="B277" t="str">
        <f>IF(VLOOKUP(N277&amp;"_"&amp;O277,[1]无限模式!$A:$AY,13+P277,FALSE)="","","Monster_Season"&amp;N277&amp;"_Infinite_"&amp;O277&amp;"_"&amp;P277)</f>
        <v/>
      </c>
      <c r="H277" t="str">
        <f t="shared" si="20"/>
        <v/>
      </c>
      <c r="I277" t="str">
        <f t="shared" si="21"/>
        <v/>
      </c>
      <c r="J277" t="str">
        <f t="shared" si="22"/>
        <v/>
      </c>
      <c r="K277" t="str">
        <f t="shared" si="23"/>
        <v/>
      </c>
      <c r="L277" s="8" t="str">
        <f t="shared" si="24"/>
        <v/>
      </c>
      <c r="N277" s="8">
        <v>4</v>
      </c>
      <c r="O277" s="8">
        <v>8</v>
      </c>
      <c r="P277" s="8">
        <v>4</v>
      </c>
    </row>
    <row r="278" spans="2:16" x14ac:dyDescent="0.2">
      <c r="B278" t="str">
        <f>IF(VLOOKUP(N278&amp;"_"&amp;O278,[1]无限模式!$A:$AY,13+P278,FALSE)="","","Monster_Season"&amp;N278&amp;"_Infinite_"&amp;O278&amp;"_"&amp;P278)</f>
        <v>Monster_Season4_Infinite_9_1</v>
      </c>
      <c r="H278" t="str">
        <f t="shared" si="20"/>
        <v>Ordinary</v>
      </c>
      <c r="I278" t="str">
        <f t="shared" si="21"/>
        <v>Monster</v>
      </c>
      <c r="J278" t="str">
        <f t="shared" si="22"/>
        <v>Monster1</v>
      </c>
      <c r="K278" t="str">
        <f t="shared" si="23"/>
        <v>TRUE</v>
      </c>
      <c r="L278" s="8">
        <f t="shared" si="24"/>
        <v>20091</v>
      </c>
      <c r="N278" s="8">
        <v>4</v>
      </c>
      <c r="O278" s="8">
        <v>9</v>
      </c>
      <c r="P278" s="8">
        <v>1</v>
      </c>
    </row>
    <row r="279" spans="2:16" x14ac:dyDescent="0.2">
      <c r="B279" t="str">
        <f>IF(VLOOKUP(N279&amp;"_"&amp;O279,[1]无限模式!$A:$AY,13+P279,FALSE)="","","Monster_Season"&amp;N279&amp;"_Infinite_"&amp;O279&amp;"_"&amp;P279)</f>
        <v>Monster_Season4_Infinite_9_2</v>
      </c>
      <c r="H279" t="str">
        <f t="shared" si="20"/>
        <v>Ordinary</v>
      </c>
      <c r="I279" t="str">
        <f t="shared" si="21"/>
        <v>Monster</v>
      </c>
      <c r="J279" t="str">
        <f t="shared" si="22"/>
        <v>Monster1</v>
      </c>
      <c r="K279" t="str">
        <f t="shared" si="23"/>
        <v>TRUE</v>
      </c>
      <c r="L279" s="8">
        <f t="shared" si="24"/>
        <v>20092</v>
      </c>
      <c r="N279" s="8">
        <v>4</v>
      </c>
      <c r="O279" s="8">
        <v>9</v>
      </c>
      <c r="P279" s="8">
        <v>2</v>
      </c>
    </row>
    <row r="280" spans="2:16" x14ac:dyDescent="0.2">
      <c r="B280" t="str">
        <f>IF(VLOOKUP(N280&amp;"_"&amp;O280,[1]无限模式!$A:$AY,13+P280,FALSE)="","","Monster_Season"&amp;N280&amp;"_Infinite_"&amp;O280&amp;"_"&amp;P280)</f>
        <v>Monster_Season4_Infinite_9_3</v>
      </c>
      <c r="H280" t="str">
        <f t="shared" si="20"/>
        <v>Ordinary</v>
      </c>
      <c r="I280" t="str">
        <f t="shared" si="21"/>
        <v>Monster</v>
      </c>
      <c r="J280" t="str">
        <f t="shared" si="22"/>
        <v>Monster1</v>
      </c>
      <c r="K280" t="str">
        <f t="shared" si="23"/>
        <v>TRUE</v>
      </c>
      <c r="L280" s="8">
        <f t="shared" si="24"/>
        <v>20093</v>
      </c>
      <c r="N280" s="8">
        <v>4</v>
      </c>
      <c r="O280" s="8">
        <v>9</v>
      </c>
      <c r="P280" s="8">
        <v>3</v>
      </c>
    </row>
    <row r="281" spans="2:16" x14ac:dyDescent="0.2">
      <c r="B281" t="str">
        <f>IF(VLOOKUP(N281&amp;"_"&amp;O281,[1]无限模式!$A:$AY,13+P281,FALSE)="","","Monster_Season"&amp;N281&amp;"_Infinite_"&amp;O281&amp;"_"&amp;P281)</f>
        <v/>
      </c>
      <c r="H281" t="str">
        <f t="shared" si="20"/>
        <v/>
      </c>
      <c r="I281" t="str">
        <f t="shared" si="21"/>
        <v/>
      </c>
      <c r="J281" t="str">
        <f t="shared" si="22"/>
        <v/>
      </c>
      <c r="K281" t="str">
        <f t="shared" si="23"/>
        <v/>
      </c>
      <c r="L281" s="8" t="str">
        <f t="shared" si="24"/>
        <v/>
      </c>
      <c r="N281" s="8">
        <v>4</v>
      </c>
      <c r="O281" s="8">
        <v>9</v>
      </c>
      <c r="P281" s="8">
        <v>4</v>
      </c>
    </row>
    <row r="282" spans="2:16" x14ac:dyDescent="0.2">
      <c r="B282" t="str">
        <f>IF(VLOOKUP(N282&amp;"_"&amp;O282,[1]无限模式!$A:$AY,13+P282,FALSE)="","","Monster_Season"&amp;N282&amp;"_Infinite_"&amp;O282&amp;"_"&amp;P282)</f>
        <v>Monster_Season4_Infinite_10_1</v>
      </c>
      <c r="H282" t="str">
        <f t="shared" si="20"/>
        <v>Ordinary</v>
      </c>
      <c r="I282" t="str">
        <f t="shared" si="21"/>
        <v>Monster</v>
      </c>
      <c r="J282" t="str">
        <f t="shared" si="22"/>
        <v>Monster1</v>
      </c>
      <c r="K282" t="str">
        <f t="shared" si="23"/>
        <v>TRUE</v>
      </c>
      <c r="L282" s="8">
        <f t="shared" si="24"/>
        <v>20001</v>
      </c>
      <c r="N282" s="8">
        <v>4</v>
      </c>
      <c r="O282" s="8">
        <v>10</v>
      </c>
      <c r="P282" s="8">
        <v>1</v>
      </c>
    </row>
    <row r="283" spans="2:16" x14ac:dyDescent="0.2">
      <c r="B283" t="str">
        <f>IF(VLOOKUP(N283&amp;"_"&amp;O283,[1]无限模式!$A:$AY,13+P283,FALSE)="","","Monster_Season"&amp;N283&amp;"_Infinite_"&amp;O283&amp;"_"&amp;P283)</f>
        <v>Monster_Season4_Infinite_10_2</v>
      </c>
      <c r="H283" t="str">
        <f t="shared" si="20"/>
        <v>Ordinary</v>
      </c>
      <c r="I283" t="str">
        <f t="shared" si="21"/>
        <v>Monster</v>
      </c>
      <c r="J283" t="str">
        <f t="shared" si="22"/>
        <v>Monster1</v>
      </c>
      <c r="K283" t="str">
        <f t="shared" si="23"/>
        <v>TRUE</v>
      </c>
      <c r="L283" s="8">
        <f t="shared" si="24"/>
        <v>20002</v>
      </c>
      <c r="N283" s="8">
        <v>4</v>
      </c>
      <c r="O283" s="8">
        <v>10</v>
      </c>
      <c r="P283" s="8">
        <v>2</v>
      </c>
    </row>
    <row r="284" spans="2:16" x14ac:dyDescent="0.2">
      <c r="B284" t="str">
        <f>IF(VLOOKUP(N284&amp;"_"&amp;O284,[1]无限模式!$A:$AY,13+P284,FALSE)="","","Monster_Season"&amp;N284&amp;"_Infinite_"&amp;O284&amp;"_"&amp;P284)</f>
        <v>Monster_Season4_Infinite_10_3</v>
      </c>
      <c r="H284" t="str">
        <f t="shared" si="20"/>
        <v>Ordinary</v>
      </c>
      <c r="I284" t="str">
        <f t="shared" si="21"/>
        <v>Monster</v>
      </c>
      <c r="J284" t="str">
        <f t="shared" si="22"/>
        <v>Monster1</v>
      </c>
      <c r="K284" t="str">
        <f t="shared" si="23"/>
        <v>TRUE</v>
      </c>
      <c r="L284" s="8">
        <f t="shared" si="24"/>
        <v>20003</v>
      </c>
      <c r="N284" s="8">
        <v>4</v>
      </c>
      <c r="O284" s="8">
        <v>10</v>
      </c>
      <c r="P284" s="8">
        <v>3</v>
      </c>
    </row>
    <row r="285" spans="2:16" x14ac:dyDescent="0.2">
      <c r="B285" t="str">
        <f>IF(VLOOKUP(N285&amp;"_"&amp;O285,[1]无限模式!$A:$AY,13+P285,FALSE)="","","Monster_Season"&amp;N285&amp;"_Infinite_"&amp;O285&amp;"_"&amp;P285)</f>
        <v>Monster_Season4_Infinite_10_4</v>
      </c>
      <c r="H285" t="str">
        <f t="shared" si="20"/>
        <v>Ordinary</v>
      </c>
      <c r="I285" t="str">
        <f t="shared" si="21"/>
        <v>Monster</v>
      </c>
      <c r="J285" t="str">
        <f t="shared" si="22"/>
        <v>Monster1</v>
      </c>
      <c r="K285" t="str">
        <f t="shared" si="23"/>
        <v>TRUE</v>
      </c>
      <c r="L285" s="8">
        <f t="shared" si="24"/>
        <v>20004</v>
      </c>
      <c r="N285" s="8">
        <v>4</v>
      </c>
      <c r="O285" s="8">
        <v>10</v>
      </c>
      <c r="P285" s="8">
        <v>4</v>
      </c>
    </row>
    <row r="286" spans="2:16" x14ac:dyDescent="0.2">
      <c r="B286" t="str">
        <f>IF(VLOOKUP(N286&amp;"_"&amp;O286,[1]无限模式!$A:$AY,13+P286,FALSE)="","","Monster_Season"&amp;N286&amp;"_Infinite_"&amp;O286&amp;"_"&amp;P286)</f>
        <v>Monster_Season4_Infinite_11_1</v>
      </c>
      <c r="H286" t="str">
        <f t="shared" si="20"/>
        <v>Ordinary</v>
      </c>
      <c r="I286" t="str">
        <f t="shared" si="21"/>
        <v>Monster</v>
      </c>
      <c r="J286" t="str">
        <f t="shared" si="22"/>
        <v>Monster1</v>
      </c>
      <c r="K286" t="str">
        <f t="shared" si="23"/>
        <v>TRUE</v>
      </c>
      <c r="L286" s="8">
        <f t="shared" si="24"/>
        <v>20011</v>
      </c>
      <c r="N286" s="8">
        <v>4</v>
      </c>
      <c r="O286" s="8">
        <v>11</v>
      </c>
      <c r="P286" s="8">
        <v>1</v>
      </c>
    </row>
    <row r="287" spans="2:16" x14ac:dyDescent="0.2">
      <c r="B287" t="str">
        <f>IF(VLOOKUP(N287&amp;"_"&amp;O287,[1]无限模式!$A:$AY,13+P287,FALSE)="","","Monster_Season"&amp;N287&amp;"_Infinite_"&amp;O287&amp;"_"&amp;P287)</f>
        <v>Monster_Season4_Infinite_11_2</v>
      </c>
      <c r="H287" t="str">
        <f t="shared" si="20"/>
        <v>Ordinary</v>
      </c>
      <c r="I287" t="str">
        <f t="shared" si="21"/>
        <v>Monster</v>
      </c>
      <c r="J287" t="str">
        <f t="shared" si="22"/>
        <v>Monster1</v>
      </c>
      <c r="K287" t="str">
        <f t="shared" si="23"/>
        <v>TRUE</v>
      </c>
      <c r="L287" s="8">
        <f t="shared" si="24"/>
        <v>20012</v>
      </c>
      <c r="N287" s="8">
        <v>4</v>
      </c>
      <c r="O287" s="8">
        <v>11</v>
      </c>
      <c r="P287" s="8">
        <v>2</v>
      </c>
    </row>
    <row r="288" spans="2:16" x14ac:dyDescent="0.2">
      <c r="B288" t="str">
        <f>IF(VLOOKUP(N288&amp;"_"&amp;O288,[1]无限模式!$A:$AY,13+P288,FALSE)="","","Monster_Season"&amp;N288&amp;"_Infinite_"&amp;O288&amp;"_"&amp;P288)</f>
        <v/>
      </c>
      <c r="H288" t="str">
        <f t="shared" si="20"/>
        <v/>
      </c>
      <c r="I288" t="str">
        <f t="shared" si="21"/>
        <v/>
      </c>
      <c r="J288" t="str">
        <f t="shared" si="22"/>
        <v/>
      </c>
      <c r="K288" t="str">
        <f t="shared" si="23"/>
        <v/>
      </c>
      <c r="L288" s="8" t="str">
        <f t="shared" si="24"/>
        <v/>
      </c>
      <c r="N288" s="8">
        <v>4</v>
      </c>
      <c r="O288" s="8">
        <v>11</v>
      </c>
      <c r="P288" s="8">
        <v>3</v>
      </c>
    </row>
    <row r="289" spans="2:16" x14ac:dyDescent="0.2">
      <c r="B289" t="str">
        <f>IF(VLOOKUP(N289&amp;"_"&amp;O289,[1]无限模式!$A:$AY,13+P289,FALSE)="","","Monster_Season"&amp;N289&amp;"_Infinite_"&amp;O289&amp;"_"&amp;P289)</f>
        <v/>
      </c>
      <c r="H289" t="str">
        <f t="shared" si="20"/>
        <v/>
      </c>
      <c r="I289" t="str">
        <f t="shared" si="21"/>
        <v/>
      </c>
      <c r="J289" t="str">
        <f t="shared" si="22"/>
        <v/>
      </c>
      <c r="K289" t="str">
        <f t="shared" si="23"/>
        <v/>
      </c>
      <c r="L289" s="8" t="str">
        <f t="shared" si="24"/>
        <v/>
      </c>
      <c r="N289" s="8">
        <v>4</v>
      </c>
      <c r="O289" s="8">
        <v>11</v>
      </c>
      <c r="P289" s="8">
        <v>4</v>
      </c>
    </row>
    <row r="290" spans="2:16" x14ac:dyDescent="0.2">
      <c r="B290" t="str">
        <f>IF(VLOOKUP(N290&amp;"_"&amp;O290,[1]无限模式!$A:$AY,13+P290,FALSE)="","","Monster_Season"&amp;N290&amp;"_Infinite_"&amp;O290&amp;"_"&amp;P290)</f>
        <v>Monster_Season4_Infinite_12_1</v>
      </c>
      <c r="H290" t="str">
        <f t="shared" si="20"/>
        <v>Ordinary</v>
      </c>
      <c r="I290" t="str">
        <f t="shared" si="21"/>
        <v>Monster</v>
      </c>
      <c r="J290" t="str">
        <f t="shared" si="22"/>
        <v>Monster1</v>
      </c>
      <c r="K290" t="str">
        <f t="shared" si="23"/>
        <v>TRUE</v>
      </c>
      <c r="L290" s="8">
        <f t="shared" si="24"/>
        <v>20021</v>
      </c>
      <c r="N290" s="8">
        <v>4</v>
      </c>
      <c r="O290" s="8">
        <v>12</v>
      </c>
      <c r="P290" s="8">
        <v>1</v>
      </c>
    </row>
    <row r="291" spans="2:16" x14ac:dyDescent="0.2">
      <c r="B291" t="str">
        <f>IF(VLOOKUP(N291&amp;"_"&amp;O291,[1]无限模式!$A:$AY,13+P291,FALSE)="","","Monster_Season"&amp;N291&amp;"_Infinite_"&amp;O291&amp;"_"&amp;P291)</f>
        <v>Monster_Season4_Infinite_12_2</v>
      </c>
      <c r="H291" t="str">
        <f t="shared" si="20"/>
        <v>Ordinary</v>
      </c>
      <c r="I291" t="str">
        <f t="shared" si="21"/>
        <v>Monster</v>
      </c>
      <c r="J291" t="str">
        <f t="shared" si="22"/>
        <v>Monster1</v>
      </c>
      <c r="K291" t="str">
        <f t="shared" si="23"/>
        <v>TRUE</v>
      </c>
      <c r="L291" s="8">
        <f t="shared" si="24"/>
        <v>20022</v>
      </c>
      <c r="N291" s="8">
        <v>4</v>
      </c>
      <c r="O291" s="8">
        <v>12</v>
      </c>
      <c r="P291" s="8">
        <v>2</v>
      </c>
    </row>
    <row r="292" spans="2:16" x14ac:dyDescent="0.2">
      <c r="B292" t="str">
        <f>IF(VLOOKUP(N292&amp;"_"&amp;O292,[1]无限模式!$A:$AY,13+P292,FALSE)="","","Monster_Season"&amp;N292&amp;"_Infinite_"&amp;O292&amp;"_"&amp;P292)</f>
        <v>Monster_Season4_Infinite_12_3</v>
      </c>
      <c r="H292" t="str">
        <f t="shared" si="20"/>
        <v>Ordinary</v>
      </c>
      <c r="I292" t="str">
        <f t="shared" si="21"/>
        <v>Monster</v>
      </c>
      <c r="J292" t="str">
        <f t="shared" si="22"/>
        <v>Monster1</v>
      </c>
      <c r="K292" t="str">
        <f t="shared" si="23"/>
        <v>TRUE</v>
      </c>
      <c r="L292" s="8">
        <f t="shared" si="24"/>
        <v>20023</v>
      </c>
      <c r="N292" s="8">
        <v>4</v>
      </c>
      <c r="O292" s="8">
        <v>12</v>
      </c>
      <c r="P292" s="8">
        <v>3</v>
      </c>
    </row>
    <row r="293" spans="2:16" x14ac:dyDescent="0.2">
      <c r="B293" t="str">
        <f>IF(VLOOKUP(N293&amp;"_"&amp;O293,[1]无限模式!$A:$AY,13+P293,FALSE)="","","Monster_Season"&amp;N293&amp;"_Infinite_"&amp;O293&amp;"_"&amp;P293)</f>
        <v/>
      </c>
      <c r="H293" t="str">
        <f t="shared" si="20"/>
        <v/>
      </c>
      <c r="I293" t="str">
        <f t="shared" si="21"/>
        <v/>
      </c>
      <c r="J293" t="str">
        <f t="shared" si="22"/>
        <v/>
      </c>
      <c r="K293" t="str">
        <f t="shared" si="23"/>
        <v/>
      </c>
      <c r="L293" s="8" t="str">
        <f t="shared" si="24"/>
        <v/>
      </c>
      <c r="N293" s="8">
        <v>4</v>
      </c>
      <c r="O293" s="8">
        <v>12</v>
      </c>
      <c r="P293" s="8">
        <v>4</v>
      </c>
    </row>
    <row r="294" spans="2:16" x14ac:dyDescent="0.2">
      <c r="B294" t="str">
        <f>IF(VLOOKUP(N294&amp;"_"&amp;O294,[1]无限模式!$A:$AY,13+P294,FALSE)="","","Monster_Season"&amp;N294&amp;"_Infinite_"&amp;O294&amp;"_"&amp;P294)</f>
        <v>Monster_Season4_Infinite_13_1</v>
      </c>
      <c r="H294" t="str">
        <f t="shared" si="20"/>
        <v>Ordinary</v>
      </c>
      <c r="I294" t="str">
        <f t="shared" si="21"/>
        <v>Monster</v>
      </c>
      <c r="J294" t="str">
        <f t="shared" si="22"/>
        <v>Monster1</v>
      </c>
      <c r="K294" t="str">
        <f t="shared" si="23"/>
        <v>TRUE</v>
      </c>
      <c r="L294" s="8">
        <f t="shared" si="24"/>
        <v>20031</v>
      </c>
      <c r="N294" s="8">
        <v>4</v>
      </c>
      <c r="O294" s="8">
        <v>13</v>
      </c>
      <c r="P294" s="8">
        <v>1</v>
      </c>
    </row>
    <row r="295" spans="2:16" x14ac:dyDescent="0.2">
      <c r="B295" t="str">
        <f>IF(VLOOKUP(N295&amp;"_"&amp;O295,[1]无限模式!$A:$AY,13+P295,FALSE)="","","Monster_Season"&amp;N295&amp;"_Infinite_"&amp;O295&amp;"_"&amp;P295)</f>
        <v>Monster_Season4_Infinite_13_2</v>
      </c>
      <c r="H295" t="str">
        <f t="shared" si="20"/>
        <v>Ordinary</v>
      </c>
      <c r="I295" t="str">
        <f t="shared" si="21"/>
        <v>Monster</v>
      </c>
      <c r="J295" t="str">
        <f t="shared" si="22"/>
        <v>Monster1</v>
      </c>
      <c r="K295" t="str">
        <f t="shared" si="23"/>
        <v>TRUE</v>
      </c>
      <c r="L295" s="8">
        <f t="shared" si="24"/>
        <v>20032</v>
      </c>
      <c r="N295" s="8">
        <v>4</v>
      </c>
      <c r="O295" s="8">
        <v>13</v>
      </c>
      <c r="P295" s="8">
        <v>2</v>
      </c>
    </row>
    <row r="296" spans="2:16" x14ac:dyDescent="0.2">
      <c r="B296" t="str">
        <f>IF(VLOOKUP(N296&amp;"_"&amp;O296,[1]无限模式!$A:$AY,13+P296,FALSE)="","","Monster_Season"&amp;N296&amp;"_Infinite_"&amp;O296&amp;"_"&amp;P296)</f>
        <v>Monster_Season4_Infinite_13_3</v>
      </c>
      <c r="H296" t="str">
        <f t="shared" si="20"/>
        <v>Ordinary</v>
      </c>
      <c r="I296" t="str">
        <f t="shared" si="21"/>
        <v>Monster</v>
      </c>
      <c r="J296" t="str">
        <f t="shared" si="22"/>
        <v>Monster1</v>
      </c>
      <c r="K296" t="str">
        <f t="shared" si="23"/>
        <v>TRUE</v>
      </c>
      <c r="L296" s="8">
        <f t="shared" si="24"/>
        <v>20033</v>
      </c>
      <c r="N296" s="8">
        <v>4</v>
      </c>
      <c r="O296" s="8">
        <v>13</v>
      </c>
      <c r="P296" s="8">
        <v>3</v>
      </c>
    </row>
    <row r="297" spans="2:16" x14ac:dyDescent="0.2">
      <c r="B297" t="str">
        <f>IF(VLOOKUP(N297&amp;"_"&amp;O297,[1]无限模式!$A:$AY,13+P297,FALSE)="","","Monster_Season"&amp;N297&amp;"_Infinite_"&amp;O297&amp;"_"&amp;P297)</f>
        <v/>
      </c>
      <c r="H297" t="str">
        <f t="shared" si="20"/>
        <v/>
      </c>
      <c r="I297" t="str">
        <f t="shared" si="21"/>
        <v/>
      </c>
      <c r="J297" t="str">
        <f t="shared" si="22"/>
        <v/>
      </c>
      <c r="K297" t="str">
        <f t="shared" si="23"/>
        <v/>
      </c>
      <c r="L297" s="8" t="str">
        <f t="shared" si="24"/>
        <v/>
      </c>
      <c r="N297" s="8">
        <v>4</v>
      </c>
      <c r="O297" s="8">
        <v>13</v>
      </c>
      <c r="P297" s="8">
        <v>4</v>
      </c>
    </row>
    <row r="298" spans="2:16" x14ac:dyDescent="0.2">
      <c r="B298" t="str">
        <f>IF(VLOOKUP(N298&amp;"_"&amp;O298,[1]无限模式!$A:$AY,13+P298,FALSE)="","","Monster_Season"&amp;N298&amp;"_Infinite_"&amp;O298&amp;"_"&amp;P298)</f>
        <v>Monster_Season4_Infinite_14_1</v>
      </c>
      <c r="H298" t="str">
        <f t="shared" si="20"/>
        <v>Ordinary</v>
      </c>
      <c r="I298" t="str">
        <f t="shared" si="21"/>
        <v>Monster</v>
      </c>
      <c r="J298" t="str">
        <f t="shared" si="22"/>
        <v>Monster1</v>
      </c>
      <c r="K298" t="str">
        <f t="shared" si="23"/>
        <v>TRUE</v>
      </c>
      <c r="L298" s="8">
        <f t="shared" si="24"/>
        <v>20041</v>
      </c>
      <c r="N298" s="8">
        <v>4</v>
      </c>
      <c r="O298" s="8">
        <v>14</v>
      </c>
      <c r="P298" s="8">
        <v>1</v>
      </c>
    </row>
    <row r="299" spans="2:16" x14ac:dyDescent="0.2">
      <c r="B299" t="str">
        <f>IF(VLOOKUP(N299&amp;"_"&amp;O299,[1]无限模式!$A:$AY,13+P299,FALSE)="","","Monster_Season"&amp;N299&amp;"_Infinite_"&amp;O299&amp;"_"&amp;P299)</f>
        <v>Monster_Season4_Infinite_14_2</v>
      </c>
      <c r="H299" t="str">
        <f t="shared" si="20"/>
        <v>Ordinary</v>
      </c>
      <c r="I299" t="str">
        <f t="shared" si="21"/>
        <v>Monster</v>
      </c>
      <c r="J299" t="str">
        <f t="shared" si="22"/>
        <v>Monster1</v>
      </c>
      <c r="K299" t="str">
        <f t="shared" si="23"/>
        <v>TRUE</v>
      </c>
      <c r="L299" s="8">
        <f t="shared" si="24"/>
        <v>20042</v>
      </c>
      <c r="N299" s="8">
        <v>4</v>
      </c>
      <c r="O299" s="8">
        <v>14</v>
      </c>
      <c r="P299" s="8">
        <v>2</v>
      </c>
    </row>
    <row r="300" spans="2:16" x14ac:dyDescent="0.2">
      <c r="B300" t="str">
        <f>IF(VLOOKUP(N300&amp;"_"&amp;O300,[1]无限模式!$A:$AY,13+P300,FALSE)="","","Monster_Season"&amp;N300&amp;"_Infinite_"&amp;O300&amp;"_"&amp;P300)</f>
        <v>Monster_Season4_Infinite_14_3</v>
      </c>
      <c r="H300" t="str">
        <f t="shared" si="20"/>
        <v>Ordinary</v>
      </c>
      <c r="I300" t="str">
        <f t="shared" si="21"/>
        <v>Monster</v>
      </c>
      <c r="J300" t="str">
        <f t="shared" si="22"/>
        <v>Monster1</v>
      </c>
      <c r="K300" t="str">
        <f t="shared" si="23"/>
        <v>TRUE</v>
      </c>
      <c r="L300" s="8">
        <f t="shared" si="24"/>
        <v>20043</v>
      </c>
      <c r="N300" s="8">
        <v>4</v>
      </c>
      <c r="O300" s="8">
        <v>14</v>
      </c>
      <c r="P300" s="8">
        <v>3</v>
      </c>
    </row>
    <row r="301" spans="2:16" x14ac:dyDescent="0.2">
      <c r="B301" t="str">
        <f>IF(VLOOKUP(N301&amp;"_"&amp;O301,[1]无限模式!$A:$AY,13+P301,FALSE)="","","Monster_Season"&amp;N301&amp;"_Infinite_"&amp;O301&amp;"_"&amp;P301)</f>
        <v/>
      </c>
      <c r="H301" t="str">
        <f t="shared" si="20"/>
        <v/>
      </c>
      <c r="I301" t="str">
        <f t="shared" si="21"/>
        <v/>
      </c>
      <c r="J301" t="str">
        <f t="shared" si="22"/>
        <v/>
      </c>
      <c r="K301" t="str">
        <f t="shared" si="23"/>
        <v/>
      </c>
      <c r="L301" s="8" t="str">
        <f t="shared" si="24"/>
        <v/>
      </c>
      <c r="N301" s="8">
        <v>4</v>
      </c>
      <c r="O301" s="8">
        <v>14</v>
      </c>
      <c r="P301" s="8">
        <v>4</v>
      </c>
    </row>
    <row r="302" spans="2:16" x14ac:dyDescent="0.2">
      <c r="B302" t="str">
        <f>IF(VLOOKUP(N302&amp;"_"&amp;O302,[1]无限模式!$A:$AY,13+P302,FALSE)="","","Monster_Season"&amp;N302&amp;"_Infinite_"&amp;O302&amp;"_"&amp;P302)</f>
        <v>Monster_Season4_Infinite_15_1</v>
      </c>
      <c r="H302" t="str">
        <f t="shared" si="20"/>
        <v>Ordinary</v>
      </c>
      <c r="I302" t="str">
        <f t="shared" si="21"/>
        <v>Monster</v>
      </c>
      <c r="J302" t="str">
        <f t="shared" si="22"/>
        <v>Monster1</v>
      </c>
      <c r="K302" t="str">
        <f t="shared" si="23"/>
        <v>TRUE</v>
      </c>
      <c r="L302" s="8">
        <f t="shared" si="24"/>
        <v>20051</v>
      </c>
      <c r="N302" s="8">
        <v>4</v>
      </c>
      <c r="O302" s="8">
        <v>15</v>
      </c>
      <c r="P302" s="8">
        <v>1</v>
      </c>
    </row>
    <row r="303" spans="2:16" x14ac:dyDescent="0.2">
      <c r="B303" t="str">
        <f>IF(VLOOKUP(N303&amp;"_"&amp;O303,[1]无限模式!$A:$AY,13+P303,FALSE)="","","Monster_Season"&amp;N303&amp;"_Infinite_"&amp;O303&amp;"_"&amp;P303)</f>
        <v>Monster_Season4_Infinite_15_2</v>
      </c>
      <c r="H303" t="str">
        <f t="shared" si="20"/>
        <v>Ordinary</v>
      </c>
      <c r="I303" t="str">
        <f t="shared" si="21"/>
        <v>Monster</v>
      </c>
      <c r="J303" t="str">
        <f t="shared" si="22"/>
        <v>Monster1</v>
      </c>
      <c r="K303" t="str">
        <f t="shared" si="23"/>
        <v>TRUE</v>
      </c>
      <c r="L303" s="8">
        <f t="shared" si="24"/>
        <v>20052</v>
      </c>
      <c r="N303" s="8">
        <v>4</v>
      </c>
      <c r="O303" s="8">
        <v>15</v>
      </c>
      <c r="P303" s="8">
        <v>2</v>
      </c>
    </row>
    <row r="304" spans="2:16" x14ac:dyDescent="0.2">
      <c r="B304" t="str">
        <f>IF(VLOOKUP(N304&amp;"_"&amp;O304,[1]无限模式!$A:$AY,13+P304,FALSE)="","","Monster_Season"&amp;N304&amp;"_Infinite_"&amp;O304&amp;"_"&amp;P304)</f>
        <v>Monster_Season4_Infinite_15_3</v>
      </c>
      <c r="H304" t="str">
        <f t="shared" si="20"/>
        <v>Ordinary</v>
      </c>
      <c r="I304" t="str">
        <f t="shared" si="21"/>
        <v>Monster</v>
      </c>
      <c r="J304" t="str">
        <f t="shared" si="22"/>
        <v>Monster1</v>
      </c>
      <c r="K304" t="str">
        <f t="shared" si="23"/>
        <v>TRUE</v>
      </c>
      <c r="L304" s="8">
        <f t="shared" si="24"/>
        <v>20053</v>
      </c>
      <c r="N304" s="8">
        <v>4</v>
      </c>
      <c r="O304" s="8">
        <v>15</v>
      </c>
      <c r="P304" s="8">
        <v>3</v>
      </c>
    </row>
    <row r="305" spans="2:16" x14ac:dyDescent="0.2">
      <c r="B305" t="str">
        <f>IF(VLOOKUP(N305&amp;"_"&amp;O305,[1]无限模式!$A:$AY,13+P305,FALSE)="","","Monster_Season"&amp;N305&amp;"_Infinite_"&amp;O305&amp;"_"&amp;P305)</f>
        <v>Monster_Season4_Infinite_15_4</v>
      </c>
      <c r="H305" t="str">
        <f t="shared" si="20"/>
        <v>Ordinary</v>
      </c>
      <c r="I305" t="str">
        <f t="shared" si="21"/>
        <v>Monster</v>
      </c>
      <c r="J305" t="str">
        <f t="shared" si="22"/>
        <v>Monster1</v>
      </c>
      <c r="K305" t="str">
        <f t="shared" si="23"/>
        <v>TRUE</v>
      </c>
      <c r="L305" s="8">
        <f t="shared" si="24"/>
        <v>20054</v>
      </c>
      <c r="N305" s="8">
        <v>4</v>
      </c>
      <c r="O305" s="8">
        <v>15</v>
      </c>
      <c r="P305" s="8">
        <v>4</v>
      </c>
    </row>
    <row r="306" spans="2:16" x14ac:dyDescent="0.2">
      <c r="B306" t="str">
        <f>IF(VLOOKUP(N306&amp;"_"&amp;O306,[1]无限模式!$A:$AY,13+P306,FALSE)="","","Monster_Season"&amp;N306&amp;"_Infinite_"&amp;O306&amp;"_"&amp;P306)</f>
        <v>Monster_Season4_Infinite_16_1</v>
      </c>
      <c r="H306" t="str">
        <f t="shared" si="20"/>
        <v>Ordinary</v>
      </c>
      <c r="I306" t="str">
        <f t="shared" si="21"/>
        <v>Monster</v>
      </c>
      <c r="J306" t="str">
        <f t="shared" si="22"/>
        <v>Monster1</v>
      </c>
      <c r="K306" t="str">
        <f t="shared" si="23"/>
        <v>TRUE</v>
      </c>
      <c r="L306" s="8">
        <f t="shared" si="24"/>
        <v>20061</v>
      </c>
      <c r="N306" s="8">
        <v>4</v>
      </c>
      <c r="O306" s="8">
        <v>16</v>
      </c>
      <c r="P306" s="8">
        <v>1</v>
      </c>
    </row>
    <row r="307" spans="2:16" x14ac:dyDescent="0.2">
      <c r="B307" t="str">
        <f>IF(VLOOKUP(N307&amp;"_"&amp;O307,[1]无限模式!$A:$AY,13+P307,FALSE)="","","Monster_Season"&amp;N307&amp;"_Infinite_"&amp;O307&amp;"_"&amp;P307)</f>
        <v>Monster_Season4_Infinite_16_2</v>
      </c>
      <c r="H307" t="str">
        <f t="shared" si="20"/>
        <v>Ordinary</v>
      </c>
      <c r="I307" t="str">
        <f t="shared" si="21"/>
        <v>Monster</v>
      </c>
      <c r="J307" t="str">
        <f t="shared" si="22"/>
        <v>Monster1</v>
      </c>
      <c r="K307" t="str">
        <f t="shared" si="23"/>
        <v>TRUE</v>
      </c>
      <c r="L307" s="8">
        <f t="shared" si="24"/>
        <v>20062</v>
      </c>
      <c r="N307" s="8">
        <v>4</v>
      </c>
      <c r="O307" s="8">
        <v>16</v>
      </c>
      <c r="P307" s="8">
        <v>2</v>
      </c>
    </row>
    <row r="308" spans="2:16" x14ac:dyDescent="0.2">
      <c r="B308" t="str">
        <f>IF(VLOOKUP(N308&amp;"_"&amp;O308,[1]无限模式!$A:$AY,13+P308,FALSE)="","","Monster_Season"&amp;N308&amp;"_Infinite_"&amp;O308&amp;"_"&amp;P308)</f>
        <v/>
      </c>
      <c r="H308" t="str">
        <f t="shared" si="20"/>
        <v/>
      </c>
      <c r="I308" t="str">
        <f t="shared" si="21"/>
        <v/>
      </c>
      <c r="J308" t="str">
        <f t="shared" si="22"/>
        <v/>
      </c>
      <c r="K308" t="str">
        <f t="shared" si="23"/>
        <v/>
      </c>
      <c r="L308" s="8" t="str">
        <f t="shared" si="24"/>
        <v/>
      </c>
      <c r="N308" s="8">
        <v>4</v>
      </c>
      <c r="O308" s="8">
        <v>16</v>
      </c>
      <c r="P308" s="8">
        <v>3</v>
      </c>
    </row>
    <row r="309" spans="2:16" x14ac:dyDescent="0.2">
      <c r="B309" t="str">
        <f>IF(VLOOKUP(N309&amp;"_"&amp;O309,[1]无限模式!$A:$AY,13+P309,FALSE)="","","Monster_Season"&amp;N309&amp;"_Infinite_"&amp;O309&amp;"_"&amp;P309)</f>
        <v/>
      </c>
      <c r="H309" t="str">
        <f t="shared" si="20"/>
        <v/>
      </c>
      <c r="I309" t="str">
        <f t="shared" si="21"/>
        <v/>
      </c>
      <c r="J309" t="str">
        <f t="shared" si="22"/>
        <v/>
      </c>
      <c r="K309" t="str">
        <f t="shared" si="23"/>
        <v/>
      </c>
      <c r="L309" s="8" t="str">
        <f t="shared" si="24"/>
        <v/>
      </c>
      <c r="N309" s="8">
        <v>4</v>
      </c>
      <c r="O309" s="8">
        <v>16</v>
      </c>
      <c r="P309" s="8">
        <v>4</v>
      </c>
    </row>
    <row r="310" spans="2:16" x14ac:dyDescent="0.2">
      <c r="B310" t="str">
        <f>IF(VLOOKUP(N310&amp;"_"&amp;O310,[1]无限模式!$A:$AY,13+P310,FALSE)="","","Monster_Season"&amp;N310&amp;"_Infinite_"&amp;O310&amp;"_"&amp;P310)</f>
        <v>Monster_Season4_Infinite_17_1</v>
      </c>
      <c r="H310" t="str">
        <f t="shared" si="20"/>
        <v>Ordinary</v>
      </c>
      <c r="I310" t="str">
        <f t="shared" si="21"/>
        <v>Monster</v>
      </c>
      <c r="J310" t="str">
        <f t="shared" si="22"/>
        <v>Monster1</v>
      </c>
      <c r="K310" t="str">
        <f t="shared" si="23"/>
        <v>TRUE</v>
      </c>
      <c r="L310" s="8">
        <f t="shared" si="24"/>
        <v>20071</v>
      </c>
      <c r="N310" s="8">
        <v>4</v>
      </c>
      <c r="O310" s="8">
        <v>17</v>
      </c>
      <c r="P310" s="8">
        <v>1</v>
      </c>
    </row>
    <row r="311" spans="2:16" x14ac:dyDescent="0.2">
      <c r="B311" t="str">
        <f>IF(VLOOKUP(N311&amp;"_"&amp;O311,[1]无限模式!$A:$AY,13+P311,FALSE)="","","Monster_Season"&amp;N311&amp;"_Infinite_"&amp;O311&amp;"_"&amp;P311)</f>
        <v>Monster_Season4_Infinite_17_2</v>
      </c>
      <c r="H311" t="str">
        <f t="shared" si="20"/>
        <v>Ordinary</v>
      </c>
      <c r="I311" t="str">
        <f t="shared" si="21"/>
        <v>Monster</v>
      </c>
      <c r="J311" t="str">
        <f t="shared" si="22"/>
        <v>Monster1</v>
      </c>
      <c r="K311" t="str">
        <f t="shared" si="23"/>
        <v>TRUE</v>
      </c>
      <c r="L311" s="8">
        <f t="shared" si="24"/>
        <v>20072</v>
      </c>
      <c r="N311" s="8">
        <v>4</v>
      </c>
      <c r="O311" s="8">
        <v>17</v>
      </c>
      <c r="P311" s="8">
        <v>2</v>
      </c>
    </row>
    <row r="312" spans="2:16" x14ac:dyDescent="0.2">
      <c r="B312" t="str">
        <f>IF(VLOOKUP(N312&amp;"_"&amp;O312,[1]无限模式!$A:$AY,13+P312,FALSE)="","","Monster_Season"&amp;N312&amp;"_Infinite_"&amp;O312&amp;"_"&amp;P312)</f>
        <v>Monster_Season4_Infinite_17_3</v>
      </c>
      <c r="H312" t="str">
        <f t="shared" si="20"/>
        <v>Ordinary</v>
      </c>
      <c r="I312" t="str">
        <f t="shared" si="21"/>
        <v>Monster</v>
      </c>
      <c r="J312" t="str">
        <f t="shared" si="22"/>
        <v>Monster1</v>
      </c>
      <c r="K312" t="str">
        <f t="shared" si="23"/>
        <v>TRUE</v>
      </c>
      <c r="L312" s="8">
        <f t="shared" si="24"/>
        <v>20073</v>
      </c>
      <c r="N312" s="8">
        <v>4</v>
      </c>
      <c r="O312" s="8">
        <v>17</v>
      </c>
      <c r="P312" s="8">
        <v>3</v>
      </c>
    </row>
    <row r="313" spans="2:16" x14ac:dyDescent="0.2">
      <c r="B313" t="str">
        <f>IF(VLOOKUP(N313&amp;"_"&amp;O313,[1]无限模式!$A:$AY,13+P313,FALSE)="","","Monster_Season"&amp;N313&amp;"_Infinite_"&amp;O313&amp;"_"&amp;P313)</f>
        <v/>
      </c>
      <c r="H313" t="str">
        <f t="shared" si="20"/>
        <v/>
      </c>
      <c r="I313" t="str">
        <f t="shared" si="21"/>
        <v/>
      </c>
      <c r="J313" t="str">
        <f t="shared" si="22"/>
        <v/>
      </c>
      <c r="K313" t="str">
        <f t="shared" si="23"/>
        <v/>
      </c>
      <c r="L313" s="8" t="str">
        <f t="shared" si="24"/>
        <v/>
      </c>
      <c r="N313" s="8">
        <v>4</v>
      </c>
      <c r="O313" s="8">
        <v>17</v>
      </c>
      <c r="P313" s="8">
        <v>4</v>
      </c>
    </row>
    <row r="314" spans="2:16" x14ac:dyDescent="0.2">
      <c r="B314" t="str">
        <f>IF(VLOOKUP(N314&amp;"_"&amp;O314,[1]无限模式!$A:$AY,13+P314,FALSE)="","","Monster_Season"&amp;N314&amp;"_Infinite_"&amp;O314&amp;"_"&amp;P314)</f>
        <v>Monster_Season4_Infinite_18_1</v>
      </c>
      <c r="H314" t="str">
        <f t="shared" si="20"/>
        <v>Ordinary</v>
      </c>
      <c r="I314" t="str">
        <f t="shared" si="21"/>
        <v>Monster</v>
      </c>
      <c r="J314" t="str">
        <f t="shared" si="22"/>
        <v>Monster1</v>
      </c>
      <c r="K314" t="str">
        <f t="shared" si="23"/>
        <v>TRUE</v>
      </c>
      <c r="L314" s="8">
        <f t="shared" si="24"/>
        <v>20081</v>
      </c>
      <c r="N314" s="8">
        <v>4</v>
      </c>
      <c r="O314" s="8">
        <v>18</v>
      </c>
      <c r="P314" s="8">
        <v>1</v>
      </c>
    </row>
    <row r="315" spans="2:16" x14ac:dyDescent="0.2">
      <c r="B315" t="str">
        <f>IF(VLOOKUP(N315&amp;"_"&amp;O315,[1]无限模式!$A:$AY,13+P315,FALSE)="","","Monster_Season"&amp;N315&amp;"_Infinite_"&amp;O315&amp;"_"&amp;P315)</f>
        <v>Monster_Season4_Infinite_18_2</v>
      </c>
      <c r="H315" t="str">
        <f t="shared" si="20"/>
        <v>Ordinary</v>
      </c>
      <c r="I315" t="str">
        <f t="shared" si="21"/>
        <v>Monster</v>
      </c>
      <c r="J315" t="str">
        <f t="shared" si="22"/>
        <v>Monster1</v>
      </c>
      <c r="K315" t="str">
        <f t="shared" si="23"/>
        <v>TRUE</v>
      </c>
      <c r="L315" s="8">
        <f t="shared" si="24"/>
        <v>20082</v>
      </c>
      <c r="N315" s="8">
        <v>4</v>
      </c>
      <c r="O315" s="8">
        <v>18</v>
      </c>
      <c r="P315" s="8">
        <v>2</v>
      </c>
    </row>
    <row r="316" spans="2:16" x14ac:dyDescent="0.2">
      <c r="B316" t="str">
        <f>IF(VLOOKUP(N316&amp;"_"&amp;O316,[1]无限模式!$A:$AY,13+P316,FALSE)="","","Monster_Season"&amp;N316&amp;"_Infinite_"&amp;O316&amp;"_"&amp;P316)</f>
        <v>Monster_Season4_Infinite_18_3</v>
      </c>
      <c r="H316" t="str">
        <f t="shared" si="20"/>
        <v>Ordinary</v>
      </c>
      <c r="I316" t="str">
        <f t="shared" si="21"/>
        <v>Monster</v>
      </c>
      <c r="J316" t="str">
        <f t="shared" si="22"/>
        <v>Monster1</v>
      </c>
      <c r="K316" t="str">
        <f t="shared" si="23"/>
        <v>TRUE</v>
      </c>
      <c r="L316" s="8">
        <f t="shared" si="24"/>
        <v>20083</v>
      </c>
      <c r="N316" s="8">
        <v>4</v>
      </c>
      <c r="O316" s="8">
        <v>18</v>
      </c>
      <c r="P316" s="8">
        <v>3</v>
      </c>
    </row>
    <row r="317" spans="2:16" x14ac:dyDescent="0.2">
      <c r="B317" t="str">
        <f>IF(VLOOKUP(N317&amp;"_"&amp;O317,[1]无限模式!$A:$AY,13+P317,FALSE)="","","Monster_Season"&amp;N317&amp;"_Infinite_"&amp;O317&amp;"_"&amp;P317)</f>
        <v/>
      </c>
      <c r="H317" t="str">
        <f t="shared" si="20"/>
        <v/>
      </c>
      <c r="I317" t="str">
        <f t="shared" si="21"/>
        <v/>
      </c>
      <c r="J317" t="str">
        <f t="shared" si="22"/>
        <v/>
      </c>
      <c r="K317" t="str">
        <f t="shared" si="23"/>
        <v/>
      </c>
      <c r="L317" s="8" t="str">
        <f t="shared" si="24"/>
        <v/>
      </c>
      <c r="N317" s="8">
        <v>4</v>
      </c>
      <c r="O317" s="8">
        <v>18</v>
      </c>
      <c r="P317" s="8">
        <v>4</v>
      </c>
    </row>
    <row r="318" spans="2:16" x14ac:dyDescent="0.2">
      <c r="B318" t="str">
        <f>IF(VLOOKUP(N318&amp;"_"&amp;O318,[1]无限模式!$A:$AY,13+P318,FALSE)="","","Monster_Season"&amp;N318&amp;"_Infinite_"&amp;O318&amp;"_"&amp;P318)</f>
        <v>Monster_Season4_Infinite_19_1</v>
      </c>
      <c r="H318" t="str">
        <f t="shared" si="20"/>
        <v>Ordinary</v>
      </c>
      <c r="I318" t="str">
        <f t="shared" si="21"/>
        <v>Monster</v>
      </c>
      <c r="J318" t="str">
        <f t="shared" si="22"/>
        <v>Monster1</v>
      </c>
      <c r="K318" t="str">
        <f t="shared" si="23"/>
        <v>TRUE</v>
      </c>
      <c r="L318" s="8">
        <f t="shared" si="24"/>
        <v>20091</v>
      </c>
      <c r="N318" s="8">
        <v>4</v>
      </c>
      <c r="O318" s="8">
        <v>19</v>
      </c>
      <c r="P318" s="8">
        <v>1</v>
      </c>
    </row>
    <row r="319" spans="2:16" x14ac:dyDescent="0.2">
      <c r="B319" t="str">
        <f>IF(VLOOKUP(N319&amp;"_"&amp;O319,[1]无限模式!$A:$AY,13+P319,FALSE)="","","Monster_Season"&amp;N319&amp;"_Infinite_"&amp;O319&amp;"_"&amp;P319)</f>
        <v>Monster_Season4_Infinite_19_2</v>
      </c>
      <c r="H319" t="str">
        <f t="shared" si="20"/>
        <v>Ordinary</v>
      </c>
      <c r="I319" t="str">
        <f t="shared" si="21"/>
        <v>Monster</v>
      </c>
      <c r="J319" t="str">
        <f t="shared" si="22"/>
        <v>Monster1</v>
      </c>
      <c r="K319" t="str">
        <f t="shared" si="23"/>
        <v>TRUE</v>
      </c>
      <c r="L319" s="8">
        <f t="shared" si="24"/>
        <v>20092</v>
      </c>
      <c r="N319" s="8">
        <v>4</v>
      </c>
      <c r="O319" s="8">
        <v>19</v>
      </c>
      <c r="P319" s="8">
        <v>2</v>
      </c>
    </row>
    <row r="320" spans="2:16" x14ac:dyDescent="0.2">
      <c r="B320" t="str">
        <f>IF(VLOOKUP(N320&amp;"_"&amp;O320,[1]无限模式!$A:$AY,13+P320,FALSE)="","","Monster_Season"&amp;N320&amp;"_Infinite_"&amp;O320&amp;"_"&amp;P320)</f>
        <v>Monster_Season4_Infinite_19_3</v>
      </c>
      <c r="H320" t="str">
        <f t="shared" si="20"/>
        <v>Ordinary</v>
      </c>
      <c r="I320" t="str">
        <f t="shared" si="21"/>
        <v>Monster</v>
      </c>
      <c r="J320" t="str">
        <f t="shared" si="22"/>
        <v>Monster1</v>
      </c>
      <c r="K320" t="str">
        <f t="shared" si="23"/>
        <v>TRUE</v>
      </c>
      <c r="L320" s="8">
        <f t="shared" si="24"/>
        <v>20093</v>
      </c>
      <c r="N320" s="8">
        <v>4</v>
      </c>
      <c r="O320" s="8">
        <v>19</v>
      </c>
      <c r="P320" s="8">
        <v>3</v>
      </c>
    </row>
    <row r="321" spans="2:16" x14ac:dyDescent="0.2">
      <c r="B321" t="str">
        <f>IF(VLOOKUP(N321&amp;"_"&amp;O321,[1]无限模式!$A:$AY,13+P321,FALSE)="","","Monster_Season"&amp;N321&amp;"_Infinite_"&amp;O321&amp;"_"&amp;P321)</f>
        <v/>
      </c>
      <c r="H321" t="str">
        <f t="shared" si="20"/>
        <v/>
      </c>
      <c r="I321" t="str">
        <f t="shared" si="21"/>
        <v/>
      </c>
      <c r="J321" t="str">
        <f t="shared" si="22"/>
        <v/>
      </c>
      <c r="K321" t="str">
        <f t="shared" si="23"/>
        <v/>
      </c>
      <c r="L321" s="8" t="str">
        <f t="shared" si="24"/>
        <v/>
      </c>
      <c r="N321" s="8">
        <v>4</v>
      </c>
      <c r="O321" s="8">
        <v>19</v>
      </c>
      <c r="P321" s="8">
        <v>4</v>
      </c>
    </row>
    <row r="322" spans="2:16" x14ac:dyDescent="0.2">
      <c r="B322" t="str">
        <f>IF(VLOOKUP(N322&amp;"_"&amp;O322,[1]无限模式!$A:$AY,13+P322,FALSE)="","","Monster_Season"&amp;N322&amp;"_Infinite_"&amp;O322&amp;"_"&amp;P322)</f>
        <v>Monster_Season4_Infinite_20_1</v>
      </c>
      <c r="H322" t="str">
        <f t="shared" si="20"/>
        <v>Ordinary</v>
      </c>
      <c r="I322" t="str">
        <f t="shared" si="21"/>
        <v>Monster</v>
      </c>
      <c r="J322" t="str">
        <f t="shared" si="22"/>
        <v>Monster1</v>
      </c>
      <c r="K322" t="str">
        <f t="shared" si="23"/>
        <v>TRUE</v>
      </c>
      <c r="L322" s="8">
        <f t="shared" si="24"/>
        <v>20001</v>
      </c>
      <c r="N322" s="8">
        <v>4</v>
      </c>
      <c r="O322" s="8">
        <v>20</v>
      </c>
      <c r="P322" s="8">
        <v>1</v>
      </c>
    </row>
    <row r="323" spans="2:16" x14ac:dyDescent="0.2">
      <c r="B323" t="str">
        <f>IF(VLOOKUP(N323&amp;"_"&amp;O323,[1]无限模式!$A:$AY,13+P323,FALSE)="","","Monster_Season"&amp;N323&amp;"_Infinite_"&amp;O323&amp;"_"&amp;P323)</f>
        <v>Monster_Season4_Infinite_20_2</v>
      </c>
      <c r="H323" t="str">
        <f t="shared" si="20"/>
        <v>Ordinary</v>
      </c>
      <c r="I323" t="str">
        <f t="shared" si="21"/>
        <v>Monster</v>
      </c>
      <c r="J323" t="str">
        <f t="shared" si="22"/>
        <v>Monster1</v>
      </c>
      <c r="K323" t="str">
        <f t="shared" si="23"/>
        <v>TRUE</v>
      </c>
      <c r="L323" s="8">
        <f t="shared" si="24"/>
        <v>20002</v>
      </c>
      <c r="N323" s="8">
        <v>4</v>
      </c>
      <c r="O323" s="8">
        <v>20</v>
      </c>
      <c r="P323" s="8">
        <v>2</v>
      </c>
    </row>
    <row r="324" spans="2:16" x14ac:dyDescent="0.2">
      <c r="B324" t="str">
        <f>IF(VLOOKUP(N324&amp;"_"&amp;O324,[1]无限模式!$A:$AY,13+P324,FALSE)="","","Monster_Season"&amp;N324&amp;"_Infinite_"&amp;O324&amp;"_"&amp;P324)</f>
        <v>Monster_Season4_Infinite_20_3</v>
      </c>
      <c r="H324" t="str">
        <f t="shared" si="20"/>
        <v>Ordinary</v>
      </c>
      <c r="I324" t="str">
        <f t="shared" si="21"/>
        <v>Monster</v>
      </c>
      <c r="J324" t="str">
        <f t="shared" si="22"/>
        <v>Monster1</v>
      </c>
      <c r="K324" t="str">
        <f t="shared" si="23"/>
        <v>TRUE</v>
      </c>
      <c r="L324" s="8">
        <f t="shared" si="24"/>
        <v>20003</v>
      </c>
      <c r="N324" s="8">
        <v>4</v>
      </c>
      <c r="O324" s="8">
        <v>20</v>
      </c>
      <c r="P324" s="8">
        <v>3</v>
      </c>
    </row>
    <row r="325" spans="2:16" x14ac:dyDescent="0.2">
      <c r="B325" t="str">
        <f>IF(VLOOKUP(N325&amp;"_"&amp;O325,[1]无限模式!$A:$AY,13+P325,FALSE)="","","Monster_Season"&amp;N325&amp;"_Infinite_"&amp;O325&amp;"_"&amp;P325)</f>
        <v>Monster_Season4_Infinite_20_4</v>
      </c>
      <c r="H325" t="str">
        <f t="shared" si="20"/>
        <v>Ordinary</v>
      </c>
      <c r="I325" t="str">
        <f t="shared" si="21"/>
        <v>Monster</v>
      </c>
      <c r="J325" t="str">
        <f t="shared" si="22"/>
        <v>Monster1</v>
      </c>
      <c r="K325" t="str">
        <f t="shared" si="23"/>
        <v>TRUE</v>
      </c>
      <c r="L325" s="8">
        <f t="shared" si="24"/>
        <v>20004</v>
      </c>
      <c r="N325" s="8">
        <v>4</v>
      </c>
      <c r="O325" s="8">
        <v>20</v>
      </c>
      <c r="P325" s="8">
        <v>4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conditionalFormatting sqref="B1:B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A27A-C54C-4D1D-9A2B-077DB6242B6E}">
  <dimension ref="A1:R1925"/>
  <sheetViews>
    <sheetView zoomScale="70" zoomScaleNormal="70" workbookViewId="0">
      <selection activeCell="H6" sqref="H6:M6"/>
    </sheetView>
  </sheetViews>
  <sheetFormatPr defaultRowHeight="14.25" x14ac:dyDescent="0.2"/>
  <sheetData>
    <row r="1" spans="1:17" x14ac:dyDescent="0.2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  <c r="N1" s="12"/>
      <c r="O1" s="12"/>
      <c r="P1" s="12"/>
      <c r="Q1" s="12"/>
    </row>
    <row r="2" spans="1:17" x14ac:dyDescent="0.2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  <c r="N2" s="12"/>
      <c r="O2" s="12"/>
      <c r="P2" s="12"/>
      <c r="Q2" s="12"/>
    </row>
    <row r="3" spans="1:17" x14ac:dyDescent="0.2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  <c r="N3" s="12"/>
      <c r="O3" s="12"/>
      <c r="P3" s="12"/>
      <c r="Q3" s="12"/>
    </row>
    <row r="4" spans="1:17" x14ac:dyDescent="0.2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  <c r="N4" s="13" t="s">
        <v>770</v>
      </c>
      <c r="O4" s="13" t="s">
        <v>770</v>
      </c>
      <c r="P4" s="13" t="s">
        <v>770</v>
      </c>
      <c r="Q4" s="13" t="s">
        <v>770</v>
      </c>
    </row>
    <row r="5" spans="1:17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  <c r="N5" s="12" t="s">
        <v>771</v>
      </c>
      <c r="O5" s="12" t="s">
        <v>772</v>
      </c>
      <c r="P5" s="12" t="s">
        <v>773</v>
      </c>
      <c r="Q5" s="12" t="s">
        <v>774</v>
      </c>
    </row>
    <row r="6" spans="1:17" x14ac:dyDescent="0.2">
      <c r="B6" t="str">
        <f ca="1">IF(ISNA(VLOOKUP(N6&amp;"_"&amp;O6&amp;"_"&amp;P6,[1]挑战模式!$A:$AS,1,FALSE)),"",IF(VLOOKUP(N6&amp;"_"&amp;O6&amp;"_"&amp;P6,[1]挑战模式!$A:$AS,14+Q6,FALSE)="","","Monster_Season"&amp;N6&amp;"_Challenge"&amp;O6&amp;"_"&amp;P6&amp;"_"&amp;Q6))</f>
        <v>Monster_Season0_Challenge1_1_1</v>
      </c>
      <c r="H6" t="str">
        <f ca="1">IF(B6="","","Ordinary")</f>
        <v>Ordinary</v>
      </c>
      <c r="I6" t="str">
        <f ca="1">IF(B6="","","Monster")</f>
        <v>Monster</v>
      </c>
      <c r="J6" t="str">
        <f ca="1">IF(B6="","","Monster1")</f>
        <v>Monster1</v>
      </c>
      <c r="K6" t="str">
        <f ca="1">IF(B6="","","TRUE")</f>
        <v>TRUE</v>
      </c>
      <c r="L6" s="8">
        <f ca="1">IF(B6="","",RIGHT(B6,1)+LEFT(RIGHT(B6,3),1)*10+20000)</f>
        <v>20011</v>
      </c>
      <c r="N6" s="8">
        <v>0</v>
      </c>
      <c r="O6" s="8">
        <v>1</v>
      </c>
      <c r="P6" s="8">
        <v>1</v>
      </c>
      <c r="Q6" s="8">
        <v>1</v>
      </c>
    </row>
    <row r="7" spans="1:17" x14ac:dyDescent="0.2">
      <c r="B7" t="str">
        <f ca="1">IF(ISNA(VLOOKUP(N7&amp;"_"&amp;O7&amp;"_"&amp;P7,[1]挑战模式!$A:$AS,1,FALSE)),"",IF(VLOOKUP(N7&amp;"_"&amp;O7&amp;"_"&amp;P7,[1]挑战模式!$A:$AS,14+Q7,FALSE)="","","Monster_Season"&amp;N7&amp;"_Challenge"&amp;O7&amp;"_"&amp;P7&amp;"_"&amp;Q7))</f>
        <v/>
      </c>
      <c r="H7" t="str">
        <f t="shared" ref="H7:H70" ca="1" si="0">IF(B7="","","Ordinary")</f>
        <v/>
      </c>
      <c r="I7" t="str">
        <f t="shared" ref="I7:I70" ca="1" si="1">IF(B7="","","Monster")</f>
        <v/>
      </c>
      <c r="J7" t="str">
        <f t="shared" ref="J7:J70" ca="1" si="2">IF(B7="","","Monster1")</f>
        <v/>
      </c>
      <c r="K7" t="str">
        <f t="shared" ref="K7:K70" ca="1" si="3">IF(B7="","","TRUE")</f>
        <v/>
      </c>
      <c r="L7" s="8" t="str">
        <f t="shared" ref="L7:L70" ca="1" si="4">IF(B7="","",RIGHT(B7,1)+LEFT(RIGHT(B7,3),1)*10+20000)</f>
        <v/>
      </c>
      <c r="N7" s="8">
        <v>0</v>
      </c>
      <c r="O7" s="8">
        <v>1</v>
      </c>
      <c r="P7" s="8">
        <v>1</v>
      </c>
      <c r="Q7" s="8">
        <v>2</v>
      </c>
    </row>
    <row r="8" spans="1:17" x14ac:dyDescent="0.2">
      <c r="B8" t="str">
        <f ca="1">IF(ISNA(VLOOKUP(N8&amp;"_"&amp;O8&amp;"_"&amp;P8,[1]挑战模式!$A:$AS,1,FALSE)),"",IF(VLOOKUP(N8&amp;"_"&amp;O8&amp;"_"&amp;P8,[1]挑战模式!$A:$AS,14+Q8,FALSE)="","","Monster_Season"&amp;N8&amp;"_Challenge"&amp;O8&amp;"_"&amp;P8&amp;"_"&amp;Q8))</f>
        <v/>
      </c>
      <c r="H8" t="str">
        <f t="shared" ca="1" si="0"/>
        <v/>
      </c>
      <c r="I8" t="str">
        <f t="shared" ca="1" si="1"/>
        <v/>
      </c>
      <c r="J8" t="str">
        <f t="shared" ca="1" si="2"/>
        <v/>
      </c>
      <c r="K8" t="str">
        <f t="shared" ca="1" si="3"/>
        <v/>
      </c>
      <c r="L8" s="8" t="str">
        <f t="shared" ca="1" si="4"/>
        <v/>
      </c>
      <c r="N8" s="8">
        <v>0</v>
      </c>
      <c r="O8" s="8">
        <v>1</v>
      </c>
      <c r="P8" s="8">
        <v>1</v>
      </c>
      <c r="Q8" s="8">
        <v>3</v>
      </c>
    </row>
    <row r="9" spans="1:17" x14ac:dyDescent="0.2">
      <c r="B9" t="str">
        <f ca="1">IF(ISNA(VLOOKUP(N9&amp;"_"&amp;O9&amp;"_"&amp;P9,[1]挑战模式!$A:$AS,1,FALSE)),"",IF(VLOOKUP(N9&amp;"_"&amp;O9&amp;"_"&amp;P9,[1]挑战模式!$A:$AS,14+Q9,FALSE)="","","Monster_Season"&amp;N9&amp;"_Challenge"&amp;O9&amp;"_"&amp;P9&amp;"_"&amp;Q9))</f>
        <v/>
      </c>
      <c r="H9" t="str">
        <f t="shared" ca="1" si="0"/>
        <v/>
      </c>
      <c r="I9" t="str">
        <f t="shared" ca="1" si="1"/>
        <v/>
      </c>
      <c r="J9" t="str">
        <f t="shared" ca="1" si="2"/>
        <v/>
      </c>
      <c r="K9" t="str">
        <f t="shared" ca="1" si="3"/>
        <v/>
      </c>
      <c r="L9" s="8" t="str">
        <f t="shared" ca="1" si="4"/>
        <v/>
      </c>
      <c r="N9" s="8">
        <v>0</v>
      </c>
      <c r="O9" s="8">
        <v>1</v>
      </c>
      <c r="P9" s="8">
        <v>1</v>
      </c>
      <c r="Q9" s="8">
        <v>4</v>
      </c>
    </row>
    <row r="10" spans="1:17" x14ac:dyDescent="0.2">
      <c r="B10" t="str">
        <f ca="1">IF(ISNA(VLOOKUP(N10&amp;"_"&amp;O10&amp;"_"&amp;P10,[1]挑战模式!$A:$AS,1,FALSE)),"",IF(VLOOKUP(N10&amp;"_"&amp;O10&amp;"_"&amp;P10,[1]挑战模式!$A:$AS,14+Q10,FALSE)="","","Monster_Season"&amp;N10&amp;"_Challenge"&amp;O10&amp;"_"&amp;P10&amp;"_"&amp;Q10))</f>
        <v/>
      </c>
      <c r="H10" t="str">
        <f t="shared" ca="1" si="0"/>
        <v/>
      </c>
      <c r="I10" t="str">
        <f t="shared" ca="1" si="1"/>
        <v/>
      </c>
      <c r="J10" t="str">
        <f t="shared" ca="1" si="2"/>
        <v/>
      </c>
      <c r="K10" t="str">
        <f t="shared" ca="1" si="3"/>
        <v/>
      </c>
      <c r="L10" s="8" t="str">
        <f t="shared" ca="1" si="4"/>
        <v/>
      </c>
      <c r="N10" s="8">
        <v>0</v>
      </c>
      <c r="O10" s="8">
        <v>1</v>
      </c>
      <c r="P10" s="8">
        <v>1</v>
      </c>
      <c r="Q10" s="8">
        <v>5</v>
      </c>
    </row>
    <row r="11" spans="1:17" x14ac:dyDescent="0.2">
      <c r="B11" t="str">
        <f ca="1">IF(ISNA(VLOOKUP(N11&amp;"_"&amp;O11&amp;"_"&amp;P11,[1]挑战模式!$A:$AS,1,FALSE)),"",IF(VLOOKUP(N11&amp;"_"&amp;O11&amp;"_"&amp;P11,[1]挑战模式!$A:$AS,14+Q11,FALSE)="","","Monster_Season"&amp;N11&amp;"_Challenge"&amp;O11&amp;"_"&amp;P11&amp;"_"&amp;Q11))</f>
        <v/>
      </c>
      <c r="H11" t="str">
        <f t="shared" ca="1" si="0"/>
        <v/>
      </c>
      <c r="I11" t="str">
        <f t="shared" ca="1" si="1"/>
        <v/>
      </c>
      <c r="J11" t="str">
        <f t="shared" ca="1" si="2"/>
        <v/>
      </c>
      <c r="K11" t="str">
        <f t="shared" ca="1" si="3"/>
        <v/>
      </c>
      <c r="L11" s="8" t="str">
        <f t="shared" ca="1" si="4"/>
        <v/>
      </c>
      <c r="N11" s="8">
        <v>0</v>
      </c>
      <c r="O11" s="8">
        <v>1</v>
      </c>
      <c r="P11" s="8">
        <v>1</v>
      </c>
      <c r="Q11" s="8">
        <v>6</v>
      </c>
    </row>
    <row r="12" spans="1:17" x14ac:dyDescent="0.2">
      <c r="B12" t="str">
        <f ca="1">IF(ISNA(VLOOKUP(N12&amp;"_"&amp;O12&amp;"_"&amp;P12,[1]挑战模式!$A:$AS,1,FALSE)),"",IF(VLOOKUP(N12&amp;"_"&amp;O12&amp;"_"&amp;P12,[1]挑战模式!$A:$AS,14+Q12,FALSE)="","","Monster_Season"&amp;N12&amp;"_Challenge"&amp;O12&amp;"_"&amp;P12&amp;"_"&amp;Q12))</f>
        <v>Monster_Season0_Challenge1_2_1</v>
      </c>
      <c r="H12" t="str">
        <f t="shared" ca="1" si="0"/>
        <v>Ordinary</v>
      </c>
      <c r="I12" t="str">
        <f t="shared" ca="1" si="1"/>
        <v>Monster</v>
      </c>
      <c r="J12" t="str">
        <f t="shared" ca="1" si="2"/>
        <v>Monster1</v>
      </c>
      <c r="K12" t="str">
        <f t="shared" ca="1" si="3"/>
        <v>TRUE</v>
      </c>
      <c r="L12" s="8">
        <f t="shared" ca="1" si="4"/>
        <v>20021</v>
      </c>
      <c r="N12" s="8">
        <v>0</v>
      </c>
      <c r="O12" s="8">
        <v>1</v>
      </c>
      <c r="P12" s="8">
        <v>2</v>
      </c>
      <c r="Q12" s="8">
        <v>1</v>
      </c>
    </row>
    <row r="13" spans="1:17" x14ac:dyDescent="0.2">
      <c r="B13" t="str">
        <f ca="1">IF(ISNA(VLOOKUP(N13&amp;"_"&amp;O13&amp;"_"&amp;P13,[1]挑战模式!$A:$AS,1,FALSE)),"",IF(VLOOKUP(N13&amp;"_"&amp;O13&amp;"_"&amp;P13,[1]挑战模式!$A:$AS,14+Q13,FALSE)="","","Monster_Season"&amp;N13&amp;"_Challenge"&amp;O13&amp;"_"&amp;P13&amp;"_"&amp;Q13))</f>
        <v/>
      </c>
      <c r="H13" t="str">
        <f t="shared" ca="1" si="0"/>
        <v/>
      </c>
      <c r="I13" t="str">
        <f t="shared" ca="1" si="1"/>
        <v/>
      </c>
      <c r="J13" t="str">
        <f t="shared" ca="1" si="2"/>
        <v/>
      </c>
      <c r="K13" t="str">
        <f t="shared" ca="1" si="3"/>
        <v/>
      </c>
      <c r="L13" s="8" t="str">
        <f t="shared" ca="1" si="4"/>
        <v/>
      </c>
      <c r="N13" s="8">
        <v>0</v>
      </c>
      <c r="O13" s="8">
        <v>1</v>
      </c>
      <c r="P13" s="8">
        <v>2</v>
      </c>
      <c r="Q13" s="8">
        <v>2</v>
      </c>
    </row>
    <row r="14" spans="1:17" x14ac:dyDescent="0.2">
      <c r="B14" t="str">
        <f ca="1">IF(ISNA(VLOOKUP(N14&amp;"_"&amp;O14&amp;"_"&amp;P14,[1]挑战模式!$A:$AS,1,FALSE)),"",IF(VLOOKUP(N14&amp;"_"&amp;O14&amp;"_"&amp;P14,[1]挑战模式!$A:$AS,14+Q14,FALSE)="","","Monster_Season"&amp;N14&amp;"_Challenge"&amp;O14&amp;"_"&amp;P14&amp;"_"&amp;Q14))</f>
        <v/>
      </c>
      <c r="H14" t="str">
        <f t="shared" ca="1" si="0"/>
        <v/>
      </c>
      <c r="I14" t="str">
        <f t="shared" ca="1" si="1"/>
        <v/>
      </c>
      <c r="J14" t="str">
        <f t="shared" ca="1" si="2"/>
        <v/>
      </c>
      <c r="K14" t="str">
        <f t="shared" ca="1" si="3"/>
        <v/>
      </c>
      <c r="L14" s="8" t="str">
        <f t="shared" ca="1" si="4"/>
        <v/>
      </c>
      <c r="N14" s="8">
        <v>0</v>
      </c>
      <c r="O14" s="8">
        <v>1</v>
      </c>
      <c r="P14" s="8">
        <v>2</v>
      </c>
      <c r="Q14" s="8">
        <v>3</v>
      </c>
    </row>
    <row r="15" spans="1:17" x14ac:dyDescent="0.2">
      <c r="B15" t="str">
        <f ca="1">IF(ISNA(VLOOKUP(N15&amp;"_"&amp;O15&amp;"_"&amp;P15,[1]挑战模式!$A:$AS,1,FALSE)),"",IF(VLOOKUP(N15&amp;"_"&amp;O15&amp;"_"&amp;P15,[1]挑战模式!$A:$AS,14+Q15,FALSE)="","","Monster_Season"&amp;N15&amp;"_Challenge"&amp;O15&amp;"_"&amp;P15&amp;"_"&amp;Q15))</f>
        <v/>
      </c>
      <c r="H15" t="str">
        <f t="shared" ca="1" si="0"/>
        <v/>
      </c>
      <c r="I15" t="str">
        <f t="shared" ca="1" si="1"/>
        <v/>
      </c>
      <c r="J15" t="str">
        <f t="shared" ca="1" si="2"/>
        <v/>
      </c>
      <c r="K15" t="str">
        <f t="shared" ca="1" si="3"/>
        <v/>
      </c>
      <c r="L15" s="8" t="str">
        <f t="shared" ca="1" si="4"/>
        <v/>
      </c>
      <c r="N15" s="8">
        <v>0</v>
      </c>
      <c r="O15" s="8">
        <v>1</v>
      </c>
      <c r="P15" s="8">
        <v>2</v>
      </c>
      <c r="Q15" s="8">
        <v>4</v>
      </c>
    </row>
    <row r="16" spans="1:17" x14ac:dyDescent="0.2">
      <c r="B16" t="str">
        <f ca="1">IF(ISNA(VLOOKUP(N16&amp;"_"&amp;O16&amp;"_"&amp;P16,[1]挑战模式!$A:$AS,1,FALSE)),"",IF(VLOOKUP(N16&amp;"_"&amp;O16&amp;"_"&amp;P16,[1]挑战模式!$A:$AS,14+Q16,FALSE)="","","Monster_Season"&amp;N16&amp;"_Challenge"&amp;O16&amp;"_"&amp;P16&amp;"_"&amp;Q16))</f>
        <v/>
      </c>
      <c r="H16" t="str">
        <f t="shared" ca="1" si="0"/>
        <v/>
      </c>
      <c r="I16" t="str">
        <f t="shared" ca="1" si="1"/>
        <v/>
      </c>
      <c r="J16" t="str">
        <f t="shared" ca="1" si="2"/>
        <v/>
      </c>
      <c r="K16" t="str">
        <f t="shared" ca="1" si="3"/>
        <v/>
      </c>
      <c r="L16" s="8" t="str">
        <f t="shared" ca="1" si="4"/>
        <v/>
      </c>
      <c r="N16" s="8">
        <v>0</v>
      </c>
      <c r="O16" s="8">
        <v>1</v>
      </c>
      <c r="P16" s="8">
        <v>2</v>
      </c>
      <c r="Q16" s="8">
        <v>5</v>
      </c>
    </row>
    <row r="17" spans="2:17" x14ac:dyDescent="0.2">
      <c r="B17" t="str">
        <f ca="1">IF(ISNA(VLOOKUP(N17&amp;"_"&amp;O17&amp;"_"&amp;P17,[1]挑战模式!$A:$AS,1,FALSE)),"",IF(VLOOKUP(N17&amp;"_"&amp;O17&amp;"_"&amp;P17,[1]挑战模式!$A:$AS,14+Q17,FALSE)="","","Monster_Season"&amp;N17&amp;"_Challenge"&amp;O17&amp;"_"&amp;P17&amp;"_"&amp;Q17))</f>
        <v/>
      </c>
      <c r="H17" t="str">
        <f t="shared" ca="1" si="0"/>
        <v/>
      </c>
      <c r="I17" t="str">
        <f t="shared" ca="1" si="1"/>
        <v/>
      </c>
      <c r="J17" t="str">
        <f t="shared" ca="1" si="2"/>
        <v/>
      </c>
      <c r="K17" t="str">
        <f t="shared" ca="1" si="3"/>
        <v/>
      </c>
      <c r="L17" s="8" t="str">
        <f t="shared" ca="1" si="4"/>
        <v/>
      </c>
      <c r="N17" s="8">
        <v>0</v>
      </c>
      <c r="O17" s="8">
        <v>1</v>
      </c>
      <c r="P17" s="8">
        <v>2</v>
      </c>
      <c r="Q17" s="8">
        <v>6</v>
      </c>
    </row>
    <row r="18" spans="2:17" x14ac:dyDescent="0.2">
      <c r="B18" t="str">
        <f>IF(ISNA(VLOOKUP(N18&amp;"_"&amp;O18&amp;"_"&amp;P18,[1]挑战模式!$A:$AS,1,FALSE)),"",IF(VLOOKUP(N18&amp;"_"&amp;O18&amp;"_"&amp;P18,[1]挑战模式!$A:$AS,14+Q18,FALSE)="","","Monster_Season"&amp;N18&amp;"_Challenge"&amp;O18&amp;"_"&amp;P18&amp;"_"&amp;Q18))</f>
        <v/>
      </c>
      <c r="H18" t="str">
        <f t="shared" si="0"/>
        <v/>
      </c>
      <c r="I18" t="str">
        <f t="shared" si="1"/>
        <v/>
      </c>
      <c r="J18" t="str">
        <f t="shared" si="2"/>
        <v/>
      </c>
      <c r="K18" t="str">
        <f t="shared" si="3"/>
        <v/>
      </c>
      <c r="L18" s="8" t="str">
        <f t="shared" si="4"/>
        <v/>
      </c>
      <c r="N18" s="8">
        <v>0</v>
      </c>
      <c r="O18" s="8">
        <v>1</v>
      </c>
      <c r="P18" s="8">
        <v>3</v>
      </c>
      <c r="Q18" s="8">
        <v>1</v>
      </c>
    </row>
    <row r="19" spans="2:17" x14ac:dyDescent="0.2">
      <c r="B19" t="str">
        <f>IF(ISNA(VLOOKUP(N19&amp;"_"&amp;O19&amp;"_"&amp;P19,[1]挑战模式!$A:$AS,1,FALSE)),"",IF(VLOOKUP(N19&amp;"_"&amp;O19&amp;"_"&amp;P19,[1]挑战模式!$A:$AS,14+Q19,FALSE)="","","Monster_Season"&amp;N19&amp;"_Challenge"&amp;O19&amp;"_"&amp;P19&amp;"_"&amp;Q19))</f>
        <v/>
      </c>
      <c r="H19" t="str">
        <f t="shared" si="0"/>
        <v/>
      </c>
      <c r="I19" t="str">
        <f t="shared" si="1"/>
        <v/>
      </c>
      <c r="J19" t="str">
        <f t="shared" si="2"/>
        <v/>
      </c>
      <c r="K19" t="str">
        <f t="shared" si="3"/>
        <v/>
      </c>
      <c r="L19" s="8" t="str">
        <f t="shared" si="4"/>
        <v/>
      </c>
      <c r="N19" s="8">
        <v>0</v>
      </c>
      <c r="O19" s="8">
        <v>1</v>
      </c>
      <c r="P19" s="8">
        <v>3</v>
      </c>
      <c r="Q19" s="8">
        <v>2</v>
      </c>
    </row>
    <row r="20" spans="2:17" x14ac:dyDescent="0.2">
      <c r="B20" t="str">
        <f>IF(ISNA(VLOOKUP(N20&amp;"_"&amp;O20&amp;"_"&amp;P20,[1]挑战模式!$A:$AS,1,FALSE)),"",IF(VLOOKUP(N20&amp;"_"&amp;O20&amp;"_"&amp;P20,[1]挑战模式!$A:$AS,14+Q20,FALSE)="","","Monster_Season"&amp;N20&amp;"_Challenge"&amp;O20&amp;"_"&amp;P20&amp;"_"&amp;Q20))</f>
        <v/>
      </c>
      <c r="H20" t="str">
        <f t="shared" si="0"/>
        <v/>
      </c>
      <c r="I20" t="str">
        <f t="shared" si="1"/>
        <v/>
      </c>
      <c r="J20" t="str">
        <f t="shared" si="2"/>
        <v/>
      </c>
      <c r="K20" t="str">
        <f t="shared" si="3"/>
        <v/>
      </c>
      <c r="L20" s="8" t="str">
        <f t="shared" si="4"/>
        <v/>
      </c>
      <c r="N20" s="8">
        <v>0</v>
      </c>
      <c r="O20" s="8">
        <v>1</v>
      </c>
      <c r="P20" s="8">
        <v>3</v>
      </c>
      <c r="Q20" s="8">
        <v>3</v>
      </c>
    </row>
    <row r="21" spans="2:17" x14ac:dyDescent="0.2">
      <c r="B21" t="str">
        <f>IF(ISNA(VLOOKUP(N21&amp;"_"&amp;O21&amp;"_"&amp;P21,[1]挑战模式!$A:$AS,1,FALSE)),"",IF(VLOOKUP(N21&amp;"_"&amp;O21&amp;"_"&amp;P21,[1]挑战模式!$A:$AS,14+Q21,FALSE)="","","Monster_Season"&amp;N21&amp;"_Challenge"&amp;O21&amp;"_"&amp;P21&amp;"_"&amp;Q21))</f>
        <v/>
      </c>
      <c r="H21" t="str">
        <f t="shared" si="0"/>
        <v/>
      </c>
      <c r="I21" t="str">
        <f t="shared" si="1"/>
        <v/>
      </c>
      <c r="J21" t="str">
        <f t="shared" si="2"/>
        <v/>
      </c>
      <c r="K21" t="str">
        <f t="shared" si="3"/>
        <v/>
      </c>
      <c r="L21" s="8" t="str">
        <f t="shared" si="4"/>
        <v/>
      </c>
      <c r="N21" s="8">
        <v>0</v>
      </c>
      <c r="O21" s="8">
        <v>1</v>
      </c>
      <c r="P21" s="8">
        <v>3</v>
      </c>
      <c r="Q21" s="8">
        <v>4</v>
      </c>
    </row>
    <row r="22" spans="2:17" x14ac:dyDescent="0.2">
      <c r="B22" t="str">
        <f>IF(ISNA(VLOOKUP(N22&amp;"_"&amp;O22&amp;"_"&amp;P22,[1]挑战模式!$A:$AS,1,FALSE)),"",IF(VLOOKUP(N22&amp;"_"&amp;O22&amp;"_"&amp;P22,[1]挑战模式!$A:$AS,14+Q22,FALSE)="","","Monster_Season"&amp;N22&amp;"_Challenge"&amp;O22&amp;"_"&amp;P22&amp;"_"&amp;Q22))</f>
        <v/>
      </c>
      <c r="H22" t="str">
        <f t="shared" si="0"/>
        <v/>
      </c>
      <c r="I22" t="str">
        <f t="shared" si="1"/>
        <v/>
      </c>
      <c r="J22" t="str">
        <f t="shared" si="2"/>
        <v/>
      </c>
      <c r="K22" t="str">
        <f t="shared" si="3"/>
        <v/>
      </c>
      <c r="L22" s="8" t="str">
        <f t="shared" si="4"/>
        <v/>
      </c>
      <c r="N22" s="8">
        <v>0</v>
      </c>
      <c r="O22" s="8">
        <v>1</v>
      </c>
      <c r="P22" s="8">
        <v>3</v>
      </c>
      <c r="Q22" s="8">
        <v>5</v>
      </c>
    </row>
    <row r="23" spans="2:17" x14ac:dyDescent="0.2">
      <c r="B23" t="str">
        <f>IF(ISNA(VLOOKUP(N23&amp;"_"&amp;O23&amp;"_"&amp;P23,[1]挑战模式!$A:$AS,1,FALSE)),"",IF(VLOOKUP(N23&amp;"_"&amp;O23&amp;"_"&amp;P23,[1]挑战模式!$A:$AS,14+Q23,FALSE)="","","Monster_Season"&amp;N23&amp;"_Challenge"&amp;O23&amp;"_"&amp;P23&amp;"_"&amp;Q23))</f>
        <v/>
      </c>
      <c r="H23" t="str">
        <f t="shared" si="0"/>
        <v/>
      </c>
      <c r="I23" t="str">
        <f t="shared" si="1"/>
        <v/>
      </c>
      <c r="J23" t="str">
        <f t="shared" si="2"/>
        <v/>
      </c>
      <c r="K23" t="str">
        <f t="shared" si="3"/>
        <v/>
      </c>
      <c r="L23" s="8" t="str">
        <f t="shared" si="4"/>
        <v/>
      </c>
      <c r="N23" s="8">
        <v>0</v>
      </c>
      <c r="O23" s="8">
        <v>1</v>
      </c>
      <c r="P23" s="8">
        <v>3</v>
      </c>
      <c r="Q23" s="8">
        <v>6</v>
      </c>
    </row>
    <row r="24" spans="2:17" x14ac:dyDescent="0.2">
      <c r="B24" t="str">
        <f>IF(ISNA(VLOOKUP(N24&amp;"_"&amp;O24&amp;"_"&amp;P24,[1]挑战模式!$A:$AS,1,FALSE)),"",IF(VLOOKUP(N24&amp;"_"&amp;O24&amp;"_"&amp;P24,[1]挑战模式!$A:$AS,14+Q24,FALSE)="","","Monster_Season"&amp;N24&amp;"_Challenge"&amp;O24&amp;"_"&amp;P24&amp;"_"&amp;Q24))</f>
        <v/>
      </c>
      <c r="H24" t="str">
        <f t="shared" si="0"/>
        <v/>
      </c>
      <c r="I24" t="str">
        <f t="shared" si="1"/>
        <v/>
      </c>
      <c r="J24" t="str">
        <f t="shared" si="2"/>
        <v/>
      </c>
      <c r="K24" t="str">
        <f t="shared" si="3"/>
        <v/>
      </c>
      <c r="L24" s="8" t="str">
        <f t="shared" si="4"/>
        <v/>
      </c>
      <c r="N24" s="8">
        <v>0</v>
      </c>
      <c r="O24" s="8">
        <v>1</v>
      </c>
      <c r="P24" s="8">
        <v>4</v>
      </c>
      <c r="Q24" s="8">
        <v>1</v>
      </c>
    </row>
    <row r="25" spans="2:17" x14ac:dyDescent="0.2">
      <c r="B25" t="str">
        <f>IF(ISNA(VLOOKUP(N25&amp;"_"&amp;O25&amp;"_"&amp;P25,[1]挑战模式!$A:$AS,1,FALSE)),"",IF(VLOOKUP(N25&amp;"_"&amp;O25&amp;"_"&amp;P25,[1]挑战模式!$A:$AS,14+Q25,FALSE)="","","Monster_Season"&amp;N25&amp;"_Challenge"&amp;O25&amp;"_"&amp;P25&amp;"_"&amp;Q25))</f>
        <v/>
      </c>
      <c r="H25" t="str">
        <f t="shared" si="0"/>
        <v/>
      </c>
      <c r="I25" t="str">
        <f t="shared" si="1"/>
        <v/>
      </c>
      <c r="J25" t="str">
        <f t="shared" si="2"/>
        <v/>
      </c>
      <c r="K25" t="str">
        <f t="shared" si="3"/>
        <v/>
      </c>
      <c r="L25" s="8" t="str">
        <f t="shared" si="4"/>
        <v/>
      </c>
      <c r="N25" s="8">
        <v>0</v>
      </c>
      <c r="O25" s="8">
        <v>1</v>
      </c>
      <c r="P25" s="8">
        <v>4</v>
      </c>
      <c r="Q25" s="8">
        <v>2</v>
      </c>
    </row>
    <row r="26" spans="2:17" x14ac:dyDescent="0.2">
      <c r="B26" t="str">
        <f>IF(ISNA(VLOOKUP(N26&amp;"_"&amp;O26&amp;"_"&amp;P26,[1]挑战模式!$A:$AS,1,FALSE)),"",IF(VLOOKUP(N26&amp;"_"&amp;O26&amp;"_"&amp;P26,[1]挑战模式!$A:$AS,14+Q26,FALSE)="","","Monster_Season"&amp;N26&amp;"_Challenge"&amp;O26&amp;"_"&amp;P26&amp;"_"&amp;Q26))</f>
        <v/>
      </c>
      <c r="H26" t="str">
        <f t="shared" si="0"/>
        <v/>
      </c>
      <c r="I26" t="str">
        <f t="shared" si="1"/>
        <v/>
      </c>
      <c r="J26" t="str">
        <f t="shared" si="2"/>
        <v/>
      </c>
      <c r="K26" t="str">
        <f t="shared" si="3"/>
        <v/>
      </c>
      <c r="L26" s="8" t="str">
        <f t="shared" si="4"/>
        <v/>
      </c>
      <c r="N26" s="8">
        <v>0</v>
      </c>
      <c r="O26" s="8">
        <v>1</v>
      </c>
      <c r="P26" s="8">
        <v>4</v>
      </c>
      <c r="Q26" s="8">
        <v>3</v>
      </c>
    </row>
    <row r="27" spans="2:17" x14ac:dyDescent="0.2">
      <c r="B27" t="str">
        <f>IF(ISNA(VLOOKUP(N27&amp;"_"&amp;O27&amp;"_"&amp;P27,[1]挑战模式!$A:$AS,1,FALSE)),"",IF(VLOOKUP(N27&amp;"_"&amp;O27&amp;"_"&amp;P27,[1]挑战模式!$A:$AS,14+Q27,FALSE)="","","Monster_Season"&amp;N27&amp;"_Challenge"&amp;O27&amp;"_"&amp;P27&amp;"_"&amp;Q27))</f>
        <v/>
      </c>
      <c r="H27" t="str">
        <f t="shared" si="0"/>
        <v/>
      </c>
      <c r="I27" t="str">
        <f t="shared" si="1"/>
        <v/>
      </c>
      <c r="J27" t="str">
        <f t="shared" si="2"/>
        <v/>
      </c>
      <c r="K27" t="str">
        <f t="shared" si="3"/>
        <v/>
      </c>
      <c r="L27" s="8" t="str">
        <f t="shared" si="4"/>
        <v/>
      </c>
      <c r="N27" s="8">
        <v>0</v>
      </c>
      <c r="O27" s="8">
        <v>1</v>
      </c>
      <c r="P27" s="8">
        <v>4</v>
      </c>
      <c r="Q27" s="8">
        <v>4</v>
      </c>
    </row>
    <row r="28" spans="2:17" x14ac:dyDescent="0.2">
      <c r="B28" t="str">
        <f>IF(ISNA(VLOOKUP(N28&amp;"_"&amp;O28&amp;"_"&amp;P28,[1]挑战模式!$A:$AS,1,FALSE)),"",IF(VLOOKUP(N28&amp;"_"&amp;O28&amp;"_"&amp;P28,[1]挑战模式!$A:$AS,14+Q28,FALSE)="","","Monster_Season"&amp;N28&amp;"_Challenge"&amp;O28&amp;"_"&amp;P28&amp;"_"&amp;Q28))</f>
        <v/>
      </c>
      <c r="H28" t="str">
        <f t="shared" si="0"/>
        <v/>
      </c>
      <c r="I28" t="str">
        <f t="shared" si="1"/>
        <v/>
      </c>
      <c r="J28" t="str">
        <f t="shared" si="2"/>
        <v/>
      </c>
      <c r="K28" t="str">
        <f t="shared" si="3"/>
        <v/>
      </c>
      <c r="L28" s="8" t="str">
        <f t="shared" si="4"/>
        <v/>
      </c>
      <c r="N28" s="8">
        <v>0</v>
      </c>
      <c r="O28" s="8">
        <v>1</v>
      </c>
      <c r="P28" s="8">
        <v>4</v>
      </c>
      <c r="Q28" s="8">
        <v>5</v>
      </c>
    </row>
    <row r="29" spans="2:17" x14ac:dyDescent="0.2">
      <c r="B29" t="str">
        <f>IF(ISNA(VLOOKUP(N29&amp;"_"&amp;O29&amp;"_"&amp;P29,[1]挑战模式!$A:$AS,1,FALSE)),"",IF(VLOOKUP(N29&amp;"_"&amp;O29&amp;"_"&amp;P29,[1]挑战模式!$A:$AS,14+Q29,FALSE)="","","Monster_Season"&amp;N29&amp;"_Challenge"&amp;O29&amp;"_"&amp;P29&amp;"_"&amp;Q29))</f>
        <v/>
      </c>
      <c r="H29" t="str">
        <f t="shared" si="0"/>
        <v/>
      </c>
      <c r="I29" t="str">
        <f t="shared" si="1"/>
        <v/>
      </c>
      <c r="J29" t="str">
        <f t="shared" si="2"/>
        <v/>
      </c>
      <c r="K29" t="str">
        <f t="shared" si="3"/>
        <v/>
      </c>
      <c r="L29" s="8" t="str">
        <f t="shared" si="4"/>
        <v/>
      </c>
      <c r="N29" s="8">
        <v>0</v>
      </c>
      <c r="O29" s="8">
        <v>1</v>
      </c>
      <c r="P29" s="8">
        <v>4</v>
      </c>
      <c r="Q29" s="8">
        <v>6</v>
      </c>
    </row>
    <row r="30" spans="2:17" x14ac:dyDescent="0.2">
      <c r="B30" t="str">
        <f>IF(ISNA(VLOOKUP(N30&amp;"_"&amp;O30&amp;"_"&amp;P30,[1]挑战模式!$A:$AS,1,FALSE)),"",IF(VLOOKUP(N30&amp;"_"&amp;O30&amp;"_"&amp;P30,[1]挑战模式!$A:$AS,14+Q30,FALSE)="","","Monster_Season"&amp;N30&amp;"_Challenge"&amp;O30&amp;"_"&amp;P30&amp;"_"&amp;Q30))</f>
        <v/>
      </c>
      <c r="H30" t="str">
        <f t="shared" si="0"/>
        <v/>
      </c>
      <c r="I30" t="str">
        <f t="shared" si="1"/>
        <v/>
      </c>
      <c r="J30" t="str">
        <f t="shared" si="2"/>
        <v/>
      </c>
      <c r="K30" t="str">
        <f t="shared" si="3"/>
        <v/>
      </c>
      <c r="L30" s="8" t="str">
        <f t="shared" si="4"/>
        <v/>
      </c>
      <c r="N30" s="8">
        <v>0</v>
      </c>
      <c r="O30" s="8">
        <v>1</v>
      </c>
      <c r="P30" s="8">
        <v>5</v>
      </c>
      <c r="Q30" s="8">
        <v>1</v>
      </c>
    </row>
    <row r="31" spans="2:17" x14ac:dyDescent="0.2">
      <c r="B31" t="str">
        <f>IF(ISNA(VLOOKUP(N31&amp;"_"&amp;O31&amp;"_"&amp;P31,[1]挑战模式!$A:$AS,1,FALSE)),"",IF(VLOOKUP(N31&amp;"_"&amp;O31&amp;"_"&amp;P31,[1]挑战模式!$A:$AS,14+Q31,FALSE)="","","Monster_Season"&amp;N31&amp;"_Challenge"&amp;O31&amp;"_"&amp;P31&amp;"_"&amp;Q31))</f>
        <v/>
      </c>
      <c r="H31" t="str">
        <f t="shared" si="0"/>
        <v/>
      </c>
      <c r="I31" t="str">
        <f t="shared" si="1"/>
        <v/>
      </c>
      <c r="J31" t="str">
        <f t="shared" si="2"/>
        <v/>
      </c>
      <c r="K31" t="str">
        <f t="shared" si="3"/>
        <v/>
      </c>
      <c r="L31" s="8" t="str">
        <f t="shared" si="4"/>
        <v/>
      </c>
      <c r="N31" s="8">
        <v>0</v>
      </c>
      <c r="O31" s="8">
        <v>1</v>
      </c>
      <c r="P31" s="8">
        <v>5</v>
      </c>
      <c r="Q31" s="8">
        <v>2</v>
      </c>
    </row>
    <row r="32" spans="2:17" x14ac:dyDescent="0.2">
      <c r="B32" t="str">
        <f>IF(ISNA(VLOOKUP(N32&amp;"_"&amp;O32&amp;"_"&amp;P32,[1]挑战模式!$A:$AS,1,FALSE)),"",IF(VLOOKUP(N32&amp;"_"&amp;O32&amp;"_"&amp;P32,[1]挑战模式!$A:$AS,14+Q32,FALSE)="","","Monster_Season"&amp;N32&amp;"_Challenge"&amp;O32&amp;"_"&amp;P32&amp;"_"&amp;Q32))</f>
        <v/>
      </c>
      <c r="H32" t="str">
        <f t="shared" si="0"/>
        <v/>
      </c>
      <c r="I32" t="str">
        <f t="shared" si="1"/>
        <v/>
      </c>
      <c r="J32" t="str">
        <f t="shared" si="2"/>
        <v/>
      </c>
      <c r="K32" t="str">
        <f t="shared" si="3"/>
        <v/>
      </c>
      <c r="L32" s="8" t="str">
        <f t="shared" si="4"/>
        <v/>
      </c>
      <c r="N32" s="8">
        <v>0</v>
      </c>
      <c r="O32" s="8">
        <v>1</v>
      </c>
      <c r="P32" s="8">
        <v>5</v>
      </c>
      <c r="Q32" s="8">
        <v>3</v>
      </c>
    </row>
    <row r="33" spans="2:17" x14ac:dyDescent="0.2">
      <c r="B33" t="str">
        <f>IF(ISNA(VLOOKUP(N33&amp;"_"&amp;O33&amp;"_"&amp;P33,[1]挑战模式!$A:$AS,1,FALSE)),"",IF(VLOOKUP(N33&amp;"_"&amp;O33&amp;"_"&amp;P33,[1]挑战模式!$A:$AS,14+Q33,FALSE)="","","Monster_Season"&amp;N33&amp;"_Challenge"&amp;O33&amp;"_"&amp;P33&amp;"_"&amp;Q33))</f>
        <v/>
      </c>
      <c r="H33" t="str">
        <f t="shared" si="0"/>
        <v/>
      </c>
      <c r="I33" t="str">
        <f t="shared" si="1"/>
        <v/>
      </c>
      <c r="J33" t="str">
        <f t="shared" si="2"/>
        <v/>
      </c>
      <c r="K33" t="str">
        <f t="shared" si="3"/>
        <v/>
      </c>
      <c r="L33" s="8" t="str">
        <f t="shared" si="4"/>
        <v/>
      </c>
      <c r="N33" s="8">
        <v>0</v>
      </c>
      <c r="O33" s="8">
        <v>1</v>
      </c>
      <c r="P33" s="8">
        <v>5</v>
      </c>
      <c r="Q33" s="8">
        <v>4</v>
      </c>
    </row>
    <row r="34" spans="2:17" x14ac:dyDescent="0.2">
      <c r="B34" t="str">
        <f>IF(ISNA(VLOOKUP(N34&amp;"_"&amp;O34&amp;"_"&amp;P34,[1]挑战模式!$A:$AS,1,FALSE)),"",IF(VLOOKUP(N34&amp;"_"&amp;O34&amp;"_"&amp;P34,[1]挑战模式!$A:$AS,14+Q34,FALSE)="","","Monster_Season"&amp;N34&amp;"_Challenge"&amp;O34&amp;"_"&amp;P34&amp;"_"&amp;Q34))</f>
        <v/>
      </c>
      <c r="H34" t="str">
        <f t="shared" si="0"/>
        <v/>
      </c>
      <c r="I34" t="str">
        <f t="shared" si="1"/>
        <v/>
      </c>
      <c r="J34" t="str">
        <f t="shared" si="2"/>
        <v/>
      </c>
      <c r="K34" t="str">
        <f t="shared" si="3"/>
        <v/>
      </c>
      <c r="L34" s="8" t="str">
        <f t="shared" si="4"/>
        <v/>
      </c>
      <c r="N34" s="8">
        <v>0</v>
      </c>
      <c r="O34" s="8">
        <v>1</v>
      </c>
      <c r="P34" s="8">
        <v>5</v>
      </c>
      <c r="Q34" s="8">
        <v>5</v>
      </c>
    </row>
    <row r="35" spans="2:17" x14ac:dyDescent="0.2">
      <c r="B35" t="str">
        <f>IF(ISNA(VLOOKUP(N35&amp;"_"&amp;O35&amp;"_"&amp;P35,[1]挑战模式!$A:$AS,1,FALSE)),"",IF(VLOOKUP(N35&amp;"_"&amp;O35&amp;"_"&amp;P35,[1]挑战模式!$A:$AS,14+Q35,FALSE)="","","Monster_Season"&amp;N35&amp;"_Challenge"&amp;O35&amp;"_"&amp;P35&amp;"_"&amp;Q35))</f>
        <v/>
      </c>
      <c r="H35" t="str">
        <f t="shared" si="0"/>
        <v/>
      </c>
      <c r="I35" t="str">
        <f t="shared" si="1"/>
        <v/>
      </c>
      <c r="J35" t="str">
        <f t="shared" si="2"/>
        <v/>
      </c>
      <c r="K35" t="str">
        <f t="shared" si="3"/>
        <v/>
      </c>
      <c r="L35" s="8" t="str">
        <f t="shared" si="4"/>
        <v/>
      </c>
      <c r="N35" s="8">
        <v>0</v>
      </c>
      <c r="O35" s="8">
        <v>1</v>
      </c>
      <c r="P35" s="8">
        <v>5</v>
      </c>
      <c r="Q35" s="8">
        <v>6</v>
      </c>
    </row>
    <row r="36" spans="2:17" x14ac:dyDescent="0.2">
      <c r="B36" t="str">
        <f>IF(ISNA(VLOOKUP(N36&amp;"_"&amp;O36&amp;"_"&amp;P36,[1]挑战模式!$A:$AS,1,FALSE)),"",IF(VLOOKUP(N36&amp;"_"&amp;O36&amp;"_"&amp;P36,[1]挑战模式!$A:$AS,14+Q36,FALSE)="","","Monster_Season"&amp;N36&amp;"_Challenge"&amp;O36&amp;"_"&amp;P36&amp;"_"&amp;Q36))</f>
        <v/>
      </c>
      <c r="H36" t="str">
        <f t="shared" si="0"/>
        <v/>
      </c>
      <c r="I36" t="str">
        <f t="shared" si="1"/>
        <v/>
      </c>
      <c r="J36" t="str">
        <f t="shared" si="2"/>
        <v/>
      </c>
      <c r="K36" t="str">
        <f t="shared" si="3"/>
        <v/>
      </c>
      <c r="L36" s="8" t="str">
        <f t="shared" si="4"/>
        <v/>
      </c>
      <c r="N36" s="8">
        <v>0</v>
      </c>
      <c r="O36" s="8">
        <v>1</v>
      </c>
      <c r="P36" s="8">
        <v>6</v>
      </c>
      <c r="Q36" s="8">
        <v>1</v>
      </c>
    </row>
    <row r="37" spans="2:17" x14ac:dyDescent="0.2">
      <c r="B37" t="str">
        <f>IF(ISNA(VLOOKUP(N37&amp;"_"&amp;O37&amp;"_"&amp;P37,[1]挑战模式!$A:$AS,1,FALSE)),"",IF(VLOOKUP(N37&amp;"_"&amp;O37&amp;"_"&amp;P37,[1]挑战模式!$A:$AS,14+Q37,FALSE)="","","Monster_Season"&amp;N37&amp;"_Challenge"&amp;O37&amp;"_"&amp;P37&amp;"_"&amp;Q37))</f>
        <v/>
      </c>
      <c r="H37" t="str">
        <f t="shared" si="0"/>
        <v/>
      </c>
      <c r="I37" t="str">
        <f t="shared" si="1"/>
        <v/>
      </c>
      <c r="J37" t="str">
        <f t="shared" si="2"/>
        <v/>
      </c>
      <c r="K37" t="str">
        <f t="shared" si="3"/>
        <v/>
      </c>
      <c r="L37" s="8" t="str">
        <f t="shared" si="4"/>
        <v/>
      </c>
      <c r="N37" s="8">
        <v>0</v>
      </c>
      <c r="O37" s="8">
        <v>1</v>
      </c>
      <c r="P37" s="8">
        <v>6</v>
      </c>
      <c r="Q37" s="8">
        <v>2</v>
      </c>
    </row>
    <row r="38" spans="2:17" x14ac:dyDescent="0.2">
      <c r="B38" t="str">
        <f>IF(ISNA(VLOOKUP(N38&amp;"_"&amp;O38&amp;"_"&amp;P38,[1]挑战模式!$A:$AS,1,FALSE)),"",IF(VLOOKUP(N38&amp;"_"&amp;O38&amp;"_"&amp;P38,[1]挑战模式!$A:$AS,14+Q38,FALSE)="","","Monster_Season"&amp;N38&amp;"_Challenge"&amp;O38&amp;"_"&amp;P38&amp;"_"&amp;Q38))</f>
        <v/>
      </c>
      <c r="H38" t="str">
        <f t="shared" si="0"/>
        <v/>
      </c>
      <c r="I38" t="str">
        <f t="shared" si="1"/>
        <v/>
      </c>
      <c r="J38" t="str">
        <f t="shared" si="2"/>
        <v/>
      </c>
      <c r="K38" t="str">
        <f t="shared" si="3"/>
        <v/>
      </c>
      <c r="L38" s="8" t="str">
        <f t="shared" si="4"/>
        <v/>
      </c>
      <c r="N38" s="8">
        <v>0</v>
      </c>
      <c r="O38" s="8">
        <v>1</v>
      </c>
      <c r="P38" s="8">
        <v>6</v>
      </c>
      <c r="Q38" s="8">
        <v>3</v>
      </c>
    </row>
    <row r="39" spans="2:17" x14ac:dyDescent="0.2">
      <c r="B39" t="str">
        <f>IF(ISNA(VLOOKUP(N39&amp;"_"&amp;O39&amp;"_"&amp;P39,[1]挑战模式!$A:$AS,1,FALSE)),"",IF(VLOOKUP(N39&amp;"_"&amp;O39&amp;"_"&amp;P39,[1]挑战模式!$A:$AS,14+Q39,FALSE)="","","Monster_Season"&amp;N39&amp;"_Challenge"&amp;O39&amp;"_"&amp;P39&amp;"_"&amp;Q39))</f>
        <v/>
      </c>
      <c r="H39" t="str">
        <f t="shared" si="0"/>
        <v/>
      </c>
      <c r="I39" t="str">
        <f t="shared" si="1"/>
        <v/>
      </c>
      <c r="J39" t="str">
        <f t="shared" si="2"/>
        <v/>
      </c>
      <c r="K39" t="str">
        <f t="shared" si="3"/>
        <v/>
      </c>
      <c r="L39" s="8" t="str">
        <f t="shared" si="4"/>
        <v/>
      </c>
      <c r="N39" s="8">
        <v>0</v>
      </c>
      <c r="O39" s="8">
        <v>1</v>
      </c>
      <c r="P39" s="8">
        <v>6</v>
      </c>
      <c r="Q39" s="8">
        <v>4</v>
      </c>
    </row>
    <row r="40" spans="2:17" x14ac:dyDescent="0.2">
      <c r="B40" t="str">
        <f>IF(ISNA(VLOOKUP(N40&amp;"_"&amp;O40&amp;"_"&amp;P40,[1]挑战模式!$A:$AS,1,FALSE)),"",IF(VLOOKUP(N40&amp;"_"&amp;O40&amp;"_"&amp;P40,[1]挑战模式!$A:$AS,14+Q40,FALSE)="","","Monster_Season"&amp;N40&amp;"_Challenge"&amp;O40&amp;"_"&amp;P40&amp;"_"&amp;Q40))</f>
        <v/>
      </c>
      <c r="H40" t="str">
        <f t="shared" si="0"/>
        <v/>
      </c>
      <c r="I40" t="str">
        <f t="shared" si="1"/>
        <v/>
      </c>
      <c r="J40" t="str">
        <f t="shared" si="2"/>
        <v/>
      </c>
      <c r="K40" t="str">
        <f t="shared" si="3"/>
        <v/>
      </c>
      <c r="L40" s="8" t="str">
        <f t="shared" si="4"/>
        <v/>
      </c>
      <c r="N40" s="8">
        <v>0</v>
      </c>
      <c r="O40" s="8">
        <v>1</v>
      </c>
      <c r="P40" s="8">
        <v>6</v>
      </c>
      <c r="Q40" s="8">
        <v>5</v>
      </c>
    </row>
    <row r="41" spans="2:17" x14ac:dyDescent="0.2">
      <c r="B41" t="str">
        <f>IF(ISNA(VLOOKUP(N41&amp;"_"&amp;O41&amp;"_"&amp;P41,[1]挑战模式!$A:$AS,1,FALSE)),"",IF(VLOOKUP(N41&amp;"_"&amp;O41&amp;"_"&amp;P41,[1]挑战模式!$A:$AS,14+Q41,FALSE)="","","Monster_Season"&amp;N41&amp;"_Challenge"&amp;O41&amp;"_"&amp;P41&amp;"_"&amp;Q41))</f>
        <v/>
      </c>
      <c r="H41" t="str">
        <f t="shared" si="0"/>
        <v/>
      </c>
      <c r="I41" t="str">
        <f t="shared" si="1"/>
        <v/>
      </c>
      <c r="J41" t="str">
        <f t="shared" si="2"/>
        <v/>
      </c>
      <c r="K41" t="str">
        <f t="shared" si="3"/>
        <v/>
      </c>
      <c r="L41" s="8" t="str">
        <f t="shared" si="4"/>
        <v/>
      </c>
      <c r="N41" s="8">
        <v>0</v>
      </c>
      <c r="O41" s="8">
        <v>1</v>
      </c>
      <c r="P41" s="8">
        <v>6</v>
      </c>
      <c r="Q41" s="8">
        <v>6</v>
      </c>
    </row>
    <row r="42" spans="2:17" x14ac:dyDescent="0.2">
      <c r="B42" t="str">
        <f>IF(ISNA(VLOOKUP(N42&amp;"_"&amp;O42&amp;"_"&amp;P42,[1]挑战模式!$A:$AS,1,FALSE)),"",IF(VLOOKUP(N42&amp;"_"&amp;O42&amp;"_"&amp;P42,[1]挑战模式!$A:$AS,14+Q42,FALSE)="","","Monster_Season"&amp;N42&amp;"_Challenge"&amp;O42&amp;"_"&amp;P42&amp;"_"&amp;Q42))</f>
        <v/>
      </c>
      <c r="H42" t="str">
        <f t="shared" si="0"/>
        <v/>
      </c>
      <c r="I42" t="str">
        <f t="shared" si="1"/>
        <v/>
      </c>
      <c r="J42" t="str">
        <f t="shared" si="2"/>
        <v/>
      </c>
      <c r="K42" t="str">
        <f t="shared" si="3"/>
        <v/>
      </c>
      <c r="L42" s="8" t="str">
        <f t="shared" si="4"/>
        <v/>
      </c>
      <c r="N42" s="8">
        <v>0</v>
      </c>
      <c r="O42" s="8">
        <v>1</v>
      </c>
      <c r="P42" s="8">
        <v>7</v>
      </c>
      <c r="Q42" s="8">
        <v>1</v>
      </c>
    </row>
    <row r="43" spans="2:17" x14ac:dyDescent="0.2">
      <c r="B43" t="str">
        <f>IF(ISNA(VLOOKUP(N43&amp;"_"&amp;O43&amp;"_"&amp;P43,[1]挑战模式!$A:$AS,1,FALSE)),"",IF(VLOOKUP(N43&amp;"_"&amp;O43&amp;"_"&amp;P43,[1]挑战模式!$A:$AS,14+Q43,FALSE)="","","Monster_Season"&amp;N43&amp;"_Challenge"&amp;O43&amp;"_"&amp;P43&amp;"_"&amp;Q43))</f>
        <v/>
      </c>
      <c r="H43" t="str">
        <f t="shared" si="0"/>
        <v/>
      </c>
      <c r="I43" t="str">
        <f t="shared" si="1"/>
        <v/>
      </c>
      <c r="J43" t="str">
        <f t="shared" si="2"/>
        <v/>
      </c>
      <c r="K43" t="str">
        <f t="shared" si="3"/>
        <v/>
      </c>
      <c r="L43" s="8" t="str">
        <f t="shared" si="4"/>
        <v/>
      </c>
      <c r="N43" s="8">
        <v>0</v>
      </c>
      <c r="O43" s="8">
        <v>1</v>
      </c>
      <c r="P43" s="8">
        <v>7</v>
      </c>
      <c r="Q43" s="8">
        <v>2</v>
      </c>
    </row>
    <row r="44" spans="2:17" x14ac:dyDescent="0.2">
      <c r="B44" t="str">
        <f>IF(ISNA(VLOOKUP(N44&amp;"_"&amp;O44&amp;"_"&amp;P44,[1]挑战模式!$A:$AS,1,FALSE)),"",IF(VLOOKUP(N44&amp;"_"&amp;O44&amp;"_"&amp;P44,[1]挑战模式!$A:$AS,14+Q44,FALSE)="","","Monster_Season"&amp;N44&amp;"_Challenge"&amp;O44&amp;"_"&amp;P44&amp;"_"&amp;Q44))</f>
        <v/>
      </c>
      <c r="H44" t="str">
        <f t="shared" si="0"/>
        <v/>
      </c>
      <c r="I44" t="str">
        <f t="shared" si="1"/>
        <v/>
      </c>
      <c r="J44" t="str">
        <f t="shared" si="2"/>
        <v/>
      </c>
      <c r="K44" t="str">
        <f t="shared" si="3"/>
        <v/>
      </c>
      <c r="L44" s="8" t="str">
        <f t="shared" si="4"/>
        <v/>
      </c>
      <c r="N44" s="8">
        <v>0</v>
      </c>
      <c r="O44" s="8">
        <v>1</v>
      </c>
      <c r="P44" s="8">
        <v>7</v>
      </c>
      <c r="Q44" s="8">
        <v>3</v>
      </c>
    </row>
    <row r="45" spans="2:17" x14ac:dyDescent="0.2">
      <c r="B45" t="str">
        <f>IF(ISNA(VLOOKUP(N45&amp;"_"&amp;O45&amp;"_"&amp;P45,[1]挑战模式!$A:$AS,1,FALSE)),"",IF(VLOOKUP(N45&amp;"_"&amp;O45&amp;"_"&amp;P45,[1]挑战模式!$A:$AS,14+Q45,FALSE)="","","Monster_Season"&amp;N45&amp;"_Challenge"&amp;O45&amp;"_"&amp;P45&amp;"_"&amp;Q45))</f>
        <v/>
      </c>
      <c r="H45" t="str">
        <f t="shared" si="0"/>
        <v/>
      </c>
      <c r="I45" t="str">
        <f t="shared" si="1"/>
        <v/>
      </c>
      <c r="J45" t="str">
        <f t="shared" si="2"/>
        <v/>
      </c>
      <c r="K45" t="str">
        <f t="shared" si="3"/>
        <v/>
      </c>
      <c r="L45" s="8" t="str">
        <f t="shared" si="4"/>
        <v/>
      </c>
      <c r="N45" s="8">
        <v>0</v>
      </c>
      <c r="O45" s="8">
        <v>1</v>
      </c>
      <c r="P45" s="8">
        <v>7</v>
      </c>
      <c r="Q45" s="8">
        <v>4</v>
      </c>
    </row>
    <row r="46" spans="2:17" x14ac:dyDescent="0.2">
      <c r="B46" t="str">
        <f>IF(ISNA(VLOOKUP(N46&amp;"_"&amp;O46&amp;"_"&amp;P46,[1]挑战模式!$A:$AS,1,FALSE)),"",IF(VLOOKUP(N46&amp;"_"&amp;O46&amp;"_"&amp;P46,[1]挑战模式!$A:$AS,14+Q46,FALSE)="","","Monster_Season"&amp;N46&amp;"_Challenge"&amp;O46&amp;"_"&amp;P46&amp;"_"&amp;Q46))</f>
        <v/>
      </c>
      <c r="H46" t="str">
        <f t="shared" si="0"/>
        <v/>
      </c>
      <c r="I46" t="str">
        <f t="shared" si="1"/>
        <v/>
      </c>
      <c r="J46" t="str">
        <f t="shared" si="2"/>
        <v/>
      </c>
      <c r="K46" t="str">
        <f t="shared" si="3"/>
        <v/>
      </c>
      <c r="L46" s="8" t="str">
        <f t="shared" si="4"/>
        <v/>
      </c>
      <c r="N46" s="8">
        <v>0</v>
      </c>
      <c r="O46" s="8">
        <v>1</v>
      </c>
      <c r="P46" s="8">
        <v>7</v>
      </c>
      <c r="Q46" s="8">
        <v>5</v>
      </c>
    </row>
    <row r="47" spans="2:17" x14ac:dyDescent="0.2">
      <c r="B47" t="str">
        <f>IF(ISNA(VLOOKUP(N47&amp;"_"&amp;O47&amp;"_"&amp;P47,[1]挑战模式!$A:$AS,1,FALSE)),"",IF(VLOOKUP(N47&amp;"_"&amp;O47&amp;"_"&amp;P47,[1]挑战模式!$A:$AS,14+Q47,FALSE)="","","Monster_Season"&amp;N47&amp;"_Challenge"&amp;O47&amp;"_"&amp;P47&amp;"_"&amp;Q47))</f>
        <v/>
      </c>
      <c r="H47" t="str">
        <f t="shared" si="0"/>
        <v/>
      </c>
      <c r="I47" t="str">
        <f t="shared" si="1"/>
        <v/>
      </c>
      <c r="J47" t="str">
        <f t="shared" si="2"/>
        <v/>
      </c>
      <c r="K47" t="str">
        <f t="shared" si="3"/>
        <v/>
      </c>
      <c r="L47" s="8" t="str">
        <f t="shared" si="4"/>
        <v/>
      </c>
      <c r="N47" s="8">
        <v>0</v>
      </c>
      <c r="O47" s="8">
        <v>1</v>
      </c>
      <c r="P47" s="8">
        <v>7</v>
      </c>
      <c r="Q47" s="8">
        <v>6</v>
      </c>
    </row>
    <row r="48" spans="2:17" x14ac:dyDescent="0.2">
      <c r="B48" t="str">
        <f>IF(ISNA(VLOOKUP(N48&amp;"_"&amp;O48&amp;"_"&amp;P48,[1]挑战模式!$A:$AS,1,FALSE)),"",IF(VLOOKUP(N48&amp;"_"&amp;O48&amp;"_"&amp;P48,[1]挑战模式!$A:$AS,14+Q48,FALSE)="","","Monster_Season"&amp;N48&amp;"_Challenge"&amp;O48&amp;"_"&amp;P48&amp;"_"&amp;Q48))</f>
        <v/>
      </c>
      <c r="H48" t="str">
        <f t="shared" si="0"/>
        <v/>
      </c>
      <c r="I48" t="str">
        <f t="shared" si="1"/>
        <v/>
      </c>
      <c r="J48" t="str">
        <f t="shared" si="2"/>
        <v/>
      </c>
      <c r="K48" t="str">
        <f t="shared" si="3"/>
        <v/>
      </c>
      <c r="L48" s="8" t="str">
        <f t="shared" si="4"/>
        <v/>
      </c>
      <c r="N48" s="8">
        <v>0</v>
      </c>
      <c r="O48" s="8">
        <v>1</v>
      </c>
      <c r="P48" s="8">
        <v>8</v>
      </c>
      <c r="Q48" s="8">
        <v>1</v>
      </c>
    </row>
    <row r="49" spans="2:17" x14ac:dyDescent="0.2">
      <c r="B49" t="str">
        <f>IF(ISNA(VLOOKUP(N49&amp;"_"&amp;O49&amp;"_"&amp;P49,[1]挑战模式!$A:$AS,1,FALSE)),"",IF(VLOOKUP(N49&amp;"_"&amp;O49&amp;"_"&amp;P49,[1]挑战模式!$A:$AS,14+Q49,FALSE)="","","Monster_Season"&amp;N49&amp;"_Challenge"&amp;O49&amp;"_"&amp;P49&amp;"_"&amp;Q49))</f>
        <v/>
      </c>
      <c r="H49" t="str">
        <f t="shared" si="0"/>
        <v/>
      </c>
      <c r="I49" t="str">
        <f t="shared" si="1"/>
        <v/>
      </c>
      <c r="J49" t="str">
        <f t="shared" si="2"/>
        <v/>
      </c>
      <c r="K49" t="str">
        <f t="shared" si="3"/>
        <v/>
      </c>
      <c r="L49" s="8" t="str">
        <f t="shared" si="4"/>
        <v/>
      </c>
      <c r="N49" s="8">
        <v>0</v>
      </c>
      <c r="O49" s="8">
        <v>1</v>
      </c>
      <c r="P49" s="8">
        <v>8</v>
      </c>
      <c r="Q49" s="8">
        <v>2</v>
      </c>
    </row>
    <row r="50" spans="2:17" x14ac:dyDescent="0.2">
      <c r="B50" t="str">
        <f>IF(ISNA(VLOOKUP(N50&amp;"_"&amp;O50&amp;"_"&amp;P50,[1]挑战模式!$A:$AS,1,FALSE)),"",IF(VLOOKUP(N50&amp;"_"&amp;O50&amp;"_"&amp;P50,[1]挑战模式!$A:$AS,14+Q50,FALSE)="","","Monster_Season"&amp;N50&amp;"_Challenge"&amp;O50&amp;"_"&amp;P50&amp;"_"&amp;Q50))</f>
        <v/>
      </c>
      <c r="H50" t="str">
        <f t="shared" si="0"/>
        <v/>
      </c>
      <c r="I50" t="str">
        <f t="shared" si="1"/>
        <v/>
      </c>
      <c r="J50" t="str">
        <f t="shared" si="2"/>
        <v/>
      </c>
      <c r="K50" t="str">
        <f t="shared" si="3"/>
        <v/>
      </c>
      <c r="L50" s="8" t="str">
        <f t="shared" si="4"/>
        <v/>
      </c>
      <c r="N50" s="8">
        <v>0</v>
      </c>
      <c r="O50" s="8">
        <v>1</v>
      </c>
      <c r="P50" s="8">
        <v>8</v>
      </c>
      <c r="Q50" s="8">
        <v>3</v>
      </c>
    </row>
    <row r="51" spans="2:17" x14ac:dyDescent="0.2">
      <c r="B51" t="str">
        <f>IF(ISNA(VLOOKUP(N51&amp;"_"&amp;O51&amp;"_"&amp;P51,[1]挑战模式!$A:$AS,1,FALSE)),"",IF(VLOOKUP(N51&amp;"_"&amp;O51&amp;"_"&amp;P51,[1]挑战模式!$A:$AS,14+Q51,FALSE)="","","Monster_Season"&amp;N51&amp;"_Challenge"&amp;O51&amp;"_"&amp;P51&amp;"_"&amp;Q51))</f>
        <v/>
      </c>
      <c r="H51" t="str">
        <f t="shared" si="0"/>
        <v/>
      </c>
      <c r="I51" t="str">
        <f t="shared" si="1"/>
        <v/>
      </c>
      <c r="J51" t="str">
        <f t="shared" si="2"/>
        <v/>
      </c>
      <c r="K51" t="str">
        <f t="shared" si="3"/>
        <v/>
      </c>
      <c r="L51" s="8" t="str">
        <f t="shared" si="4"/>
        <v/>
      </c>
      <c r="N51" s="8">
        <v>0</v>
      </c>
      <c r="O51" s="8">
        <v>1</v>
      </c>
      <c r="P51" s="8">
        <v>8</v>
      </c>
      <c r="Q51" s="8">
        <v>4</v>
      </c>
    </row>
    <row r="52" spans="2:17" x14ac:dyDescent="0.2">
      <c r="B52" t="str">
        <f>IF(ISNA(VLOOKUP(N52&amp;"_"&amp;O52&amp;"_"&amp;P52,[1]挑战模式!$A:$AS,1,FALSE)),"",IF(VLOOKUP(N52&amp;"_"&amp;O52&amp;"_"&amp;P52,[1]挑战模式!$A:$AS,14+Q52,FALSE)="","","Monster_Season"&amp;N52&amp;"_Challenge"&amp;O52&amp;"_"&amp;P52&amp;"_"&amp;Q52))</f>
        <v/>
      </c>
      <c r="H52" t="str">
        <f t="shared" si="0"/>
        <v/>
      </c>
      <c r="I52" t="str">
        <f t="shared" si="1"/>
        <v/>
      </c>
      <c r="J52" t="str">
        <f t="shared" si="2"/>
        <v/>
      </c>
      <c r="K52" t="str">
        <f t="shared" si="3"/>
        <v/>
      </c>
      <c r="L52" s="8" t="str">
        <f t="shared" si="4"/>
        <v/>
      </c>
      <c r="N52" s="8">
        <v>0</v>
      </c>
      <c r="O52" s="8">
        <v>1</v>
      </c>
      <c r="P52" s="8">
        <v>8</v>
      </c>
      <c r="Q52" s="8">
        <v>5</v>
      </c>
    </row>
    <row r="53" spans="2:17" x14ac:dyDescent="0.2">
      <c r="B53" t="str">
        <f>IF(ISNA(VLOOKUP(N53&amp;"_"&amp;O53&amp;"_"&amp;P53,[1]挑战模式!$A:$AS,1,FALSE)),"",IF(VLOOKUP(N53&amp;"_"&amp;O53&amp;"_"&amp;P53,[1]挑战模式!$A:$AS,14+Q53,FALSE)="","","Monster_Season"&amp;N53&amp;"_Challenge"&amp;O53&amp;"_"&amp;P53&amp;"_"&amp;Q53))</f>
        <v/>
      </c>
      <c r="H53" t="str">
        <f t="shared" si="0"/>
        <v/>
      </c>
      <c r="I53" t="str">
        <f t="shared" si="1"/>
        <v/>
      </c>
      <c r="J53" t="str">
        <f t="shared" si="2"/>
        <v/>
      </c>
      <c r="K53" t="str">
        <f t="shared" si="3"/>
        <v/>
      </c>
      <c r="L53" s="8" t="str">
        <f t="shared" si="4"/>
        <v/>
      </c>
      <c r="N53" s="8">
        <v>0</v>
      </c>
      <c r="O53" s="8">
        <v>1</v>
      </c>
      <c r="P53" s="8">
        <v>8</v>
      </c>
      <c r="Q53" s="8">
        <v>6</v>
      </c>
    </row>
    <row r="54" spans="2:17" x14ac:dyDescent="0.2">
      <c r="B54" t="str">
        <f ca="1">IF(ISNA(VLOOKUP(N54&amp;"_"&amp;O54&amp;"_"&amp;P54,[1]挑战模式!$A:$AS,1,FALSE)),"",IF(VLOOKUP(N54&amp;"_"&amp;O54&amp;"_"&amp;P54,[1]挑战模式!$A:$AS,14+Q54,FALSE)="","","Monster_Season"&amp;N54&amp;"_Challenge"&amp;O54&amp;"_"&amp;P54&amp;"_"&amp;Q54))</f>
        <v>Monster_Season0_Challenge2_1_1</v>
      </c>
      <c r="H54" t="str">
        <f t="shared" ca="1" si="0"/>
        <v>Ordinary</v>
      </c>
      <c r="I54" t="str">
        <f t="shared" ca="1" si="1"/>
        <v>Monster</v>
      </c>
      <c r="J54" t="str">
        <f t="shared" ca="1" si="2"/>
        <v>Monster1</v>
      </c>
      <c r="K54" t="str">
        <f t="shared" ca="1" si="3"/>
        <v>TRUE</v>
      </c>
      <c r="L54" s="8">
        <f t="shared" ca="1" si="4"/>
        <v>20011</v>
      </c>
      <c r="N54" s="8">
        <v>0</v>
      </c>
      <c r="O54" s="8">
        <v>2</v>
      </c>
      <c r="P54" s="8">
        <v>1</v>
      </c>
      <c r="Q54" s="8">
        <v>1</v>
      </c>
    </row>
    <row r="55" spans="2:17" x14ac:dyDescent="0.2">
      <c r="B55" t="str">
        <f ca="1">IF(ISNA(VLOOKUP(N55&amp;"_"&amp;O55&amp;"_"&amp;P55,[1]挑战模式!$A:$AS,1,FALSE)),"",IF(VLOOKUP(N55&amp;"_"&amp;O55&amp;"_"&amp;P55,[1]挑战模式!$A:$AS,14+Q55,FALSE)="","","Monster_Season"&amp;N55&amp;"_Challenge"&amp;O55&amp;"_"&amp;P55&amp;"_"&amp;Q55))</f>
        <v/>
      </c>
      <c r="H55" t="str">
        <f t="shared" ca="1" si="0"/>
        <v/>
      </c>
      <c r="I55" t="str">
        <f t="shared" ca="1" si="1"/>
        <v/>
      </c>
      <c r="J55" t="str">
        <f t="shared" ca="1" si="2"/>
        <v/>
      </c>
      <c r="K55" t="str">
        <f t="shared" ca="1" si="3"/>
        <v/>
      </c>
      <c r="L55" s="8" t="str">
        <f t="shared" ca="1" si="4"/>
        <v/>
      </c>
      <c r="N55" s="8">
        <v>0</v>
      </c>
      <c r="O55" s="8">
        <v>2</v>
      </c>
      <c r="P55" s="8">
        <v>1</v>
      </c>
      <c r="Q55" s="8">
        <v>2</v>
      </c>
    </row>
    <row r="56" spans="2:17" x14ac:dyDescent="0.2">
      <c r="B56" t="str">
        <f ca="1">IF(ISNA(VLOOKUP(N56&amp;"_"&amp;O56&amp;"_"&amp;P56,[1]挑战模式!$A:$AS,1,FALSE)),"",IF(VLOOKUP(N56&amp;"_"&amp;O56&amp;"_"&amp;P56,[1]挑战模式!$A:$AS,14+Q56,FALSE)="","","Monster_Season"&amp;N56&amp;"_Challenge"&amp;O56&amp;"_"&amp;P56&amp;"_"&amp;Q56))</f>
        <v/>
      </c>
      <c r="H56" t="str">
        <f t="shared" ca="1" si="0"/>
        <v/>
      </c>
      <c r="I56" t="str">
        <f t="shared" ca="1" si="1"/>
        <v/>
      </c>
      <c r="J56" t="str">
        <f t="shared" ca="1" si="2"/>
        <v/>
      </c>
      <c r="K56" t="str">
        <f t="shared" ca="1" si="3"/>
        <v/>
      </c>
      <c r="L56" s="8" t="str">
        <f t="shared" ca="1" si="4"/>
        <v/>
      </c>
      <c r="N56" s="8">
        <v>0</v>
      </c>
      <c r="O56" s="8">
        <v>2</v>
      </c>
      <c r="P56" s="8">
        <v>1</v>
      </c>
      <c r="Q56" s="8">
        <v>3</v>
      </c>
    </row>
    <row r="57" spans="2:17" x14ac:dyDescent="0.2">
      <c r="B57" t="str">
        <f ca="1">IF(ISNA(VLOOKUP(N57&amp;"_"&amp;O57&amp;"_"&amp;P57,[1]挑战模式!$A:$AS,1,FALSE)),"",IF(VLOOKUP(N57&amp;"_"&amp;O57&amp;"_"&amp;P57,[1]挑战模式!$A:$AS,14+Q57,FALSE)="","","Monster_Season"&amp;N57&amp;"_Challenge"&amp;O57&amp;"_"&amp;P57&amp;"_"&amp;Q57))</f>
        <v/>
      </c>
      <c r="H57" t="str">
        <f t="shared" ca="1" si="0"/>
        <v/>
      </c>
      <c r="I57" t="str">
        <f t="shared" ca="1" si="1"/>
        <v/>
      </c>
      <c r="J57" t="str">
        <f t="shared" ca="1" si="2"/>
        <v/>
      </c>
      <c r="K57" t="str">
        <f t="shared" ca="1" si="3"/>
        <v/>
      </c>
      <c r="L57" s="8" t="str">
        <f t="shared" ca="1" si="4"/>
        <v/>
      </c>
      <c r="N57" s="8">
        <v>0</v>
      </c>
      <c r="O57" s="8">
        <v>2</v>
      </c>
      <c r="P57" s="8">
        <v>1</v>
      </c>
      <c r="Q57" s="8">
        <v>4</v>
      </c>
    </row>
    <row r="58" spans="2:17" x14ac:dyDescent="0.2">
      <c r="B58" t="str">
        <f ca="1">IF(ISNA(VLOOKUP(N58&amp;"_"&amp;O58&amp;"_"&amp;P58,[1]挑战模式!$A:$AS,1,FALSE)),"",IF(VLOOKUP(N58&amp;"_"&amp;O58&amp;"_"&amp;P58,[1]挑战模式!$A:$AS,14+Q58,FALSE)="","","Monster_Season"&amp;N58&amp;"_Challenge"&amp;O58&amp;"_"&amp;P58&amp;"_"&amp;Q58))</f>
        <v/>
      </c>
      <c r="H58" t="str">
        <f t="shared" ca="1" si="0"/>
        <v/>
      </c>
      <c r="I58" t="str">
        <f t="shared" ca="1" si="1"/>
        <v/>
      </c>
      <c r="J58" t="str">
        <f t="shared" ca="1" si="2"/>
        <v/>
      </c>
      <c r="K58" t="str">
        <f t="shared" ca="1" si="3"/>
        <v/>
      </c>
      <c r="L58" s="8" t="str">
        <f t="shared" ca="1" si="4"/>
        <v/>
      </c>
      <c r="N58" s="8">
        <v>0</v>
      </c>
      <c r="O58" s="8">
        <v>2</v>
      </c>
      <c r="P58" s="8">
        <v>1</v>
      </c>
      <c r="Q58" s="8">
        <v>5</v>
      </c>
    </row>
    <row r="59" spans="2:17" x14ac:dyDescent="0.2">
      <c r="B59" t="str">
        <f ca="1">IF(ISNA(VLOOKUP(N59&amp;"_"&amp;O59&amp;"_"&amp;P59,[1]挑战模式!$A:$AS,1,FALSE)),"",IF(VLOOKUP(N59&amp;"_"&amp;O59&amp;"_"&amp;P59,[1]挑战模式!$A:$AS,14+Q59,FALSE)="","","Monster_Season"&amp;N59&amp;"_Challenge"&amp;O59&amp;"_"&amp;P59&amp;"_"&amp;Q59))</f>
        <v/>
      </c>
      <c r="H59" t="str">
        <f t="shared" ca="1" si="0"/>
        <v/>
      </c>
      <c r="I59" t="str">
        <f t="shared" ca="1" si="1"/>
        <v/>
      </c>
      <c r="J59" t="str">
        <f t="shared" ca="1" si="2"/>
        <v/>
      </c>
      <c r="K59" t="str">
        <f t="shared" ca="1" si="3"/>
        <v/>
      </c>
      <c r="L59" s="8" t="str">
        <f t="shared" ca="1" si="4"/>
        <v/>
      </c>
      <c r="N59" s="8">
        <v>0</v>
      </c>
      <c r="O59" s="8">
        <v>2</v>
      </c>
      <c r="P59" s="8">
        <v>1</v>
      </c>
      <c r="Q59" s="8">
        <v>6</v>
      </c>
    </row>
    <row r="60" spans="2:17" x14ac:dyDescent="0.2">
      <c r="B60" t="str">
        <f ca="1">IF(ISNA(VLOOKUP(N60&amp;"_"&amp;O60&amp;"_"&amp;P60,[1]挑战模式!$A:$AS,1,FALSE)),"",IF(VLOOKUP(N60&amp;"_"&amp;O60&amp;"_"&amp;P60,[1]挑战模式!$A:$AS,14+Q60,FALSE)="","","Monster_Season"&amp;N60&amp;"_Challenge"&amp;O60&amp;"_"&amp;P60&amp;"_"&amp;Q60))</f>
        <v>Monster_Season0_Challenge2_2_1</v>
      </c>
      <c r="H60" t="str">
        <f t="shared" ca="1" si="0"/>
        <v>Ordinary</v>
      </c>
      <c r="I60" t="str">
        <f t="shared" ca="1" si="1"/>
        <v>Monster</v>
      </c>
      <c r="J60" t="str">
        <f t="shared" ca="1" si="2"/>
        <v>Monster1</v>
      </c>
      <c r="K60" t="str">
        <f t="shared" ca="1" si="3"/>
        <v>TRUE</v>
      </c>
      <c r="L60" s="8">
        <f t="shared" ca="1" si="4"/>
        <v>20021</v>
      </c>
      <c r="N60" s="8">
        <v>0</v>
      </c>
      <c r="O60" s="8">
        <v>2</v>
      </c>
      <c r="P60" s="8">
        <v>2</v>
      </c>
      <c r="Q60" s="8">
        <v>1</v>
      </c>
    </row>
    <row r="61" spans="2:17" x14ac:dyDescent="0.2">
      <c r="B61" t="str">
        <f ca="1">IF(ISNA(VLOOKUP(N61&amp;"_"&amp;O61&amp;"_"&amp;P61,[1]挑战模式!$A:$AS,1,FALSE)),"",IF(VLOOKUP(N61&amp;"_"&amp;O61&amp;"_"&amp;P61,[1]挑战模式!$A:$AS,14+Q61,FALSE)="","","Monster_Season"&amp;N61&amp;"_Challenge"&amp;O61&amp;"_"&amp;P61&amp;"_"&amp;Q61))</f>
        <v>Monster_Season0_Challenge2_2_2</v>
      </c>
      <c r="H61" t="str">
        <f t="shared" ca="1" si="0"/>
        <v>Ordinary</v>
      </c>
      <c r="I61" t="str">
        <f t="shared" ca="1" si="1"/>
        <v>Monster</v>
      </c>
      <c r="J61" t="str">
        <f t="shared" ca="1" si="2"/>
        <v>Monster1</v>
      </c>
      <c r="K61" t="str">
        <f t="shared" ca="1" si="3"/>
        <v>TRUE</v>
      </c>
      <c r="L61" s="8">
        <f t="shared" ca="1" si="4"/>
        <v>20022</v>
      </c>
      <c r="N61" s="8">
        <v>0</v>
      </c>
      <c r="O61" s="8">
        <v>2</v>
      </c>
      <c r="P61" s="8">
        <v>2</v>
      </c>
      <c r="Q61" s="8">
        <v>2</v>
      </c>
    </row>
    <row r="62" spans="2:17" x14ac:dyDescent="0.2">
      <c r="B62" t="str">
        <f ca="1">IF(ISNA(VLOOKUP(N62&amp;"_"&amp;O62&amp;"_"&amp;P62,[1]挑战模式!$A:$AS,1,FALSE)),"",IF(VLOOKUP(N62&amp;"_"&amp;O62&amp;"_"&amp;P62,[1]挑战模式!$A:$AS,14+Q62,FALSE)="","","Monster_Season"&amp;N62&amp;"_Challenge"&amp;O62&amp;"_"&amp;P62&amp;"_"&amp;Q62))</f>
        <v/>
      </c>
      <c r="H62" t="str">
        <f t="shared" ca="1" si="0"/>
        <v/>
      </c>
      <c r="I62" t="str">
        <f t="shared" ca="1" si="1"/>
        <v/>
      </c>
      <c r="J62" t="str">
        <f t="shared" ca="1" si="2"/>
        <v/>
      </c>
      <c r="K62" t="str">
        <f t="shared" ca="1" si="3"/>
        <v/>
      </c>
      <c r="L62" s="8" t="str">
        <f t="shared" ca="1" si="4"/>
        <v/>
      </c>
      <c r="N62" s="8">
        <v>0</v>
      </c>
      <c r="O62" s="8">
        <v>2</v>
      </c>
      <c r="P62" s="8">
        <v>2</v>
      </c>
      <c r="Q62" s="8">
        <v>3</v>
      </c>
    </row>
    <row r="63" spans="2:17" x14ac:dyDescent="0.2">
      <c r="B63" t="str">
        <f ca="1">IF(ISNA(VLOOKUP(N63&amp;"_"&amp;O63&amp;"_"&amp;P63,[1]挑战模式!$A:$AS,1,FALSE)),"",IF(VLOOKUP(N63&amp;"_"&amp;O63&amp;"_"&amp;P63,[1]挑战模式!$A:$AS,14+Q63,FALSE)="","","Monster_Season"&amp;N63&amp;"_Challenge"&amp;O63&amp;"_"&amp;P63&amp;"_"&amp;Q63))</f>
        <v/>
      </c>
      <c r="H63" t="str">
        <f t="shared" ca="1" si="0"/>
        <v/>
      </c>
      <c r="I63" t="str">
        <f t="shared" ca="1" si="1"/>
        <v/>
      </c>
      <c r="J63" t="str">
        <f t="shared" ca="1" si="2"/>
        <v/>
      </c>
      <c r="K63" t="str">
        <f t="shared" ca="1" si="3"/>
        <v/>
      </c>
      <c r="L63" s="8" t="str">
        <f t="shared" ca="1" si="4"/>
        <v/>
      </c>
      <c r="N63" s="8">
        <v>0</v>
      </c>
      <c r="O63" s="8">
        <v>2</v>
      </c>
      <c r="P63" s="8">
        <v>2</v>
      </c>
      <c r="Q63" s="8">
        <v>4</v>
      </c>
    </row>
    <row r="64" spans="2:17" x14ac:dyDescent="0.2">
      <c r="B64" t="str">
        <f ca="1">IF(ISNA(VLOOKUP(N64&amp;"_"&amp;O64&amp;"_"&amp;P64,[1]挑战模式!$A:$AS,1,FALSE)),"",IF(VLOOKUP(N64&amp;"_"&amp;O64&amp;"_"&amp;P64,[1]挑战模式!$A:$AS,14+Q64,FALSE)="","","Monster_Season"&amp;N64&amp;"_Challenge"&amp;O64&amp;"_"&amp;P64&amp;"_"&amp;Q64))</f>
        <v/>
      </c>
      <c r="H64" t="str">
        <f t="shared" ca="1" si="0"/>
        <v/>
      </c>
      <c r="I64" t="str">
        <f t="shared" ca="1" si="1"/>
        <v/>
      </c>
      <c r="J64" t="str">
        <f t="shared" ca="1" si="2"/>
        <v/>
      </c>
      <c r="K64" t="str">
        <f t="shared" ca="1" si="3"/>
        <v/>
      </c>
      <c r="L64" s="8" t="str">
        <f t="shared" ca="1" si="4"/>
        <v/>
      </c>
      <c r="N64" s="8">
        <v>0</v>
      </c>
      <c r="O64" s="8">
        <v>2</v>
      </c>
      <c r="P64" s="8">
        <v>2</v>
      </c>
      <c r="Q64" s="8">
        <v>5</v>
      </c>
    </row>
    <row r="65" spans="2:17" x14ac:dyDescent="0.2">
      <c r="B65" t="str">
        <f ca="1">IF(ISNA(VLOOKUP(N65&amp;"_"&amp;O65&amp;"_"&amp;P65,[1]挑战模式!$A:$AS,1,FALSE)),"",IF(VLOOKUP(N65&amp;"_"&amp;O65&amp;"_"&amp;P65,[1]挑战模式!$A:$AS,14+Q65,FALSE)="","","Monster_Season"&amp;N65&amp;"_Challenge"&amp;O65&amp;"_"&amp;P65&amp;"_"&amp;Q65))</f>
        <v/>
      </c>
      <c r="H65" t="str">
        <f t="shared" ca="1" si="0"/>
        <v/>
      </c>
      <c r="I65" t="str">
        <f t="shared" ca="1" si="1"/>
        <v/>
      </c>
      <c r="J65" t="str">
        <f t="shared" ca="1" si="2"/>
        <v/>
      </c>
      <c r="K65" t="str">
        <f t="shared" ca="1" si="3"/>
        <v/>
      </c>
      <c r="L65" s="8" t="str">
        <f t="shared" ca="1" si="4"/>
        <v/>
      </c>
      <c r="N65" s="8">
        <v>0</v>
      </c>
      <c r="O65" s="8">
        <v>2</v>
      </c>
      <c r="P65" s="8">
        <v>2</v>
      </c>
      <c r="Q65" s="8">
        <v>6</v>
      </c>
    </row>
    <row r="66" spans="2:17" x14ac:dyDescent="0.2">
      <c r="B66" t="str">
        <f ca="1">IF(ISNA(VLOOKUP(N66&amp;"_"&amp;O66&amp;"_"&amp;P66,[1]挑战模式!$A:$AS,1,FALSE)),"",IF(VLOOKUP(N66&amp;"_"&amp;O66&amp;"_"&amp;P66,[1]挑战模式!$A:$AS,14+Q66,FALSE)="","","Monster_Season"&amp;N66&amp;"_Challenge"&amp;O66&amp;"_"&amp;P66&amp;"_"&amp;Q66))</f>
        <v>Monster_Season0_Challenge2_3_1</v>
      </c>
      <c r="H66" t="str">
        <f t="shared" ca="1" si="0"/>
        <v>Ordinary</v>
      </c>
      <c r="I66" t="str">
        <f t="shared" ca="1" si="1"/>
        <v>Monster</v>
      </c>
      <c r="J66" t="str">
        <f t="shared" ca="1" si="2"/>
        <v>Monster1</v>
      </c>
      <c r="K66" t="str">
        <f t="shared" ca="1" si="3"/>
        <v>TRUE</v>
      </c>
      <c r="L66" s="8">
        <f t="shared" ca="1" si="4"/>
        <v>20031</v>
      </c>
      <c r="N66" s="8">
        <v>0</v>
      </c>
      <c r="O66" s="8">
        <v>2</v>
      </c>
      <c r="P66" s="8">
        <v>3</v>
      </c>
      <c r="Q66" s="8">
        <v>1</v>
      </c>
    </row>
    <row r="67" spans="2:17" x14ac:dyDescent="0.2">
      <c r="B67" t="str">
        <f ca="1">IF(ISNA(VLOOKUP(N67&amp;"_"&amp;O67&amp;"_"&amp;P67,[1]挑战模式!$A:$AS,1,FALSE)),"",IF(VLOOKUP(N67&amp;"_"&amp;O67&amp;"_"&amp;P67,[1]挑战模式!$A:$AS,14+Q67,FALSE)="","","Monster_Season"&amp;N67&amp;"_Challenge"&amp;O67&amp;"_"&amp;P67&amp;"_"&amp;Q67))</f>
        <v>Monster_Season0_Challenge2_3_2</v>
      </c>
      <c r="H67" t="str">
        <f t="shared" ca="1" si="0"/>
        <v>Ordinary</v>
      </c>
      <c r="I67" t="str">
        <f t="shared" ca="1" si="1"/>
        <v>Monster</v>
      </c>
      <c r="J67" t="str">
        <f t="shared" ca="1" si="2"/>
        <v>Monster1</v>
      </c>
      <c r="K67" t="str">
        <f t="shared" ca="1" si="3"/>
        <v>TRUE</v>
      </c>
      <c r="L67" s="8">
        <f t="shared" ca="1" si="4"/>
        <v>20032</v>
      </c>
      <c r="N67" s="8">
        <v>0</v>
      </c>
      <c r="O67" s="8">
        <v>2</v>
      </c>
      <c r="P67" s="8">
        <v>3</v>
      </c>
      <c r="Q67" s="8">
        <v>2</v>
      </c>
    </row>
    <row r="68" spans="2:17" x14ac:dyDescent="0.2">
      <c r="B68" t="str">
        <f ca="1">IF(ISNA(VLOOKUP(N68&amp;"_"&amp;O68&amp;"_"&amp;P68,[1]挑战模式!$A:$AS,1,FALSE)),"",IF(VLOOKUP(N68&amp;"_"&amp;O68&amp;"_"&amp;P68,[1]挑战模式!$A:$AS,14+Q68,FALSE)="","","Monster_Season"&amp;N68&amp;"_Challenge"&amp;O68&amp;"_"&amp;P68&amp;"_"&amp;Q68))</f>
        <v/>
      </c>
      <c r="H68" t="str">
        <f t="shared" ca="1" si="0"/>
        <v/>
      </c>
      <c r="I68" t="str">
        <f t="shared" ca="1" si="1"/>
        <v/>
      </c>
      <c r="J68" t="str">
        <f t="shared" ca="1" si="2"/>
        <v/>
      </c>
      <c r="K68" t="str">
        <f t="shared" ca="1" si="3"/>
        <v/>
      </c>
      <c r="L68" s="8" t="str">
        <f t="shared" ca="1" si="4"/>
        <v/>
      </c>
      <c r="N68" s="8">
        <v>0</v>
      </c>
      <c r="O68" s="8">
        <v>2</v>
      </c>
      <c r="P68" s="8">
        <v>3</v>
      </c>
      <c r="Q68" s="8">
        <v>3</v>
      </c>
    </row>
    <row r="69" spans="2:17" x14ac:dyDescent="0.2">
      <c r="B69" t="str">
        <f ca="1">IF(ISNA(VLOOKUP(N69&amp;"_"&amp;O69&amp;"_"&amp;P69,[1]挑战模式!$A:$AS,1,FALSE)),"",IF(VLOOKUP(N69&amp;"_"&amp;O69&amp;"_"&amp;P69,[1]挑战模式!$A:$AS,14+Q69,FALSE)="","","Monster_Season"&amp;N69&amp;"_Challenge"&amp;O69&amp;"_"&amp;P69&amp;"_"&amp;Q69))</f>
        <v/>
      </c>
      <c r="H69" t="str">
        <f t="shared" ca="1" si="0"/>
        <v/>
      </c>
      <c r="I69" t="str">
        <f t="shared" ca="1" si="1"/>
        <v/>
      </c>
      <c r="J69" t="str">
        <f t="shared" ca="1" si="2"/>
        <v/>
      </c>
      <c r="K69" t="str">
        <f t="shared" ca="1" si="3"/>
        <v/>
      </c>
      <c r="L69" s="8" t="str">
        <f t="shared" ca="1" si="4"/>
        <v/>
      </c>
      <c r="N69" s="8">
        <v>0</v>
      </c>
      <c r="O69" s="8">
        <v>2</v>
      </c>
      <c r="P69" s="8">
        <v>3</v>
      </c>
      <c r="Q69" s="8">
        <v>4</v>
      </c>
    </row>
    <row r="70" spans="2:17" x14ac:dyDescent="0.2">
      <c r="B70" t="str">
        <f ca="1">IF(ISNA(VLOOKUP(N70&amp;"_"&amp;O70&amp;"_"&amp;P70,[1]挑战模式!$A:$AS,1,FALSE)),"",IF(VLOOKUP(N70&amp;"_"&amp;O70&amp;"_"&amp;P70,[1]挑战模式!$A:$AS,14+Q70,FALSE)="","","Monster_Season"&amp;N70&amp;"_Challenge"&amp;O70&amp;"_"&amp;P70&amp;"_"&amp;Q70))</f>
        <v/>
      </c>
      <c r="H70" t="str">
        <f t="shared" ca="1" si="0"/>
        <v/>
      </c>
      <c r="I70" t="str">
        <f t="shared" ca="1" si="1"/>
        <v/>
      </c>
      <c r="J70" t="str">
        <f t="shared" ca="1" si="2"/>
        <v/>
      </c>
      <c r="K70" t="str">
        <f t="shared" ca="1" si="3"/>
        <v/>
      </c>
      <c r="L70" s="8" t="str">
        <f t="shared" ca="1" si="4"/>
        <v/>
      </c>
      <c r="N70" s="8">
        <v>0</v>
      </c>
      <c r="O70" s="8">
        <v>2</v>
      </c>
      <c r="P70" s="8">
        <v>3</v>
      </c>
      <c r="Q70" s="8">
        <v>5</v>
      </c>
    </row>
    <row r="71" spans="2:17" x14ac:dyDescent="0.2">
      <c r="B71" t="str">
        <f ca="1">IF(ISNA(VLOOKUP(N71&amp;"_"&amp;O71&amp;"_"&amp;P71,[1]挑战模式!$A:$AS,1,FALSE)),"",IF(VLOOKUP(N71&amp;"_"&amp;O71&amp;"_"&amp;P71,[1]挑战模式!$A:$AS,14+Q71,FALSE)="","","Monster_Season"&amp;N71&amp;"_Challenge"&amp;O71&amp;"_"&amp;P71&amp;"_"&amp;Q71))</f>
        <v/>
      </c>
      <c r="H71" t="str">
        <f t="shared" ref="H71:H134" ca="1" si="5">IF(B71="","","Ordinary")</f>
        <v/>
      </c>
      <c r="I71" t="str">
        <f t="shared" ref="I71:I134" ca="1" si="6">IF(B71="","","Monster")</f>
        <v/>
      </c>
      <c r="J71" t="str">
        <f t="shared" ref="J71:J134" ca="1" si="7">IF(B71="","","Monster1")</f>
        <v/>
      </c>
      <c r="K71" t="str">
        <f t="shared" ref="K71:K134" ca="1" si="8">IF(B71="","","TRUE")</f>
        <v/>
      </c>
      <c r="L71" s="8" t="str">
        <f t="shared" ref="L71:L134" ca="1" si="9">IF(B71="","",RIGHT(B71,1)+LEFT(RIGHT(B71,3),1)*10+20000)</f>
        <v/>
      </c>
      <c r="N71" s="8">
        <v>0</v>
      </c>
      <c r="O71" s="8">
        <v>2</v>
      </c>
      <c r="P71" s="8">
        <v>3</v>
      </c>
      <c r="Q71" s="8">
        <v>6</v>
      </c>
    </row>
    <row r="72" spans="2:17" x14ac:dyDescent="0.2">
      <c r="B72" t="str">
        <f>IF(ISNA(VLOOKUP(N72&amp;"_"&amp;O72&amp;"_"&amp;P72,[1]挑战模式!$A:$AS,1,FALSE)),"",IF(VLOOKUP(N72&amp;"_"&amp;O72&amp;"_"&amp;P72,[1]挑战模式!$A:$AS,14+Q72,FALSE)="","","Monster_Season"&amp;N72&amp;"_Challenge"&amp;O72&amp;"_"&amp;P72&amp;"_"&amp;Q72))</f>
        <v/>
      </c>
      <c r="H72" t="str">
        <f t="shared" si="5"/>
        <v/>
      </c>
      <c r="I72" t="str">
        <f t="shared" si="6"/>
        <v/>
      </c>
      <c r="J72" t="str">
        <f t="shared" si="7"/>
        <v/>
      </c>
      <c r="K72" t="str">
        <f t="shared" si="8"/>
        <v/>
      </c>
      <c r="L72" s="8" t="str">
        <f t="shared" si="9"/>
        <v/>
      </c>
      <c r="N72" s="8">
        <v>0</v>
      </c>
      <c r="O72" s="8">
        <v>2</v>
      </c>
      <c r="P72" s="8">
        <v>4</v>
      </c>
      <c r="Q72" s="8">
        <v>1</v>
      </c>
    </row>
    <row r="73" spans="2:17" x14ac:dyDescent="0.2">
      <c r="B73" t="str">
        <f>IF(ISNA(VLOOKUP(N73&amp;"_"&amp;O73&amp;"_"&amp;P73,[1]挑战模式!$A:$AS,1,FALSE)),"",IF(VLOOKUP(N73&amp;"_"&amp;O73&amp;"_"&amp;P73,[1]挑战模式!$A:$AS,14+Q73,FALSE)="","","Monster_Season"&amp;N73&amp;"_Challenge"&amp;O73&amp;"_"&amp;P73&amp;"_"&amp;Q73))</f>
        <v/>
      </c>
      <c r="H73" t="str">
        <f t="shared" si="5"/>
        <v/>
      </c>
      <c r="I73" t="str">
        <f t="shared" si="6"/>
        <v/>
      </c>
      <c r="J73" t="str">
        <f t="shared" si="7"/>
        <v/>
      </c>
      <c r="K73" t="str">
        <f t="shared" si="8"/>
        <v/>
      </c>
      <c r="L73" s="8" t="str">
        <f t="shared" si="9"/>
        <v/>
      </c>
      <c r="N73" s="8">
        <v>0</v>
      </c>
      <c r="O73" s="8">
        <v>2</v>
      </c>
      <c r="P73" s="8">
        <v>4</v>
      </c>
      <c r="Q73" s="8">
        <v>2</v>
      </c>
    </row>
    <row r="74" spans="2:17" x14ac:dyDescent="0.2">
      <c r="B74" t="str">
        <f>IF(ISNA(VLOOKUP(N74&amp;"_"&amp;O74&amp;"_"&amp;P74,[1]挑战模式!$A:$AS,1,FALSE)),"",IF(VLOOKUP(N74&amp;"_"&amp;O74&amp;"_"&amp;P74,[1]挑战模式!$A:$AS,14+Q74,FALSE)="","","Monster_Season"&amp;N74&amp;"_Challenge"&amp;O74&amp;"_"&amp;P74&amp;"_"&amp;Q74))</f>
        <v/>
      </c>
      <c r="H74" t="str">
        <f t="shared" si="5"/>
        <v/>
      </c>
      <c r="I74" t="str">
        <f t="shared" si="6"/>
        <v/>
      </c>
      <c r="J74" t="str">
        <f t="shared" si="7"/>
        <v/>
      </c>
      <c r="K74" t="str">
        <f t="shared" si="8"/>
        <v/>
      </c>
      <c r="L74" s="8" t="str">
        <f t="shared" si="9"/>
        <v/>
      </c>
      <c r="N74" s="8">
        <v>0</v>
      </c>
      <c r="O74" s="8">
        <v>2</v>
      </c>
      <c r="P74" s="8">
        <v>4</v>
      </c>
      <c r="Q74" s="8">
        <v>3</v>
      </c>
    </row>
    <row r="75" spans="2:17" x14ac:dyDescent="0.2">
      <c r="B75" t="str">
        <f>IF(ISNA(VLOOKUP(N75&amp;"_"&amp;O75&amp;"_"&amp;P75,[1]挑战模式!$A:$AS,1,FALSE)),"",IF(VLOOKUP(N75&amp;"_"&amp;O75&amp;"_"&amp;P75,[1]挑战模式!$A:$AS,14+Q75,FALSE)="","","Monster_Season"&amp;N75&amp;"_Challenge"&amp;O75&amp;"_"&amp;P75&amp;"_"&amp;Q75))</f>
        <v/>
      </c>
      <c r="H75" t="str">
        <f t="shared" si="5"/>
        <v/>
      </c>
      <c r="I75" t="str">
        <f t="shared" si="6"/>
        <v/>
      </c>
      <c r="J75" t="str">
        <f t="shared" si="7"/>
        <v/>
      </c>
      <c r="K75" t="str">
        <f t="shared" si="8"/>
        <v/>
      </c>
      <c r="L75" s="8" t="str">
        <f t="shared" si="9"/>
        <v/>
      </c>
      <c r="N75" s="8">
        <v>0</v>
      </c>
      <c r="O75" s="8">
        <v>2</v>
      </c>
      <c r="P75" s="8">
        <v>4</v>
      </c>
      <c r="Q75" s="8">
        <v>4</v>
      </c>
    </row>
    <row r="76" spans="2:17" x14ac:dyDescent="0.2">
      <c r="B76" t="str">
        <f>IF(ISNA(VLOOKUP(N76&amp;"_"&amp;O76&amp;"_"&amp;P76,[1]挑战模式!$A:$AS,1,FALSE)),"",IF(VLOOKUP(N76&amp;"_"&amp;O76&amp;"_"&amp;P76,[1]挑战模式!$A:$AS,14+Q76,FALSE)="","","Monster_Season"&amp;N76&amp;"_Challenge"&amp;O76&amp;"_"&amp;P76&amp;"_"&amp;Q76))</f>
        <v/>
      </c>
      <c r="H76" t="str">
        <f t="shared" si="5"/>
        <v/>
      </c>
      <c r="I76" t="str">
        <f t="shared" si="6"/>
        <v/>
      </c>
      <c r="J76" t="str">
        <f t="shared" si="7"/>
        <v/>
      </c>
      <c r="K76" t="str">
        <f t="shared" si="8"/>
        <v/>
      </c>
      <c r="L76" s="8" t="str">
        <f t="shared" si="9"/>
        <v/>
      </c>
      <c r="N76" s="8">
        <v>0</v>
      </c>
      <c r="O76" s="8">
        <v>2</v>
      </c>
      <c r="P76" s="8">
        <v>4</v>
      </c>
      <c r="Q76" s="8">
        <v>5</v>
      </c>
    </row>
    <row r="77" spans="2:17" x14ac:dyDescent="0.2">
      <c r="B77" t="str">
        <f>IF(ISNA(VLOOKUP(N77&amp;"_"&amp;O77&amp;"_"&amp;P77,[1]挑战模式!$A:$AS,1,FALSE)),"",IF(VLOOKUP(N77&amp;"_"&amp;O77&amp;"_"&amp;P77,[1]挑战模式!$A:$AS,14+Q77,FALSE)="","","Monster_Season"&amp;N77&amp;"_Challenge"&amp;O77&amp;"_"&amp;P77&amp;"_"&amp;Q77))</f>
        <v/>
      </c>
      <c r="H77" t="str">
        <f t="shared" si="5"/>
        <v/>
      </c>
      <c r="I77" t="str">
        <f t="shared" si="6"/>
        <v/>
      </c>
      <c r="J77" t="str">
        <f t="shared" si="7"/>
        <v/>
      </c>
      <c r="K77" t="str">
        <f t="shared" si="8"/>
        <v/>
      </c>
      <c r="L77" s="8" t="str">
        <f t="shared" si="9"/>
        <v/>
      </c>
      <c r="N77" s="8">
        <v>0</v>
      </c>
      <c r="O77" s="8">
        <v>2</v>
      </c>
      <c r="P77" s="8">
        <v>4</v>
      </c>
      <c r="Q77" s="8">
        <v>6</v>
      </c>
    </row>
    <row r="78" spans="2:17" x14ac:dyDescent="0.2">
      <c r="B78" t="str">
        <f>IF(ISNA(VLOOKUP(N78&amp;"_"&amp;O78&amp;"_"&amp;P78,[1]挑战模式!$A:$AS,1,FALSE)),"",IF(VLOOKUP(N78&amp;"_"&amp;O78&amp;"_"&amp;P78,[1]挑战模式!$A:$AS,14+Q78,FALSE)="","","Monster_Season"&amp;N78&amp;"_Challenge"&amp;O78&amp;"_"&amp;P78&amp;"_"&amp;Q78))</f>
        <v/>
      </c>
      <c r="H78" t="str">
        <f t="shared" si="5"/>
        <v/>
      </c>
      <c r="I78" t="str">
        <f t="shared" si="6"/>
        <v/>
      </c>
      <c r="J78" t="str">
        <f t="shared" si="7"/>
        <v/>
      </c>
      <c r="K78" t="str">
        <f t="shared" si="8"/>
        <v/>
      </c>
      <c r="L78" s="8" t="str">
        <f t="shared" si="9"/>
        <v/>
      </c>
      <c r="N78" s="8">
        <v>0</v>
      </c>
      <c r="O78" s="8">
        <v>2</v>
      </c>
      <c r="P78" s="8">
        <v>5</v>
      </c>
      <c r="Q78" s="8">
        <v>1</v>
      </c>
    </row>
    <row r="79" spans="2:17" x14ac:dyDescent="0.2">
      <c r="B79" t="str">
        <f>IF(ISNA(VLOOKUP(N79&amp;"_"&amp;O79&amp;"_"&amp;P79,[1]挑战模式!$A:$AS,1,FALSE)),"",IF(VLOOKUP(N79&amp;"_"&amp;O79&amp;"_"&amp;P79,[1]挑战模式!$A:$AS,14+Q79,FALSE)="","","Monster_Season"&amp;N79&amp;"_Challenge"&amp;O79&amp;"_"&amp;P79&amp;"_"&amp;Q79))</f>
        <v/>
      </c>
      <c r="H79" t="str">
        <f t="shared" si="5"/>
        <v/>
      </c>
      <c r="I79" t="str">
        <f t="shared" si="6"/>
        <v/>
      </c>
      <c r="J79" t="str">
        <f t="shared" si="7"/>
        <v/>
      </c>
      <c r="K79" t="str">
        <f t="shared" si="8"/>
        <v/>
      </c>
      <c r="L79" s="8" t="str">
        <f t="shared" si="9"/>
        <v/>
      </c>
      <c r="N79" s="8">
        <v>0</v>
      </c>
      <c r="O79" s="8">
        <v>2</v>
      </c>
      <c r="P79" s="8">
        <v>5</v>
      </c>
      <c r="Q79" s="8">
        <v>2</v>
      </c>
    </row>
    <row r="80" spans="2:17" x14ac:dyDescent="0.2">
      <c r="B80" t="str">
        <f>IF(ISNA(VLOOKUP(N80&amp;"_"&amp;O80&amp;"_"&amp;P80,[1]挑战模式!$A:$AS,1,FALSE)),"",IF(VLOOKUP(N80&amp;"_"&amp;O80&amp;"_"&amp;P80,[1]挑战模式!$A:$AS,14+Q80,FALSE)="","","Monster_Season"&amp;N80&amp;"_Challenge"&amp;O80&amp;"_"&amp;P80&amp;"_"&amp;Q80))</f>
        <v/>
      </c>
      <c r="H80" t="str">
        <f t="shared" si="5"/>
        <v/>
      </c>
      <c r="I80" t="str">
        <f t="shared" si="6"/>
        <v/>
      </c>
      <c r="J80" t="str">
        <f t="shared" si="7"/>
        <v/>
      </c>
      <c r="K80" t="str">
        <f t="shared" si="8"/>
        <v/>
      </c>
      <c r="L80" s="8" t="str">
        <f t="shared" si="9"/>
        <v/>
      </c>
      <c r="N80" s="8">
        <v>0</v>
      </c>
      <c r="O80" s="8">
        <v>2</v>
      </c>
      <c r="P80" s="8">
        <v>5</v>
      </c>
      <c r="Q80" s="8">
        <v>3</v>
      </c>
    </row>
    <row r="81" spans="2:17" x14ac:dyDescent="0.2">
      <c r="B81" t="str">
        <f>IF(ISNA(VLOOKUP(N81&amp;"_"&amp;O81&amp;"_"&amp;P81,[1]挑战模式!$A:$AS,1,FALSE)),"",IF(VLOOKUP(N81&amp;"_"&amp;O81&amp;"_"&amp;P81,[1]挑战模式!$A:$AS,14+Q81,FALSE)="","","Monster_Season"&amp;N81&amp;"_Challenge"&amp;O81&amp;"_"&amp;P81&amp;"_"&amp;Q81))</f>
        <v/>
      </c>
      <c r="H81" t="str">
        <f t="shared" si="5"/>
        <v/>
      </c>
      <c r="I81" t="str">
        <f t="shared" si="6"/>
        <v/>
      </c>
      <c r="J81" t="str">
        <f t="shared" si="7"/>
        <v/>
      </c>
      <c r="K81" t="str">
        <f t="shared" si="8"/>
        <v/>
      </c>
      <c r="L81" s="8" t="str">
        <f t="shared" si="9"/>
        <v/>
      </c>
      <c r="N81" s="8">
        <v>0</v>
      </c>
      <c r="O81" s="8">
        <v>2</v>
      </c>
      <c r="P81" s="8">
        <v>5</v>
      </c>
      <c r="Q81" s="8">
        <v>4</v>
      </c>
    </row>
    <row r="82" spans="2:17" x14ac:dyDescent="0.2">
      <c r="B82" t="str">
        <f>IF(ISNA(VLOOKUP(N82&amp;"_"&amp;O82&amp;"_"&amp;P82,[1]挑战模式!$A:$AS,1,FALSE)),"",IF(VLOOKUP(N82&amp;"_"&amp;O82&amp;"_"&amp;P82,[1]挑战模式!$A:$AS,14+Q82,FALSE)="","","Monster_Season"&amp;N82&amp;"_Challenge"&amp;O82&amp;"_"&amp;P82&amp;"_"&amp;Q82))</f>
        <v/>
      </c>
      <c r="H82" t="str">
        <f t="shared" si="5"/>
        <v/>
      </c>
      <c r="I82" t="str">
        <f t="shared" si="6"/>
        <v/>
      </c>
      <c r="J82" t="str">
        <f t="shared" si="7"/>
        <v/>
      </c>
      <c r="K82" t="str">
        <f t="shared" si="8"/>
        <v/>
      </c>
      <c r="L82" s="8" t="str">
        <f t="shared" si="9"/>
        <v/>
      </c>
      <c r="N82" s="8">
        <v>0</v>
      </c>
      <c r="O82" s="8">
        <v>2</v>
      </c>
      <c r="P82" s="8">
        <v>5</v>
      </c>
      <c r="Q82" s="8">
        <v>5</v>
      </c>
    </row>
    <row r="83" spans="2:17" x14ac:dyDescent="0.2">
      <c r="B83" t="str">
        <f>IF(ISNA(VLOOKUP(N83&amp;"_"&amp;O83&amp;"_"&amp;P83,[1]挑战模式!$A:$AS,1,FALSE)),"",IF(VLOOKUP(N83&amp;"_"&amp;O83&amp;"_"&amp;P83,[1]挑战模式!$A:$AS,14+Q83,FALSE)="","","Monster_Season"&amp;N83&amp;"_Challenge"&amp;O83&amp;"_"&amp;P83&amp;"_"&amp;Q83))</f>
        <v/>
      </c>
      <c r="H83" t="str">
        <f t="shared" si="5"/>
        <v/>
      </c>
      <c r="I83" t="str">
        <f t="shared" si="6"/>
        <v/>
      </c>
      <c r="J83" t="str">
        <f t="shared" si="7"/>
        <v/>
      </c>
      <c r="K83" t="str">
        <f t="shared" si="8"/>
        <v/>
      </c>
      <c r="L83" s="8" t="str">
        <f t="shared" si="9"/>
        <v/>
      </c>
      <c r="N83" s="8">
        <v>0</v>
      </c>
      <c r="O83" s="8">
        <v>2</v>
      </c>
      <c r="P83" s="8">
        <v>5</v>
      </c>
      <c r="Q83" s="8">
        <v>6</v>
      </c>
    </row>
    <row r="84" spans="2:17" x14ac:dyDescent="0.2">
      <c r="B84" t="str">
        <f>IF(ISNA(VLOOKUP(N84&amp;"_"&amp;O84&amp;"_"&amp;P84,[1]挑战模式!$A:$AS,1,FALSE)),"",IF(VLOOKUP(N84&amp;"_"&amp;O84&amp;"_"&amp;P84,[1]挑战模式!$A:$AS,14+Q84,FALSE)="","","Monster_Season"&amp;N84&amp;"_Challenge"&amp;O84&amp;"_"&amp;P84&amp;"_"&amp;Q84))</f>
        <v/>
      </c>
      <c r="H84" t="str">
        <f t="shared" si="5"/>
        <v/>
      </c>
      <c r="I84" t="str">
        <f t="shared" si="6"/>
        <v/>
      </c>
      <c r="J84" t="str">
        <f t="shared" si="7"/>
        <v/>
      </c>
      <c r="K84" t="str">
        <f t="shared" si="8"/>
        <v/>
      </c>
      <c r="L84" s="8" t="str">
        <f t="shared" si="9"/>
        <v/>
      </c>
      <c r="N84" s="8">
        <v>0</v>
      </c>
      <c r="O84" s="8">
        <v>2</v>
      </c>
      <c r="P84" s="8">
        <v>6</v>
      </c>
      <c r="Q84" s="8">
        <v>1</v>
      </c>
    </row>
    <row r="85" spans="2:17" x14ac:dyDescent="0.2">
      <c r="B85" t="str">
        <f>IF(ISNA(VLOOKUP(N85&amp;"_"&amp;O85&amp;"_"&amp;P85,[1]挑战模式!$A:$AS,1,FALSE)),"",IF(VLOOKUP(N85&amp;"_"&amp;O85&amp;"_"&amp;P85,[1]挑战模式!$A:$AS,14+Q85,FALSE)="","","Monster_Season"&amp;N85&amp;"_Challenge"&amp;O85&amp;"_"&amp;P85&amp;"_"&amp;Q85))</f>
        <v/>
      </c>
      <c r="H85" t="str">
        <f t="shared" si="5"/>
        <v/>
      </c>
      <c r="I85" t="str">
        <f t="shared" si="6"/>
        <v/>
      </c>
      <c r="J85" t="str">
        <f t="shared" si="7"/>
        <v/>
      </c>
      <c r="K85" t="str">
        <f t="shared" si="8"/>
        <v/>
      </c>
      <c r="L85" s="8" t="str">
        <f t="shared" si="9"/>
        <v/>
      </c>
      <c r="N85" s="8">
        <v>0</v>
      </c>
      <c r="O85" s="8">
        <v>2</v>
      </c>
      <c r="P85" s="8">
        <v>6</v>
      </c>
      <c r="Q85" s="8">
        <v>2</v>
      </c>
    </row>
    <row r="86" spans="2:17" x14ac:dyDescent="0.2">
      <c r="B86" t="str">
        <f>IF(ISNA(VLOOKUP(N86&amp;"_"&amp;O86&amp;"_"&amp;P86,[1]挑战模式!$A:$AS,1,FALSE)),"",IF(VLOOKUP(N86&amp;"_"&amp;O86&amp;"_"&amp;P86,[1]挑战模式!$A:$AS,14+Q86,FALSE)="","","Monster_Season"&amp;N86&amp;"_Challenge"&amp;O86&amp;"_"&amp;P86&amp;"_"&amp;Q86))</f>
        <v/>
      </c>
      <c r="H86" t="str">
        <f t="shared" si="5"/>
        <v/>
      </c>
      <c r="I86" t="str">
        <f t="shared" si="6"/>
        <v/>
      </c>
      <c r="J86" t="str">
        <f t="shared" si="7"/>
        <v/>
      </c>
      <c r="K86" t="str">
        <f t="shared" si="8"/>
        <v/>
      </c>
      <c r="L86" s="8" t="str">
        <f t="shared" si="9"/>
        <v/>
      </c>
      <c r="N86" s="8">
        <v>0</v>
      </c>
      <c r="O86" s="8">
        <v>2</v>
      </c>
      <c r="P86" s="8">
        <v>6</v>
      </c>
      <c r="Q86" s="8">
        <v>3</v>
      </c>
    </row>
    <row r="87" spans="2:17" x14ac:dyDescent="0.2">
      <c r="B87" t="str">
        <f>IF(ISNA(VLOOKUP(N87&amp;"_"&amp;O87&amp;"_"&amp;P87,[1]挑战模式!$A:$AS,1,FALSE)),"",IF(VLOOKUP(N87&amp;"_"&amp;O87&amp;"_"&amp;P87,[1]挑战模式!$A:$AS,14+Q87,FALSE)="","","Monster_Season"&amp;N87&amp;"_Challenge"&amp;O87&amp;"_"&amp;P87&amp;"_"&amp;Q87))</f>
        <v/>
      </c>
      <c r="H87" t="str">
        <f t="shared" si="5"/>
        <v/>
      </c>
      <c r="I87" t="str">
        <f t="shared" si="6"/>
        <v/>
      </c>
      <c r="J87" t="str">
        <f t="shared" si="7"/>
        <v/>
      </c>
      <c r="K87" t="str">
        <f t="shared" si="8"/>
        <v/>
      </c>
      <c r="L87" s="8" t="str">
        <f t="shared" si="9"/>
        <v/>
      </c>
      <c r="N87" s="8">
        <v>0</v>
      </c>
      <c r="O87" s="8">
        <v>2</v>
      </c>
      <c r="P87" s="8">
        <v>6</v>
      </c>
      <c r="Q87" s="8">
        <v>4</v>
      </c>
    </row>
    <row r="88" spans="2:17" x14ac:dyDescent="0.2">
      <c r="B88" t="str">
        <f>IF(ISNA(VLOOKUP(N88&amp;"_"&amp;O88&amp;"_"&amp;P88,[1]挑战模式!$A:$AS,1,FALSE)),"",IF(VLOOKUP(N88&amp;"_"&amp;O88&amp;"_"&amp;P88,[1]挑战模式!$A:$AS,14+Q88,FALSE)="","","Monster_Season"&amp;N88&amp;"_Challenge"&amp;O88&amp;"_"&amp;P88&amp;"_"&amp;Q88))</f>
        <v/>
      </c>
      <c r="H88" t="str">
        <f t="shared" si="5"/>
        <v/>
      </c>
      <c r="I88" t="str">
        <f t="shared" si="6"/>
        <v/>
      </c>
      <c r="J88" t="str">
        <f t="shared" si="7"/>
        <v/>
      </c>
      <c r="K88" t="str">
        <f t="shared" si="8"/>
        <v/>
      </c>
      <c r="L88" s="8" t="str">
        <f t="shared" si="9"/>
        <v/>
      </c>
      <c r="N88" s="8">
        <v>0</v>
      </c>
      <c r="O88" s="8">
        <v>2</v>
      </c>
      <c r="P88" s="8">
        <v>6</v>
      </c>
      <c r="Q88" s="8">
        <v>5</v>
      </c>
    </row>
    <row r="89" spans="2:17" x14ac:dyDescent="0.2">
      <c r="B89" t="str">
        <f>IF(ISNA(VLOOKUP(N89&amp;"_"&amp;O89&amp;"_"&amp;P89,[1]挑战模式!$A:$AS,1,FALSE)),"",IF(VLOOKUP(N89&amp;"_"&amp;O89&amp;"_"&amp;P89,[1]挑战模式!$A:$AS,14+Q89,FALSE)="","","Monster_Season"&amp;N89&amp;"_Challenge"&amp;O89&amp;"_"&amp;P89&amp;"_"&amp;Q89))</f>
        <v/>
      </c>
      <c r="H89" t="str">
        <f t="shared" si="5"/>
        <v/>
      </c>
      <c r="I89" t="str">
        <f t="shared" si="6"/>
        <v/>
      </c>
      <c r="J89" t="str">
        <f t="shared" si="7"/>
        <v/>
      </c>
      <c r="K89" t="str">
        <f t="shared" si="8"/>
        <v/>
      </c>
      <c r="L89" s="8" t="str">
        <f t="shared" si="9"/>
        <v/>
      </c>
      <c r="N89" s="8">
        <v>0</v>
      </c>
      <c r="O89" s="8">
        <v>2</v>
      </c>
      <c r="P89" s="8">
        <v>6</v>
      </c>
      <c r="Q89" s="8">
        <v>6</v>
      </c>
    </row>
    <row r="90" spans="2:17" x14ac:dyDescent="0.2">
      <c r="B90" t="str">
        <f>IF(ISNA(VLOOKUP(N90&amp;"_"&amp;O90&amp;"_"&amp;P90,[1]挑战模式!$A:$AS,1,FALSE)),"",IF(VLOOKUP(N90&amp;"_"&amp;O90&amp;"_"&amp;P90,[1]挑战模式!$A:$AS,14+Q90,FALSE)="","","Monster_Season"&amp;N90&amp;"_Challenge"&amp;O90&amp;"_"&amp;P90&amp;"_"&amp;Q90))</f>
        <v/>
      </c>
      <c r="H90" t="str">
        <f t="shared" si="5"/>
        <v/>
      </c>
      <c r="I90" t="str">
        <f t="shared" si="6"/>
        <v/>
      </c>
      <c r="J90" t="str">
        <f t="shared" si="7"/>
        <v/>
      </c>
      <c r="K90" t="str">
        <f t="shared" si="8"/>
        <v/>
      </c>
      <c r="L90" s="8" t="str">
        <f t="shared" si="9"/>
        <v/>
      </c>
      <c r="N90" s="8">
        <v>0</v>
      </c>
      <c r="O90" s="8">
        <v>2</v>
      </c>
      <c r="P90" s="8">
        <v>7</v>
      </c>
      <c r="Q90" s="8">
        <v>1</v>
      </c>
    </row>
    <row r="91" spans="2:17" x14ac:dyDescent="0.2">
      <c r="B91" t="str">
        <f>IF(ISNA(VLOOKUP(N91&amp;"_"&amp;O91&amp;"_"&amp;P91,[1]挑战模式!$A:$AS,1,FALSE)),"",IF(VLOOKUP(N91&amp;"_"&amp;O91&amp;"_"&amp;P91,[1]挑战模式!$A:$AS,14+Q91,FALSE)="","","Monster_Season"&amp;N91&amp;"_Challenge"&amp;O91&amp;"_"&amp;P91&amp;"_"&amp;Q91))</f>
        <v/>
      </c>
      <c r="H91" t="str">
        <f t="shared" si="5"/>
        <v/>
      </c>
      <c r="I91" t="str">
        <f t="shared" si="6"/>
        <v/>
      </c>
      <c r="J91" t="str">
        <f t="shared" si="7"/>
        <v/>
      </c>
      <c r="K91" t="str">
        <f t="shared" si="8"/>
        <v/>
      </c>
      <c r="L91" s="8" t="str">
        <f t="shared" si="9"/>
        <v/>
      </c>
      <c r="N91" s="8">
        <v>0</v>
      </c>
      <c r="O91" s="8">
        <v>2</v>
      </c>
      <c r="P91" s="8">
        <v>7</v>
      </c>
      <c r="Q91" s="8">
        <v>2</v>
      </c>
    </row>
    <row r="92" spans="2:17" x14ac:dyDescent="0.2">
      <c r="B92" t="str">
        <f>IF(ISNA(VLOOKUP(N92&amp;"_"&amp;O92&amp;"_"&amp;P92,[1]挑战模式!$A:$AS,1,FALSE)),"",IF(VLOOKUP(N92&amp;"_"&amp;O92&amp;"_"&amp;P92,[1]挑战模式!$A:$AS,14+Q92,FALSE)="","","Monster_Season"&amp;N92&amp;"_Challenge"&amp;O92&amp;"_"&amp;P92&amp;"_"&amp;Q92))</f>
        <v/>
      </c>
      <c r="H92" t="str">
        <f t="shared" si="5"/>
        <v/>
      </c>
      <c r="I92" t="str">
        <f t="shared" si="6"/>
        <v/>
      </c>
      <c r="J92" t="str">
        <f t="shared" si="7"/>
        <v/>
      </c>
      <c r="K92" t="str">
        <f t="shared" si="8"/>
        <v/>
      </c>
      <c r="L92" s="8" t="str">
        <f t="shared" si="9"/>
        <v/>
      </c>
      <c r="N92" s="8">
        <v>0</v>
      </c>
      <c r="O92" s="8">
        <v>2</v>
      </c>
      <c r="P92" s="8">
        <v>7</v>
      </c>
      <c r="Q92" s="8">
        <v>3</v>
      </c>
    </row>
    <row r="93" spans="2:17" x14ac:dyDescent="0.2">
      <c r="B93" t="str">
        <f>IF(ISNA(VLOOKUP(N93&amp;"_"&amp;O93&amp;"_"&amp;P93,[1]挑战模式!$A:$AS,1,FALSE)),"",IF(VLOOKUP(N93&amp;"_"&amp;O93&amp;"_"&amp;P93,[1]挑战模式!$A:$AS,14+Q93,FALSE)="","","Monster_Season"&amp;N93&amp;"_Challenge"&amp;O93&amp;"_"&amp;P93&amp;"_"&amp;Q93))</f>
        <v/>
      </c>
      <c r="H93" t="str">
        <f t="shared" si="5"/>
        <v/>
      </c>
      <c r="I93" t="str">
        <f t="shared" si="6"/>
        <v/>
      </c>
      <c r="J93" t="str">
        <f t="shared" si="7"/>
        <v/>
      </c>
      <c r="K93" t="str">
        <f t="shared" si="8"/>
        <v/>
      </c>
      <c r="L93" s="8" t="str">
        <f t="shared" si="9"/>
        <v/>
      </c>
      <c r="N93" s="8">
        <v>0</v>
      </c>
      <c r="O93" s="8">
        <v>2</v>
      </c>
      <c r="P93" s="8">
        <v>7</v>
      </c>
      <c r="Q93" s="8">
        <v>4</v>
      </c>
    </row>
    <row r="94" spans="2:17" x14ac:dyDescent="0.2">
      <c r="B94" t="str">
        <f>IF(ISNA(VLOOKUP(N94&amp;"_"&amp;O94&amp;"_"&amp;P94,[1]挑战模式!$A:$AS,1,FALSE)),"",IF(VLOOKUP(N94&amp;"_"&amp;O94&amp;"_"&amp;P94,[1]挑战模式!$A:$AS,14+Q94,FALSE)="","","Monster_Season"&amp;N94&amp;"_Challenge"&amp;O94&amp;"_"&amp;P94&amp;"_"&amp;Q94))</f>
        <v/>
      </c>
      <c r="H94" t="str">
        <f t="shared" si="5"/>
        <v/>
      </c>
      <c r="I94" t="str">
        <f t="shared" si="6"/>
        <v/>
      </c>
      <c r="J94" t="str">
        <f t="shared" si="7"/>
        <v/>
      </c>
      <c r="K94" t="str">
        <f t="shared" si="8"/>
        <v/>
      </c>
      <c r="L94" s="8" t="str">
        <f t="shared" si="9"/>
        <v/>
      </c>
      <c r="N94" s="8">
        <v>0</v>
      </c>
      <c r="O94" s="8">
        <v>2</v>
      </c>
      <c r="P94" s="8">
        <v>7</v>
      </c>
      <c r="Q94" s="8">
        <v>5</v>
      </c>
    </row>
    <row r="95" spans="2:17" x14ac:dyDescent="0.2">
      <c r="B95" t="str">
        <f>IF(ISNA(VLOOKUP(N95&amp;"_"&amp;O95&amp;"_"&amp;P95,[1]挑战模式!$A:$AS,1,FALSE)),"",IF(VLOOKUP(N95&amp;"_"&amp;O95&amp;"_"&amp;P95,[1]挑战模式!$A:$AS,14+Q95,FALSE)="","","Monster_Season"&amp;N95&amp;"_Challenge"&amp;O95&amp;"_"&amp;P95&amp;"_"&amp;Q95))</f>
        <v/>
      </c>
      <c r="H95" t="str">
        <f t="shared" si="5"/>
        <v/>
      </c>
      <c r="I95" t="str">
        <f t="shared" si="6"/>
        <v/>
      </c>
      <c r="J95" t="str">
        <f t="shared" si="7"/>
        <v/>
      </c>
      <c r="K95" t="str">
        <f t="shared" si="8"/>
        <v/>
      </c>
      <c r="L95" s="8" t="str">
        <f t="shared" si="9"/>
        <v/>
      </c>
      <c r="N95" s="8">
        <v>0</v>
      </c>
      <c r="O95" s="8">
        <v>2</v>
      </c>
      <c r="P95" s="8">
        <v>7</v>
      </c>
      <c r="Q95" s="8">
        <v>6</v>
      </c>
    </row>
    <row r="96" spans="2:17" x14ac:dyDescent="0.2">
      <c r="B96" t="str">
        <f>IF(ISNA(VLOOKUP(N96&amp;"_"&amp;O96&amp;"_"&amp;P96,[1]挑战模式!$A:$AS,1,FALSE)),"",IF(VLOOKUP(N96&amp;"_"&amp;O96&amp;"_"&amp;P96,[1]挑战模式!$A:$AS,14+Q96,FALSE)="","","Monster_Season"&amp;N96&amp;"_Challenge"&amp;O96&amp;"_"&amp;P96&amp;"_"&amp;Q96))</f>
        <v/>
      </c>
      <c r="H96" t="str">
        <f t="shared" si="5"/>
        <v/>
      </c>
      <c r="I96" t="str">
        <f t="shared" si="6"/>
        <v/>
      </c>
      <c r="J96" t="str">
        <f t="shared" si="7"/>
        <v/>
      </c>
      <c r="K96" t="str">
        <f t="shared" si="8"/>
        <v/>
      </c>
      <c r="L96" s="8" t="str">
        <f t="shared" si="9"/>
        <v/>
      </c>
      <c r="N96" s="8">
        <v>0</v>
      </c>
      <c r="O96" s="8">
        <v>2</v>
      </c>
      <c r="P96" s="8">
        <v>8</v>
      </c>
      <c r="Q96" s="8">
        <v>1</v>
      </c>
    </row>
    <row r="97" spans="2:17" x14ac:dyDescent="0.2">
      <c r="B97" t="str">
        <f>IF(ISNA(VLOOKUP(N97&amp;"_"&amp;O97&amp;"_"&amp;P97,[1]挑战模式!$A:$AS,1,FALSE)),"",IF(VLOOKUP(N97&amp;"_"&amp;O97&amp;"_"&amp;P97,[1]挑战模式!$A:$AS,14+Q97,FALSE)="","","Monster_Season"&amp;N97&amp;"_Challenge"&amp;O97&amp;"_"&amp;P97&amp;"_"&amp;Q97))</f>
        <v/>
      </c>
      <c r="H97" t="str">
        <f t="shared" si="5"/>
        <v/>
      </c>
      <c r="I97" t="str">
        <f t="shared" si="6"/>
        <v/>
      </c>
      <c r="J97" t="str">
        <f t="shared" si="7"/>
        <v/>
      </c>
      <c r="K97" t="str">
        <f t="shared" si="8"/>
        <v/>
      </c>
      <c r="L97" s="8" t="str">
        <f t="shared" si="9"/>
        <v/>
      </c>
      <c r="N97" s="8">
        <v>0</v>
      </c>
      <c r="O97" s="8">
        <v>2</v>
      </c>
      <c r="P97" s="8">
        <v>8</v>
      </c>
      <c r="Q97" s="8">
        <v>2</v>
      </c>
    </row>
    <row r="98" spans="2:17" x14ac:dyDescent="0.2">
      <c r="B98" t="str">
        <f>IF(ISNA(VLOOKUP(N98&amp;"_"&amp;O98&amp;"_"&amp;P98,[1]挑战模式!$A:$AS,1,FALSE)),"",IF(VLOOKUP(N98&amp;"_"&amp;O98&amp;"_"&amp;P98,[1]挑战模式!$A:$AS,14+Q98,FALSE)="","","Monster_Season"&amp;N98&amp;"_Challenge"&amp;O98&amp;"_"&amp;P98&amp;"_"&amp;Q98))</f>
        <v/>
      </c>
      <c r="H98" t="str">
        <f t="shared" si="5"/>
        <v/>
      </c>
      <c r="I98" t="str">
        <f t="shared" si="6"/>
        <v/>
      </c>
      <c r="J98" t="str">
        <f t="shared" si="7"/>
        <v/>
      </c>
      <c r="K98" t="str">
        <f t="shared" si="8"/>
        <v/>
      </c>
      <c r="L98" s="8" t="str">
        <f t="shared" si="9"/>
        <v/>
      </c>
      <c r="N98" s="8">
        <v>0</v>
      </c>
      <c r="O98" s="8">
        <v>2</v>
      </c>
      <c r="P98" s="8">
        <v>8</v>
      </c>
      <c r="Q98" s="8">
        <v>3</v>
      </c>
    </row>
    <row r="99" spans="2:17" x14ac:dyDescent="0.2">
      <c r="B99" t="str">
        <f>IF(ISNA(VLOOKUP(N99&amp;"_"&amp;O99&amp;"_"&amp;P99,[1]挑战模式!$A:$AS,1,FALSE)),"",IF(VLOOKUP(N99&amp;"_"&amp;O99&amp;"_"&amp;P99,[1]挑战模式!$A:$AS,14+Q99,FALSE)="","","Monster_Season"&amp;N99&amp;"_Challenge"&amp;O99&amp;"_"&amp;P99&amp;"_"&amp;Q99))</f>
        <v/>
      </c>
      <c r="H99" t="str">
        <f t="shared" si="5"/>
        <v/>
      </c>
      <c r="I99" t="str">
        <f t="shared" si="6"/>
        <v/>
      </c>
      <c r="J99" t="str">
        <f t="shared" si="7"/>
        <v/>
      </c>
      <c r="K99" t="str">
        <f t="shared" si="8"/>
        <v/>
      </c>
      <c r="L99" s="8" t="str">
        <f t="shared" si="9"/>
        <v/>
      </c>
      <c r="N99" s="8">
        <v>0</v>
      </c>
      <c r="O99" s="8">
        <v>2</v>
      </c>
      <c r="P99" s="8">
        <v>8</v>
      </c>
      <c r="Q99" s="8">
        <v>4</v>
      </c>
    </row>
    <row r="100" spans="2:17" x14ac:dyDescent="0.2">
      <c r="B100" t="str">
        <f>IF(ISNA(VLOOKUP(N100&amp;"_"&amp;O100&amp;"_"&amp;P100,[1]挑战模式!$A:$AS,1,FALSE)),"",IF(VLOOKUP(N100&amp;"_"&amp;O100&amp;"_"&amp;P100,[1]挑战模式!$A:$AS,14+Q100,FALSE)="","","Monster_Season"&amp;N100&amp;"_Challenge"&amp;O100&amp;"_"&amp;P100&amp;"_"&amp;Q100))</f>
        <v/>
      </c>
      <c r="H100" t="str">
        <f t="shared" si="5"/>
        <v/>
      </c>
      <c r="I100" t="str">
        <f t="shared" si="6"/>
        <v/>
      </c>
      <c r="J100" t="str">
        <f t="shared" si="7"/>
        <v/>
      </c>
      <c r="K100" t="str">
        <f t="shared" si="8"/>
        <v/>
      </c>
      <c r="L100" s="8" t="str">
        <f t="shared" si="9"/>
        <v/>
      </c>
      <c r="N100" s="8">
        <v>0</v>
      </c>
      <c r="O100" s="8">
        <v>2</v>
      </c>
      <c r="P100" s="8">
        <v>8</v>
      </c>
      <c r="Q100" s="8">
        <v>5</v>
      </c>
    </row>
    <row r="101" spans="2:17" x14ac:dyDescent="0.2">
      <c r="B101" t="str">
        <f>IF(ISNA(VLOOKUP(N101&amp;"_"&amp;O101&amp;"_"&amp;P101,[1]挑战模式!$A:$AS,1,FALSE)),"",IF(VLOOKUP(N101&amp;"_"&amp;O101&amp;"_"&amp;P101,[1]挑战模式!$A:$AS,14+Q101,FALSE)="","","Monster_Season"&amp;N101&amp;"_Challenge"&amp;O101&amp;"_"&amp;P101&amp;"_"&amp;Q101))</f>
        <v/>
      </c>
      <c r="H101" t="str">
        <f t="shared" si="5"/>
        <v/>
      </c>
      <c r="I101" t="str">
        <f t="shared" si="6"/>
        <v/>
      </c>
      <c r="J101" t="str">
        <f t="shared" si="7"/>
        <v/>
      </c>
      <c r="K101" t="str">
        <f t="shared" si="8"/>
        <v/>
      </c>
      <c r="L101" s="8" t="str">
        <f t="shared" si="9"/>
        <v/>
      </c>
      <c r="N101" s="8">
        <v>0</v>
      </c>
      <c r="O101" s="8">
        <v>2</v>
      </c>
      <c r="P101" s="8">
        <v>8</v>
      </c>
      <c r="Q101" s="8">
        <v>6</v>
      </c>
    </row>
    <row r="102" spans="2:17" x14ac:dyDescent="0.2">
      <c r="B102" t="str">
        <f ca="1">IF(ISNA(VLOOKUP(N102&amp;"_"&amp;O102&amp;"_"&amp;P102,[1]挑战模式!$A:$AS,1,FALSE)),"",IF(VLOOKUP(N102&amp;"_"&amp;O102&amp;"_"&amp;P102,[1]挑战模式!$A:$AS,14+Q102,FALSE)="","","Monster_Season"&amp;N102&amp;"_Challenge"&amp;O102&amp;"_"&amp;P102&amp;"_"&amp;Q102))</f>
        <v>Monster_Season0_Challenge3_1_1</v>
      </c>
      <c r="H102" t="str">
        <f t="shared" ca="1" si="5"/>
        <v>Ordinary</v>
      </c>
      <c r="I102" t="str">
        <f t="shared" ca="1" si="6"/>
        <v>Monster</v>
      </c>
      <c r="J102" t="str">
        <f t="shared" ca="1" si="7"/>
        <v>Monster1</v>
      </c>
      <c r="K102" t="str">
        <f t="shared" ca="1" si="8"/>
        <v>TRUE</v>
      </c>
      <c r="L102" s="8">
        <f t="shared" ca="1" si="9"/>
        <v>20011</v>
      </c>
      <c r="N102" s="8">
        <v>0</v>
      </c>
      <c r="O102" s="8">
        <v>3</v>
      </c>
      <c r="P102" s="8">
        <v>1</v>
      </c>
      <c r="Q102" s="8">
        <v>1</v>
      </c>
    </row>
    <row r="103" spans="2:17" x14ac:dyDescent="0.2">
      <c r="B103" t="str">
        <f ca="1">IF(ISNA(VLOOKUP(N103&amp;"_"&amp;O103&amp;"_"&amp;P103,[1]挑战模式!$A:$AS,1,FALSE)),"",IF(VLOOKUP(N103&amp;"_"&amp;O103&amp;"_"&amp;P103,[1]挑战模式!$A:$AS,14+Q103,FALSE)="","","Monster_Season"&amp;N103&amp;"_Challenge"&amp;O103&amp;"_"&amp;P103&amp;"_"&amp;Q103))</f>
        <v/>
      </c>
      <c r="H103" t="str">
        <f t="shared" ca="1" si="5"/>
        <v/>
      </c>
      <c r="I103" t="str">
        <f t="shared" ca="1" si="6"/>
        <v/>
      </c>
      <c r="J103" t="str">
        <f t="shared" ca="1" si="7"/>
        <v/>
      </c>
      <c r="K103" t="str">
        <f t="shared" ca="1" si="8"/>
        <v/>
      </c>
      <c r="L103" s="8" t="str">
        <f t="shared" ca="1" si="9"/>
        <v/>
      </c>
      <c r="N103" s="8">
        <v>0</v>
      </c>
      <c r="O103" s="8">
        <v>3</v>
      </c>
      <c r="P103" s="8">
        <v>1</v>
      </c>
      <c r="Q103" s="8">
        <v>2</v>
      </c>
    </row>
    <row r="104" spans="2:17" x14ac:dyDescent="0.2">
      <c r="B104" t="str">
        <f ca="1">IF(ISNA(VLOOKUP(N104&amp;"_"&amp;O104&amp;"_"&amp;P104,[1]挑战模式!$A:$AS,1,FALSE)),"",IF(VLOOKUP(N104&amp;"_"&amp;O104&amp;"_"&amp;P104,[1]挑战模式!$A:$AS,14+Q104,FALSE)="","","Monster_Season"&amp;N104&amp;"_Challenge"&amp;O104&amp;"_"&amp;P104&amp;"_"&amp;Q104))</f>
        <v/>
      </c>
      <c r="H104" t="str">
        <f t="shared" ca="1" si="5"/>
        <v/>
      </c>
      <c r="I104" t="str">
        <f t="shared" ca="1" si="6"/>
        <v/>
      </c>
      <c r="J104" t="str">
        <f t="shared" ca="1" si="7"/>
        <v/>
      </c>
      <c r="K104" t="str">
        <f t="shared" ca="1" si="8"/>
        <v/>
      </c>
      <c r="L104" s="8" t="str">
        <f t="shared" ca="1" si="9"/>
        <v/>
      </c>
      <c r="N104" s="8">
        <v>0</v>
      </c>
      <c r="O104" s="8">
        <v>3</v>
      </c>
      <c r="P104" s="8">
        <v>1</v>
      </c>
      <c r="Q104" s="8">
        <v>3</v>
      </c>
    </row>
    <row r="105" spans="2:17" x14ac:dyDescent="0.2">
      <c r="B105" t="str">
        <f ca="1">IF(ISNA(VLOOKUP(N105&amp;"_"&amp;O105&amp;"_"&amp;P105,[1]挑战模式!$A:$AS,1,FALSE)),"",IF(VLOOKUP(N105&amp;"_"&amp;O105&amp;"_"&amp;P105,[1]挑战模式!$A:$AS,14+Q105,FALSE)="","","Monster_Season"&amp;N105&amp;"_Challenge"&amp;O105&amp;"_"&amp;P105&amp;"_"&amp;Q105))</f>
        <v/>
      </c>
      <c r="H105" t="str">
        <f t="shared" ca="1" si="5"/>
        <v/>
      </c>
      <c r="I105" t="str">
        <f t="shared" ca="1" si="6"/>
        <v/>
      </c>
      <c r="J105" t="str">
        <f t="shared" ca="1" si="7"/>
        <v/>
      </c>
      <c r="K105" t="str">
        <f t="shared" ca="1" si="8"/>
        <v/>
      </c>
      <c r="L105" s="8" t="str">
        <f t="shared" ca="1" si="9"/>
        <v/>
      </c>
      <c r="N105" s="8">
        <v>0</v>
      </c>
      <c r="O105" s="8">
        <v>3</v>
      </c>
      <c r="P105" s="8">
        <v>1</v>
      </c>
      <c r="Q105" s="8">
        <v>4</v>
      </c>
    </row>
    <row r="106" spans="2:17" x14ac:dyDescent="0.2">
      <c r="B106" t="str">
        <f ca="1">IF(ISNA(VLOOKUP(N106&amp;"_"&amp;O106&amp;"_"&amp;P106,[1]挑战模式!$A:$AS,1,FALSE)),"",IF(VLOOKUP(N106&amp;"_"&amp;O106&amp;"_"&amp;P106,[1]挑战模式!$A:$AS,14+Q106,FALSE)="","","Monster_Season"&amp;N106&amp;"_Challenge"&amp;O106&amp;"_"&amp;P106&amp;"_"&amp;Q106))</f>
        <v/>
      </c>
      <c r="H106" t="str">
        <f t="shared" ca="1" si="5"/>
        <v/>
      </c>
      <c r="I106" t="str">
        <f t="shared" ca="1" si="6"/>
        <v/>
      </c>
      <c r="J106" t="str">
        <f t="shared" ca="1" si="7"/>
        <v/>
      </c>
      <c r="K106" t="str">
        <f t="shared" ca="1" si="8"/>
        <v/>
      </c>
      <c r="L106" s="8" t="str">
        <f t="shared" ca="1" si="9"/>
        <v/>
      </c>
      <c r="N106" s="8">
        <v>0</v>
      </c>
      <c r="O106" s="8">
        <v>3</v>
      </c>
      <c r="P106" s="8">
        <v>1</v>
      </c>
      <c r="Q106" s="8">
        <v>5</v>
      </c>
    </row>
    <row r="107" spans="2:17" x14ac:dyDescent="0.2">
      <c r="B107" t="str">
        <f ca="1">IF(ISNA(VLOOKUP(N107&amp;"_"&amp;O107&amp;"_"&amp;P107,[1]挑战模式!$A:$AS,1,FALSE)),"",IF(VLOOKUP(N107&amp;"_"&amp;O107&amp;"_"&amp;P107,[1]挑战模式!$A:$AS,14+Q107,FALSE)="","","Monster_Season"&amp;N107&amp;"_Challenge"&amp;O107&amp;"_"&amp;P107&amp;"_"&amp;Q107))</f>
        <v/>
      </c>
      <c r="H107" t="str">
        <f t="shared" ca="1" si="5"/>
        <v/>
      </c>
      <c r="I107" t="str">
        <f t="shared" ca="1" si="6"/>
        <v/>
      </c>
      <c r="J107" t="str">
        <f t="shared" ca="1" si="7"/>
        <v/>
      </c>
      <c r="K107" t="str">
        <f t="shared" ca="1" si="8"/>
        <v/>
      </c>
      <c r="L107" s="8" t="str">
        <f t="shared" ca="1" si="9"/>
        <v/>
      </c>
      <c r="N107" s="8">
        <v>0</v>
      </c>
      <c r="O107" s="8">
        <v>3</v>
      </c>
      <c r="P107" s="8">
        <v>1</v>
      </c>
      <c r="Q107" s="8">
        <v>6</v>
      </c>
    </row>
    <row r="108" spans="2:17" x14ac:dyDescent="0.2">
      <c r="B108" t="str">
        <f ca="1">IF(ISNA(VLOOKUP(N108&amp;"_"&amp;O108&amp;"_"&amp;P108,[1]挑战模式!$A:$AS,1,FALSE)),"",IF(VLOOKUP(N108&amp;"_"&amp;O108&amp;"_"&amp;P108,[1]挑战模式!$A:$AS,14+Q108,FALSE)="","","Monster_Season"&amp;N108&amp;"_Challenge"&amp;O108&amp;"_"&amp;P108&amp;"_"&amp;Q108))</f>
        <v>Monster_Season0_Challenge3_2_1</v>
      </c>
      <c r="H108" t="str">
        <f t="shared" ca="1" si="5"/>
        <v>Ordinary</v>
      </c>
      <c r="I108" t="str">
        <f t="shared" ca="1" si="6"/>
        <v>Monster</v>
      </c>
      <c r="J108" t="str">
        <f t="shared" ca="1" si="7"/>
        <v>Monster1</v>
      </c>
      <c r="K108" t="str">
        <f t="shared" ca="1" si="8"/>
        <v>TRUE</v>
      </c>
      <c r="L108" s="8">
        <f t="shared" ca="1" si="9"/>
        <v>20021</v>
      </c>
      <c r="N108" s="8">
        <v>0</v>
      </c>
      <c r="O108" s="8">
        <v>3</v>
      </c>
      <c r="P108" s="8">
        <v>2</v>
      </c>
      <c r="Q108" s="8">
        <v>1</v>
      </c>
    </row>
    <row r="109" spans="2:17" x14ac:dyDescent="0.2">
      <c r="B109" t="str">
        <f ca="1">IF(ISNA(VLOOKUP(N109&amp;"_"&amp;O109&amp;"_"&amp;P109,[1]挑战模式!$A:$AS,1,FALSE)),"",IF(VLOOKUP(N109&amp;"_"&amp;O109&amp;"_"&amp;P109,[1]挑战模式!$A:$AS,14+Q109,FALSE)="","","Monster_Season"&amp;N109&amp;"_Challenge"&amp;O109&amp;"_"&amp;P109&amp;"_"&amp;Q109))</f>
        <v>Monster_Season0_Challenge3_2_2</v>
      </c>
      <c r="H109" t="str">
        <f t="shared" ca="1" si="5"/>
        <v>Ordinary</v>
      </c>
      <c r="I109" t="str">
        <f t="shared" ca="1" si="6"/>
        <v>Monster</v>
      </c>
      <c r="J109" t="str">
        <f t="shared" ca="1" si="7"/>
        <v>Monster1</v>
      </c>
      <c r="K109" t="str">
        <f t="shared" ca="1" si="8"/>
        <v>TRUE</v>
      </c>
      <c r="L109" s="8">
        <f t="shared" ca="1" si="9"/>
        <v>20022</v>
      </c>
      <c r="N109" s="8">
        <v>0</v>
      </c>
      <c r="O109" s="8">
        <v>3</v>
      </c>
      <c r="P109" s="8">
        <v>2</v>
      </c>
      <c r="Q109" s="8">
        <v>2</v>
      </c>
    </row>
    <row r="110" spans="2:17" x14ac:dyDescent="0.2">
      <c r="B110" t="str">
        <f ca="1">IF(ISNA(VLOOKUP(N110&amp;"_"&amp;O110&amp;"_"&amp;P110,[1]挑战模式!$A:$AS,1,FALSE)),"",IF(VLOOKUP(N110&amp;"_"&amp;O110&amp;"_"&amp;P110,[1]挑战模式!$A:$AS,14+Q110,FALSE)="","","Monster_Season"&amp;N110&amp;"_Challenge"&amp;O110&amp;"_"&amp;P110&amp;"_"&amp;Q110))</f>
        <v/>
      </c>
      <c r="H110" t="str">
        <f t="shared" ca="1" si="5"/>
        <v/>
      </c>
      <c r="I110" t="str">
        <f t="shared" ca="1" si="6"/>
        <v/>
      </c>
      <c r="J110" t="str">
        <f t="shared" ca="1" si="7"/>
        <v/>
      </c>
      <c r="K110" t="str">
        <f t="shared" ca="1" si="8"/>
        <v/>
      </c>
      <c r="L110" s="8" t="str">
        <f t="shared" ca="1" si="9"/>
        <v/>
      </c>
      <c r="N110" s="8">
        <v>0</v>
      </c>
      <c r="O110" s="8">
        <v>3</v>
      </c>
      <c r="P110" s="8">
        <v>2</v>
      </c>
      <c r="Q110" s="8">
        <v>3</v>
      </c>
    </row>
    <row r="111" spans="2:17" x14ac:dyDescent="0.2">
      <c r="B111" t="str">
        <f ca="1">IF(ISNA(VLOOKUP(N111&amp;"_"&amp;O111&amp;"_"&amp;P111,[1]挑战模式!$A:$AS,1,FALSE)),"",IF(VLOOKUP(N111&amp;"_"&amp;O111&amp;"_"&amp;P111,[1]挑战模式!$A:$AS,14+Q111,FALSE)="","","Monster_Season"&amp;N111&amp;"_Challenge"&amp;O111&amp;"_"&amp;P111&amp;"_"&amp;Q111))</f>
        <v/>
      </c>
      <c r="H111" t="str">
        <f t="shared" ca="1" si="5"/>
        <v/>
      </c>
      <c r="I111" t="str">
        <f t="shared" ca="1" si="6"/>
        <v/>
      </c>
      <c r="J111" t="str">
        <f t="shared" ca="1" si="7"/>
        <v/>
      </c>
      <c r="K111" t="str">
        <f t="shared" ca="1" si="8"/>
        <v/>
      </c>
      <c r="L111" s="8" t="str">
        <f t="shared" ca="1" si="9"/>
        <v/>
      </c>
      <c r="N111" s="8">
        <v>0</v>
      </c>
      <c r="O111" s="8">
        <v>3</v>
      </c>
      <c r="P111" s="8">
        <v>2</v>
      </c>
      <c r="Q111" s="8">
        <v>4</v>
      </c>
    </row>
    <row r="112" spans="2:17" x14ac:dyDescent="0.2">
      <c r="B112" t="str">
        <f ca="1">IF(ISNA(VLOOKUP(N112&amp;"_"&amp;O112&amp;"_"&amp;P112,[1]挑战模式!$A:$AS,1,FALSE)),"",IF(VLOOKUP(N112&amp;"_"&amp;O112&amp;"_"&amp;P112,[1]挑战模式!$A:$AS,14+Q112,FALSE)="","","Monster_Season"&amp;N112&amp;"_Challenge"&amp;O112&amp;"_"&amp;P112&amp;"_"&amp;Q112))</f>
        <v/>
      </c>
      <c r="H112" t="str">
        <f t="shared" ca="1" si="5"/>
        <v/>
      </c>
      <c r="I112" t="str">
        <f t="shared" ca="1" si="6"/>
        <v/>
      </c>
      <c r="J112" t="str">
        <f t="shared" ca="1" si="7"/>
        <v/>
      </c>
      <c r="K112" t="str">
        <f t="shared" ca="1" si="8"/>
        <v/>
      </c>
      <c r="L112" s="8" t="str">
        <f t="shared" ca="1" si="9"/>
        <v/>
      </c>
      <c r="N112" s="8">
        <v>0</v>
      </c>
      <c r="O112" s="8">
        <v>3</v>
      </c>
      <c r="P112" s="8">
        <v>2</v>
      </c>
      <c r="Q112" s="8">
        <v>5</v>
      </c>
    </row>
    <row r="113" spans="2:17" x14ac:dyDescent="0.2">
      <c r="B113" t="str">
        <f ca="1">IF(ISNA(VLOOKUP(N113&amp;"_"&amp;O113&amp;"_"&amp;P113,[1]挑战模式!$A:$AS,1,FALSE)),"",IF(VLOOKUP(N113&amp;"_"&amp;O113&amp;"_"&amp;P113,[1]挑战模式!$A:$AS,14+Q113,FALSE)="","","Monster_Season"&amp;N113&amp;"_Challenge"&amp;O113&amp;"_"&amp;P113&amp;"_"&amp;Q113))</f>
        <v/>
      </c>
      <c r="H113" t="str">
        <f t="shared" ca="1" si="5"/>
        <v/>
      </c>
      <c r="I113" t="str">
        <f t="shared" ca="1" si="6"/>
        <v/>
      </c>
      <c r="J113" t="str">
        <f t="shared" ca="1" si="7"/>
        <v/>
      </c>
      <c r="K113" t="str">
        <f t="shared" ca="1" si="8"/>
        <v/>
      </c>
      <c r="L113" s="8" t="str">
        <f t="shared" ca="1" si="9"/>
        <v/>
      </c>
      <c r="N113" s="8">
        <v>0</v>
      </c>
      <c r="O113" s="8">
        <v>3</v>
      </c>
      <c r="P113" s="8">
        <v>2</v>
      </c>
      <c r="Q113" s="8">
        <v>6</v>
      </c>
    </row>
    <row r="114" spans="2:17" x14ac:dyDescent="0.2">
      <c r="B114" t="str">
        <f ca="1">IF(ISNA(VLOOKUP(N114&amp;"_"&amp;O114&amp;"_"&amp;P114,[1]挑战模式!$A:$AS,1,FALSE)),"",IF(VLOOKUP(N114&amp;"_"&amp;O114&amp;"_"&amp;P114,[1]挑战模式!$A:$AS,14+Q114,FALSE)="","","Monster_Season"&amp;N114&amp;"_Challenge"&amp;O114&amp;"_"&amp;P114&amp;"_"&amp;Q114))</f>
        <v>Monster_Season0_Challenge3_3_1</v>
      </c>
      <c r="H114" t="str">
        <f t="shared" ca="1" si="5"/>
        <v>Ordinary</v>
      </c>
      <c r="I114" t="str">
        <f t="shared" ca="1" si="6"/>
        <v>Monster</v>
      </c>
      <c r="J114" t="str">
        <f t="shared" ca="1" si="7"/>
        <v>Monster1</v>
      </c>
      <c r="K114" t="str">
        <f t="shared" ca="1" si="8"/>
        <v>TRUE</v>
      </c>
      <c r="L114" s="8">
        <f t="shared" ca="1" si="9"/>
        <v>20031</v>
      </c>
      <c r="N114" s="8">
        <v>0</v>
      </c>
      <c r="O114" s="8">
        <v>3</v>
      </c>
      <c r="P114" s="8">
        <v>3</v>
      </c>
      <c r="Q114" s="8">
        <v>1</v>
      </c>
    </row>
    <row r="115" spans="2:17" x14ac:dyDescent="0.2">
      <c r="B115" t="str">
        <f ca="1">IF(ISNA(VLOOKUP(N115&amp;"_"&amp;O115&amp;"_"&amp;P115,[1]挑战模式!$A:$AS,1,FALSE)),"",IF(VLOOKUP(N115&amp;"_"&amp;O115&amp;"_"&amp;P115,[1]挑战模式!$A:$AS,14+Q115,FALSE)="","","Monster_Season"&amp;N115&amp;"_Challenge"&amp;O115&amp;"_"&amp;P115&amp;"_"&amp;Q115))</f>
        <v>Monster_Season0_Challenge3_3_2</v>
      </c>
      <c r="H115" t="str">
        <f t="shared" ca="1" si="5"/>
        <v>Ordinary</v>
      </c>
      <c r="I115" t="str">
        <f t="shared" ca="1" si="6"/>
        <v>Monster</v>
      </c>
      <c r="J115" t="str">
        <f t="shared" ca="1" si="7"/>
        <v>Monster1</v>
      </c>
      <c r="K115" t="str">
        <f t="shared" ca="1" si="8"/>
        <v>TRUE</v>
      </c>
      <c r="L115" s="8">
        <f t="shared" ca="1" si="9"/>
        <v>20032</v>
      </c>
      <c r="N115" s="8">
        <v>0</v>
      </c>
      <c r="O115" s="8">
        <v>3</v>
      </c>
      <c r="P115" s="8">
        <v>3</v>
      </c>
      <c r="Q115" s="8">
        <v>2</v>
      </c>
    </row>
    <row r="116" spans="2:17" x14ac:dyDescent="0.2">
      <c r="B116" t="str">
        <f ca="1">IF(ISNA(VLOOKUP(N116&amp;"_"&amp;O116&amp;"_"&amp;P116,[1]挑战模式!$A:$AS,1,FALSE)),"",IF(VLOOKUP(N116&amp;"_"&amp;O116&amp;"_"&amp;P116,[1]挑战模式!$A:$AS,14+Q116,FALSE)="","","Monster_Season"&amp;N116&amp;"_Challenge"&amp;O116&amp;"_"&amp;P116&amp;"_"&amp;Q116))</f>
        <v/>
      </c>
      <c r="H116" t="str">
        <f t="shared" ca="1" si="5"/>
        <v/>
      </c>
      <c r="I116" t="str">
        <f t="shared" ca="1" si="6"/>
        <v/>
      </c>
      <c r="J116" t="str">
        <f t="shared" ca="1" si="7"/>
        <v/>
      </c>
      <c r="K116" t="str">
        <f t="shared" ca="1" si="8"/>
        <v/>
      </c>
      <c r="L116" s="8" t="str">
        <f t="shared" ca="1" si="9"/>
        <v/>
      </c>
      <c r="N116" s="8">
        <v>0</v>
      </c>
      <c r="O116" s="8">
        <v>3</v>
      </c>
      <c r="P116" s="8">
        <v>3</v>
      </c>
      <c r="Q116" s="8">
        <v>3</v>
      </c>
    </row>
    <row r="117" spans="2:17" x14ac:dyDescent="0.2">
      <c r="B117" t="str">
        <f ca="1">IF(ISNA(VLOOKUP(N117&amp;"_"&amp;O117&amp;"_"&amp;P117,[1]挑战模式!$A:$AS,1,FALSE)),"",IF(VLOOKUP(N117&amp;"_"&amp;O117&amp;"_"&amp;P117,[1]挑战模式!$A:$AS,14+Q117,FALSE)="","","Monster_Season"&amp;N117&amp;"_Challenge"&amp;O117&amp;"_"&amp;P117&amp;"_"&amp;Q117))</f>
        <v/>
      </c>
      <c r="H117" t="str">
        <f t="shared" ca="1" si="5"/>
        <v/>
      </c>
      <c r="I117" t="str">
        <f t="shared" ca="1" si="6"/>
        <v/>
      </c>
      <c r="J117" t="str">
        <f t="shared" ca="1" si="7"/>
        <v/>
      </c>
      <c r="K117" t="str">
        <f t="shared" ca="1" si="8"/>
        <v/>
      </c>
      <c r="L117" s="8" t="str">
        <f t="shared" ca="1" si="9"/>
        <v/>
      </c>
      <c r="N117" s="8">
        <v>0</v>
      </c>
      <c r="O117" s="8">
        <v>3</v>
      </c>
      <c r="P117" s="8">
        <v>3</v>
      </c>
      <c r="Q117" s="8">
        <v>4</v>
      </c>
    </row>
    <row r="118" spans="2:17" x14ac:dyDescent="0.2">
      <c r="B118" t="str">
        <f ca="1">IF(ISNA(VLOOKUP(N118&amp;"_"&amp;O118&amp;"_"&amp;P118,[1]挑战模式!$A:$AS,1,FALSE)),"",IF(VLOOKUP(N118&amp;"_"&amp;O118&amp;"_"&amp;P118,[1]挑战模式!$A:$AS,14+Q118,FALSE)="","","Monster_Season"&amp;N118&amp;"_Challenge"&amp;O118&amp;"_"&amp;P118&amp;"_"&amp;Q118))</f>
        <v/>
      </c>
      <c r="H118" t="str">
        <f t="shared" ca="1" si="5"/>
        <v/>
      </c>
      <c r="I118" t="str">
        <f t="shared" ca="1" si="6"/>
        <v/>
      </c>
      <c r="J118" t="str">
        <f t="shared" ca="1" si="7"/>
        <v/>
      </c>
      <c r="K118" t="str">
        <f t="shared" ca="1" si="8"/>
        <v/>
      </c>
      <c r="L118" s="8" t="str">
        <f t="shared" ca="1" si="9"/>
        <v/>
      </c>
      <c r="N118" s="8">
        <v>0</v>
      </c>
      <c r="O118" s="8">
        <v>3</v>
      </c>
      <c r="P118" s="8">
        <v>3</v>
      </c>
      <c r="Q118" s="8">
        <v>5</v>
      </c>
    </row>
    <row r="119" spans="2:17" x14ac:dyDescent="0.2">
      <c r="B119" t="str">
        <f ca="1">IF(ISNA(VLOOKUP(N119&amp;"_"&amp;O119&amp;"_"&amp;P119,[1]挑战模式!$A:$AS,1,FALSE)),"",IF(VLOOKUP(N119&amp;"_"&amp;O119&amp;"_"&amp;P119,[1]挑战模式!$A:$AS,14+Q119,FALSE)="","","Monster_Season"&amp;N119&amp;"_Challenge"&amp;O119&amp;"_"&amp;P119&amp;"_"&amp;Q119))</f>
        <v/>
      </c>
      <c r="H119" t="str">
        <f t="shared" ca="1" si="5"/>
        <v/>
      </c>
      <c r="I119" t="str">
        <f t="shared" ca="1" si="6"/>
        <v/>
      </c>
      <c r="J119" t="str">
        <f t="shared" ca="1" si="7"/>
        <v/>
      </c>
      <c r="K119" t="str">
        <f t="shared" ca="1" si="8"/>
        <v/>
      </c>
      <c r="L119" s="8" t="str">
        <f t="shared" ca="1" si="9"/>
        <v/>
      </c>
      <c r="N119" s="8">
        <v>0</v>
      </c>
      <c r="O119" s="8">
        <v>3</v>
      </c>
      <c r="P119" s="8">
        <v>3</v>
      </c>
      <c r="Q119" s="8">
        <v>6</v>
      </c>
    </row>
    <row r="120" spans="2:17" x14ac:dyDescent="0.2">
      <c r="B120" t="str">
        <f ca="1">IF(ISNA(VLOOKUP(N120&amp;"_"&amp;O120&amp;"_"&amp;P120,[1]挑战模式!$A:$AS,1,FALSE)),"",IF(VLOOKUP(N120&amp;"_"&amp;O120&amp;"_"&amp;P120,[1]挑战模式!$A:$AS,14+Q120,FALSE)="","","Monster_Season"&amp;N120&amp;"_Challenge"&amp;O120&amp;"_"&amp;P120&amp;"_"&amp;Q120))</f>
        <v>Monster_Season0_Challenge3_4_1</v>
      </c>
      <c r="H120" t="str">
        <f t="shared" ca="1" si="5"/>
        <v>Ordinary</v>
      </c>
      <c r="I120" t="str">
        <f t="shared" ca="1" si="6"/>
        <v>Monster</v>
      </c>
      <c r="J120" t="str">
        <f t="shared" ca="1" si="7"/>
        <v>Monster1</v>
      </c>
      <c r="K120" t="str">
        <f t="shared" ca="1" si="8"/>
        <v>TRUE</v>
      </c>
      <c r="L120" s="8">
        <f t="shared" ca="1" si="9"/>
        <v>20041</v>
      </c>
      <c r="N120" s="8">
        <v>0</v>
      </c>
      <c r="O120" s="8">
        <v>3</v>
      </c>
      <c r="P120" s="8">
        <v>4</v>
      </c>
      <c r="Q120" s="8">
        <v>1</v>
      </c>
    </row>
    <row r="121" spans="2:17" x14ac:dyDescent="0.2">
      <c r="B121" t="str">
        <f ca="1">IF(ISNA(VLOOKUP(N121&amp;"_"&amp;O121&amp;"_"&amp;P121,[1]挑战模式!$A:$AS,1,FALSE)),"",IF(VLOOKUP(N121&amp;"_"&amp;O121&amp;"_"&amp;P121,[1]挑战模式!$A:$AS,14+Q121,FALSE)="","","Monster_Season"&amp;N121&amp;"_Challenge"&amp;O121&amp;"_"&amp;P121&amp;"_"&amp;Q121))</f>
        <v>Monster_Season0_Challenge3_4_2</v>
      </c>
      <c r="H121" t="str">
        <f t="shared" ca="1" si="5"/>
        <v>Ordinary</v>
      </c>
      <c r="I121" t="str">
        <f t="shared" ca="1" si="6"/>
        <v>Monster</v>
      </c>
      <c r="J121" t="str">
        <f t="shared" ca="1" si="7"/>
        <v>Monster1</v>
      </c>
      <c r="K121" t="str">
        <f t="shared" ca="1" si="8"/>
        <v>TRUE</v>
      </c>
      <c r="L121" s="8">
        <f t="shared" ca="1" si="9"/>
        <v>20042</v>
      </c>
      <c r="N121" s="8">
        <v>0</v>
      </c>
      <c r="O121" s="8">
        <v>3</v>
      </c>
      <c r="P121" s="8">
        <v>4</v>
      </c>
      <c r="Q121" s="8">
        <v>2</v>
      </c>
    </row>
    <row r="122" spans="2:17" x14ac:dyDescent="0.2">
      <c r="B122" t="str">
        <f ca="1">IF(ISNA(VLOOKUP(N122&amp;"_"&amp;O122&amp;"_"&amp;P122,[1]挑战模式!$A:$AS,1,FALSE)),"",IF(VLOOKUP(N122&amp;"_"&amp;O122&amp;"_"&amp;P122,[1]挑战模式!$A:$AS,14+Q122,FALSE)="","","Monster_Season"&amp;N122&amp;"_Challenge"&amp;O122&amp;"_"&amp;P122&amp;"_"&amp;Q122))</f>
        <v>Monster_Season0_Challenge3_4_3</v>
      </c>
      <c r="H122" t="str">
        <f t="shared" ca="1" si="5"/>
        <v>Ordinary</v>
      </c>
      <c r="I122" t="str">
        <f t="shared" ca="1" si="6"/>
        <v>Monster</v>
      </c>
      <c r="J122" t="str">
        <f t="shared" ca="1" si="7"/>
        <v>Monster1</v>
      </c>
      <c r="K122" t="str">
        <f t="shared" ca="1" si="8"/>
        <v>TRUE</v>
      </c>
      <c r="L122" s="8">
        <f t="shared" ca="1" si="9"/>
        <v>20043</v>
      </c>
      <c r="N122" s="8">
        <v>0</v>
      </c>
      <c r="O122" s="8">
        <v>3</v>
      </c>
      <c r="P122" s="8">
        <v>4</v>
      </c>
      <c r="Q122" s="8">
        <v>3</v>
      </c>
    </row>
    <row r="123" spans="2:17" x14ac:dyDescent="0.2">
      <c r="B123" t="str">
        <f ca="1">IF(ISNA(VLOOKUP(N123&amp;"_"&amp;O123&amp;"_"&amp;P123,[1]挑战模式!$A:$AS,1,FALSE)),"",IF(VLOOKUP(N123&amp;"_"&amp;O123&amp;"_"&amp;P123,[1]挑战模式!$A:$AS,14+Q123,FALSE)="","","Monster_Season"&amp;N123&amp;"_Challenge"&amp;O123&amp;"_"&amp;P123&amp;"_"&amp;Q123))</f>
        <v/>
      </c>
      <c r="H123" t="str">
        <f t="shared" ca="1" si="5"/>
        <v/>
      </c>
      <c r="I123" t="str">
        <f t="shared" ca="1" si="6"/>
        <v/>
      </c>
      <c r="J123" t="str">
        <f t="shared" ca="1" si="7"/>
        <v/>
      </c>
      <c r="K123" t="str">
        <f t="shared" ca="1" si="8"/>
        <v/>
      </c>
      <c r="L123" s="8" t="str">
        <f t="shared" ca="1" si="9"/>
        <v/>
      </c>
      <c r="N123" s="8">
        <v>0</v>
      </c>
      <c r="O123" s="8">
        <v>3</v>
      </c>
      <c r="P123" s="8">
        <v>4</v>
      </c>
      <c r="Q123" s="8">
        <v>4</v>
      </c>
    </row>
    <row r="124" spans="2:17" x14ac:dyDescent="0.2">
      <c r="B124" t="str">
        <f ca="1">IF(ISNA(VLOOKUP(N124&amp;"_"&amp;O124&amp;"_"&amp;P124,[1]挑战模式!$A:$AS,1,FALSE)),"",IF(VLOOKUP(N124&amp;"_"&amp;O124&amp;"_"&amp;P124,[1]挑战模式!$A:$AS,14+Q124,FALSE)="","","Monster_Season"&amp;N124&amp;"_Challenge"&amp;O124&amp;"_"&amp;P124&amp;"_"&amp;Q124))</f>
        <v/>
      </c>
      <c r="H124" t="str">
        <f t="shared" ca="1" si="5"/>
        <v/>
      </c>
      <c r="I124" t="str">
        <f t="shared" ca="1" si="6"/>
        <v/>
      </c>
      <c r="J124" t="str">
        <f t="shared" ca="1" si="7"/>
        <v/>
      </c>
      <c r="K124" t="str">
        <f t="shared" ca="1" si="8"/>
        <v/>
      </c>
      <c r="L124" s="8" t="str">
        <f t="shared" ca="1" si="9"/>
        <v/>
      </c>
      <c r="N124" s="8">
        <v>0</v>
      </c>
      <c r="O124" s="8">
        <v>3</v>
      </c>
      <c r="P124" s="8">
        <v>4</v>
      </c>
      <c r="Q124" s="8">
        <v>5</v>
      </c>
    </row>
    <row r="125" spans="2:17" x14ac:dyDescent="0.2">
      <c r="B125" t="str">
        <f ca="1">IF(ISNA(VLOOKUP(N125&amp;"_"&amp;O125&amp;"_"&amp;P125,[1]挑战模式!$A:$AS,1,FALSE)),"",IF(VLOOKUP(N125&amp;"_"&amp;O125&amp;"_"&amp;P125,[1]挑战模式!$A:$AS,14+Q125,FALSE)="","","Monster_Season"&amp;N125&amp;"_Challenge"&amp;O125&amp;"_"&amp;P125&amp;"_"&amp;Q125))</f>
        <v/>
      </c>
      <c r="H125" t="str">
        <f t="shared" ca="1" si="5"/>
        <v/>
      </c>
      <c r="I125" t="str">
        <f t="shared" ca="1" si="6"/>
        <v/>
      </c>
      <c r="J125" t="str">
        <f t="shared" ca="1" si="7"/>
        <v/>
      </c>
      <c r="K125" t="str">
        <f t="shared" ca="1" si="8"/>
        <v/>
      </c>
      <c r="L125" s="8" t="str">
        <f t="shared" ca="1" si="9"/>
        <v/>
      </c>
      <c r="N125" s="8">
        <v>0</v>
      </c>
      <c r="O125" s="8">
        <v>3</v>
      </c>
      <c r="P125" s="8">
        <v>4</v>
      </c>
      <c r="Q125" s="8">
        <v>6</v>
      </c>
    </row>
    <row r="126" spans="2:17" x14ac:dyDescent="0.2">
      <c r="B126" t="str">
        <f ca="1">IF(ISNA(VLOOKUP(N126&amp;"_"&amp;O126&amp;"_"&amp;P126,[1]挑战模式!$A:$AS,1,FALSE)),"",IF(VLOOKUP(N126&amp;"_"&amp;O126&amp;"_"&amp;P126,[1]挑战模式!$A:$AS,14+Q126,FALSE)="","","Monster_Season"&amp;N126&amp;"_Challenge"&amp;O126&amp;"_"&amp;P126&amp;"_"&amp;Q126))</f>
        <v>Monster_Season0_Challenge3_5_1</v>
      </c>
      <c r="H126" t="str">
        <f t="shared" ca="1" si="5"/>
        <v>Ordinary</v>
      </c>
      <c r="I126" t="str">
        <f t="shared" ca="1" si="6"/>
        <v>Monster</v>
      </c>
      <c r="J126" t="str">
        <f t="shared" ca="1" si="7"/>
        <v>Monster1</v>
      </c>
      <c r="K126" t="str">
        <f t="shared" ca="1" si="8"/>
        <v>TRUE</v>
      </c>
      <c r="L126" s="8">
        <f t="shared" ca="1" si="9"/>
        <v>20051</v>
      </c>
      <c r="N126" s="8">
        <v>0</v>
      </c>
      <c r="O126" s="8">
        <v>3</v>
      </c>
      <c r="P126" s="8">
        <v>5</v>
      </c>
      <c r="Q126" s="8">
        <v>1</v>
      </c>
    </row>
    <row r="127" spans="2:17" x14ac:dyDescent="0.2">
      <c r="B127" t="str">
        <f ca="1">IF(ISNA(VLOOKUP(N127&amp;"_"&amp;O127&amp;"_"&amp;P127,[1]挑战模式!$A:$AS,1,FALSE)),"",IF(VLOOKUP(N127&amp;"_"&amp;O127&amp;"_"&amp;P127,[1]挑战模式!$A:$AS,14+Q127,FALSE)="","","Monster_Season"&amp;N127&amp;"_Challenge"&amp;O127&amp;"_"&amp;P127&amp;"_"&amp;Q127))</f>
        <v>Monster_Season0_Challenge3_5_2</v>
      </c>
      <c r="H127" t="str">
        <f t="shared" ca="1" si="5"/>
        <v>Ordinary</v>
      </c>
      <c r="I127" t="str">
        <f t="shared" ca="1" si="6"/>
        <v>Monster</v>
      </c>
      <c r="J127" t="str">
        <f t="shared" ca="1" si="7"/>
        <v>Monster1</v>
      </c>
      <c r="K127" t="str">
        <f t="shared" ca="1" si="8"/>
        <v>TRUE</v>
      </c>
      <c r="L127" s="8">
        <f t="shared" ca="1" si="9"/>
        <v>20052</v>
      </c>
      <c r="N127" s="8">
        <v>0</v>
      </c>
      <c r="O127" s="8">
        <v>3</v>
      </c>
      <c r="P127" s="8">
        <v>5</v>
      </c>
      <c r="Q127" s="8">
        <v>2</v>
      </c>
    </row>
    <row r="128" spans="2:17" x14ac:dyDescent="0.2">
      <c r="B128" t="str">
        <f ca="1">IF(ISNA(VLOOKUP(N128&amp;"_"&amp;O128&amp;"_"&amp;P128,[1]挑战模式!$A:$AS,1,FALSE)),"",IF(VLOOKUP(N128&amp;"_"&amp;O128&amp;"_"&amp;P128,[1]挑战模式!$A:$AS,14+Q128,FALSE)="","","Monster_Season"&amp;N128&amp;"_Challenge"&amp;O128&amp;"_"&amp;P128&amp;"_"&amp;Q128))</f>
        <v>Monster_Season0_Challenge3_5_3</v>
      </c>
      <c r="H128" t="str">
        <f t="shared" ca="1" si="5"/>
        <v>Ordinary</v>
      </c>
      <c r="I128" t="str">
        <f t="shared" ca="1" si="6"/>
        <v>Monster</v>
      </c>
      <c r="J128" t="str">
        <f t="shared" ca="1" si="7"/>
        <v>Monster1</v>
      </c>
      <c r="K128" t="str">
        <f t="shared" ca="1" si="8"/>
        <v>TRUE</v>
      </c>
      <c r="L128" s="8">
        <f t="shared" ca="1" si="9"/>
        <v>20053</v>
      </c>
      <c r="N128" s="8">
        <v>0</v>
      </c>
      <c r="O128" s="8">
        <v>3</v>
      </c>
      <c r="P128" s="8">
        <v>5</v>
      </c>
      <c r="Q128" s="8">
        <v>3</v>
      </c>
    </row>
    <row r="129" spans="2:17" x14ac:dyDescent="0.2">
      <c r="B129" t="str">
        <f ca="1">IF(ISNA(VLOOKUP(N129&amp;"_"&amp;O129&amp;"_"&amp;P129,[1]挑战模式!$A:$AS,1,FALSE)),"",IF(VLOOKUP(N129&amp;"_"&amp;O129&amp;"_"&amp;P129,[1]挑战模式!$A:$AS,14+Q129,FALSE)="","","Monster_Season"&amp;N129&amp;"_Challenge"&amp;O129&amp;"_"&amp;P129&amp;"_"&amp;Q129))</f>
        <v/>
      </c>
      <c r="H129" t="str">
        <f t="shared" ca="1" si="5"/>
        <v/>
      </c>
      <c r="I129" t="str">
        <f t="shared" ca="1" si="6"/>
        <v/>
      </c>
      <c r="J129" t="str">
        <f t="shared" ca="1" si="7"/>
        <v/>
      </c>
      <c r="K129" t="str">
        <f t="shared" ca="1" si="8"/>
        <v/>
      </c>
      <c r="L129" s="8" t="str">
        <f t="shared" ca="1" si="9"/>
        <v/>
      </c>
      <c r="N129" s="8">
        <v>0</v>
      </c>
      <c r="O129" s="8">
        <v>3</v>
      </c>
      <c r="P129" s="8">
        <v>5</v>
      </c>
      <c r="Q129" s="8">
        <v>4</v>
      </c>
    </row>
    <row r="130" spans="2:17" x14ac:dyDescent="0.2">
      <c r="B130" t="str">
        <f ca="1">IF(ISNA(VLOOKUP(N130&amp;"_"&amp;O130&amp;"_"&amp;P130,[1]挑战模式!$A:$AS,1,FALSE)),"",IF(VLOOKUP(N130&amp;"_"&amp;O130&amp;"_"&amp;P130,[1]挑战模式!$A:$AS,14+Q130,FALSE)="","","Monster_Season"&amp;N130&amp;"_Challenge"&amp;O130&amp;"_"&amp;P130&amp;"_"&amp;Q130))</f>
        <v/>
      </c>
      <c r="H130" t="str">
        <f t="shared" ca="1" si="5"/>
        <v/>
      </c>
      <c r="I130" t="str">
        <f t="shared" ca="1" si="6"/>
        <v/>
      </c>
      <c r="J130" t="str">
        <f t="shared" ca="1" si="7"/>
        <v/>
      </c>
      <c r="K130" t="str">
        <f t="shared" ca="1" si="8"/>
        <v/>
      </c>
      <c r="L130" s="8" t="str">
        <f t="shared" ca="1" si="9"/>
        <v/>
      </c>
      <c r="N130" s="8">
        <v>0</v>
      </c>
      <c r="O130" s="8">
        <v>3</v>
      </c>
      <c r="P130" s="8">
        <v>5</v>
      </c>
      <c r="Q130" s="8">
        <v>5</v>
      </c>
    </row>
    <row r="131" spans="2:17" x14ac:dyDescent="0.2">
      <c r="B131" t="str">
        <f ca="1">IF(ISNA(VLOOKUP(N131&amp;"_"&amp;O131&amp;"_"&amp;P131,[1]挑战模式!$A:$AS,1,FALSE)),"",IF(VLOOKUP(N131&amp;"_"&amp;O131&amp;"_"&amp;P131,[1]挑战模式!$A:$AS,14+Q131,FALSE)="","","Monster_Season"&amp;N131&amp;"_Challenge"&amp;O131&amp;"_"&amp;P131&amp;"_"&amp;Q131))</f>
        <v/>
      </c>
      <c r="H131" t="str">
        <f t="shared" ca="1" si="5"/>
        <v/>
      </c>
      <c r="I131" t="str">
        <f t="shared" ca="1" si="6"/>
        <v/>
      </c>
      <c r="J131" t="str">
        <f t="shared" ca="1" si="7"/>
        <v/>
      </c>
      <c r="K131" t="str">
        <f t="shared" ca="1" si="8"/>
        <v/>
      </c>
      <c r="L131" s="8" t="str">
        <f t="shared" ca="1" si="9"/>
        <v/>
      </c>
      <c r="N131" s="8">
        <v>0</v>
      </c>
      <c r="O131" s="8">
        <v>3</v>
      </c>
      <c r="P131" s="8">
        <v>5</v>
      </c>
      <c r="Q131" s="8">
        <v>6</v>
      </c>
    </row>
    <row r="132" spans="2:17" x14ac:dyDescent="0.2">
      <c r="B132" t="str">
        <f ca="1">IF(ISNA(VLOOKUP(N132&amp;"_"&amp;O132&amp;"_"&amp;P132,[1]挑战模式!$A:$AS,1,FALSE)),"",IF(VLOOKUP(N132&amp;"_"&amp;O132&amp;"_"&amp;P132,[1]挑战模式!$A:$AS,14+Q132,FALSE)="","","Monster_Season"&amp;N132&amp;"_Challenge"&amp;O132&amp;"_"&amp;P132&amp;"_"&amp;Q132))</f>
        <v>Monster_Season0_Challenge3_6_1</v>
      </c>
      <c r="H132" t="str">
        <f t="shared" ca="1" si="5"/>
        <v>Ordinary</v>
      </c>
      <c r="I132" t="str">
        <f t="shared" ca="1" si="6"/>
        <v>Monster</v>
      </c>
      <c r="J132" t="str">
        <f t="shared" ca="1" si="7"/>
        <v>Monster1</v>
      </c>
      <c r="K132" t="str">
        <f t="shared" ca="1" si="8"/>
        <v>TRUE</v>
      </c>
      <c r="L132" s="8">
        <f t="shared" ca="1" si="9"/>
        <v>20061</v>
      </c>
      <c r="N132" s="8">
        <v>0</v>
      </c>
      <c r="O132" s="8">
        <v>3</v>
      </c>
      <c r="P132" s="8">
        <v>6</v>
      </c>
      <c r="Q132" s="8">
        <v>1</v>
      </c>
    </row>
    <row r="133" spans="2:17" x14ac:dyDescent="0.2">
      <c r="B133" t="str">
        <f ca="1">IF(ISNA(VLOOKUP(N133&amp;"_"&amp;O133&amp;"_"&amp;P133,[1]挑战模式!$A:$AS,1,FALSE)),"",IF(VLOOKUP(N133&amp;"_"&amp;O133&amp;"_"&amp;P133,[1]挑战模式!$A:$AS,14+Q133,FALSE)="","","Monster_Season"&amp;N133&amp;"_Challenge"&amp;O133&amp;"_"&amp;P133&amp;"_"&amp;Q133))</f>
        <v>Monster_Season0_Challenge3_6_2</v>
      </c>
      <c r="H133" t="str">
        <f t="shared" ca="1" si="5"/>
        <v>Ordinary</v>
      </c>
      <c r="I133" t="str">
        <f t="shared" ca="1" si="6"/>
        <v>Monster</v>
      </c>
      <c r="J133" t="str">
        <f t="shared" ca="1" si="7"/>
        <v>Monster1</v>
      </c>
      <c r="K133" t="str">
        <f t="shared" ca="1" si="8"/>
        <v>TRUE</v>
      </c>
      <c r="L133" s="8">
        <f t="shared" ca="1" si="9"/>
        <v>20062</v>
      </c>
      <c r="N133" s="8">
        <v>0</v>
      </c>
      <c r="O133" s="8">
        <v>3</v>
      </c>
      <c r="P133" s="8">
        <v>6</v>
      </c>
      <c r="Q133" s="8">
        <v>2</v>
      </c>
    </row>
    <row r="134" spans="2:17" x14ac:dyDescent="0.2">
      <c r="B134" t="str">
        <f ca="1">IF(ISNA(VLOOKUP(N134&amp;"_"&amp;O134&amp;"_"&amp;P134,[1]挑战模式!$A:$AS,1,FALSE)),"",IF(VLOOKUP(N134&amp;"_"&amp;O134&amp;"_"&amp;P134,[1]挑战模式!$A:$AS,14+Q134,FALSE)="","","Monster_Season"&amp;N134&amp;"_Challenge"&amp;O134&amp;"_"&amp;P134&amp;"_"&amp;Q134))</f>
        <v>Monster_Season0_Challenge3_6_3</v>
      </c>
      <c r="H134" t="str">
        <f t="shared" ca="1" si="5"/>
        <v>Ordinary</v>
      </c>
      <c r="I134" t="str">
        <f t="shared" ca="1" si="6"/>
        <v>Monster</v>
      </c>
      <c r="J134" t="str">
        <f t="shared" ca="1" si="7"/>
        <v>Monster1</v>
      </c>
      <c r="K134" t="str">
        <f t="shared" ca="1" si="8"/>
        <v>TRUE</v>
      </c>
      <c r="L134" s="8">
        <f t="shared" ca="1" si="9"/>
        <v>20063</v>
      </c>
      <c r="N134" s="8">
        <v>0</v>
      </c>
      <c r="O134" s="8">
        <v>3</v>
      </c>
      <c r="P134" s="8">
        <v>6</v>
      </c>
      <c r="Q134" s="8">
        <v>3</v>
      </c>
    </row>
    <row r="135" spans="2:17" x14ac:dyDescent="0.2">
      <c r="B135" t="str">
        <f ca="1">IF(ISNA(VLOOKUP(N135&amp;"_"&amp;O135&amp;"_"&amp;P135,[1]挑战模式!$A:$AS,1,FALSE)),"",IF(VLOOKUP(N135&amp;"_"&amp;O135&amp;"_"&amp;P135,[1]挑战模式!$A:$AS,14+Q135,FALSE)="","","Monster_Season"&amp;N135&amp;"_Challenge"&amp;O135&amp;"_"&amp;P135&amp;"_"&amp;Q135))</f>
        <v>Monster_Season0_Challenge3_6_4</v>
      </c>
      <c r="H135" t="str">
        <f t="shared" ref="H135:H198" ca="1" si="10">IF(B135="","","Ordinary")</f>
        <v>Ordinary</v>
      </c>
      <c r="I135" t="str">
        <f t="shared" ref="I135:I198" ca="1" si="11">IF(B135="","","Monster")</f>
        <v>Monster</v>
      </c>
      <c r="J135" t="str">
        <f t="shared" ref="J135:J198" ca="1" si="12">IF(B135="","","Monster1")</f>
        <v>Monster1</v>
      </c>
      <c r="K135" t="str">
        <f t="shared" ref="K135:K198" ca="1" si="13">IF(B135="","","TRUE")</f>
        <v>TRUE</v>
      </c>
      <c r="L135" s="8">
        <f t="shared" ref="L135:L198" ca="1" si="14">IF(B135="","",RIGHT(B135,1)+LEFT(RIGHT(B135,3),1)*10+20000)</f>
        <v>20064</v>
      </c>
      <c r="N135" s="8">
        <v>0</v>
      </c>
      <c r="O135" s="8">
        <v>3</v>
      </c>
      <c r="P135" s="8">
        <v>6</v>
      </c>
      <c r="Q135" s="8">
        <v>4</v>
      </c>
    </row>
    <row r="136" spans="2:17" x14ac:dyDescent="0.2">
      <c r="B136" t="str">
        <f ca="1">IF(ISNA(VLOOKUP(N136&amp;"_"&amp;O136&amp;"_"&amp;P136,[1]挑战模式!$A:$AS,1,FALSE)),"",IF(VLOOKUP(N136&amp;"_"&amp;O136&amp;"_"&amp;P136,[1]挑战模式!$A:$AS,14+Q136,FALSE)="","","Monster_Season"&amp;N136&amp;"_Challenge"&amp;O136&amp;"_"&amp;P136&amp;"_"&amp;Q136))</f>
        <v/>
      </c>
      <c r="H136" t="str">
        <f t="shared" ca="1" si="10"/>
        <v/>
      </c>
      <c r="I136" t="str">
        <f t="shared" ca="1" si="11"/>
        <v/>
      </c>
      <c r="J136" t="str">
        <f t="shared" ca="1" si="12"/>
        <v/>
      </c>
      <c r="K136" t="str">
        <f t="shared" ca="1" si="13"/>
        <v/>
      </c>
      <c r="L136" s="8" t="str">
        <f t="shared" ca="1" si="14"/>
        <v/>
      </c>
      <c r="N136" s="8">
        <v>0</v>
      </c>
      <c r="O136" s="8">
        <v>3</v>
      </c>
      <c r="P136" s="8">
        <v>6</v>
      </c>
      <c r="Q136" s="8">
        <v>5</v>
      </c>
    </row>
    <row r="137" spans="2:17" x14ac:dyDescent="0.2">
      <c r="B137" t="str">
        <f ca="1">IF(ISNA(VLOOKUP(N137&amp;"_"&amp;O137&amp;"_"&amp;P137,[1]挑战模式!$A:$AS,1,FALSE)),"",IF(VLOOKUP(N137&amp;"_"&amp;O137&amp;"_"&amp;P137,[1]挑战模式!$A:$AS,14+Q137,FALSE)="","","Monster_Season"&amp;N137&amp;"_Challenge"&amp;O137&amp;"_"&amp;P137&amp;"_"&amp;Q137))</f>
        <v/>
      </c>
      <c r="H137" t="str">
        <f t="shared" ca="1" si="10"/>
        <v/>
      </c>
      <c r="I137" t="str">
        <f t="shared" ca="1" si="11"/>
        <v/>
      </c>
      <c r="J137" t="str">
        <f t="shared" ca="1" si="12"/>
        <v/>
      </c>
      <c r="K137" t="str">
        <f t="shared" ca="1" si="13"/>
        <v/>
      </c>
      <c r="L137" s="8" t="str">
        <f t="shared" ca="1" si="14"/>
        <v/>
      </c>
      <c r="N137" s="8">
        <v>0</v>
      </c>
      <c r="O137" s="8">
        <v>3</v>
      </c>
      <c r="P137" s="8">
        <v>6</v>
      </c>
      <c r="Q137" s="8">
        <v>6</v>
      </c>
    </row>
    <row r="138" spans="2:17" x14ac:dyDescent="0.2">
      <c r="B138" t="str">
        <f>IF(ISNA(VLOOKUP(N138&amp;"_"&amp;O138&amp;"_"&amp;P138,[1]挑战模式!$A:$AS,1,FALSE)),"",IF(VLOOKUP(N138&amp;"_"&amp;O138&amp;"_"&amp;P138,[1]挑战模式!$A:$AS,14+Q138,FALSE)="","","Monster_Season"&amp;N138&amp;"_Challenge"&amp;O138&amp;"_"&amp;P138&amp;"_"&amp;Q138))</f>
        <v/>
      </c>
      <c r="H138" t="str">
        <f t="shared" si="10"/>
        <v/>
      </c>
      <c r="I138" t="str">
        <f t="shared" si="11"/>
        <v/>
      </c>
      <c r="J138" t="str">
        <f t="shared" si="12"/>
        <v/>
      </c>
      <c r="K138" t="str">
        <f t="shared" si="13"/>
        <v/>
      </c>
      <c r="L138" s="8" t="str">
        <f t="shared" si="14"/>
        <v/>
      </c>
      <c r="N138" s="8">
        <v>0</v>
      </c>
      <c r="O138" s="8">
        <v>3</v>
      </c>
      <c r="P138" s="8">
        <v>7</v>
      </c>
      <c r="Q138" s="8">
        <v>1</v>
      </c>
    </row>
    <row r="139" spans="2:17" x14ac:dyDescent="0.2">
      <c r="B139" t="str">
        <f>IF(ISNA(VLOOKUP(N139&amp;"_"&amp;O139&amp;"_"&amp;P139,[1]挑战模式!$A:$AS,1,FALSE)),"",IF(VLOOKUP(N139&amp;"_"&amp;O139&amp;"_"&amp;P139,[1]挑战模式!$A:$AS,14+Q139,FALSE)="","","Monster_Season"&amp;N139&amp;"_Challenge"&amp;O139&amp;"_"&amp;P139&amp;"_"&amp;Q139))</f>
        <v/>
      </c>
      <c r="H139" t="str">
        <f t="shared" si="10"/>
        <v/>
      </c>
      <c r="I139" t="str">
        <f t="shared" si="11"/>
        <v/>
      </c>
      <c r="J139" t="str">
        <f t="shared" si="12"/>
        <v/>
      </c>
      <c r="K139" t="str">
        <f t="shared" si="13"/>
        <v/>
      </c>
      <c r="L139" s="8" t="str">
        <f t="shared" si="14"/>
        <v/>
      </c>
      <c r="N139" s="8">
        <v>0</v>
      </c>
      <c r="O139" s="8">
        <v>3</v>
      </c>
      <c r="P139" s="8">
        <v>7</v>
      </c>
      <c r="Q139" s="8">
        <v>2</v>
      </c>
    </row>
    <row r="140" spans="2:17" x14ac:dyDescent="0.2">
      <c r="B140" t="str">
        <f>IF(ISNA(VLOOKUP(N140&amp;"_"&amp;O140&amp;"_"&amp;P140,[1]挑战模式!$A:$AS,1,FALSE)),"",IF(VLOOKUP(N140&amp;"_"&amp;O140&amp;"_"&amp;P140,[1]挑战模式!$A:$AS,14+Q140,FALSE)="","","Monster_Season"&amp;N140&amp;"_Challenge"&amp;O140&amp;"_"&amp;P140&amp;"_"&amp;Q140))</f>
        <v/>
      </c>
      <c r="H140" t="str">
        <f t="shared" si="10"/>
        <v/>
      </c>
      <c r="I140" t="str">
        <f t="shared" si="11"/>
        <v/>
      </c>
      <c r="J140" t="str">
        <f t="shared" si="12"/>
        <v/>
      </c>
      <c r="K140" t="str">
        <f t="shared" si="13"/>
        <v/>
      </c>
      <c r="L140" s="8" t="str">
        <f t="shared" si="14"/>
        <v/>
      </c>
      <c r="N140" s="8">
        <v>0</v>
      </c>
      <c r="O140" s="8">
        <v>3</v>
      </c>
      <c r="P140" s="8">
        <v>7</v>
      </c>
      <c r="Q140" s="8">
        <v>3</v>
      </c>
    </row>
    <row r="141" spans="2:17" x14ac:dyDescent="0.2">
      <c r="B141" t="str">
        <f>IF(ISNA(VLOOKUP(N141&amp;"_"&amp;O141&amp;"_"&amp;P141,[1]挑战模式!$A:$AS,1,FALSE)),"",IF(VLOOKUP(N141&amp;"_"&amp;O141&amp;"_"&amp;P141,[1]挑战模式!$A:$AS,14+Q141,FALSE)="","","Monster_Season"&amp;N141&amp;"_Challenge"&amp;O141&amp;"_"&amp;P141&amp;"_"&amp;Q141))</f>
        <v/>
      </c>
      <c r="H141" t="str">
        <f t="shared" si="10"/>
        <v/>
      </c>
      <c r="I141" t="str">
        <f t="shared" si="11"/>
        <v/>
      </c>
      <c r="J141" t="str">
        <f t="shared" si="12"/>
        <v/>
      </c>
      <c r="K141" t="str">
        <f t="shared" si="13"/>
        <v/>
      </c>
      <c r="L141" s="8" t="str">
        <f t="shared" si="14"/>
        <v/>
      </c>
      <c r="N141" s="8">
        <v>0</v>
      </c>
      <c r="O141" s="8">
        <v>3</v>
      </c>
      <c r="P141" s="8">
        <v>7</v>
      </c>
      <c r="Q141" s="8">
        <v>4</v>
      </c>
    </row>
    <row r="142" spans="2:17" x14ac:dyDescent="0.2">
      <c r="B142" t="str">
        <f>IF(ISNA(VLOOKUP(N142&amp;"_"&amp;O142&amp;"_"&amp;P142,[1]挑战模式!$A:$AS,1,FALSE)),"",IF(VLOOKUP(N142&amp;"_"&amp;O142&amp;"_"&amp;P142,[1]挑战模式!$A:$AS,14+Q142,FALSE)="","","Monster_Season"&amp;N142&amp;"_Challenge"&amp;O142&amp;"_"&amp;P142&amp;"_"&amp;Q142))</f>
        <v/>
      </c>
      <c r="H142" t="str">
        <f t="shared" si="10"/>
        <v/>
      </c>
      <c r="I142" t="str">
        <f t="shared" si="11"/>
        <v/>
      </c>
      <c r="J142" t="str">
        <f t="shared" si="12"/>
        <v/>
      </c>
      <c r="K142" t="str">
        <f t="shared" si="13"/>
        <v/>
      </c>
      <c r="L142" s="8" t="str">
        <f t="shared" si="14"/>
        <v/>
      </c>
      <c r="N142" s="8">
        <v>0</v>
      </c>
      <c r="O142" s="8">
        <v>3</v>
      </c>
      <c r="P142" s="8">
        <v>7</v>
      </c>
      <c r="Q142" s="8">
        <v>5</v>
      </c>
    </row>
    <row r="143" spans="2:17" x14ac:dyDescent="0.2">
      <c r="B143" t="str">
        <f>IF(ISNA(VLOOKUP(N143&amp;"_"&amp;O143&amp;"_"&amp;P143,[1]挑战模式!$A:$AS,1,FALSE)),"",IF(VLOOKUP(N143&amp;"_"&amp;O143&amp;"_"&amp;P143,[1]挑战模式!$A:$AS,14+Q143,FALSE)="","","Monster_Season"&amp;N143&amp;"_Challenge"&amp;O143&amp;"_"&amp;P143&amp;"_"&amp;Q143))</f>
        <v/>
      </c>
      <c r="H143" t="str">
        <f t="shared" si="10"/>
        <v/>
      </c>
      <c r="I143" t="str">
        <f t="shared" si="11"/>
        <v/>
      </c>
      <c r="J143" t="str">
        <f t="shared" si="12"/>
        <v/>
      </c>
      <c r="K143" t="str">
        <f t="shared" si="13"/>
        <v/>
      </c>
      <c r="L143" s="8" t="str">
        <f t="shared" si="14"/>
        <v/>
      </c>
      <c r="N143" s="8">
        <v>0</v>
      </c>
      <c r="O143" s="8">
        <v>3</v>
      </c>
      <c r="P143" s="8">
        <v>7</v>
      </c>
      <c r="Q143" s="8">
        <v>6</v>
      </c>
    </row>
    <row r="144" spans="2:17" x14ac:dyDescent="0.2">
      <c r="B144" t="str">
        <f>IF(ISNA(VLOOKUP(N144&amp;"_"&amp;O144&amp;"_"&amp;P144,[1]挑战模式!$A:$AS,1,FALSE)),"",IF(VLOOKUP(N144&amp;"_"&amp;O144&amp;"_"&amp;P144,[1]挑战模式!$A:$AS,14+Q144,FALSE)="","","Monster_Season"&amp;N144&amp;"_Challenge"&amp;O144&amp;"_"&amp;P144&amp;"_"&amp;Q144))</f>
        <v/>
      </c>
      <c r="H144" t="str">
        <f t="shared" si="10"/>
        <v/>
      </c>
      <c r="I144" t="str">
        <f t="shared" si="11"/>
        <v/>
      </c>
      <c r="J144" t="str">
        <f t="shared" si="12"/>
        <v/>
      </c>
      <c r="K144" t="str">
        <f t="shared" si="13"/>
        <v/>
      </c>
      <c r="L144" s="8" t="str">
        <f t="shared" si="14"/>
        <v/>
      </c>
      <c r="N144" s="8">
        <v>0</v>
      </c>
      <c r="O144" s="8">
        <v>3</v>
      </c>
      <c r="P144" s="8">
        <v>8</v>
      </c>
      <c r="Q144" s="8">
        <v>1</v>
      </c>
    </row>
    <row r="145" spans="2:17" x14ac:dyDescent="0.2">
      <c r="B145" t="str">
        <f>IF(ISNA(VLOOKUP(N145&amp;"_"&amp;O145&amp;"_"&amp;P145,[1]挑战模式!$A:$AS,1,FALSE)),"",IF(VLOOKUP(N145&amp;"_"&amp;O145&amp;"_"&amp;P145,[1]挑战模式!$A:$AS,14+Q145,FALSE)="","","Monster_Season"&amp;N145&amp;"_Challenge"&amp;O145&amp;"_"&amp;P145&amp;"_"&amp;Q145))</f>
        <v/>
      </c>
      <c r="H145" t="str">
        <f t="shared" si="10"/>
        <v/>
      </c>
      <c r="I145" t="str">
        <f t="shared" si="11"/>
        <v/>
      </c>
      <c r="J145" t="str">
        <f t="shared" si="12"/>
        <v/>
      </c>
      <c r="K145" t="str">
        <f t="shared" si="13"/>
        <v/>
      </c>
      <c r="L145" s="8" t="str">
        <f t="shared" si="14"/>
        <v/>
      </c>
      <c r="N145" s="8">
        <v>0</v>
      </c>
      <c r="O145" s="8">
        <v>3</v>
      </c>
      <c r="P145" s="8">
        <v>8</v>
      </c>
      <c r="Q145" s="8">
        <v>2</v>
      </c>
    </row>
    <row r="146" spans="2:17" x14ac:dyDescent="0.2">
      <c r="B146" t="str">
        <f>IF(ISNA(VLOOKUP(N146&amp;"_"&amp;O146&amp;"_"&amp;P146,[1]挑战模式!$A:$AS,1,FALSE)),"",IF(VLOOKUP(N146&amp;"_"&amp;O146&amp;"_"&amp;P146,[1]挑战模式!$A:$AS,14+Q146,FALSE)="","","Monster_Season"&amp;N146&amp;"_Challenge"&amp;O146&amp;"_"&amp;P146&amp;"_"&amp;Q146))</f>
        <v/>
      </c>
      <c r="H146" t="str">
        <f t="shared" si="10"/>
        <v/>
      </c>
      <c r="I146" t="str">
        <f t="shared" si="11"/>
        <v/>
      </c>
      <c r="J146" t="str">
        <f t="shared" si="12"/>
        <v/>
      </c>
      <c r="K146" t="str">
        <f t="shared" si="13"/>
        <v/>
      </c>
      <c r="L146" s="8" t="str">
        <f t="shared" si="14"/>
        <v/>
      </c>
      <c r="N146" s="8">
        <v>0</v>
      </c>
      <c r="O146" s="8">
        <v>3</v>
      </c>
      <c r="P146" s="8">
        <v>8</v>
      </c>
      <c r="Q146" s="8">
        <v>3</v>
      </c>
    </row>
    <row r="147" spans="2:17" x14ac:dyDescent="0.2">
      <c r="B147" t="str">
        <f>IF(ISNA(VLOOKUP(N147&amp;"_"&amp;O147&amp;"_"&amp;P147,[1]挑战模式!$A:$AS,1,FALSE)),"",IF(VLOOKUP(N147&amp;"_"&amp;O147&amp;"_"&amp;P147,[1]挑战模式!$A:$AS,14+Q147,FALSE)="","","Monster_Season"&amp;N147&amp;"_Challenge"&amp;O147&amp;"_"&amp;P147&amp;"_"&amp;Q147))</f>
        <v/>
      </c>
      <c r="H147" t="str">
        <f t="shared" si="10"/>
        <v/>
      </c>
      <c r="I147" t="str">
        <f t="shared" si="11"/>
        <v/>
      </c>
      <c r="J147" t="str">
        <f t="shared" si="12"/>
        <v/>
      </c>
      <c r="K147" t="str">
        <f t="shared" si="13"/>
        <v/>
      </c>
      <c r="L147" s="8" t="str">
        <f t="shared" si="14"/>
        <v/>
      </c>
      <c r="N147" s="8">
        <v>0</v>
      </c>
      <c r="O147" s="8">
        <v>3</v>
      </c>
      <c r="P147" s="8">
        <v>8</v>
      </c>
      <c r="Q147" s="8">
        <v>4</v>
      </c>
    </row>
    <row r="148" spans="2:17" x14ac:dyDescent="0.2">
      <c r="B148" t="str">
        <f>IF(ISNA(VLOOKUP(N148&amp;"_"&amp;O148&amp;"_"&amp;P148,[1]挑战模式!$A:$AS,1,FALSE)),"",IF(VLOOKUP(N148&amp;"_"&amp;O148&amp;"_"&amp;P148,[1]挑战模式!$A:$AS,14+Q148,FALSE)="","","Monster_Season"&amp;N148&amp;"_Challenge"&amp;O148&amp;"_"&amp;P148&amp;"_"&amp;Q148))</f>
        <v/>
      </c>
      <c r="H148" t="str">
        <f t="shared" si="10"/>
        <v/>
      </c>
      <c r="I148" t="str">
        <f t="shared" si="11"/>
        <v/>
      </c>
      <c r="J148" t="str">
        <f t="shared" si="12"/>
        <v/>
      </c>
      <c r="K148" t="str">
        <f t="shared" si="13"/>
        <v/>
      </c>
      <c r="L148" s="8" t="str">
        <f t="shared" si="14"/>
        <v/>
      </c>
      <c r="N148" s="8">
        <v>0</v>
      </c>
      <c r="O148" s="8">
        <v>3</v>
      </c>
      <c r="P148" s="8">
        <v>8</v>
      </c>
      <c r="Q148" s="8">
        <v>5</v>
      </c>
    </row>
    <row r="149" spans="2:17" x14ac:dyDescent="0.2">
      <c r="B149" t="str">
        <f>IF(ISNA(VLOOKUP(N149&amp;"_"&amp;O149&amp;"_"&amp;P149,[1]挑战模式!$A:$AS,1,FALSE)),"",IF(VLOOKUP(N149&amp;"_"&amp;O149&amp;"_"&amp;P149,[1]挑战模式!$A:$AS,14+Q149,FALSE)="","","Monster_Season"&amp;N149&amp;"_Challenge"&amp;O149&amp;"_"&amp;P149&amp;"_"&amp;Q149))</f>
        <v/>
      </c>
      <c r="H149" t="str">
        <f t="shared" si="10"/>
        <v/>
      </c>
      <c r="I149" t="str">
        <f t="shared" si="11"/>
        <v/>
      </c>
      <c r="J149" t="str">
        <f t="shared" si="12"/>
        <v/>
      </c>
      <c r="K149" t="str">
        <f t="shared" si="13"/>
        <v/>
      </c>
      <c r="L149" s="8" t="str">
        <f t="shared" si="14"/>
        <v/>
      </c>
      <c r="N149" s="8">
        <v>0</v>
      </c>
      <c r="O149" s="8">
        <v>3</v>
      </c>
      <c r="P149" s="8">
        <v>8</v>
      </c>
      <c r="Q149" s="8">
        <v>6</v>
      </c>
    </row>
    <row r="150" spans="2:17" x14ac:dyDescent="0.2">
      <c r="B150" t="str">
        <f ca="1">IF(ISNA(VLOOKUP(N150&amp;"_"&amp;O150&amp;"_"&amp;P150,[1]挑战模式!$A:$AS,1,FALSE)),"",IF(VLOOKUP(N150&amp;"_"&amp;O150&amp;"_"&amp;P150,[1]挑战模式!$A:$AS,14+Q150,FALSE)="","","Monster_Season"&amp;N150&amp;"_Challenge"&amp;O150&amp;"_"&amp;P150&amp;"_"&amp;Q150))</f>
        <v>Monster_Season0_Challenge4_1_1</v>
      </c>
      <c r="H150" t="str">
        <f t="shared" ca="1" si="10"/>
        <v>Ordinary</v>
      </c>
      <c r="I150" t="str">
        <f t="shared" ca="1" si="11"/>
        <v>Monster</v>
      </c>
      <c r="J150" t="str">
        <f t="shared" ca="1" si="12"/>
        <v>Monster1</v>
      </c>
      <c r="K150" t="str">
        <f t="shared" ca="1" si="13"/>
        <v>TRUE</v>
      </c>
      <c r="L150" s="8">
        <f t="shared" ca="1" si="14"/>
        <v>20011</v>
      </c>
      <c r="N150" s="8">
        <v>0</v>
      </c>
      <c r="O150" s="8">
        <v>4</v>
      </c>
      <c r="P150" s="8">
        <v>1</v>
      </c>
      <c r="Q150" s="8">
        <v>1</v>
      </c>
    </row>
    <row r="151" spans="2:17" x14ac:dyDescent="0.2">
      <c r="B151" t="str">
        <f ca="1">IF(ISNA(VLOOKUP(N151&amp;"_"&amp;O151&amp;"_"&amp;P151,[1]挑战模式!$A:$AS,1,FALSE)),"",IF(VLOOKUP(N151&amp;"_"&amp;O151&amp;"_"&amp;P151,[1]挑战模式!$A:$AS,14+Q151,FALSE)="","","Monster_Season"&amp;N151&amp;"_Challenge"&amp;O151&amp;"_"&amp;P151&amp;"_"&amp;Q151))</f>
        <v/>
      </c>
      <c r="H151" t="str">
        <f t="shared" ca="1" si="10"/>
        <v/>
      </c>
      <c r="I151" t="str">
        <f t="shared" ca="1" si="11"/>
        <v/>
      </c>
      <c r="J151" t="str">
        <f t="shared" ca="1" si="12"/>
        <v/>
      </c>
      <c r="K151" t="str">
        <f t="shared" ca="1" si="13"/>
        <v/>
      </c>
      <c r="L151" s="8" t="str">
        <f t="shared" ca="1" si="14"/>
        <v/>
      </c>
      <c r="N151" s="8">
        <v>0</v>
      </c>
      <c r="O151" s="8">
        <v>4</v>
      </c>
      <c r="P151" s="8">
        <v>1</v>
      </c>
      <c r="Q151" s="8">
        <v>2</v>
      </c>
    </row>
    <row r="152" spans="2:17" x14ac:dyDescent="0.2">
      <c r="B152" t="str">
        <f ca="1">IF(ISNA(VLOOKUP(N152&amp;"_"&amp;O152&amp;"_"&amp;P152,[1]挑战模式!$A:$AS,1,FALSE)),"",IF(VLOOKUP(N152&amp;"_"&amp;O152&amp;"_"&amp;P152,[1]挑战模式!$A:$AS,14+Q152,FALSE)="","","Monster_Season"&amp;N152&amp;"_Challenge"&amp;O152&amp;"_"&amp;P152&amp;"_"&amp;Q152))</f>
        <v/>
      </c>
      <c r="H152" t="str">
        <f t="shared" ca="1" si="10"/>
        <v/>
      </c>
      <c r="I152" t="str">
        <f t="shared" ca="1" si="11"/>
        <v/>
      </c>
      <c r="J152" t="str">
        <f t="shared" ca="1" si="12"/>
        <v/>
      </c>
      <c r="K152" t="str">
        <f t="shared" ca="1" si="13"/>
        <v/>
      </c>
      <c r="L152" s="8" t="str">
        <f t="shared" ca="1" si="14"/>
        <v/>
      </c>
      <c r="N152" s="8">
        <v>0</v>
      </c>
      <c r="O152" s="8">
        <v>4</v>
      </c>
      <c r="P152" s="8">
        <v>1</v>
      </c>
      <c r="Q152" s="8">
        <v>3</v>
      </c>
    </row>
    <row r="153" spans="2:17" x14ac:dyDescent="0.2">
      <c r="B153" t="str">
        <f ca="1">IF(ISNA(VLOOKUP(N153&amp;"_"&amp;O153&amp;"_"&amp;P153,[1]挑战模式!$A:$AS,1,FALSE)),"",IF(VLOOKUP(N153&amp;"_"&amp;O153&amp;"_"&amp;P153,[1]挑战模式!$A:$AS,14+Q153,FALSE)="","","Monster_Season"&amp;N153&amp;"_Challenge"&amp;O153&amp;"_"&amp;P153&amp;"_"&amp;Q153))</f>
        <v/>
      </c>
      <c r="H153" t="str">
        <f t="shared" ca="1" si="10"/>
        <v/>
      </c>
      <c r="I153" t="str">
        <f t="shared" ca="1" si="11"/>
        <v/>
      </c>
      <c r="J153" t="str">
        <f t="shared" ca="1" si="12"/>
        <v/>
      </c>
      <c r="K153" t="str">
        <f t="shared" ca="1" si="13"/>
        <v/>
      </c>
      <c r="L153" s="8" t="str">
        <f t="shared" ca="1" si="14"/>
        <v/>
      </c>
      <c r="N153" s="8">
        <v>0</v>
      </c>
      <c r="O153" s="8">
        <v>4</v>
      </c>
      <c r="P153" s="8">
        <v>1</v>
      </c>
      <c r="Q153" s="8">
        <v>4</v>
      </c>
    </row>
    <row r="154" spans="2:17" x14ac:dyDescent="0.2">
      <c r="B154" t="str">
        <f ca="1">IF(ISNA(VLOOKUP(N154&amp;"_"&amp;O154&amp;"_"&amp;P154,[1]挑战模式!$A:$AS,1,FALSE)),"",IF(VLOOKUP(N154&amp;"_"&amp;O154&amp;"_"&amp;P154,[1]挑战模式!$A:$AS,14+Q154,FALSE)="","","Monster_Season"&amp;N154&amp;"_Challenge"&amp;O154&amp;"_"&amp;P154&amp;"_"&amp;Q154))</f>
        <v/>
      </c>
      <c r="H154" t="str">
        <f t="shared" ca="1" si="10"/>
        <v/>
      </c>
      <c r="I154" t="str">
        <f t="shared" ca="1" si="11"/>
        <v/>
      </c>
      <c r="J154" t="str">
        <f t="shared" ca="1" si="12"/>
        <v/>
      </c>
      <c r="K154" t="str">
        <f t="shared" ca="1" si="13"/>
        <v/>
      </c>
      <c r="L154" s="8" t="str">
        <f t="shared" ca="1" si="14"/>
        <v/>
      </c>
      <c r="N154" s="8">
        <v>0</v>
      </c>
      <c r="O154" s="8">
        <v>4</v>
      </c>
      <c r="P154" s="8">
        <v>1</v>
      </c>
      <c r="Q154" s="8">
        <v>5</v>
      </c>
    </row>
    <row r="155" spans="2:17" x14ac:dyDescent="0.2">
      <c r="B155" t="str">
        <f ca="1">IF(ISNA(VLOOKUP(N155&amp;"_"&amp;O155&amp;"_"&amp;P155,[1]挑战模式!$A:$AS,1,FALSE)),"",IF(VLOOKUP(N155&amp;"_"&amp;O155&amp;"_"&amp;P155,[1]挑战模式!$A:$AS,14+Q155,FALSE)="","","Monster_Season"&amp;N155&amp;"_Challenge"&amp;O155&amp;"_"&amp;P155&amp;"_"&amp;Q155))</f>
        <v/>
      </c>
      <c r="H155" t="str">
        <f t="shared" ca="1" si="10"/>
        <v/>
      </c>
      <c r="I155" t="str">
        <f t="shared" ca="1" si="11"/>
        <v/>
      </c>
      <c r="J155" t="str">
        <f t="shared" ca="1" si="12"/>
        <v/>
      </c>
      <c r="K155" t="str">
        <f t="shared" ca="1" si="13"/>
        <v/>
      </c>
      <c r="L155" s="8" t="str">
        <f t="shared" ca="1" si="14"/>
        <v/>
      </c>
      <c r="N155" s="8">
        <v>0</v>
      </c>
      <c r="O155" s="8">
        <v>4</v>
      </c>
      <c r="P155" s="8">
        <v>1</v>
      </c>
      <c r="Q155" s="8">
        <v>6</v>
      </c>
    </row>
    <row r="156" spans="2:17" x14ac:dyDescent="0.2">
      <c r="B156" t="str">
        <f ca="1">IF(ISNA(VLOOKUP(N156&amp;"_"&amp;O156&amp;"_"&amp;P156,[1]挑战模式!$A:$AS,1,FALSE)),"",IF(VLOOKUP(N156&amp;"_"&amp;O156&amp;"_"&amp;P156,[1]挑战模式!$A:$AS,14+Q156,FALSE)="","","Monster_Season"&amp;N156&amp;"_Challenge"&amp;O156&amp;"_"&amp;P156&amp;"_"&amp;Q156))</f>
        <v>Monster_Season0_Challenge4_2_1</v>
      </c>
      <c r="H156" t="str">
        <f t="shared" ca="1" si="10"/>
        <v>Ordinary</v>
      </c>
      <c r="I156" t="str">
        <f t="shared" ca="1" si="11"/>
        <v>Monster</v>
      </c>
      <c r="J156" t="str">
        <f t="shared" ca="1" si="12"/>
        <v>Monster1</v>
      </c>
      <c r="K156" t="str">
        <f t="shared" ca="1" si="13"/>
        <v>TRUE</v>
      </c>
      <c r="L156" s="8">
        <f t="shared" ca="1" si="14"/>
        <v>20021</v>
      </c>
      <c r="N156" s="8">
        <v>0</v>
      </c>
      <c r="O156" s="8">
        <v>4</v>
      </c>
      <c r="P156" s="8">
        <v>2</v>
      </c>
      <c r="Q156" s="8">
        <v>1</v>
      </c>
    </row>
    <row r="157" spans="2:17" x14ac:dyDescent="0.2">
      <c r="B157" t="str">
        <f ca="1">IF(ISNA(VLOOKUP(N157&amp;"_"&amp;O157&amp;"_"&amp;P157,[1]挑战模式!$A:$AS,1,FALSE)),"",IF(VLOOKUP(N157&amp;"_"&amp;O157&amp;"_"&amp;P157,[1]挑战模式!$A:$AS,14+Q157,FALSE)="","","Monster_Season"&amp;N157&amp;"_Challenge"&amp;O157&amp;"_"&amp;P157&amp;"_"&amp;Q157))</f>
        <v>Monster_Season0_Challenge4_2_2</v>
      </c>
      <c r="H157" t="str">
        <f t="shared" ca="1" si="10"/>
        <v>Ordinary</v>
      </c>
      <c r="I157" t="str">
        <f t="shared" ca="1" si="11"/>
        <v>Monster</v>
      </c>
      <c r="J157" t="str">
        <f t="shared" ca="1" si="12"/>
        <v>Monster1</v>
      </c>
      <c r="K157" t="str">
        <f t="shared" ca="1" si="13"/>
        <v>TRUE</v>
      </c>
      <c r="L157" s="8">
        <f t="shared" ca="1" si="14"/>
        <v>20022</v>
      </c>
      <c r="N157" s="8">
        <v>0</v>
      </c>
      <c r="O157" s="8">
        <v>4</v>
      </c>
      <c r="P157" s="8">
        <v>2</v>
      </c>
      <c r="Q157" s="8">
        <v>2</v>
      </c>
    </row>
    <row r="158" spans="2:17" x14ac:dyDescent="0.2">
      <c r="B158" t="str">
        <f ca="1">IF(ISNA(VLOOKUP(N158&amp;"_"&amp;O158&amp;"_"&amp;P158,[1]挑战模式!$A:$AS,1,FALSE)),"",IF(VLOOKUP(N158&amp;"_"&amp;O158&amp;"_"&amp;P158,[1]挑战模式!$A:$AS,14+Q158,FALSE)="","","Monster_Season"&amp;N158&amp;"_Challenge"&amp;O158&amp;"_"&amp;P158&amp;"_"&amp;Q158))</f>
        <v/>
      </c>
      <c r="H158" t="str">
        <f t="shared" ca="1" si="10"/>
        <v/>
      </c>
      <c r="I158" t="str">
        <f t="shared" ca="1" si="11"/>
        <v/>
      </c>
      <c r="J158" t="str">
        <f t="shared" ca="1" si="12"/>
        <v/>
      </c>
      <c r="K158" t="str">
        <f t="shared" ca="1" si="13"/>
        <v/>
      </c>
      <c r="L158" s="8" t="str">
        <f t="shared" ca="1" si="14"/>
        <v/>
      </c>
      <c r="N158" s="8">
        <v>0</v>
      </c>
      <c r="O158" s="8">
        <v>4</v>
      </c>
      <c r="P158" s="8">
        <v>2</v>
      </c>
      <c r="Q158" s="8">
        <v>3</v>
      </c>
    </row>
    <row r="159" spans="2:17" x14ac:dyDescent="0.2">
      <c r="B159" t="str">
        <f ca="1">IF(ISNA(VLOOKUP(N159&amp;"_"&amp;O159&amp;"_"&amp;P159,[1]挑战模式!$A:$AS,1,FALSE)),"",IF(VLOOKUP(N159&amp;"_"&amp;O159&amp;"_"&amp;P159,[1]挑战模式!$A:$AS,14+Q159,FALSE)="","","Monster_Season"&amp;N159&amp;"_Challenge"&amp;O159&amp;"_"&amp;P159&amp;"_"&amp;Q159))</f>
        <v/>
      </c>
      <c r="H159" t="str">
        <f t="shared" ca="1" si="10"/>
        <v/>
      </c>
      <c r="I159" t="str">
        <f t="shared" ca="1" si="11"/>
        <v/>
      </c>
      <c r="J159" t="str">
        <f t="shared" ca="1" si="12"/>
        <v/>
      </c>
      <c r="K159" t="str">
        <f t="shared" ca="1" si="13"/>
        <v/>
      </c>
      <c r="L159" s="8" t="str">
        <f t="shared" ca="1" si="14"/>
        <v/>
      </c>
      <c r="N159" s="8">
        <v>0</v>
      </c>
      <c r="O159" s="8">
        <v>4</v>
      </c>
      <c r="P159" s="8">
        <v>2</v>
      </c>
      <c r="Q159" s="8">
        <v>4</v>
      </c>
    </row>
    <row r="160" spans="2:17" x14ac:dyDescent="0.2">
      <c r="B160" t="str">
        <f ca="1">IF(ISNA(VLOOKUP(N160&amp;"_"&amp;O160&amp;"_"&amp;P160,[1]挑战模式!$A:$AS,1,FALSE)),"",IF(VLOOKUP(N160&amp;"_"&amp;O160&amp;"_"&amp;P160,[1]挑战模式!$A:$AS,14+Q160,FALSE)="","","Monster_Season"&amp;N160&amp;"_Challenge"&amp;O160&amp;"_"&amp;P160&amp;"_"&amp;Q160))</f>
        <v/>
      </c>
      <c r="H160" t="str">
        <f t="shared" ca="1" si="10"/>
        <v/>
      </c>
      <c r="I160" t="str">
        <f t="shared" ca="1" si="11"/>
        <v/>
      </c>
      <c r="J160" t="str">
        <f t="shared" ca="1" si="12"/>
        <v/>
      </c>
      <c r="K160" t="str">
        <f t="shared" ca="1" si="13"/>
        <v/>
      </c>
      <c r="L160" s="8" t="str">
        <f t="shared" ca="1" si="14"/>
        <v/>
      </c>
      <c r="N160" s="8">
        <v>0</v>
      </c>
      <c r="O160" s="8">
        <v>4</v>
      </c>
      <c r="P160" s="8">
        <v>2</v>
      </c>
      <c r="Q160" s="8">
        <v>5</v>
      </c>
    </row>
    <row r="161" spans="2:17" x14ac:dyDescent="0.2">
      <c r="B161" t="str">
        <f ca="1">IF(ISNA(VLOOKUP(N161&amp;"_"&amp;O161&amp;"_"&amp;P161,[1]挑战模式!$A:$AS,1,FALSE)),"",IF(VLOOKUP(N161&amp;"_"&amp;O161&amp;"_"&amp;P161,[1]挑战模式!$A:$AS,14+Q161,FALSE)="","","Monster_Season"&amp;N161&amp;"_Challenge"&amp;O161&amp;"_"&amp;P161&amp;"_"&amp;Q161))</f>
        <v/>
      </c>
      <c r="H161" t="str">
        <f t="shared" ca="1" si="10"/>
        <v/>
      </c>
      <c r="I161" t="str">
        <f t="shared" ca="1" si="11"/>
        <v/>
      </c>
      <c r="J161" t="str">
        <f t="shared" ca="1" si="12"/>
        <v/>
      </c>
      <c r="K161" t="str">
        <f t="shared" ca="1" si="13"/>
        <v/>
      </c>
      <c r="L161" s="8" t="str">
        <f t="shared" ca="1" si="14"/>
        <v/>
      </c>
      <c r="N161" s="8">
        <v>0</v>
      </c>
      <c r="O161" s="8">
        <v>4</v>
      </c>
      <c r="P161" s="8">
        <v>2</v>
      </c>
      <c r="Q161" s="8">
        <v>6</v>
      </c>
    </row>
    <row r="162" spans="2:17" x14ac:dyDescent="0.2">
      <c r="B162" t="str">
        <f ca="1">IF(ISNA(VLOOKUP(N162&amp;"_"&amp;O162&amp;"_"&amp;P162,[1]挑战模式!$A:$AS,1,FALSE)),"",IF(VLOOKUP(N162&amp;"_"&amp;O162&amp;"_"&amp;P162,[1]挑战模式!$A:$AS,14+Q162,FALSE)="","","Monster_Season"&amp;N162&amp;"_Challenge"&amp;O162&amp;"_"&amp;P162&amp;"_"&amp;Q162))</f>
        <v>Monster_Season0_Challenge4_3_1</v>
      </c>
      <c r="H162" t="str">
        <f t="shared" ca="1" si="10"/>
        <v>Ordinary</v>
      </c>
      <c r="I162" t="str">
        <f t="shared" ca="1" si="11"/>
        <v>Monster</v>
      </c>
      <c r="J162" t="str">
        <f t="shared" ca="1" si="12"/>
        <v>Monster1</v>
      </c>
      <c r="K162" t="str">
        <f t="shared" ca="1" si="13"/>
        <v>TRUE</v>
      </c>
      <c r="L162" s="8">
        <f t="shared" ca="1" si="14"/>
        <v>20031</v>
      </c>
      <c r="N162" s="8">
        <v>0</v>
      </c>
      <c r="O162" s="8">
        <v>4</v>
      </c>
      <c r="P162" s="8">
        <v>3</v>
      </c>
      <c r="Q162" s="8">
        <v>1</v>
      </c>
    </row>
    <row r="163" spans="2:17" x14ac:dyDescent="0.2">
      <c r="B163" t="str">
        <f ca="1">IF(ISNA(VLOOKUP(N163&amp;"_"&amp;O163&amp;"_"&amp;P163,[1]挑战模式!$A:$AS,1,FALSE)),"",IF(VLOOKUP(N163&amp;"_"&amp;O163&amp;"_"&amp;P163,[1]挑战模式!$A:$AS,14+Q163,FALSE)="","","Monster_Season"&amp;N163&amp;"_Challenge"&amp;O163&amp;"_"&amp;P163&amp;"_"&amp;Q163))</f>
        <v>Monster_Season0_Challenge4_3_2</v>
      </c>
      <c r="H163" t="str">
        <f t="shared" ca="1" si="10"/>
        <v>Ordinary</v>
      </c>
      <c r="I163" t="str">
        <f t="shared" ca="1" si="11"/>
        <v>Monster</v>
      </c>
      <c r="J163" t="str">
        <f t="shared" ca="1" si="12"/>
        <v>Monster1</v>
      </c>
      <c r="K163" t="str">
        <f t="shared" ca="1" si="13"/>
        <v>TRUE</v>
      </c>
      <c r="L163" s="8">
        <f t="shared" ca="1" si="14"/>
        <v>20032</v>
      </c>
      <c r="N163" s="8">
        <v>0</v>
      </c>
      <c r="O163" s="8">
        <v>4</v>
      </c>
      <c r="P163" s="8">
        <v>3</v>
      </c>
      <c r="Q163" s="8">
        <v>2</v>
      </c>
    </row>
    <row r="164" spans="2:17" x14ac:dyDescent="0.2">
      <c r="B164" t="str">
        <f ca="1">IF(ISNA(VLOOKUP(N164&amp;"_"&amp;O164&amp;"_"&amp;P164,[1]挑战模式!$A:$AS,1,FALSE)),"",IF(VLOOKUP(N164&amp;"_"&amp;O164&amp;"_"&amp;P164,[1]挑战模式!$A:$AS,14+Q164,FALSE)="","","Monster_Season"&amp;N164&amp;"_Challenge"&amp;O164&amp;"_"&amp;P164&amp;"_"&amp;Q164))</f>
        <v/>
      </c>
      <c r="H164" t="str">
        <f t="shared" ca="1" si="10"/>
        <v/>
      </c>
      <c r="I164" t="str">
        <f t="shared" ca="1" si="11"/>
        <v/>
      </c>
      <c r="J164" t="str">
        <f t="shared" ca="1" si="12"/>
        <v/>
      </c>
      <c r="K164" t="str">
        <f t="shared" ca="1" si="13"/>
        <v/>
      </c>
      <c r="L164" s="8" t="str">
        <f t="shared" ca="1" si="14"/>
        <v/>
      </c>
      <c r="N164" s="8">
        <v>0</v>
      </c>
      <c r="O164" s="8">
        <v>4</v>
      </c>
      <c r="P164" s="8">
        <v>3</v>
      </c>
      <c r="Q164" s="8">
        <v>3</v>
      </c>
    </row>
    <row r="165" spans="2:17" x14ac:dyDescent="0.2">
      <c r="B165" t="str">
        <f ca="1">IF(ISNA(VLOOKUP(N165&amp;"_"&amp;O165&amp;"_"&amp;P165,[1]挑战模式!$A:$AS,1,FALSE)),"",IF(VLOOKUP(N165&amp;"_"&amp;O165&amp;"_"&amp;P165,[1]挑战模式!$A:$AS,14+Q165,FALSE)="","","Monster_Season"&amp;N165&amp;"_Challenge"&amp;O165&amp;"_"&amp;P165&amp;"_"&amp;Q165))</f>
        <v/>
      </c>
      <c r="H165" t="str">
        <f t="shared" ca="1" si="10"/>
        <v/>
      </c>
      <c r="I165" t="str">
        <f t="shared" ca="1" si="11"/>
        <v/>
      </c>
      <c r="J165" t="str">
        <f t="shared" ca="1" si="12"/>
        <v/>
      </c>
      <c r="K165" t="str">
        <f t="shared" ca="1" si="13"/>
        <v/>
      </c>
      <c r="L165" s="8" t="str">
        <f t="shared" ca="1" si="14"/>
        <v/>
      </c>
      <c r="N165" s="8">
        <v>0</v>
      </c>
      <c r="O165" s="8">
        <v>4</v>
      </c>
      <c r="P165" s="8">
        <v>3</v>
      </c>
      <c r="Q165" s="8">
        <v>4</v>
      </c>
    </row>
    <row r="166" spans="2:17" x14ac:dyDescent="0.2">
      <c r="B166" t="str">
        <f ca="1">IF(ISNA(VLOOKUP(N166&amp;"_"&amp;O166&amp;"_"&amp;P166,[1]挑战模式!$A:$AS,1,FALSE)),"",IF(VLOOKUP(N166&amp;"_"&amp;O166&amp;"_"&amp;P166,[1]挑战模式!$A:$AS,14+Q166,FALSE)="","","Monster_Season"&amp;N166&amp;"_Challenge"&amp;O166&amp;"_"&amp;P166&amp;"_"&amp;Q166))</f>
        <v/>
      </c>
      <c r="H166" t="str">
        <f t="shared" ca="1" si="10"/>
        <v/>
      </c>
      <c r="I166" t="str">
        <f t="shared" ca="1" si="11"/>
        <v/>
      </c>
      <c r="J166" t="str">
        <f t="shared" ca="1" si="12"/>
        <v/>
      </c>
      <c r="K166" t="str">
        <f t="shared" ca="1" si="13"/>
        <v/>
      </c>
      <c r="L166" s="8" t="str">
        <f t="shared" ca="1" si="14"/>
        <v/>
      </c>
      <c r="N166" s="8">
        <v>0</v>
      </c>
      <c r="O166" s="8">
        <v>4</v>
      </c>
      <c r="P166" s="8">
        <v>3</v>
      </c>
      <c r="Q166" s="8">
        <v>5</v>
      </c>
    </row>
    <row r="167" spans="2:17" x14ac:dyDescent="0.2">
      <c r="B167" t="str">
        <f ca="1">IF(ISNA(VLOOKUP(N167&amp;"_"&amp;O167&amp;"_"&amp;P167,[1]挑战模式!$A:$AS,1,FALSE)),"",IF(VLOOKUP(N167&amp;"_"&amp;O167&amp;"_"&amp;P167,[1]挑战模式!$A:$AS,14+Q167,FALSE)="","","Monster_Season"&amp;N167&amp;"_Challenge"&amp;O167&amp;"_"&amp;P167&amp;"_"&amp;Q167))</f>
        <v/>
      </c>
      <c r="H167" t="str">
        <f t="shared" ca="1" si="10"/>
        <v/>
      </c>
      <c r="I167" t="str">
        <f t="shared" ca="1" si="11"/>
        <v/>
      </c>
      <c r="J167" t="str">
        <f t="shared" ca="1" si="12"/>
        <v/>
      </c>
      <c r="K167" t="str">
        <f t="shared" ca="1" si="13"/>
        <v/>
      </c>
      <c r="L167" s="8" t="str">
        <f t="shared" ca="1" si="14"/>
        <v/>
      </c>
      <c r="N167" s="8">
        <v>0</v>
      </c>
      <c r="O167" s="8">
        <v>4</v>
      </c>
      <c r="P167" s="8">
        <v>3</v>
      </c>
      <c r="Q167" s="8">
        <v>6</v>
      </c>
    </row>
    <row r="168" spans="2:17" x14ac:dyDescent="0.2">
      <c r="B168" t="str">
        <f ca="1">IF(ISNA(VLOOKUP(N168&amp;"_"&amp;O168&amp;"_"&amp;P168,[1]挑战模式!$A:$AS,1,FALSE)),"",IF(VLOOKUP(N168&amp;"_"&amp;O168&amp;"_"&amp;P168,[1]挑战模式!$A:$AS,14+Q168,FALSE)="","","Monster_Season"&amp;N168&amp;"_Challenge"&amp;O168&amp;"_"&amp;P168&amp;"_"&amp;Q168))</f>
        <v>Monster_Season0_Challenge4_4_1</v>
      </c>
      <c r="H168" t="str">
        <f t="shared" ca="1" si="10"/>
        <v>Ordinary</v>
      </c>
      <c r="I168" t="str">
        <f t="shared" ca="1" si="11"/>
        <v>Monster</v>
      </c>
      <c r="J168" t="str">
        <f t="shared" ca="1" si="12"/>
        <v>Monster1</v>
      </c>
      <c r="K168" t="str">
        <f t="shared" ca="1" si="13"/>
        <v>TRUE</v>
      </c>
      <c r="L168" s="8">
        <f t="shared" ca="1" si="14"/>
        <v>20041</v>
      </c>
      <c r="N168" s="8">
        <v>0</v>
      </c>
      <c r="O168" s="8">
        <v>4</v>
      </c>
      <c r="P168" s="8">
        <v>4</v>
      </c>
      <c r="Q168" s="8">
        <v>1</v>
      </c>
    </row>
    <row r="169" spans="2:17" x14ac:dyDescent="0.2">
      <c r="B169" t="str">
        <f ca="1">IF(ISNA(VLOOKUP(N169&amp;"_"&amp;O169&amp;"_"&amp;P169,[1]挑战模式!$A:$AS,1,FALSE)),"",IF(VLOOKUP(N169&amp;"_"&amp;O169&amp;"_"&amp;P169,[1]挑战模式!$A:$AS,14+Q169,FALSE)="","","Monster_Season"&amp;N169&amp;"_Challenge"&amp;O169&amp;"_"&amp;P169&amp;"_"&amp;Q169))</f>
        <v>Monster_Season0_Challenge4_4_2</v>
      </c>
      <c r="H169" t="str">
        <f t="shared" ca="1" si="10"/>
        <v>Ordinary</v>
      </c>
      <c r="I169" t="str">
        <f t="shared" ca="1" si="11"/>
        <v>Monster</v>
      </c>
      <c r="J169" t="str">
        <f t="shared" ca="1" si="12"/>
        <v>Monster1</v>
      </c>
      <c r="K169" t="str">
        <f t="shared" ca="1" si="13"/>
        <v>TRUE</v>
      </c>
      <c r="L169" s="8">
        <f t="shared" ca="1" si="14"/>
        <v>20042</v>
      </c>
      <c r="N169" s="8">
        <v>0</v>
      </c>
      <c r="O169" s="8">
        <v>4</v>
      </c>
      <c r="P169" s="8">
        <v>4</v>
      </c>
      <c r="Q169" s="8">
        <v>2</v>
      </c>
    </row>
    <row r="170" spans="2:17" x14ac:dyDescent="0.2">
      <c r="B170" t="str">
        <f ca="1">IF(ISNA(VLOOKUP(N170&amp;"_"&amp;O170&amp;"_"&amp;P170,[1]挑战模式!$A:$AS,1,FALSE)),"",IF(VLOOKUP(N170&amp;"_"&amp;O170&amp;"_"&amp;P170,[1]挑战模式!$A:$AS,14+Q170,FALSE)="","","Monster_Season"&amp;N170&amp;"_Challenge"&amp;O170&amp;"_"&amp;P170&amp;"_"&amp;Q170))</f>
        <v>Monster_Season0_Challenge4_4_3</v>
      </c>
      <c r="H170" t="str">
        <f t="shared" ca="1" si="10"/>
        <v>Ordinary</v>
      </c>
      <c r="I170" t="str">
        <f t="shared" ca="1" si="11"/>
        <v>Monster</v>
      </c>
      <c r="J170" t="str">
        <f t="shared" ca="1" si="12"/>
        <v>Monster1</v>
      </c>
      <c r="K170" t="str">
        <f t="shared" ca="1" si="13"/>
        <v>TRUE</v>
      </c>
      <c r="L170" s="8">
        <f t="shared" ca="1" si="14"/>
        <v>20043</v>
      </c>
      <c r="N170" s="8">
        <v>0</v>
      </c>
      <c r="O170" s="8">
        <v>4</v>
      </c>
      <c r="P170" s="8">
        <v>4</v>
      </c>
      <c r="Q170" s="8">
        <v>3</v>
      </c>
    </row>
    <row r="171" spans="2:17" x14ac:dyDescent="0.2">
      <c r="B171" t="str">
        <f ca="1">IF(ISNA(VLOOKUP(N171&amp;"_"&amp;O171&amp;"_"&amp;P171,[1]挑战模式!$A:$AS,1,FALSE)),"",IF(VLOOKUP(N171&amp;"_"&amp;O171&amp;"_"&amp;P171,[1]挑战模式!$A:$AS,14+Q171,FALSE)="","","Monster_Season"&amp;N171&amp;"_Challenge"&amp;O171&amp;"_"&amp;P171&amp;"_"&amp;Q171))</f>
        <v/>
      </c>
      <c r="H171" t="str">
        <f t="shared" ca="1" si="10"/>
        <v/>
      </c>
      <c r="I171" t="str">
        <f t="shared" ca="1" si="11"/>
        <v/>
      </c>
      <c r="J171" t="str">
        <f t="shared" ca="1" si="12"/>
        <v/>
      </c>
      <c r="K171" t="str">
        <f t="shared" ca="1" si="13"/>
        <v/>
      </c>
      <c r="L171" s="8" t="str">
        <f t="shared" ca="1" si="14"/>
        <v/>
      </c>
      <c r="N171" s="8">
        <v>0</v>
      </c>
      <c r="O171" s="8">
        <v>4</v>
      </c>
      <c r="P171" s="8">
        <v>4</v>
      </c>
      <c r="Q171" s="8">
        <v>4</v>
      </c>
    </row>
    <row r="172" spans="2:17" x14ac:dyDescent="0.2">
      <c r="B172" t="str">
        <f ca="1">IF(ISNA(VLOOKUP(N172&amp;"_"&amp;O172&amp;"_"&amp;P172,[1]挑战模式!$A:$AS,1,FALSE)),"",IF(VLOOKUP(N172&amp;"_"&amp;O172&amp;"_"&amp;P172,[1]挑战模式!$A:$AS,14+Q172,FALSE)="","","Monster_Season"&amp;N172&amp;"_Challenge"&amp;O172&amp;"_"&amp;P172&amp;"_"&amp;Q172))</f>
        <v/>
      </c>
      <c r="H172" t="str">
        <f t="shared" ca="1" si="10"/>
        <v/>
      </c>
      <c r="I172" t="str">
        <f t="shared" ca="1" si="11"/>
        <v/>
      </c>
      <c r="J172" t="str">
        <f t="shared" ca="1" si="12"/>
        <v/>
      </c>
      <c r="K172" t="str">
        <f t="shared" ca="1" si="13"/>
        <v/>
      </c>
      <c r="L172" s="8" t="str">
        <f t="shared" ca="1" si="14"/>
        <v/>
      </c>
      <c r="N172" s="8">
        <v>0</v>
      </c>
      <c r="O172" s="8">
        <v>4</v>
      </c>
      <c r="P172" s="8">
        <v>4</v>
      </c>
      <c r="Q172" s="8">
        <v>5</v>
      </c>
    </row>
    <row r="173" spans="2:17" x14ac:dyDescent="0.2">
      <c r="B173" t="str">
        <f ca="1">IF(ISNA(VLOOKUP(N173&amp;"_"&amp;O173&amp;"_"&amp;P173,[1]挑战模式!$A:$AS,1,FALSE)),"",IF(VLOOKUP(N173&amp;"_"&amp;O173&amp;"_"&amp;P173,[1]挑战模式!$A:$AS,14+Q173,FALSE)="","","Monster_Season"&amp;N173&amp;"_Challenge"&amp;O173&amp;"_"&amp;P173&amp;"_"&amp;Q173))</f>
        <v/>
      </c>
      <c r="H173" t="str">
        <f t="shared" ca="1" si="10"/>
        <v/>
      </c>
      <c r="I173" t="str">
        <f t="shared" ca="1" si="11"/>
        <v/>
      </c>
      <c r="J173" t="str">
        <f t="shared" ca="1" si="12"/>
        <v/>
      </c>
      <c r="K173" t="str">
        <f t="shared" ca="1" si="13"/>
        <v/>
      </c>
      <c r="L173" s="8" t="str">
        <f t="shared" ca="1" si="14"/>
        <v/>
      </c>
      <c r="N173" s="8">
        <v>0</v>
      </c>
      <c r="O173" s="8">
        <v>4</v>
      </c>
      <c r="P173" s="8">
        <v>4</v>
      </c>
      <c r="Q173" s="8">
        <v>6</v>
      </c>
    </row>
    <row r="174" spans="2:17" x14ac:dyDescent="0.2">
      <c r="B174" t="str">
        <f ca="1">IF(ISNA(VLOOKUP(N174&amp;"_"&amp;O174&amp;"_"&amp;P174,[1]挑战模式!$A:$AS,1,FALSE)),"",IF(VLOOKUP(N174&amp;"_"&amp;O174&amp;"_"&amp;P174,[1]挑战模式!$A:$AS,14+Q174,FALSE)="","","Monster_Season"&amp;N174&amp;"_Challenge"&amp;O174&amp;"_"&amp;P174&amp;"_"&amp;Q174))</f>
        <v>Monster_Season0_Challenge4_5_1</v>
      </c>
      <c r="H174" t="str">
        <f t="shared" ca="1" si="10"/>
        <v>Ordinary</v>
      </c>
      <c r="I174" t="str">
        <f t="shared" ca="1" si="11"/>
        <v>Monster</v>
      </c>
      <c r="J174" t="str">
        <f t="shared" ca="1" si="12"/>
        <v>Monster1</v>
      </c>
      <c r="K174" t="str">
        <f t="shared" ca="1" si="13"/>
        <v>TRUE</v>
      </c>
      <c r="L174" s="8">
        <f t="shared" ca="1" si="14"/>
        <v>20051</v>
      </c>
      <c r="N174" s="8">
        <v>0</v>
      </c>
      <c r="O174" s="8">
        <v>4</v>
      </c>
      <c r="P174" s="8">
        <v>5</v>
      </c>
      <c r="Q174" s="8">
        <v>1</v>
      </c>
    </row>
    <row r="175" spans="2:17" x14ac:dyDescent="0.2">
      <c r="B175" t="str">
        <f ca="1">IF(ISNA(VLOOKUP(N175&amp;"_"&amp;O175&amp;"_"&amp;P175,[1]挑战模式!$A:$AS,1,FALSE)),"",IF(VLOOKUP(N175&amp;"_"&amp;O175&amp;"_"&amp;P175,[1]挑战模式!$A:$AS,14+Q175,FALSE)="","","Monster_Season"&amp;N175&amp;"_Challenge"&amp;O175&amp;"_"&amp;P175&amp;"_"&amp;Q175))</f>
        <v>Monster_Season0_Challenge4_5_2</v>
      </c>
      <c r="H175" t="str">
        <f t="shared" ca="1" si="10"/>
        <v>Ordinary</v>
      </c>
      <c r="I175" t="str">
        <f t="shared" ca="1" si="11"/>
        <v>Monster</v>
      </c>
      <c r="J175" t="str">
        <f t="shared" ca="1" si="12"/>
        <v>Monster1</v>
      </c>
      <c r="K175" t="str">
        <f t="shared" ca="1" si="13"/>
        <v>TRUE</v>
      </c>
      <c r="L175" s="8">
        <f t="shared" ca="1" si="14"/>
        <v>20052</v>
      </c>
      <c r="N175" s="8">
        <v>0</v>
      </c>
      <c r="O175" s="8">
        <v>4</v>
      </c>
      <c r="P175" s="8">
        <v>5</v>
      </c>
      <c r="Q175" s="8">
        <v>2</v>
      </c>
    </row>
    <row r="176" spans="2:17" x14ac:dyDescent="0.2">
      <c r="B176" t="str">
        <f ca="1">IF(ISNA(VLOOKUP(N176&amp;"_"&amp;O176&amp;"_"&amp;P176,[1]挑战模式!$A:$AS,1,FALSE)),"",IF(VLOOKUP(N176&amp;"_"&amp;O176&amp;"_"&amp;P176,[1]挑战模式!$A:$AS,14+Q176,FALSE)="","","Monster_Season"&amp;N176&amp;"_Challenge"&amp;O176&amp;"_"&amp;P176&amp;"_"&amp;Q176))</f>
        <v>Monster_Season0_Challenge4_5_3</v>
      </c>
      <c r="H176" t="str">
        <f t="shared" ca="1" si="10"/>
        <v>Ordinary</v>
      </c>
      <c r="I176" t="str">
        <f t="shared" ca="1" si="11"/>
        <v>Monster</v>
      </c>
      <c r="J176" t="str">
        <f t="shared" ca="1" si="12"/>
        <v>Monster1</v>
      </c>
      <c r="K176" t="str">
        <f t="shared" ca="1" si="13"/>
        <v>TRUE</v>
      </c>
      <c r="L176" s="8">
        <f t="shared" ca="1" si="14"/>
        <v>20053</v>
      </c>
      <c r="N176" s="8">
        <v>0</v>
      </c>
      <c r="O176" s="8">
        <v>4</v>
      </c>
      <c r="P176" s="8">
        <v>5</v>
      </c>
      <c r="Q176" s="8">
        <v>3</v>
      </c>
    </row>
    <row r="177" spans="2:17" x14ac:dyDescent="0.2">
      <c r="B177" t="str">
        <f ca="1">IF(ISNA(VLOOKUP(N177&amp;"_"&amp;O177&amp;"_"&amp;P177,[1]挑战模式!$A:$AS,1,FALSE)),"",IF(VLOOKUP(N177&amp;"_"&amp;O177&amp;"_"&amp;P177,[1]挑战模式!$A:$AS,14+Q177,FALSE)="","","Monster_Season"&amp;N177&amp;"_Challenge"&amp;O177&amp;"_"&amp;P177&amp;"_"&amp;Q177))</f>
        <v/>
      </c>
      <c r="H177" t="str">
        <f t="shared" ca="1" si="10"/>
        <v/>
      </c>
      <c r="I177" t="str">
        <f t="shared" ca="1" si="11"/>
        <v/>
      </c>
      <c r="J177" t="str">
        <f t="shared" ca="1" si="12"/>
        <v/>
      </c>
      <c r="K177" t="str">
        <f t="shared" ca="1" si="13"/>
        <v/>
      </c>
      <c r="L177" s="8" t="str">
        <f t="shared" ca="1" si="14"/>
        <v/>
      </c>
      <c r="N177" s="8">
        <v>0</v>
      </c>
      <c r="O177" s="8">
        <v>4</v>
      </c>
      <c r="P177" s="8">
        <v>5</v>
      </c>
      <c r="Q177" s="8">
        <v>4</v>
      </c>
    </row>
    <row r="178" spans="2:17" x14ac:dyDescent="0.2">
      <c r="B178" t="str">
        <f ca="1">IF(ISNA(VLOOKUP(N178&amp;"_"&amp;O178&amp;"_"&amp;P178,[1]挑战模式!$A:$AS,1,FALSE)),"",IF(VLOOKUP(N178&amp;"_"&amp;O178&amp;"_"&amp;P178,[1]挑战模式!$A:$AS,14+Q178,FALSE)="","","Monster_Season"&amp;N178&amp;"_Challenge"&amp;O178&amp;"_"&amp;P178&amp;"_"&amp;Q178))</f>
        <v/>
      </c>
      <c r="H178" t="str">
        <f t="shared" ca="1" si="10"/>
        <v/>
      </c>
      <c r="I178" t="str">
        <f t="shared" ca="1" si="11"/>
        <v/>
      </c>
      <c r="J178" t="str">
        <f t="shared" ca="1" si="12"/>
        <v/>
      </c>
      <c r="K178" t="str">
        <f t="shared" ca="1" si="13"/>
        <v/>
      </c>
      <c r="L178" s="8" t="str">
        <f t="shared" ca="1" si="14"/>
        <v/>
      </c>
      <c r="N178" s="8">
        <v>0</v>
      </c>
      <c r="O178" s="8">
        <v>4</v>
      </c>
      <c r="P178" s="8">
        <v>5</v>
      </c>
      <c r="Q178" s="8">
        <v>5</v>
      </c>
    </row>
    <row r="179" spans="2:17" x14ac:dyDescent="0.2">
      <c r="B179" t="str">
        <f ca="1">IF(ISNA(VLOOKUP(N179&amp;"_"&amp;O179&amp;"_"&amp;P179,[1]挑战模式!$A:$AS,1,FALSE)),"",IF(VLOOKUP(N179&amp;"_"&amp;O179&amp;"_"&amp;P179,[1]挑战模式!$A:$AS,14+Q179,FALSE)="","","Monster_Season"&amp;N179&amp;"_Challenge"&amp;O179&amp;"_"&amp;P179&amp;"_"&amp;Q179))</f>
        <v/>
      </c>
      <c r="H179" t="str">
        <f t="shared" ca="1" si="10"/>
        <v/>
      </c>
      <c r="I179" t="str">
        <f t="shared" ca="1" si="11"/>
        <v/>
      </c>
      <c r="J179" t="str">
        <f t="shared" ca="1" si="12"/>
        <v/>
      </c>
      <c r="K179" t="str">
        <f t="shared" ca="1" si="13"/>
        <v/>
      </c>
      <c r="L179" s="8" t="str">
        <f t="shared" ca="1" si="14"/>
        <v/>
      </c>
      <c r="N179" s="8">
        <v>0</v>
      </c>
      <c r="O179" s="8">
        <v>4</v>
      </c>
      <c r="P179" s="8">
        <v>5</v>
      </c>
      <c r="Q179" s="8">
        <v>6</v>
      </c>
    </row>
    <row r="180" spans="2:17" x14ac:dyDescent="0.2">
      <c r="B180" t="str">
        <f ca="1">IF(ISNA(VLOOKUP(N180&amp;"_"&amp;O180&amp;"_"&amp;P180,[1]挑战模式!$A:$AS,1,FALSE)),"",IF(VLOOKUP(N180&amp;"_"&amp;O180&amp;"_"&amp;P180,[1]挑战模式!$A:$AS,14+Q180,FALSE)="","","Monster_Season"&amp;N180&amp;"_Challenge"&amp;O180&amp;"_"&amp;P180&amp;"_"&amp;Q180))</f>
        <v>Monster_Season0_Challenge4_6_1</v>
      </c>
      <c r="H180" t="str">
        <f t="shared" ca="1" si="10"/>
        <v>Ordinary</v>
      </c>
      <c r="I180" t="str">
        <f t="shared" ca="1" si="11"/>
        <v>Monster</v>
      </c>
      <c r="J180" t="str">
        <f t="shared" ca="1" si="12"/>
        <v>Monster1</v>
      </c>
      <c r="K180" t="str">
        <f t="shared" ca="1" si="13"/>
        <v>TRUE</v>
      </c>
      <c r="L180" s="8">
        <f t="shared" ca="1" si="14"/>
        <v>20061</v>
      </c>
      <c r="N180" s="8">
        <v>0</v>
      </c>
      <c r="O180" s="8">
        <v>4</v>
      </c>
      <c r="P180" s="8">
        <v>6</v>
      </c>
      <c r="Q180" s="8">
        <v>1</v>
      </c>
    </row>
    <row r="181" spans="2:17" x14ac:dyDescent="0.2">
      <c r="B181" t="str">
        <f ca="1">IF(ISNA(VLOOKUP(N181&amp;"_"&amp;O181&amp;"_"&amp;P181,[1]挑战模式!$A:$AS,1,FALSE)),"",IF(VLOOKUP(N181&amp;"_"&amp;O181&amp;"_"&amp;P181,[1]挑战模式!$A:$AS,14+Q181,FALSE)="","","Monster_Season"&amp;N181&amp;"_Challenge"&amp;O181&amp;"_"&amp;P181&amp;"_"&amp;Q181))</f>
        <v>Monster_Season0_Challenge4_6_2</v>
      </c>
      <c r="H181" t="str">
        <f t="shared" ca="1" si="10"/>
        <v>Ordinary</v>
      </c>
      <c r="I181" t="str">
        <f t="shared" ca="1" si="11"/>
        <v>Monster</v>
      </c>
      <c r="J181" t="str">
        <f t="shared" ca="1" si="12"/>
        <v>Monster1</v>
      </c>
      <c r="K181" t="str">
        <f t="shared" ca="1" si="13"/>
        <v>TRUE</v>
      </c>
      <c r="L181" s="8">
        <f t="shared" ca="1" si="14"/>
        <v>20062</v>
      </c>
      <c r="N181" s="8">
        <v>0</v>
      </c>
      <c r="O181" s="8">
        <v>4</v>
      </c>
      <c r="P181" s="8">
        <v>6</v>
      </c>
      <c r="Q181" s="8">
        <v>2</v>
      </c>
    </row>
    <row r="182" spans="2:17" x14ac:dyDescent="0.2">
      <c r="B182" t="str">
        <f ca="1">IF(ISNA(VLOOKUP(N182&amp;"_"&amp;O182&amp;"_"&amp;P182,[1]挑战模式!$A:$AS,1,FALSE)),"",IF(VLOOKUP(N182&amp;"_"&amp;O182&amp;"_"&amp;P182,[1]挑战模式!$A:$AS,14+Q182,FALSE)="","","Monster_Season"&amp;N182&amp;"_Challenge"&amp;O182&amp;"_"&amp;P182&amp;"_"&amp;Q182))</f>
        <v>Monster_Season0_Challenge4_6_3</v>
      </c>
      <c r="H182" t="str">
        <f t="shared" ca="1" si="10"/>
        <v>Ordinary</v>
      </c>
      <c r="I182" t="str">
        <f t="shared" ca="1" si="11"/>
        <v>Monster</v>
      </c>
      <c r="J182" t="str">
        <f t="shared" ca="1" si="12"/>
        <v>Monster1</v>
      </c>
      <c r="K182" t="str">
        <f t="shared" ca="1" si="13"/>
        <v>TRUE</v>
      </c>
      <c r="L182" s="8">
        <f t="shared" ca="1" si="14"/>
        <v>20063</v>
      </c>
      <c r="N182" s="8">
        <v>0</v>
      </c>
      <c r="O182" s="8">
        <v>4</v>
      </c>
      <c r="P182" s="8">
        <v>6</v>
      </c>
      <c r="Q182" s="8">
        <v>3</v>
      </c>
    </row>
    <row r="183" spans="2:17" x14ac:dyDescent="0.2">
      <c r="B183" t="str">
        <f ca="1">IF(ISNA(VLOOKUP(N183&amp;"_"&amp;O183&amp;"_"&amp;P183,[1]挑战模式!$A:$AS,1,FALSE)),"",IF(VLOOKUP(N183&amp;"_"&amp;O183&amp;"_"&amp;P183,[1]挑战模式!$A:$AS,14+Q183,FALSE)="","","Monster_Season"&amp;N183&amp;"_Challenge"&amp;O183&amp;"_"&amp;P183&amp;"_"&amp;Q183))</f>
        <v>Monster_Season0_Challenge4_6_4</v>
      </c>
      <c r="H183" t="str">
        <f t="shared" ca="1" si="10"/>
        <v>Ordinary</v>
      </c>
      <c r="I183" t="str">
        <f t="shared" ca="1" si="11"/>
        <v>Monster</v>
      </c>
      <c r="J183" t="str">
        <f t="shared" ca="1" si="12"/>
        <v>Monster1</v>
      </c>
      <c r="K183" t="str">
        <f t="shared" ca="1" si="13"/>
        <v>TRUE</v>
      </c>
      <c r="L183" s="8">
        <f t="shared" ca="1" si="14"/>
        <v>20064</v>
      </c>
      <c r="N183" s="8">
        <v>0</v>
      </c>
      <c r="O183" s="8">
        <v>4</v>
      </c>
      <c r="P183" s="8">
        <v>6</v>
      </c>
      <c r="Q183" s="8">
        <v>4</v>
      </c>
    </row>
    <row r="184" spans="2:17" x14ac:dyDescent="0.2">
      <c r="B184" t="str">
        <f ca="1">IF(ISNA(VLOOKUP(N184&amp;"_"&amp;O184&amp;"_"&amp;P184,[1]挑战模式!$A:$AS,1,FALSE)),"",IF(VLOOKUP(N184&amp;"_"&amp;O184&amp;"_"&amp;P184,[1]挑战模式!$A:$AS,14+Q184,FALSE)="","","Monster_Season"&amp;N184&amp;"_Challenge"&amp;O184&amp;"_"&amp;P184&amp;"_"&amp;Q184))</f>
        <v/>
      </c>
      <c r="H184" t="str">
        <f t="shared" ca="1" si="10"/>
        <v/>
      </c>
      <c r="I184" t="str">
        <f t="shared" ca="1" si="11"/>
        <v/>
      </c>
      <c r="J184" t="str">
        <f t="shared" ca="1" si="12"/>
        <v/>
      </c>
      <c r="K184" t="str">
        <f t="shared" ca="1" si="13"/>
        <v/>
      </c>
      <c r="L184" s="8" t="str">
        <f t="shared" ca="1" si="14"/>
        <v/>
      </c>
      <c r="N184" s="8">
        <v>0</v>
      </c>
      <c r="O184" s="8">
        <v>4</v>
      </c>
      <c r="P184" s="8">
        <v>6</v>
      </c>
      <c r="Q184" s="8">
        <v>5</v>
      </c>
    </row>
    <row r="185" spans="2:17" x14ac:dyDescent="0.2">
      <c r="B185" t="str">
        <f ca="1">IF(ISNA(VLOOKUP(N185&amp;"_"&amp;O185&amp;"_"&amp;P185,[1]挑战模式!$A:$AS,1,FALSE)),"",IF(VLOOKUP(N185&amp;"_"&amp;O185&amp;"_"&amp;P185,[1]挑战模式!$A:$AS,14+Q185,FALSE)="","","Monster_Season"&amp;N185&amp;"_Challenge"&amp;O185&amp;"_"&amp;P185&amp;"_"&amp;Q185))</f>
        <v/>
      </c>
      <c r="H185" t="str">
        <f t="shared" ca="1" si="10"/>
        <v/>
      </c>
      <c r="I185" t="str">
        <f t="shared" ca="1" si="11"/>
        <v/>
      </c>
      <c r="J185" t="str">
        <f t="shared" ca="1" si="12"/>
        <v/>
      </c>
      <c r="K185" t="str">
        <f t="shared" ca="1" si="13"/>
        <v/>
      </c>
      <c r="L185" s="8" t="str">
        <f t="shared" ca="1" si="14"/>
        <v/>
      </c>
      <c r="N185" s="8">
        <v>0</v>
      </c>
      <c r="O185" s="8">
        <v>4</v>
      </c>
      <c r="P185" s="8">
        <v>6</v>
      </c>
      <c r="Q185" s="8">
        <v>6</v>
      </c>
    </row>
    <row r="186" spans="2:17" x14ac:dyDescent="0.2">
      <c r="B186" t="str">
        <f>IF(ISNA(VLOOKUP(N186&amp;"_"&amp;O186&amp;"_"&amp;P186,[1]挑战模式!$A:$AS,1,FALSE)),"",IF(VLOOKUP(N186&amp;"_"&amp;O186&amp;"_"&amp;P186,[1]挑战模式!$A:$AS,14+Q186,FALSE)="","","Monster_Season"&amp;N186&amp;"_Challenge"&amp;O186&amp;"_"&amp;P186&amp;"_"&amp;Q186))</f>
        <v/>
      </c>
      <c r="H186" t="str">
        <f t="shared" si="10"/>
        <v/>
      </c>
      <c r="I186" t="str">
        <f t="shared" si="11"/>
        <v/>
      </c>
      <c r="J186" t="str">
        <f t="shared" si="12"/>
        <v/>
      </c>
      <c r="K186" t="str">
        <f t="shared" si="13"/>
        <v/>
      </c>
      <c r="L186" s="8" t="str">
        <f t="shared" si="14"/>
        <v/>
      </c>
      <c r="N186" s="8">
        <v>0</v>
      </c>
      <c r="O186" s="8">
        <v>4</v>
      </c>
      <c r="P186" s="8">
        <v>7</v>
      </c>
      <c r="Q186" s="8">
        <v>1</v>
      </c>
    </row>
    <row r="187" spans="2:17" x14ac:dyDescent="0.2">
      <c r="B187" t="str">
        <f>IF(ISNA(VLOOKUP(N187&amp;"_"&amp;O187&amp;"_"&amp;P187,[1]挑战模式!$A:$AS,1,FALSE)),"",IF(VLOOKUP(N187&amp;"_"&amp;O187&amp;"_"&amp;P187,[1]挑战模式!$A:$AS,14+Q187,FALSE)="","","Monster_Season"&amp;N187&amp;"_Challenge"&amp;O187&amp;"_"&amp;P187&amp;"_"&amp;Q187))</f>
        <v/>
      </c>
      <c r="H187" t="str">
        <f t="shared" si="10"/>
        <v/>
      </c>
      <c r="I187" t="str">
        <f t="shared" si="11"/>
        <v/>
      </c>
      <c r="J187" t="str">
        <f t="shared" si="12"/>
        <v/>
      </c>
      <c r="K187" t="str">
        <f t="shared" si="13"/>
        <v/>
      </c>
      <c r="L187" s="8" t="str">
        <f t="shared" si="14"/>
        <v/>
      </c>
      <c r="N187" s="8">
        <v>0</v>
      </c>
      <c r="O187" s="8">
        <v>4</v>
      </c>
      <c r="P187" s="8">
        <v>7</v>
      </c>
      <c r="Q187" s="8">
        <v>2</v>
      </c>
    </row>
    <row r="188" spans="2:17" x14ac:dyDescent="0.2">
      <c r="B188" t="str">
        <f>IF(ISNA(VLOOKUP(N188&amp;"_"&amp;O188&amp;"_"&amp;P188,[1]挑战模式!$A:$AS,1,FALSE)),"",IF(VLOOKUP(N188&amp;"_"&amp;O188&amp;"_"&amp;P188,[1]挑战模式!$A:$AS,14+Q188,FALSE)="","","Monster_Season"&amp;N188&amp;"_Challenge"&amp;O188&amp;"_"&amp;P188&amp;"_"&amp;Q188))</f>
        <v/>
      </c>
      <c r="H188" t="str">
        <f t="shared" si="10"/>
        <v/>
      </c>
      <c r="I188" t="str">
        <f t="shared" si="11"/>
        <v/>
      </c>
      <c r="J188" t="str">
        <f t="shared" si="12"/>
        <v/>
      </c>
      <c r="K188" t="str">
        <f t="shared" si="13"/>
        <v/>
      </c>
      <c r="L188" s="8" t="str">
        <f t="shared" si="14"/>
        <v/>
      </c>
      <c r="N188" s="8">
        <v>0</v>
      </c>
      <c r="O188" s="8">
        <v>4</v>
      </c>
      <c r="P188" s="8">
        <v>7</v>
      </c>
      <c r="Q188" s="8">
        <v>3</v>
      </c>
    </row>
    <row r="189" spans="2:17" x14ac:dyDescent="0.2">
      <c r="B189" t="str">
        <f>IF(ISNA(VLOOKUP(N189&amp;"_"&amp;O189&amp;"_"&amp;P189,[1]挑战模式!$A:$AS,1,FALSE)),"",IF(VLOOKUP(N189&amp;"_"&amp;O189&amp;"_"&amp;P189,[1]挑战模式!$A:$AS,14+Q189,FALSE)="","","Monster_Season"&amp;N189&amp;"_Challenge"&amp;O189&amp;"_"&amp;P189&amp;"_"&amp;Q189))</f>
        <v/>
      </c>
      <c r="H189" t="str">
        <f t="shared" si="10"/>
        <v/>
      </c>
      <c r="I189" t="str">
        <f t="shared" si="11"/>
        <v/>
      </c>
      <c r="J189" t="str">
        <f t="shared" si="12"/>
        <v/>
      </c>
      <c r="K189" t="str">
        <f t="shared" si="13"/>
        <v/>
      </c>
      <c r="L189" s="8" t="str">
        <f t="shared" si="14"/>
        <v/>
      </c>
      <c r="N189" s="8">
        <v>0</v>
      </c>
      <c r="O189" s="8">
        <v>4</v>
      </c>
      <c r="P189" s="8">
        <v>7</v>
      </c>
      <c r="Q189" s="8">
        <v>4</v>
      </c>
    </row>
    <row r="190" spans="2:17" x14ac:dyDescent="0.2">
      <c r="B190" t="str">
        <f>IF(ISNA(VLOOKUP(N190&amp;"_"&amp;O190&amp;"_"&amp;P190,[1]挑战模式!$A:$AS,1,FALSE)),"",IF(VLOOKUP(N190&amp;"_"&amp;O190&amp;"_"&amp;P190,[1]挑战模式!$A:$AS,14+Q190,FALSE)="","","Monster_Season"&amp;N190&amp;"_Challenge"&amp;O190&amp;"_"&amp;P190&amp;"_"&amp;Q190))</f>
        <v/>
      </c>
      <c r="H190" t="str">
        <f t="shared" si="10"/>
        <v/>
      </c>
      <c r="I190" t="str">
        <f t="shared" si="11"/>
        <v/>
      </c>
      <c r="J190" t="str">
        <f t="shared" si="12"/>
        <v/>
      </c>
      <c r="K190" t="str">
        <f t="shared" si="13"/>
        <v/>
      </c>
      <c r="L190" s="8" t="str">
        <f t="shared" si="14"/>
        <v/>
      </c>
      <c r="N190" s="8">
        <v>0</v>
      </c>
      <c r="O190" s="8">
        <v>4</v>
      </c>
      <c r="P190" s="8">
        <v>7</v>
      </c>
      <c r="Q190" s="8">
        <v>5</v>
      </c>
    </row>
    <row r="191" spans="2:17" x14ac:dyDescent="0.2">
      <c r="B191" t="str">
        <f>IF(ISNA(VLOOKUP(N191&amp;"_"&amp;O191&amp;"_"&amp;P191,[1]挑战模式!$A:$AS,1,FALSE)),"",IF(VLOOKUP(N191&amp;"_"&amp;O191&amp;"_"&amp;P191,[1]挑战模式!$A:$AS,14+Q191,FALSE)="","","Monster_Season"&amp;N191&amp;"_Challenge"&amp;O191&amp;"_"&amp;P191&amp;"_"&amp;Q191))</f>
        <v/>
      </c>
      <c r="H191" t="str">
        <f t="shared" si="10"/>
        <v/>
      </c>
      <c r="I191" t="str">
        <f t="shared" si="11"/>
        <v/>
      </c>
      <c r="J191" t="str">
        <f t="shared" si="12"/>
        <v/>
      </c>
      <c r="K191" t="str">
        <f t="shared" si="13"/>
        <v/>
      </c>
      <c r="L191" s="8" t="str">
        <f t="shared" si="14"/>
        <v/>
      </c>
      <c r="N191" s="8">
        <v>0</v>
      </c>
      <c r="O191" s="8">
        <v>4</v>
      </c>
      <c r="P191" s="8">
        <v>7</v>
      </c>
      <c r="Q191" s="8">
        <v>6</v>
      </c>
    </row>
    <row r="192" spans="2:17" x14ac:dyDescent="0.2">
      <c r="B192" t="str">
        <f>IF(ISNA(VLOOKUP(N192&amp;"_"&amp;O192&amp;"_"&amp;P192,[1]挑战模式!$A:$AS,1,FALSE)),"",IF(VLOOKUP(N192&amp;"_"&amp;O192&amp;"_"&amp;P192,[1]挑战模式!$A:$AS,14+Q192,FALSE)="","","Monster_Season"&amp;N192&amp;"_Challenge"&amp;O192&amp;"_"&amp;P192&amp;"_"&amp;Q192))</f>
        <v/>
      </c>
      <c r="H192" t="str">
        <f t="shared" si="10"/>
        <v/>
      </c>
      <c r="I192" t="str">
        <f t="shared" si="11"/>
        <v/>
      </c>
      <c r="J192" t="str">
        <f t="shared" si="12"/>
        <v/>
      </c>
      <c r="K192" t="str">
        <f t="shared" si="13"/>
        <v/>
      </c>
      <c r="L192" s="8" t="str">
        <f t="shared" si="14"/>
        <v/>
      </c>
      <c r="N192" s="8">
        <v>0</v>
      </c>
      <c r="O192" s="8">
        <v>4</v>
      </c>
      <c r="P192" s="8">
        <v>8</v>
      </c>
      <c r="Q192" s="8">
        <v>1</v>
      </c>
    </row>
    <row r="193" spans="2:17" x14ac:dyDescent="0.2">
      <c r="B193" t="str">
        <f>IF(ISNA(VLOOKUP(N193&amp;"_"&amp;O193&amp;"_"&amp;P193,[1]挑战模式!$A:$AS,1,FALSE)),"",IF(VLOOKUP(N193&amp;"_"&amp;O193&amp;"_"&amp;P193,[1]挑战模式!$A:$AS,14+Q193,FALSE)="","","Monster_Season"&amp;N193&amp;"_Challenge"&amp;O193&amp;"_"&amp;P193&amp;"_"&amp;Q193))</f>
        <v/>
      </c>
      <c r="H193" t="str">
        <f t="shared" si="10"/>
        <v/>
      </c>
      <c r="I193" t="str">
        <f t="shared" si="11"/>
        <v/>
      </c>
      <c r="J193" t="str">
        <f t="shared" si="12"/>
        <v/>
      </c>
      <c r="K193" t="str">
        <f t="shared" si="13"/>
        <v/>
      </c>
      <c r="L193" s="8" t="str">
        <f t="shared" si="14"/>
        <v/>
      </c>
      <c r="N193" s="8">
        <v>0</v>
      </c>
      <c r="O193" s="8">
        <v>4</v>
      </c>
      <c r="P193" s="8">
        <v>8</v>
      </c>
      <c r="Q193" s="8">
        <v>2</v>
      </c>
    </row>
    <row r="194" spans="2:17" x14ac:dyDescent="0.2">
      <c r="B194" t="str">
        <f>IF(ISNA(VLOOKUP(N194&amp;"_"&amp;O194&amp;"_"&amp;P194,[1]挑战模式!$A:$AS,1,FALSE)),"",IF(VLOOKUP(N194&amp;"_"&amp;O194&amp;"_"&amp;P194,[1]挑战模式!$A:$AS,14+Q194,FALSE)="","","Monster_Season"&amp;N194&amp;"_Challenge"&amp;O194&amp;"_"&amp;P194&amp;"_"&amp;Q194))</f>
        <v/>
      </c>
      <c r="H194" t="str">
        <f t="shared" si="10"/>
        <v/>
      </c>
      <c r="I194" t="str">
        <f t="shared" si="11"/>
        <v/>
      </c>
      <c r="J194" t="str">
        <f t="shared" si="12"/>
        <v/>
      </c>
      <c r="K194" t="str">
        <f t="shared" si="13"/>
        <v/>
      </c>
      <c r="L194" s="8" t="str">
        <f t="shared" si="14"/>
        <v/>
      </c>
      <c r="N194" s="8">
        <v>0</v>
      </c>
      <c r="O194" s="8">
        <v>4</v>
      </c>
      <c r="P194" s="8">
        <v>8</v>
      </c>
      <c r="Q194" s="8">
        <v>3</v>
      </c>
    </row>
    <row r="195" spans="2:17" x14ac:dyDescent="0.2">
      <c r="B195" t="str">
        <f>IF(ISNA(VLOOKUP(N195&amp;"_"&amp;O195&amp;"_"&amp;P195,[1]挑战模式!$A:$AS,1,FALSE)),"",IF(VLOOKUP(N195&amp;"_"&amp;O195&amp;"_"&amp;P195,[1]挑战模式!$A:$AS,14+Q195,FALSE)="","","Monster_Season"&amp;N195&amp;"_Challenge"&amp;O195&amp;"_"&amp;P195&amp;"_"&amp;Q195))</f>
        <v/>
      </c>
      <c r="H195" t="str">
        <f t="shared" si="10"/>
        <v/>
      </c>
      <c r="I195" t="str">
        <f t="shared" si="11"/>
        <v/>
      </c>
      <c r="J195" t="str">
        <f t="shared" si="12"/>
        <v/>
      </c>
      <c r="K195" t="str">
        <f t="shared" si="13"/>
        <v/>
      </c>
      <c r="L195" s="8" t="str">
        <f t="shared" si="14"/>
        <v/>
      </c>
      <c r="N195" s="8">
        <v>0</v>
      </c>
      <c r="O195" s="8">
        <v>4</v>
      </c>
      <c r="P195" s="8">
        <v>8</v>
      </c>
      <c r="Q195" s="8">
        <v>4</v>
      </c>
    </row>
    <row r="196" spans="2:17" x14ac:dyDescent="0.2">
      <c r="B196" t="str">
        <f>IF(ISNA(VLOOKUP(N196&amp;"_"&amp;O196&amp;"_"&amp;P196,[1]挑战模式!$A:$AS,1,FALSE)),"",IF(VLOOKUP(N196&amp;"_"&amp;O196&amp;"_"&amp;P196,[1]挑战模式!$A:$AS,14+Q196,FALSE)="","","Monster_Season"&amp;N196&amp;"_Challenge"&amp;O196&amp;"_"&amp;P196&amp;"_"&amp;Q196))</f>
        <v/>
      </c>
      <c r="H196" t="str">
        <f t="shared" si="10"/>
        <v/>
      </c>
      <c r="I196" t="str">
        <f t="shared" si="11"/>
        <v/>
      </c>
      <c r="J196" t="str">
        <f t="shared" si="12"/>
        <v/>
      </c>
      <c r="K196" t="str">
        <f t="shared" si="13"/>
        <v/>
      </c>
      <c r="L196" s="8" t="str">
        <f t="shared" si="14"/>
        <v/>
      </c>
      <c r="N196" s="8">
        <v>0</v>
      </c>
      <c r="O196" s="8">
        <v>4</v>
      </c>
      <c r="P196" s="8">
        <v>8</v>
      </c>
      <c r="Q196" s="8">
        <v>5</v>
      </c>
    </row>
    <row r="197" spans="2:17" x14ac:dyDescent="0.2">
      <c r="B197" t="str">
        <f>IF(ISNA(VLOOKUP(N197&amp;"_"&amp;O197&amp;"_"&amp;P197,[1]挑战模式!$A:$AS,1,FALSE)),"",IF(VLOOKUP(N197&amp;"_"&amp;O197&amp;"_"&amp;P197,[1]挑战模式!$A:$AS,14+Q197,FALSE)="","","Monster_Season"&amp;N197&amp;"_Challenge"&amp;O197&amp;"_"&amp;P197&amp;"_"&amp;Q197))</f>
        <v/>
      </c>
      <c r="H197" t="str">
        <f t="shared" si="10"/>
        <v/>
      </c>
      <c r="I197" t="str">
        <f t="shared" si="11"/>
        <v/>
      </c>
      <c r="J197" t="str">
        <f t="shared" si="12"/>
        <v/>
      </c>
      <c r="K197" t="str">
        <f t="shared" si="13"/>
        <v/>
      </c>
      <c r="L197" s="8" t="str">
        <f t="shared" si="14"/>
        <v/>
      </c>
      <c r="N197" s="8">
        <v>0</v>
      </c>
      <c r="O197" s="8">
        <v>4</v>
      </c>
      <c r="P197" s="8">
        <v>8</v>
      </c>
      <c r="Q197" s="8">
        <v>6</v>
      </c>
    </row>
    <row r="198" spans="2:17" x14ac:dyDescent="0.2">
      <c r="B198" t="str">
        <f ca="1">IF(ISNA(VLOOKUP(N198&amp;"_"&amp;O198&amp;"_"&amp;P198,[1]挑战模式!$A:$AS,1,FALSE)),"",IF(VLOOKUP(N198&amp;"_"&amp;O198&amp;"_"&amp;P198,[1]挑战模式!$A:$AS,14+Q198,FALSE)="","","Monster_Season"&amp;N198&amp;"_Challenge"&amp;O198&amp;"_"&amp;P198&amp;"_"&amp;Q198))</f>
        <v>Monster_Season0_Challenge5_1_1</v>
      </c>
      <c r="H198" t="str">
        <f t="shared" ca="1" si="10"/>
        <v>Ordinary</v>
      </c>
      <c r="I198" t="str">
        <f t="shared" ca="1" si="11"/>
        <v>Monster</v>
      </c>
      <c r="J198" t="str">
        <f t="shared" ca="1" si="12"/>
        <v>Monster1</v>
      </c>
      <c r="K198" t="str">
        <f t="shared" ca="1" si="13"/>
        <v>TRUE</v>
      </c>
      <c r="L198" s="8">
        <f t="shared" ca="1" si="14"/>
        <v>20011</v>
      </c>
      <c r="N198" s="8">
        <v>0</v>
      </c>
      <c r="O198" s="8">
        <v>5</v>
      </c>
      <c r="P198" s="8">
        <v>1</v>
      </c>
      <c r="Q198" s="8">
        <v>1</v>
      </c>
    </row>
    <row r="199" spans="2:17" x14ac:dyDescent="0.2">
      <c r="B199" t="str">
        <f ca="1">IF(ISNA(VLOOKUP(N199&amp;"_"&amp;O199&amp;"_"&amp;P199,[1]挑战模式!$A:$AS,1,FALSE)),"",IF(VLOOKUP(N199&amp;"_"&amp;O199&amp;"_"&amp;P199,[1]挑战模式!$A:$AS,14+Q199,FALSE)="","","Monster_Season"&amp;N199&amp;"_Challenge"&amp;O199&amp;"_"&amp;P199&amp;"_"&amp;Q199))</f>
        <v/>
      </c>
      <c r="H199" t="str">
        <f t="shared" ref="H199:H262" ca="1" si="15">IF(B199="","","Ordinary")</f>
        <v/>
      </c>
      <c r="I199" t="str">
        <f t="shared" ref="I199:I262" ca="1" si="16">IF(B199="","","Monster")</f>
        <v/>
      </c>
      <c r="J199" t="str">
        <f t="shared" ref="J199:J262" ca="1" si="17">IF(B199="","","Monster1")</f>
        <v/>
      </c>
      <c r="K199" t="str">
        <f t="shared" ref="K199:K262" ca="1" si="18">IF(B199="","","TRUE")</f>
        <v/>
      </c>
      <c r="L199" s="8" t="str">
        <f t="shared" ref="L199:L262" ca="1" si="19">IF(B199="","",RIGHT(B199,1)+LEFT(RIGHT(B199,3),1)*10+20000)</f>
        <v/>
      </c>
      <c r="N199" s="8">
        <v>0</v>
      </c>
      <c r="O199" s="8">
        <v>5</v>
      </c>
      <c r="P199" s="8">
        <v>1</v>
      </c>
      <c r="Q199" s="8">
        <v>2</v>
      </c>
    </row>
    <row r="200" spans="2:17" x14ac:dyDescent="0.2">
      <c r="B200" t="str">
        <f ca="1">IF(ISNA(VLOOKUP(N200&amp;"_"&amp;O200&amp;"_"&amp;P200,[1]挑战模式!$A:$AS,1,FALSE)),"",IF(VLOOKUP(N200&amp;"_"&amp;O200&amp;"_"&amp;P200,[1]挑战模式!$A:$AS,14+Q200,FALSE)="","","Monster_Season"&amp;N200&amp;"_Challenge"&amp;O200&amp;"_"&amp;P200&amp;"_"&amp;Q200))</f>
        <v/>
      </c>
      <c r="H200" t="str">
        <f t="shared" ca="1" si="15"/>
        <v/>
      </c>
      <c r="I200" t="str">
        <f t="shared" ca="1" si="16"/>
        <v/>
      </c>
      <c r="J200" t="str">
        <f t="shared" ca="1" si="17"/>
        <v/>
      </c>
      <c r="K200" t="str">
        <f t="shared" ca="1" si="18"/>
        <v/>
      </c>
      <c r="L200" s="8" t="str">
        <f t="shared" ca="1" si="19"/>
        <v/>
      </c>
      <c r="N200" s="8">
        <v>0</v>
      </c>
      <c r="O200" s="8">
        <v>5</v>
      </c>
      <c r="P200" s="8">
        <v>1</v>
      </c>
      <c r="Q200" s="8">
        <v>3</v>
      </c>
    </row>
    <row r="201" spans="2:17" x14ac:dyDescent="0.2">
      <c r="B201" t="str">
        <f ca="1">IF(ISNA(VLOOKUP(N201&amp;"_"&amp;O201&amp;"_"&amp;P201,[1]挑战模式!$A:$AS,1,FALSE)),"",IF(VLOOKUP(N201&amp;"_"&amp;O201&amp;"_"&amp;P201,[1]挑战模式!$A:$AS,14+Q201,FALSE)="","","Monster_Season"&amp;N201&amp;"_Challenge"&amp;O201&amp;"_"&amp;P201&amp;"_"&amp;Q201))</f>
        <v/>
      </c>
      <c r="H201" t="str">
        <f t="shared" ca="1" si="15"/>
        <v/>
      </c>
      <c r="I201" t="str">
        <f t="shared" ca="1" si="16"/>
        <v/>
      </c>
      <c r="J201" t="str">
        <f t="shared" ca="1" si="17"/>
        <v/>
      </c>
      <c r="K201" t="str">
        <f t="shared" ca="1" si="18"/>
        <v/>
      </c>
      <c r="L201" s="8" t="str">
        <f t="shared" ca="1" si="19"/>
        <v/>
      </c>
      <c r="N201" s="8">
        <v>0</v>
      </c>
      <c r="O201" s="8">
        <v>5</v>
      </c>
      <c r="P201" s="8">
        <v>1</v>
      </c>
      <c r="Q201" s="8">
        <v>4</v>
      </c>
    </row>
    <row r="202" spans="2:17" x14ac:dyDescent="0.2">
      <c r="B202" t="str">
        <f ca="1">IF(ISNA(VLOOKUP(N202&amp;"_"&amp;O202&amp;"_"&amp;P202,[1]挑战模式!$A:$AS,1,FALSE)),"",IF(VLOOKUP(N202&amp;"_"&amp;O202&amp;"_"&amp;P202,[1]挑战模式!$A:$AS,14+Q202,FALSE)="","","Monster_Season"&amp;N202&amp;"_Challenge"&amp;O202&amp;"_"&amp;P202&amp;"_"&amp;Q202))</f>
        <v/>
      </c>
      <c r="H202" t="str">
        <f t="shared" ca="1" si="15"/>
        <v/>
      </c>
      <c r="I202" t="str">
        <f t="shared" ca="1" si="16"/>
        <v/>
      </c>
      <c r="J202" t="str">
        <f t="shared" ca="1" si="17"/>
        <v/>
      </c>
      <c r="K202" t="str">
        <f t="shared" ca="1" si="18"/>
        <v/>
      </c>
      <c r="L202" s="8" t="str">
        <f t="shared" ca="1" si="19"/>
        <v/>
      </c>
      <c r="N202" s="8">
        <v>0</v>
      </c>
      <c r="O202" s="8">
        <v>5</v>
      </c>
      <c r="P202" s="8">
        <v>1</v>
      </c>
      <c r="Q202" s="8">
        <v>5</v>
      </c>
    </row>
    <row r="203" spans="2:17" x14ac:dyDescent="0.2">
      <c r="B203" t="str">
        <f ca="1">IF(ISNA(VLOOKUP(N203&amp;"_"&amp;O203&amp;"_"&amp;P203,[1]挑战模式!$A:$AS,1,FALSE)),"",IF(VLOOKUP(N203&amp;"_"&amp;O203&amp;"_"&amp;P203,[1]挑战模式!$A:$AS,14+Q203,FALSE)="","","Monster_Season"&amp;N203&amp;"_Challenge"&amp;O203&amp;"_"&amp;P203&amp;"_"&amp;Q203))</f>
        <v/>
      </c>
      <c r="H203" t="str">
        <f t="shared" ca="1" si="15"/>
        <v/>
      </c>
      <c r="I203" t="str">
        <f t="shared" ca="1" si="16"/>
        <v/>
      </c>
      <c r="J203" t="str">
        <f t="shared" ca="1" si="17"/>
        <v/>
      </c>
      <c r="K203" t="str">
        <f t="shared" ca="1" si="18"/>
        <v/>
      </c>
      <c r="L203" s="8" t="str">
        <f t="shared" ca="1" si="19"/>
        <v/>
      </c>
      <c r="N203" s="8">
        <v>0</v>
      </c>
      <c r="O203" s="8">
        <v>5</v>
      </c>
      <c r="P203" s="8">
        <v>1</v>
      </c>
      <c r="Q203" s="8">
        <v>6</v>
      </c>
    </row>
    <row r="204" spans="2:17" x14ac:dyDescent="0.2">
      <c r="B204" t="str">
        <f ca="1">IF(ISNA(VLOOKUP(N204&amp;"_"&amp;O204&amp;"_"&amp;P204,[1]挑战模式!$A:$AS,1,FALSE)),"",IF(VLOOKUP(N204&amp;"_"&amp;O204&amp;"_"&amp;P204,[1]挑战模式!$A:$AS,14+Q204,FALSE)="","","Monster_Season"&amp;N204&amp;"_Challenge"&amp;O204&amp;"_"&amp;P204&amp;"_"&amp;Q204))</f>
        <v>Monster_Season0_Challenge5_2_1</v>
      </c>
      <c r="H204" t="str">
        <f t="shared" ca="1" si="15"/>
        <v>Ordinary</v>
      </c>
      <c r="I204" t="str">
        <f t="shared" ca="1" si="16"/>
        <v>Monster</v>
      </c>
      <c r="J204" t="str">
        <f t="shared" ca="1" si="17"/>
        <v>Monster1</v>
      </c>
      <c r="K204" t="str">
        <f t="shared" ca="1" si="18"/>
        <v>TRUE</v>
      </c>
      <c r="L204" s="8">
        <f t="shared" ca="1" si="19"/>
        <v>20021</v>
      </c>
      <c r="N204" s="8">
        <v>0</v>
      </c>
      <c r="O204" s="8">
        <v>5</v>
      </c>
      <c r="P204" s="8">
        <v>2</v>
      </c>
      <c r="Q204" s="8">
        <v>1</v>
      </c>
    </row>
    <row r="205" spans="2:17" x14ac:dyDescent="0.2">
      <c r="B205" t="str">
        <f ca="1">IF(ISNA(VLOOKUP(N205&amp;"_"&amp;O205&amp;"_"&amp;P205,[1]挑战模式!$A:$AS,1,FALSE)),"",IF(VLOOKUP(N205&amp;"_"&amp;O205&amp;"_"&amp;P205,[1]挑战模式!$A:$AS,14+Q205,FALSE)="","","Monster_Season"&amp;N205&amp;"_Challenge"&amp;O205&amp;"_"&amp;P205&amp;"_"&amp;Q205))</f>
        <v>Monster_Season0_Challenge5_2_2</v>
      </c>
      <c r="H205" t="str">
        <f t="shared" ca="1" si="15"/>
        <v>Ordinary</v>
      </c>
      <c r="I205" t="str">
        <f t="shared" ca="1" si="16"/>
        <v>Monster</v>
      </c>
      <c r="J205" t="str">
        <f t="shared" ca="1" si="17"/>
        <v>Monster1</v>
      </c>
      <c r="K205" t="str">
        <f t="shared" ca="1" si="18"/>
        <v>TRUE</v>
      </c>
      <c r="L205" s="8">
        <f t="shared" ca="1" si="19"/>
        <v>20022</v>
      </c>
      <c r="N205" s="8">
        <v>0</v>
      </c>
      <c r="O205" s="8">
        <v>5</v>
      </c>
      <c r="P205" s="8">
        <v>2</v>
      </c>
      <c r="Q205" s="8">
        <v>2</v>
      </c>
    </row>
    <row r="206" spans="2:17" x14ac:dyDescent="0.2">
      <c r="B206" t="str">
        <f ca="1">IF(ISNA(VLOOKUP(N206&amp;"_"&amp;O206&amp;"_"&amp;P206,[1]挑战模式!$A:$AS,1,FALSE)),"",IF(VLOOKUP(N206&amp;"_"&amp;O206&amp;"_"&amp;P206,[1]挑战模式!$A:$AS,14+Q206,FALSE)="","","Monster_Season"&amp;N206&amp;"_Challenge"&amp;O206&amp;"_"&amp;P206&amp;"_"&amp;Q206))</f>
        <v/>
      </c>
      <c r="H206" t="str">
        <f t="shared" ca="1" si="15"/>
        <v/>
      </c>
      <c r="I206" t="str">
        <f t="shared" ca="1" si="16"/>
        <v/>
      </c>
      <c r="J206" t="str">
        <f t="shared" ca="1" si="17"/>
        <v/>
      </c>
      <c r="K206" t="str">
        <f t="shared" ca="1" si="18"/>
        <v/>
      </c>
      <c r="L206" s="8" t="str">
        <f t="shared" ca="1" si="19"/>
        <v/>
      </c>
      <c r="N206" s="8">
        <v>0</v>
      </c>
      <c r="O206" s="8">
        <v>5</v>
      </c>
      <c r="P206" s="8">
        <v>2</v>
      </c>
      <c r="Q206" s="8">
        <v>3</v>
      </c>
    </row>
    <row r="207" spans="2:17" x14ac:dyDescent="0.2">
      <c r="B207" t="str">
        <f ca="1">IF(ISNA(VLOOKUP(N207&amp;"_"&amp;O207&amp;"_"&amp;P207,[1]挑战模式!$A:$AS,1,FALSE)),"",IF(VLOOKUP(N207&amp;"_"&amp;O207&amp;"_"&amp;P207,[1]挑战模式!$A:$AS,14+Q207,FALSE)="","","Monster_Season"&amp;N207&amp;"_Challenge"&amp;O207&amp;"_"&amp;P207&amp;"_"&amp;Q207))</f>
        <v/>
      </c>
      <c r="H207" t="str">
        <f t="shared" ca="1" si="15"/>
        <v/>
      </c>
      <c r="I207" t="str">
        <f t="shared" ca="1" si="16"/>
        <v/>
      </c>
      <c r="J207" t="str">
        <f t="shared" ca="1" si="17"/>
        <v/>
      </c>
      <c r="K207" t="str">
        <f t="shared" ca="1" si="18"/>
        <v/>
      </c>
      <c r="L207" s="8" t="str">
        <f t="shared" ca="1" si="19"/>
        <v/>
      </c>
      <c r="N207" s="8">
        <v>0</v>
      </c>
      <c r="O207" s="8">
        <v>5</v>
      </c>
      <c r="P207" s="8">
        <v>2</v>
      </c>
      <c r="Q207" s="8">
        <v>4</v>
      </c>
    </row>
    <row r="208" spans="2:17" x14ac:dyDescent="0.2">
      <c r="B208" t="str">
        <f ca="1">IF(ISNA(VLOOKUP(N208&amp;"_"&amp;O208&amp;"_"&amp;P208,[1]挑战模式!$A:$AS,1,FALSE)),"",IF(VLOOKUP(N208&amp;"_"&amp;O208&amp;"_"&amp;P208,[1]挑战模式!$A:$AS,14+Q208,FALSE)="","","Monster_Season"&amp;N208&amp;"_Challenge"&amp;O208&amp;"_"&amp;P208&amp;"_"&amp;Q208))</f>
        <v/>
      </c>
      <c r="H208" t="str">
        <f t="shared" ca="1" si="15"/>
        <v/>
      </c>
      <c r="I208" t="str">
        <f t="shared" ca="1" si="16"/>
        <v/>
      </c>
      <c r="J208" t="str">
        <f t="shared" ca="1" si="17"/>
        <v/>
      </c>
      <c r="K208" t="str">
        <f t="shared" ca="1" si="18"/>
        <v/>
      </c>
      <c r="L208" s="8" t="str">
        <f t="shared" ca="1" si="19"/>
        <v/>
      </c>
      <c r="N208" s="8">
        <v>0</v>
      </c>
      <c r="O208" s="8">
        <v>5</v>
      </c>
      <c r="P208" s="8">
        <v>2</v>
      </c>
      <c r="Q208" s="8">
        <v>5</v>
      </c>
    </row>
    <row r="209" spans="2:17" x14ac:dyDescent="0.2">
      <c r="B209" t="str">
        <f ca="1">IF(ISNA(VLOOKUP(N209&amp;"_"&amp;O209&amp;"_"&amp;P209,[1]挑战模式!$A:$AS,1,FALSE)),"",IF(VLOOKUP(N209&amp;"_"&amp;O209&amp;"_"&amp;P209,[1]挑战模式!$A:$AS,14+Q209,FALSE)="","","Monster_Season"&amp;N209&amp;"_Challenge"&amp;O209&amp;"_"&amp;P209&amp;"_"&amp;Q209))</f>
        <v/>
      </c>
      <c r="H209" t="str">
        <f t="shared" ca="1" si="15"/>
        <v/>
      </c>
      <c r="I209" t="str">
        <f t="shared" ca="1" si="16"/>
        <v/>
      </c>
      <c r="J209" t="str">
        <f t="shared" ca="1" si="17"/>
        <v/>
      </c>
      <c r="K209" t="str">
        <f t="shared" ca="1" si="18"/>
        <v/>
      </c>
      <c r="L209" s="8" t="str">
        <f t="shared" ca="1" si="19"/>
        <v/>
      </c>
      <c r="N209" s="8">
        <v>0</v>
      </c>
      <c r="O209" s="8">
        <v>5</v>
      </c>
      <c r="P209" s="8">
        <v>2</v>
      </c>
      <c r="Q209" s="8">
        <v>6</v>
      </c>
    </row>
    <row r="210" spans="2:17" x14ac:dyDescent="0.2">
      <c r="B210" t="str">
        <f ca="1">IF(ISNA(VLOOKUP(N210&amp;"_"&amp;O210&amp;"_"&amp;P210,[1]挑战模式!$A:$AS,1,FALSE)),"",IF(VLOOKUP(N210&amp;"_"&amp;O210&amp;"_"&amp;P210,[1]挑战模式!$A:$AS,14+Q210,FALSE)="","","Monster_Season"&amp;N210&amp;"_Challenge"&amp;O210&amp;"_"&amp;P210&amp;"_"&amp;Q210))</f>
        <v>Monster_Season0_Challenge5_3_1</v>
      </c>
      <c r="H210" t="str">
        <f t="shared" ca="1" si="15"/>
        <v>Ordinary</v>
      </c>
      <c r="I210" t="str">
        <f t="shared" ca="1" si="16"/>
        <v>Monster</v>
      </c>
      <c r="J210" t="str">
        <f t="shared" ca="1" si="17"/>
        <v>Monster1</v>
      </c>
      <c r="K210" t="str">
        <f t="shared" ca="1" si="18"/>
        <v>TRUE</v>
      </c>
      <c r="L210" s="8">
        <f t="shared" ca="1" si="19"/>
        <v>20031</v>
      </c>
      <c r="N210" s="8">
        <v>0</v>
      </c>
      <c r="O210" s="8">
        <v>5</v>
      </c>
      <c r="P210" s="8">
        <v>3</v>
      </c>
      <c r="Q210" s="8">
        <v>1</v>
      </c>
    </row>
    <row r="211" spans="2:17" x14ac:dyDescent="0.2">
      <c r="B211" t="str">
        <f ca="1">IF(ISNA(VLOOKUP(N211&amp;"_"&amp;O211&amp;"_"&amp;P211,[1]挑战模式!$A:$AS,1,FALSE)),"",IF(VLOOKUP(N211&amp;"_"&amp;O211&amp;"_"&amp;P211,[1]挑战模式!$A:$AS,14+Q211,FALSE)="","","Monster_Season"&amp;N211&amp;"_Challenge"&amp;O211&amp;"_"&amp;P211&amp;"_"&amp;Q211))</f>
        <v>Monster_Season0_Challenge5_3_2</v>
      </c>
      <c r="H211" t="str">
        <f t="shared" ca="1" si="15"/>
        <v>Ordinary</v>
      </c>
      <c r="I211" t="str">
        <f t="shared" ca="1" si="16"/>
        <v>Monster</v>
      </c>
      <c r="J211" t="str">
        <f t="shared" ca="1" si="17"/>
        <v>Monster1</v>
      </c>
      <c r="K211" t="str">
        <f t="shared" ca="1" si="18"/>
        <v>TRUE</v>
      </c>
      <c r="L211" s="8">
        <f t="shared" ca="1" si="19"/>
        <v>20032</v>
      </c>
      <c r="N211" s="8">
        <v>0</v>
      </c>
      <c r="O211" s="8">
        <v>5</v>
      </c>
      <c r="P211" s="8">
        <v>3</v>
      </c>
      <c r="Q211" s="8">
        <v>2</v>
      </c>
    </row>
    <row r="212" spans="2:17" x14ac:dyDescent="0.2">
      <c r="B212" t="str">
        <f ca="1">IF(ISNA(VLOOKUP(N212&amp;"_"&amp;O212&amp;"_"&amp;P212,[1]挑战模式!$A:$AS,1,FALSE)),"",IF(VLOOKUP(N212&amp;"_"&amp;O212&amp;"_"&amp;P212,[1]挑战模式!$A:$AS,14+Q212,FALSE)="","","Monster_Season"&amp;N212&amp;"_Challenge"&amp;O212&amp;"_"&amp;P212&amp;"_"&amp;Q212))</f>
        <v/>
      </c>
      <c r="H212" t="str">
        <f t="shared" ca="1" si="15"/>
        <v/>
      </c>
      <c r="I212" t="str">
        <f t="shared" ca="1" si="16"/>
        <v/>
      </c>
      <c r="J212" t="str">
        <f t="shared" ca="1" si="17"/>
        <v/>
      </c>
      <c r="K212" t="str">
        <f t="shared" ca="1" si="18"/>
        <v/>
      </c>
      <c r="L212" s="8" t="str">
        <f t="shared" ca="1" si="19"/>
        <v/>
      </c>
      <c r="N212" s="8">
        <v>0</v>
      </c>
      <c r="O212" s="8">
        <v>5</v>
      </c>
      <c r="P212" s="8">
        <v>3</v>
      </c>
      <c r="Q212" s="8">
        <v>3</v>
      </c>
    </row>
    <row r="213" spans="2:17" x14ac:dyDescent="0.2">
      <c r="B213" t="str">
        <f ca="1">IF(ISNA(VLOOKUP(N213&amp;"_"&amp;O213&amp;"_"&amp;P213,[1]挑战模式!$A:$AS,1,FALSE)),"",IF(VLOOKUP(N213&amp;"_"&amp;O213&amp;"_"&amp;P213,[1]挑战模式!$A:$AS,14+Q213,FALSE)="","","Monster_Season"&amp;N213&amp;"_Challenge"&amp;O213&amp;"_"&amp;P213&amp;"_"&amp;Q213))</f>
        <v/>
      </c>
      <c r="H213" t="str">
        <f t="shared" ca="1" si="15"/>
        <v/>
      </c>
      <c r="I213" t="str">
        <f t="shared" ca="1" si="16"/>
        <v/>
      </c>
      <c r="J213" t="str">
        <f t="shared" ca="1" si="17"/>
        <v/>
      </c>
      <c r="K213" t="str">
        <f t="shared" ca="1" si="18"/>
        <v/>
      </c>
      <c r="L213" s="8" t="str">
        <f t="shared" ca="1" si="19"/>
        <v/>
      </c>
      <c r="N213" s="8">
        <v>0</v>
      </c>
      <c r="O213" s="8">
        <v>5</v>
      </c>
      <c r="P213" s="8">
        <v>3</v>
      </c>
      <c r="Q213" s="8">
        <v>4</v>
      </c>
    </row>
    <row r="214" spans="2:17" x14ac:dyDescent="0.2">
      <c r="B214" t="str">
        <f ca="1">IF(ISNA(VLOOKUP(N214&amp;"_"&amp;O214&amp;"_"&amp;P214,[1]挑战模式!$A:$AS,1,FALSE)),"",IF(VLOOKUP(N214&amp;"_"&amp;O214&amp;"_"&amp;P214,[1]挑战模式!$A:$AS,14+Q214,FALSE)="","","Monster_Season"&amp;N214&amp;"_Challenge"&amp;O214&amp;"_"&amp;P214&amp;"_"&amp;Q214))</f>
        <v/>
      </c>
      <c r="H214" t="str">
        <f t="shared" ca="1" si="15"/>
        <v/>
      </c>
      <c r="I214" t="str">
        <f t="shared" ca="1" si="16"/>
        <v/>
      </c>
      <c r="J214" t="str">
        <f t="shared" ca="1" si="17"/>
        <v/>
      </c>
      <c r="K214" t="str">
        <f t="shared" ca="1" si="18"/>
        <v/>
      </c>
      <c r="L214" s="8" t="str">
        <f t="shared" ca="1" si="19"/>
        <v/>
      </c>
      <c r="N214" s="8">
        <v>0</v>
      </c>
      <c r="O214" s="8">
        <v>5</v>
      </c>
      <c r="P214" s="8">
        <v>3</v>
      </c>
      <c r="Q214" s="8">
        <v>5</v>
      </c>
    </row>
    <row r="215" spans="2:17" x14ac:dyDescent="0.2">
      <c r="B215" t="str">
        <f ca="1">IF(ISNA(VLOOKUP(N215&amp;"_"&amp;O215&amp;"_"&amp;P215,[1]挑战模式!$A:$AS,1,FALSE)),"",IF(VLOOKUP(N215&amp;"_"&amp;O215&amp;"_"&amp;P215,[1]挑战模式!$A:$AS,14+Q215,FALSE)="","","Monster_Season"&amp;N215&amp;"_Challenge"&amp;O215&amp;"_"&amp;P215&amp;"_"&amp;Q215))</f>
        <v/>
      </c>
      <c r="H215" t="str">
        <f t="shared" ca="1" si="15"/>
        <v/>
      </c>
      <c r="I215" t="str">
        <f t="shared" ca="1" si="16"/>
        <v/>
      </c>
      <c r="J215" t="str">
        <f t="shared" ca="1" si="17"/>
        <v/>
      </c>
      <c r="K215" t="str">
        <f t="shared" ca="1" si="18"/>
        <v/>
      </c>
      <c r="L215" s="8" t="str">
        <f t="shared" ca="1" si="19"/>
        <v/>
      </c>
      <c r="N215" s="8">
        <v>0</v>
      </c>
      <c r="O215" s="8">
        <v>5</v>
      </c>
      <c r="P215" s="8">
        <v>3</v>
      </c>
      <c r="Q215" s="8">
        <v>6</v>
      </c>
    </row>
    <row r="216" spans="2:17" x14ac:dyDescent="0.2">
      <c r="B216" t="str">
        <f ca="1">IF(ISNA(VLOOKUP(N216&amp;"_"&amp;O216&amp;"_"&amp;P216,[1]挑战模式!$A:$AS,1,FALSE)),"",IF(VLOOKUP(N216&amp;"_"&amp;O216&amp;"_"&amp;P216,[1]挑战模式!$A:$AS,14+Q216,FALSE)="","","Monster_Season"&amp;N216&amp;"_Challenge"&amp;O216&amp;"_"&amp;P216&amp;"_"&amp;Q216))</f>
        <v>Monster_Season0_Challenge5_4_1</v>
      </c>
      <c r="H216" t="str">
        <f t="shared" ca="1" si="15"/>
        <v>Ordinary</v>
      </c>
      <c r="I216" t="str">
        <f t="shared" ca="1" si="16"/>
        <v>Monster</v>
      </c>
      <c r="J216" t="str">
        <f t="shared" ca="1" si="17"/>
        <v>Monster1</v>
      </c>
      <c r="K216" t="str">
        <f t="shared" ca="1" si="18"/>
        <v>TRUE</v>
      </c>
      <c r="L216" s="8">
        <f t="shared" ca="1" si="19"/>
        <v>20041</v>
      </c>
      <c r="N216" s="8">
        <v>0</v>
      </c>
      <c r="O216" s="8">
        <v>5</v>
      </c>
      <c r="P216" s="8">
        <v>4</v>
      </c>
      <c r="Q216" s="8">
        <v>1</v>
      </c>
    </row>
    <row r="217" spans="2:17" x14ac:dyDescent="0.2">
      <c r="B217" t="str">
        <f ca="1">IF(ISNA(VLOOKUP(N217&amp;"_"&amp;O217&amp;"_"&amp;P217,[1]挑战模式!$A:$AS,1,FALSE)),"",IF(VLOOKUP(N217&amp;"_"&amp;O217&amp;"_"&amp;P217,[1]挑战模式!$A:$AS,14+Q217,FALSE)="","","Monster_Season"&amp;N217&amp;"_Challenge"&amp;O217&amp;"_"&amp;P217&amp;"_"&amp;Q217))</f>
        <v>Monster_Season0_Challenge5_4_2</v>
      </c>
      <c r="H217" t="str">
        <f t="shared" ca="1" si="15"/>
        <v>Ordinary</v>
      </c>
      <c r="I217" t="str">
        <f t="shared" ca="1" si="16"/>
        <v>Monster</v>
      </c>
      <c r="J217" t="str">
        <f t="shared" ca="1" si="17"/>
        <v>Monster1</v>
      </c>
      <c r="K217" t="str">
        <f t="shared" ca="1" si="18"/>
        <v>TRUE</v>
      </c>
      <c r="L217" s="8">
        <f t="shared" ca="1" si="19"/>
        <v>20042</v>
      </c>
      <c r="N217" s="8">
        <v>0</v>
      </c>
      <c r="O217" s="8">
        <v>5</v>
      </c>
      <c r="P217" s="8">
        <v>4</v>
      </c>
      <c r="Q217" s="8">
        <v>2</v>
      </c>
    </row>
    <row r="218" spans="2:17" x14ac:dyDescent="0.2">
      <c r="B218" t="str">
        <f ca="1">IF(ISNA(VLOOKUP(N218&amp;"_"&amp;O218&amp;"_"&amp;P218,[1]挑战模式!$A:$AS,1,FALSE)),"",IF(VLOOKUP(N218&amp;"_"&amp;O218&amp;"_"&amp;P218,[1]挑战模式!$A:$AS,14+Q218,FALSE)="","","Monster_Season"&amp;N218&amp;"_Challenge"&amp;O218&amp;"_"&amp;P218&amp;"_"&amp;Q218))</f>
        <v>Monster_Season0_Challenge5_4_3</v>
      </c>
      <c r="H218" t="str">
        <f t="shared" ca="1" si="15"/>
        <v>Ordinary</v>
      </c>
      <c r="I218" t="str">
        <f t="shared" ca="1" si="16"/>
        <v>Monster</v>
      </c>
      <c r="J218" t="str">
        <f t="shared" ca="1" si="17"/>
        <v>Monster1</v>
      </c>
      <c r="K218" t="str">
        <f t="shared" ca="1" si="18"/>
        <v>TRUE</v>
      </c>
      <c r="L218" s="8">
        <f t="shared" ca="1" si="19"/>
        <v>20043</v>
      </c>
      <c r="N218" s="8">
        <v>0</v>
      </c>
      <c r="O218" s="8">
        <v>5</v>
      </c>
      <c r="P218" s="8">
        <v>4</v>
      </c>
      <c r="Q218" s="8">
        <v>3</v>
      </c>
    </row>
    <row r="219" spans="2:17" x14ac:dyDescent="0.2">
      <c r="B219" t="str">
        <f ca="1">IF(ISNA(VLOOKUP(N219&amp;"_"&amp;O219&amp;"_"&amp;P219,[1]挑战模式!$A:$AS,1,FALSE)),"",IF(VLOOKUP(N219&amp;"_"&amp;O219&amp;"_"&amp;P219,[1]挑战模式!$A:$AS,14+Q219,FALSE)="","","Monster_Season"&amp;N219&amp;"_Challenge"&amp;O219&amp;"_"&amp;P219&amp;"_"&amp;Q219))</f>
        <v/>
      </c>
      <c r="H219" t="str">
        <f t="shared" ca="1" si="15"/>
        <v/>
      </c>
      <c r="I219" t="str">
        <f t="shared" ca="1" si="16"/>
        <v/>
      </c>
      <c r="J219" t="str">
        <f t="shared" ca="1" si="17"/>
        <v/>
      </c>
      <c r="K219" t="str">
        <f t="shared" ca="1" si="18"/>
        <v/>
      </c>
      <c r="L219" s="8" t="str">
        <f t="shared" ca="1" si="19"/>
        <v/>
      </c>
      <c r="N219" s="8">
        <v>0</v>
      </c>
      <c r="O219" s="8">
        <v>5</v>
      </c>
      <c r="P219" s="8">
        <v>4</v>
      </c>
      <c r="Q219" s="8">
        <v>4</v>
      </c>
    </row>
    <row r="220" spans="2:17" x14ac:dyDescent="0.2">
      <c r="B220" t="str">
        <f ca="1">IF(ISNA(VLOOKUP(N220&amp;"_"&amp;O220&amp;"_"&amp;P220,[1]挑战模式!$A:$AS,1,FALSE)),"",IF(VLOOKUP(N220&amp;"_"&amp;O220&amp;"_"&amp;P220,[1]挑战模式!$A:$AS,14+Q220,FALSE)="","","Monster_Season"&amp;N220&amp;"_Challenge"&amp;O220&amp;"_"&amp;P220&amp;"_"&amp;Q220))</f>
        <v/>
      </c>
      <c r="H220" t="str">
        <f t="shared" ca="1" si="15"/>
        <v/>
      </c>
      <c r="I220" t="str">
        <f t="shared" ca="1" si="16"/>
        <v/>
      </c>
      <c r="J220" t="str">
        <f t="shared" ca="1" si="17"/>
        <v/>
      </c>
      <c r="K220" t="str">
        <f t="shared" ca="1" si="18"/>
        <v/>
      </c>
      <c r="L220" s="8" t="str">
        <f t="shared" ca="1" si="19"/>
        <v/>
      </c>
      <c r="N220" s="8">
        <v>0</v>
      </c>
      <c r="O220" s="8">
        <v>5</v>
      </c>
      <c r="P220" s="8">
        <v>4</v>
      </c>
      <c r="Q220" s="8">
        <v>5</v>
      </c>
    </row>
    <row r="221" spans="2:17" x14ac:dyDescent="0.2">
      <c r="B221" t="str">
        <f ca="1">IF(ISNA(VLOOKUP(N221&amp;"_"&amp;O221&amp;"_"&amp;P221,[1]挑战模式!$A:$AS,1,FALSE)),"",IF(VLOOKUP(N221&amp;"_"&amp;O221&amp;"_"&amp;P221,[1]挑战模式!$A:$AS,14+Q221,FALSE)="","","Monster_Season"&amp;N221&amp;"_Challenge"&amp;O221&amp;"_"&amp;P221&amp;"_"&amp;Q221))</f>
        <v/>
      </c>
      <c r="H221" t="str">
        <f t="shared" ca="1" si="15"/>
        <v/>
      </c>
      <c r="I221" t="str">
        <f t="shared" ca="1" si="16"/>
        <v/>
      </c>
      <c r="J221" t="str">
        <f t="shared" ca="1" si="17"/>
        <v/>
      </c>
      <c r="K221" t="str">
        <f t="shared" ca="1" si="18"/>
        <v/>
      </c>
      <c r="L221" s="8" t="str">
        <f t="shared" ca="1" si="19"/>
        <v/>
      </c>
      <c r="N221" s="8">
        <v>0</v>
      </c>
      <c r="O221" s="8">
        <v>5</v>
      </c>
      <c r="P221" s="8">
        <v>4</v>
      </c>
      <c r="Q221" s="8">
        <v>6</v>
      </c>
    </row>
    <row r="222" spans="2:17" x14ac:dyDescent="0.2">
      <c r="B222" t="str">
        <f ca="1">IF(ISNA(VLOOKUP(N222&amp;"_"&amp;O222&amp;"_"&amp;P222,[1]挑战模式!$A:$AS,1,FALSE)),"",IF(VLOOKUP(N222&amp;"_"&amp;O222&amp;"_"&amp;P222,[1]挑战模式!$A:$AS,14+Q222,FALSE)="","","Monster_Season"&amp;N222&amp;"_Challenge"&amp;O222&amp;"_"&amp;P222&amp;"_"&amp;Q222))</f>
        <v>Monster_Season0_Challenge5_5_1</v>
      </c>
      <c r="H222" t="str">
        <f t="shared" ca="1" si="15"/>
        <v>Ordinary</v>
      </c>
      <c r="I222" t="str">
        <f t="shared" ca="1" si="16"/>
        <v>Monster</v>
      </c>
      <c r="J222" t="str">
        <f t="shared" ca="1" si="17"/>
        <v>Monster1</v>
      </c>
      <c r="K222" t="str">
        <f t="shared" ca="1" si="18"/>
        <v>TRUE</v>
      </c>
      <c r="L222" s="8">
        <f t="shared" ca="1" si="19"/>
        <v>20051</v>
      </c>
      <c r="N222" s="8">
        <v>0</v>
      </c>
      <c r="O222" s="8">
        <v>5</v>
      </c>
      <c r="P222" s="8">
        <v>5</v>
      </c>
      <c r="Q222" s="8">
        <v>1</v>
      </c>
    </row>
    <row r="223" spans="2:17" x14ac:dyDescent="0.2">
      <c r="B223" t="str">
        <f ca="1">IF(ISNA(VLOOKUP(N223&amp;"_"&amp;O223&amp;"_"&amp;P223,[1]挑战模式!$A:$AS,1,FALSE)),"",IF(VLOOKUP(N223&amp;"_"&amp;O223&amp;"_"&amp;P223,[1]挑战模式!$A:$AS,14+Q223,FALSE)="","","Monster_Season"&amp;N223&amp;"_Challenge"&amp;O223&amp;"_"&amp;P223&amp;"_"&amp;Q223))</f>
        <v>Monster_Season0_Challenge5_5_2</v>
      </c>
      <c r="H223" t="str">
        <f t="shared" ca="1" si="15"/>
        <v>Ordinary</v>
      </c>
      <c r="I223" t="str">
        <f t="shared" ca="1" si="16"/>
        <v>Monster</v>
      </c>
      <c r="J223" t="str">
        <f t="shared" ca="1" si="17"/>
        <v>Monster1</v>
      </c>
      <c r="K223" t="str">
        <f t="shared" ca="1" si="18"/>
        <v>TRUE</v>
      </c>
      <c r="L223" s="8">
        <f t="shared" ca="1" si="19"/>
        <v>20052</v>
      </c>
      <c r="N223" s="8">
        <v>0</v>
      </c>
      <c r="O223" s="8">
        <v>5</v>
      </c>
      <c r="P223" s="8">
        <v>5</v>
      </c>
      <c r="Q223" s="8">
        <v>2</v>
      </c>
    </row>
    <row r="224" spans="2:17" x14ac:dyDescent="0.2">
      <c r="B224" t="str">
        <f ca="1">IF(ISNA(VLOOKUP(N224&amp;"_"&amp;O224&amp;"_"&amp;P224,[1]挑战模式!$A:$AS,1,FALSE)),"",IF(VLOOKUP(N224&amp;"_"&amp;O224&amp;"_"&amp;P224,[1]挑战模式!$A:$AS,14+Q224,FALSE)="","","Monster_Season"&amp;N224&amp;"_Challenge"&amp;O224&amp;"_"&amp;P224&amp;"_"&amp;Q224))</f>
        <v>Monster_Season0_Challenge5_5_3</v>
      </c>
      <c r="H224" t="str">
        <f t="shared" ca="1" si="15"/>
        <v>Ordinary</v>
      </c>
      <c r="I224" t="str">
        <f t="shared" ca="1" si="16"/>
        <v>Monster</v>
      </c>
      <c r="J224" t="str">
        <f t="shared" ca="1" si="17"/>
        <v>Monster1</v>
      </c>
      <c r="K224" t="str">
        <f t="shared" ca="1" si="18"/>
        <v>TRUE</v>
      </c>
      <c r="L224" s="8">
        <f t="shared" ca="1" si="19"/>
        <v>20053</v>
      </c>
      <c r="N224" s="8">
        <v>0</v>
      </c>
      <c r="O224" s="8">
        <v>5</v>
      </c>
      <c r="P224" s="8">
        <v>5</v>
      </c>
      <c r="Q224" s="8">
        <v>3</v>
      </c>
    </row>
    <row r="225" spans="2:17" x14ac:dyDescent="0.2">
      <c r="B225" t="str">
        <f ca="1">IF(ISNA(VLOOKUP(N225&amp;"_"&amp;O225&amp;"_"&amp;P225,[1]挑战模式!$A:$AS,1,FALSE)),"",IF(VLOOKUP(N225&amp;"_"&amp;O225&amp;"_"&amp;P225,[1]挑战模式!$A:$AS,14+Q225,FALSE)="","","Monster_Season"&amp;N225&amp;"_Challenge"&amp;O225&amp;"_"&amp;P225&amp;"_"&amp;Q225))</f>
        <v/>
      </c>
      <c r="H225" t="str">
        <f t="shared" ca="1" si="15"/>
        <v/>
      </c>
      <c r="I225" t="str">
        <f t="shared" ca="1" si="16"/>
        <v/>
      </c>
      <c r="J225" t="str">
        <f t="shared" ca="1" si="17"/>
        <v/>
      </c>
      <c r="K225" t="str">
        <f t="shared" ca="1" si="18"/>
        <v/>
      </c>
      <c r="L225" s="8" t="str">
        <f t="shared" ca="1" si="19"/>
        <v/>
      </c>
      <c r="N225" s="8">
        <v>0</v>
      </c>
      <c r="O225" s="8">
        <v>5</v>
      </c>
      <c r="P225" s="8">
        <v>5</v>
      </c>
      <c r="Q225" s="8">
        <v>4</v>
      </c>
    </row>
    <row r="226" spans="2:17" x14ac:dyDescent="0.2">
      <c r="B226" t="str">
        <f ca="1">IF(ISNA(VLOOKUP(N226&amp;"_"&amp;O226&amp;"_"&amp;P226,[1]挑战模式!$A:$AS,1,FALSE)),"",IF(VLOOKUP(N226&amp;"_"&amp;O226&amp;"_"&amp;P226,[1]挑战模式!$A:$AS,14+Q226,FALSE)="","","Monster_Season"&amp;N226&amp;"_Challenge"&amp;O226&amp;"_"&amp;P226&amp;"_"&amp;Q226))</f>
        <v/>
      </c>
      <c r="H226" t="str">
        <f t="shared" ca="1" si="15"/>
        <v/>
      </c>
      <c r="I226" t="str">
        <f t="shared" ca="1" si="16"/>
        <v/>
      </c>
      <c r="J226" t="str">
        <f t="shared" ca="1" si="17"/>
        <v/>
      </c>
      <c r="K226" t="str">
        <f t="shared" ca="1" si="18"/>
        <v/>
      </c>
      <c r="L226" s="8" t="str">
        <f t="shared" ca="1" si="19"/>
        <v/>
      </c>
      <c r="N226" s="8">
        <v>0</v>
      </c>
      <c r="O226" s="8">
        <v>5</v>
      </c>
      <c r="P226" s="8">
        <v>5</v>
      </c>
      <c r="Q226" s="8">
        <v>5</v>
      </c>
    </row>
    <row r="227" spans="2:17" x14ac:dyDescent="0.2">
      <c r="B227" t="str">
        <f ca="1">IF(ISNA(VLOOKUP(N227&amp;"_"&amp;O227&amp;"_"&amp;P227,[1]挑战模式!$A:$AS,1,FALSE)),"",IF(VLOOKUP(N227&amp;"_"&amp;O227&amp;"_"&amp;P227,[1]挑战模式!$A:$AS,14+Q227,FALSE)="","","Monster_Season"&amp;N227&amp;"_Challenge"&amp;O227&amp;"_"&amp;P227&amp;"_"&amp;Q227))</f>
        <v/>
      </c>
      <c r="H227" t="str">
        <f t="shared" ca="1" si="15"/>
        <v/>
      </c>
      <c r="I227" t="str">
        <f t="shared" ca="1" si="16"/>
        <v/>
      </c>
      <c r="J227" t="str">
        <f t="shared" ca="1" si="17"/>
        <v/>
      </c>
      <c r="K227" t="str">
        <f t="shared" ca="1" si="18"/>
        <v/>
      </c>
      <c r="L227" s="8" t="str">
        <f t="shared" ca="1" si="19"/>
        <v/>
      </c>
      <c r="N227" s="8">
        <v>0</v>
      </c>
      <c r="O227" s="8">
        <v>5</v>
      </c>
      <c r="P227" s="8">
        <v>5</v>
      </c>
      <c r="Q227" s="8">
        <v>6</v>
      </c>
    </row>
    <row r="228" spans="2:17" x14ac:dyDescent="0.2">
      <c r="B228" t="str">
        <f ca="1">IF(ISNA(VLOOKUP(N228&amp;"_"&amp;O228&amp;"_"&amp;P228,[1]挑战模式!$A:$AS,1,FALSE)),"",IF(VLOOKUP(N228&amp;"_"&amp;O228&amp;"_"&amp;P228,[1]挑战模式!$A:$AS,14+Q228,FALSE)="","","Monster_Season"&amp;N228&amp;"_Challenge"&amp;O228&amp;"_"&amp;P228&amp;"_"&amp;Q228))</f>
        <v>Monster_Season0_Challenge5_6_1</v>
      </c>
      <c r="H228" t="str">
        <f t="shared" ca="1" si="15"/>
        <v>Ordinary</v>
      </c>
      <c r="I228" t="str">
        <f t="shared" ca="1" si="16"/>
        <v>Monster</v>
      </c>
      <c r="J228" t="str">
        <f t="shared" ca="1" si="17"/>
        <v>Monster1</v>
      </c>
      <c r="K228" t="str">
        <f t="shared" ca="1" si="18"/>
        <v>TRUE</v>
      </c>
      <c r="L228" s="8">
        <f t="shared" ca="1" si="19"/>
        <v>20061</v>
      </c>
      <c r="N228" s="8">
        <v>0</v>
      </c>
      <c r="O228" s="8">
        <v>5</v>
      </c>
      <c r="P228" s="8">
        <v>6</v>
      </c>
      <c r="Q228" s="8">
        <v>1</v>
      </c>
    </row>
    <row r="229" spans="2:17" x14ac:dyDescent="0.2">
      <c r="B229" t="str">
        <f ca="1">IF(ISNA(VLOOKUP(N229&amp;"_"&amp;O229&amp;"_"&amp;P229,[1]挑战模式!$A:$AS,1,FALSE)),"",IF(VLOOKUP(N229&amp;"_"&amp;O229&amp;"_"&amp;P229,[1]挑战模式!$A:$AS,14+Q229,FALSE)="","","Monster_Season"&amp;N229&amp;"_Challenge"&amp;O229&amp;"_"&amp;P229&amp;"_"&amp;Q229))</f>
        <v>Monster_Season0_Challenge5_6_2</v>
      </c>
      <c r="H229" t="str">
        <f t="shared" ca="1" si="15"/>
        <v>Ordinary</v>
      </c>
      <c r="I229" t="str">
        <f t="shared" ca="1" si="16"/>
        <v>Monster</v>
      </c>
      <c r="J229" t="str">
        <f t="shared" ca="1" si="17"/>
        <v>Monster1</v>
      </c>
      <c r="K229" t="str">
        <f t="shared" ca="1" si="18"/>
        <v>TRUE</v>
      </c>
      <c r="L229" s="8">
        <f t="shared" ca="1" si="19"/>
        <v>20062</v>
      </c>
      <c r="N229" s="8">
        <v>0</v>
      </c>
      <c r="O229" s="8">
        <v>5</v>
      </c>
      <c r="P229" s="8">
        <v>6</v>
      </c>
      <c r="Q229" s="8">
        <v>2</v>
      </c>
    </row>
    <row r="230" spans="2:17" x14ac:dyDescent="0.2">
      <c r="B230" t="str">
        <f ca="1">IF(ISNA(VLOOKUP(N230&amp;"_"&amp;O230&amp;"_"&amp;P230,[1]挑战模式!$A:$AS,1,FALSE)),"",IF(VLOOKUP(N230&amp;"_"&amp;O230&amp;"_"&amp;P230,[1]挑战模式!$A:$AS,14+Q230,FALSE)="","","Monster_Season"&amp;N230&amp;"_Challenge"&amp;O230&amp;"_"&amp;P230&amp;"_"&amp;Q230))</f>
        <v>Monster_Season0_Challenge5_6_3</v>
      </c>
      <c r="H230" t="str">
        <f t="shared" ca="1" si="15"/>
        <v>Ordinary</v>
      </c>
      <c r="I230" t="str">
        <f t="shared" ca="1" si="16"/>
        <v>Monster</v>
      </c>
      <c r="J230" t="str">
        <f t="shared" ca="1" si="17"/>
        <v>Monster1</v>
      </c>
      <c r="K230" t="str">
        <f t="shared" ca="1" si="18"/>
        <v>TRUE</v>
      </c>
      <c r="L230" s="8">
        <f t="shared" ca="1" si="19"/>
        <v>20063</v>
      </c>
      <c r="N230" s="8">
        <v>0</v>
      </c>
      <c r="O230" s="8">
        <v>5</v>
      </c>
      <c r="P230" s="8">
        <v>6</v>
      </c>
      <c r="Q230" s="8">
        <v>3</v>
      </c>
    </row>
    <row r="231" spans="2:17" x14ac:dyDescent="0.2">
      <c r="B231" t="str">
        <f ca="1">IF(ISNA(VLOOKUP(N231&amp;"_"&amp;O231&amp;"_"&amp;P231,[1]挑战模式!$A:$AS,1,FALSE)),"",IF(VLOOKUP(N231&amp;"_"&amp;O231&amp;"_"&amp;P231,[1]挑战模式!$A:$AS,14+Q231,FALSE)="","","Monster_Season"&amp;N231&amp;"_Challenge"&amp;O231&amp;"_"&amp;P231&amp;"_"&amp;Q231))</f>
        <v>Monster_Season0_Challenge5_6_4</v>
      </c>
      <c r="H231" t="str">
        <f t="shared" ca="1" si="15"/>
        <v>Ordinary</v>
      </c>
      <c r="I231" t="str">
        <f t="shared" ca="1" si="16"/>
        <v>Monster</v>
      </c>
      <c r="J231" t="str">
        <f t="shared" ca="1" si="17"/>
        <v>Monster1</v>
      </c>
      <c r="K231" t="str">
        <f t="shared" ca="1" si="18"/>
        <v>TRUE</v>
      </c>
      <c r="L231" s="8">
        <f t="shared" ca="1" si="19"/>
        <v>20064</v>
      </c>
      <c r="N231" s="8">
        <v>0</v>
      </c>
      <c r="O231" s="8">
        <v>5</v>
      </c>
      <c r="P231" s="8">
        <v>6</v>
      </c>
      <c r="Q231" s="8">
        <v>4</v>
      </c>
    </row>
    <row r="232" spans="2:17" x14ac:dyDescent="0.2">
      <c r="B232" t="str">
        <f ca="1">IF(ISNA(VLOOKUP(N232&amp;"_"&amp;O232&amp;"_"&amp;P232,[1]挑战模式!$A:$AS,1,FALSE)),"",IF(VLOOKUP(N232&amp;"_"&amp;O232&amp;"_"&amp;P232,[1]挑战模式!$A:$AS,14+Q232,FALSE)="","","Monster_Season"&amp;N232&amp;"_Challenge"&amp;O232&amp;"_"&amp;P232&amp;"_"&amp;Q232))</f>
        <v/>
      </c>
      <c r="H232" t="str">
        <f t="shared" ca="1" si="15"/>
        <v/>
      </c>
      <c r="I232" t="str">
        <f t="shared" ca="1" si="16"/>
        <v/>
      </c>
      <c r="J232" t="str">
        <f t="shared" ca="1" si="17"/>
        <v/>
      </c>
      <c r="K232" t="str">
        <f t="shared" ca="1" si="18"/>
        <v/>
      </c>
      <c r="L232" s="8" t="str">
        <f t="shared" ca="1" si="19"/>
        <v/>
      </c>
      <c r="N232" s="8">
        <v>0</v>
      </c>
      <c r="O232" s="8">
        <v>5</v>
      </c>
      <c r="P232" s="8">
        <v>6</v>
      </c>
      <c r="Q232" s="8">
        <v>5</v>
      </c>
    </row>
    <row r="233" spans="2:17" x14ac:dyDescent="0.2">
      <c r="B233" t="str">
        <f ca="1">IF(ISNA(VLOOKUP(N233&amp;"_"&amp;O233&amp;"_"&amp;P233,[1]挑战模式!$A:$AS,1,FALSE)),"",IF(VLOOKUP(N233&amp;"_"&amp;O233&amp;"_"&amp;P233,[1]挑战模式!$A:$AS,14+Q233,FALSE)="","","Monster_Season"&amp;N233&amp;"_Challenge"&amp;O233&amp;"_"&amp;P233&amp;"_"&amp;Q233))</f>
        <v/>
      </c>
      <c r="H233" t="str">
        <f t="shared" ca="1" si="15"/>
        <v/>
      </c>
      <c r="I233" t="str">
        <f t="shared" ca="1" si="16"/>
        <v/>
      </c>
      <c r="J233" t="str">
        <f t="shared" ca="1" si="17"/>
        <v/>
      </c>
      <c r="K233" t="str">
        <f t="shared" ca="1" si="18"/>
        <v/>
      </c>
      <c r="L233" s="8" t="str">
        <f t="shared" ca="1" si="19"/>
        <v/>
      </c>
      <c r="N233" s="8">
        <v>0</v>
      </c>
      <c r="O233" s="8">
        <v>5</v>
      </c>
      <c r="P233" s="8">
        <v>6</v>
      </c>
      <c r="Q233" s="8">
        <v>6</v>
      </c>
    </row>
    <row r="234" spans="2:17" x14ac:dyDescent="0.2">
      <c r="B234" t="str">
        <f>IF(ISNA(VLOOKUP(N234&amp;"_"&amp;O234&amp;"_"&amp;P234,[1]挑战模式!$A:$AS,1,FALSE)),"",IF(VLOOKUP(N234&amp;"_"&amp;O234&amp;"_"&amp;P234,[1]挑战模式!$A:$AS,14+Q234,FALSE)="","","Monster_Season"&amp;N234&amp;"_Challenge"&amp;O234&amp;"_"&amp;P234&amp;"_"&amp;Q234))</f>
        <v/>
      </c>
      <c r="H234" t="str">
        <f t="shared" si="15"/>
        <v/>
      </c>
      <c r="I234" t="str">
        <f t="shared" si="16"/>
        <v/>
      </c>
      <c r="J234" t="str">
        <f t="shared" si="17"/>
        <v/>
      </c>
      <c r="K234" t="str">
        <f t="shared" si="18"/>
        <v/>
      </c>
      <c r="L234" s="8" t="str">
        <f t="shared" si="19"/>
        <v/>
      </c>
      <c r="N234" s="8">
        <v>0</v>
      </c>
      <c r="O234" s="8">
        <v>5</v>
      </c>
      <c r="P234" s="8">
        <v>7</v>
      </c>
      <c r="Q234" s="8">
        <v>1</v>
      </c>
    </row>
    <row r="235" spans="2:17" x14ac:dyDescent="0.2">
      <c r="B235" t="str">
        <f>IF(ISNA(VLOOKUP(N235&amp;"_"&amp;O235&amp;"_"&amp;P235,[1]挑战模式!$A:$AS,1,FALSE)),"",IF(VLOOKUP(N235&amp;"_"&amp;O235&amp;"_"&amp;P235,[1]挑战模式!$A:$AS,14+Q235,FALSE)="","","Monster_Season"&amp;N235&amp;"_Challenge"&amp;O235&amp;"_"&amp;P235&amp;"_"&amp;Q235))</f>
        <v/>
      </c>
      <c r="H235" t="str">
        <f t="shared" si="15"/>
        <v/>
      </c>
      <c r="I235" t="str">
        <f t="shared" si="16"/>
        <v/>
      </c>
      <c r="J235" t="str">
        <f t="shared" si="17"/>
        <v/>
      </c>
      <c r="K235" t="str">
        <f t="shared" si="18"/>
        <v/>
      </c>
      <c r="L235" s="8" t="str">
        <f t="shared" si="19"/>
        <v/>
      </c>
      <c r="N235" s="8">
        <v>0</v>
      </c>
      <c r="O235" s="8">
        <v>5</v>
      </c>
      <c r="P235" s="8">
        <v>7</v>
      </c>
      <c r="Q235" s="8">
        <v>2</v>
      </c>
    </row>
    <row r="236" spans="2:17" x14ac:dyDescent="0.2">
      <c r="B236" t="str">
        <f>IF(ISNA(VLOOKUP(N236&amp;"_"&amp;O236&amp;"_"&amp;P236,[1]挑战模式!$A:$AS,1,FALSE)),"",IF(VLOOKUP(N236&amp;"_"&amp;O236&amp;"_"&amp;P236,[1]挑战模式!$A:$AS,14+Q236,FALSE)="","","Monster_Season"&amp;N236&amp;"_Challenge"&amp;O236&amp;"_"&amp;P236&amp;"_"&amp;Q236))</f>
        <v/>
      </c>
      <c r="H236" t="str">
        <f t="shared" si="15"/>
        <v/>
      </c>
      <c r="I236" t="str">
        <f t="shared" si="16"/>
        <v/>
      </c>
      <c r="J236" t="str">
        <f t="shared" si="17"/>
        <v/>
      </c>
      <c r="K236" t="str">
        <f t="shared" si="18"/>
        <v/>
      </c>
      <c r="L236" s="8" t="str">
        <f t="shared" si="19"/>
        <v/>
      </c>
      <c r="N236" s="8">
        <v>0</v>
      </c>
      <c r="O236" s="8">
        <v>5</v>
      </c>
      <c r="P236" s="8">
        <v>7</v>
      </c>
      <c r="Q236" s="8">
        <v>3</v>
      </c>
    </row>
    <row r="237" spans="2:17" x14ac:dyDescent="0.2">
      <c r="B237" t="str">
        <f>IF(ISNA(VLOOKUP(N237&amp;"_"&amp;O237&amp;"_"&amp;P237,[1]挑战模式!$A:$AS,1,FALSE)),"",IF(VLOOKUP(N237&amp;"_"&amp;O237&amp;"_"&amp;P237,[1]挑战模式!$A:$AS,14+Q237,FALSE)="","","Monster_Season"&amp;N237&amp;"_Challenge"&amp;O237&amp;"_"&amp;P237&amp;"_"&amp;Q237))</f>
        <v/>
      </c>
      <c r="H237" t="str">
        <f t="shared" si="15"/>
        <v/>
      </c>
      <c r="I237" t="str">
        <f t="shared" si="16"/>
        <v/>
      </c>
      <c r="J237" t="str">
        <f t="shared" si="17"/>
        <v/>
      </c>
      <c r="K237" t="str">
        <f t="shared" si="18"/>
        <v/>
      </c>
      <c r="L237" s="8" t="str">
        <f t="shared" si="19"/>
        <v/>
      </c>
      <c r="N237" s="8">
        <v>0</v>
      </c>
      <c r="O237" s="8">
        <v>5</v>
      </c>
      <c r="P237" s="8">
        <v>7</v>
      </c>
      <c r="Q237" s="8">
        <v>4</v>
      </c>
    </row>
    <row r="238" spans="2:17" x14ac:dyDescent="0.2">
      <c r="B238" t="str">
        <f>IF(ISNA(VLOOKUP(N238&amp;"_"&amp;O238&amp;"_"&amp;P238,[1]挑战模式!$A:$AS,1,FALSE)),"",IF(VLOOKUP(N238&amp;"_"&amp;O238&amp;"_"&amp;P238,[1]挑战模式!$A:$AS,14+Q238,FALSE)="","","Monster_Season"&amp;N238&amp;"_Challenge"&amp;O238&amp;"_"&amp;P238&amp;"_"&amp;Q238))</f>
        <v/>
      </c>
      <c r="H238" t="str">
        <f t="shared" si="15"/>
        <v/>
      </c>
      <c r="I238" t="str">
        <f t="shared" si="16"/>
        <v/>
      </c>
      <c r="J238" t="str">
        <f t="shared" si="17"/>
        <v/>
      </c>
      <c r="K238" t="str">
        <f t="shared" si="18"/>
        <v/>
      </c>
      <c r="L238" s="8" t="str">
        <f t="shared" si="19"/>
        <v/>
      </c>
      <c r="N238" s="8">
        <v>0</v>
      </c>
      <c r="O238" s="8">
        <v>5</v>
      </c>
      <c r="P238" s="8">
        <v>7</v>
      </c>
      <c r="Q238" s="8">
        <v>5</v>
      </c>
    </row>
    <row r="239" spans="2:17" x14ac:dyDescent="0.2">
      <c r="B239" t="str">
        <f>IF(ISNA(VLOOKUP(N239&amp;"_"&amp;O239&amp;"_"&amp;P239,[1]挑战模式!$A:$AS,1,FALSE)),"",IF(VLOOKUP(N239&amp;"_"&amp;O239&amp;"_"&amp;P239,[1]挑战模式!$A:$AS,14+Q239,FALSE)="","","Monster_Season"&amp;N239&amp;"_Challenge"&amp;O239&amp;"_"&amp;P239&amp;"_"&amp;Q239))</f>
        <v/>
      </c>
      <c r="H239" t="str">
        <f t="shared" si="15"/>
        <v/>
      </c>
      <c r="I239" t="str">
        <f t="shared" si="16"/>
        <v/>
      </c>
      <c r="J239" t="str">
        <f t="shared" si="17"/>
        <v/>
      </c>
      <c r="K239" t="str">
        <f t="shared" si="18"/>
        <v/>
      </c>
      <c r="L239" s="8" t="str">
        <f t="shared" si="19"/>
        <v/>
      </c>
      <c r="N239" s="8">
        <v>0</v>
      </c>
      <c r="O239" s="8">
        <v>5</v>
      </c>
      <c r="P239" s="8">
        <v>7</v>
      </c>
      <c r="Q239" s="8">
        <v>6</v>
      </c>
    </row>
    <row r="240" spans="2:17" x14ac:dyDescent="0.2">
      <c r="B240" t="str">
        <f>IF(ISNA(VLOOKUP(N240&amp;"_"&amp;O240&amp;"_"&amp;P240,[1]挑战模式!$A:$AS,1,FALSE)),"",IF(VLOOKUP(N240&amp;"_"&amp;O240&amp;"_"&amp;P240,[1]挑战模式!$A:$AS,14+Q240,FALSE)="","","Monster_Season"&amp;N240&amp;"_Challenge"&amp;O240&amp;"_"&amp;P240&amp;"_"&amp;Q240))</f>
        <v/>
      </c>
      <c r="H240" t="str">
        <f t="shared" si="15"/>
        <v/>
      </c>
      <c r="I240" t="str">
        <f t="shared" si="16"/>
        <v/>
      </c>
      <c r="J240" t="str">
        <f t="shared" si="17"/>
        <v/>
      </c>
      <c r="K240" t="str">
        <f t="shared" si="18"/>
        <v/>
      </c>
      <c r="L240" s="8" t="str">
        <f t="shared" si="19"/>
        <v/>
      </c>
      <c r="N240" s="8">
        <v>0</v>
      </c>
      <c r="O240" s="8">
        <v>5</v>
      </c>
      <c r="P240" s="8">
        <v>8</v>
      </c>
      <c r="Q240" s="8">
        <v>1</v>
      </c>
    </row>
    <row r="241" spans="2:17" x14ac:dyDescent="0.2">
      <c r="B241" t="str">
        <f>IF(ISNA(VLOOKUP(N241&amp;"_"&amp;O241&amp;"_"&amp;P241,[1]挑战模式!$A:$AS,1,FALSE)),"",IF(VLOOKUP(N241&amp;"_"&amp;O241&amp;"_"&amp;P241,[1]挑战模式!$A:$AS,14+Q241,FALSE)="","","Monster_Season"&amp;N241&amp;"_Challenge"&amp;O241&amp;"_"&amp;P241&amp;"_"&amp;Q241))</f>
        <v/>
      </c>
      <c r="H241" t="str">
        <f t="shared" si="15"/>
        <v/>
      </c>
      <c r="I241" t="str">
        <f t="shared" si="16"/>
        <v/>
      </c>
      <c r="J241" t="str">
        <f t="shared" si="17"/>
        <v/>
      </c>
      <c r="K241" t="str">
        <f t="shared" si="18"/>
        <v/>
      </c>
      <c r="L241" s="8" t="str">
        <f t="shared" si="19"/>
        <v/>
      </c>
      <c r="N241" s="8">
        <v>0</v>
      </c>
      <c r="O241" s="8">
        <v>5</v>
      </c>
      <c r="P241" s="8">
        <v>8</v>
      </c>
      <c r="Q241" s="8">
        <v>2</v>
      </c>
    </row>
    <row r="242" spans="2:17" x14ac:dyDescent="0.2">
      <c r="B242" t="str">
        <f>IF(ISNA(VLOOKUP(N242&amp;"_"&amp;O242&amp;"_"&amp;P242,[1]挑战模式!$A:$AS,1,FALSE)),"",IF(VLOOKUP(N242&amp;"_"&amp;O242&amp;"_"&amp;P242,[1]挑战模式!$A:$AS,14+Q242,FALSE)="","","Monster_Season"&amp;N242&amp;"_Challenge"&amp;O242&amp;"_"&amp;P242&amp;"_"&amp;Q242))</f>
        <v/>
      </c>
      <c r="H242" t="str">
        <f t="shared" si="15"/>
        <v/>
      </c>
      <c r="I242" t="str">
        <f t="shared" si="16"/>
        <v/>
      </c>
      <c r="J242" t="str">
        <f t="shared" si="17"/>
        <v/>
      </c>
      <c r="K242" t="str">
        <f t="shared" si="18"/>
        <v/>
      </c>
      <c r="L242" s="8" t="str">
        <f t="shared" si="19"/>
        <v/>
      </c>
      <c r="N242" s="8">
        <v>0</v>
      </c>
      <c r="O242" s="8">
        <v>5</v>
      </c>
      <c r="P242" s="8">
        <v>8</v>
      </c>
      <c r="Q242" s="8">
        <v>3</v>
      </c>
    </row>
    <row r="243" spans="2:17" x14ac:dyDescent="0.2">
      <c r="B243" t="str">
        <f>IF(ISNA(VLOOKUP(N243&amp;"_"&amp;O243&amp;"_"&amp;P243,[1]挑战模式!$A:$AS,1,FALSE)),"",IF(VLOOKUP(N243&amp;"_"&amp;O243&amp;"_"&amp;P243,[1]挑战模式!$A:$AS,14+Q243,FALSE)="","","Monster_Season"&amp;N243&amp;"_Challenge"&amp;O243&amp;"_"&amp;P243&amp;"_"&amp;Q243))</f>
        <v/>
      </c>
      <c r="H243" t="str">
        <f t="shared" si="15"/>
        <v/>
      </c>
      <c r="I243" t="str">
        <f t="shared" si="16"/>
        <v/>
      </c>
      <c r="J243" t="str">
        <f t="shared" si="17"/>
        <v/>
      </c>
      <c r="K243" t="str">
        <f t="shared" si="18"/>
        <v/>
      </c>
      <c r="L243" s="8" t="str">
        <f t="shared" si="19"/>
        <v/>
      </c>
      <c r="N243" s="8">
        <v>0</v>
      </c>
      <c r="O243" s="8">
        <v>5</v>
      </c>
      <c r="P243" s="8">
        <v>8</v>
      </c>
      <c r="Q243" s="8">
        <v>4</v>
      </c>
    </row>
    <row r="244" spans="2:17" x14ac:dyDescent="0.2">
      <c r="B244" t="str">
        <f>IF(ISNA(VLOOKUP(N244&amp;"_"&amp;O244&amp;"_"&amp;P244,[1]挑战模式!$A:$AS,1,FALSE)),"",IF(VLOOKUP(N244&amp;"_"&amp;O244&amp;"_"&amp;P244,[1]挑战模式!$A:$AS,14+Q244,FALSE)="","","Monster_Season"&amp;N244&amp;"_Challenge"&amp;O244&amp;"_"&amp;P244&amp;"_"&amp;Q244))</f>
        <v/>
      </c>
      <c r="H244" t="str">
        <f t="shared" si="15"/>
        <v/>
      </c>
      <c r="I244" t="str">
        <f t="shared" si="16"/>
        <v/>
      </c>
      <c r="J244" t="str">
        <f t="shared" si="17"/>
        <v/>
      </c>
      <c r="K244" t="str">
        <f t="shared" si="18"/>
        <v/>
      </c>
      <c r="L244" s="8" t="str">
        <f t="shared" si="19"/>
        <v/>
      </c>
      <c r="N244" s="8">
        <v>0</v>
      </c>
      <c r="O244" s="8">
        <v>5</v>
      </c>
      <c r="P244" s="8">
        <v>8</v>
      </c>
      <c r="Q244" s="8">
        <v>5</v>
      </c>
    </row>
    <row r="245" spans="2:17" x14ac:dyDescent="0.2">
      <c r="B245" t="str">
        <f>IF(ISNA(VLOOKUP(N245&amp;"_"&amp;O245&amp;"_"&amp;P245,[1]挑战模式!$A:$AS,1,FALSE)),"",IF(VLOOKUP(N245&amp;"_"&amp;O245&amp;"_"&amp;P245,[1]挑战模式!$A:$AS,14+Q245,FALSE)="","","Monster_Season"&amp;N245&amp;"_Challenge"&amp;O245&amp;"_"&amp;P245&amp;"_"&amp;Q245))</f>
        <v/>
      </c>
      <c r="H245" t="str">
        <f t="shared" si="15"/>
        <v/>
      </c>
      <c r="I245" t="str">
        <f t="shared" si="16"/>
        <v/>
      </c>
      <c r="J245" t="str">
        <f t="shared" si="17"/>
        <v/>
      </c>
      <c r="K245" t="str">
        <f t="shared" si="18"/>
        <v/>
      </c>
      <c r="L245" s="8" t="str">
        <f t="shared" si="19"/>
        <v/>
      </c>
      <c r="N245" s="8">
        <v>0</v>
      </c>
      <c r="O245" s="8">
        <v>5</v>
      </c>
      <c r="P245" s="8">
        <v>8</v>
      </c>
      <c r="Q245" s="8">
        <v>6</v>
      </c>
    </row>
    <row r="246" spans="2:17" x14ac:dyDescent="0.2">
      <c r="B246" t="str">
        <f ca="1">IF(ISNA(VLOOKUP(N246&amp;"_"&amp;O246&amp;"_"&amp;P246,[1]挑战模式!$A:$AS,1,FALSE)),"",IF(VLOOKUP(N246&amp;"_"&amp;O246&amp;"_"&amp;P246,[1]挑战模式!$A:$AS,14+Q246,FALSE)="","","Monster_Season"&amp;N246&amp;"_Challenge"&amp;O246&amp;"_"&amp;P246&amp;"_"&amp;Q246))</f>
        <v>Monster_Season0_Challenge6_1_1</v>
      </c>
      <c r="H246" t="str">
        <f t="shared" ca="1" si="15"/>
        <v>Ordinary</v>
      </c>
      <c r="I246" t="str">
        <f t="shared" ca="1" si="16"/>
        <v>Monster</v>
      </c>
      <c r="J246" t="str">
        <f t="shared" ca="1" si="17"/>
        <v>Monster1</v>
      </c>
      <c r="K246" t="str">
        <f t="shared" ca="1" si="18"/>
        <v>TRUE</v>
      </c>
      <c r="L246" s="8">
        <f t="shared" ca="1" si="19"/>
        <v>20011</v>
      </c>
      <c r="N246" s="8">
        <v>0</v>
      </c>
      <c r="O246" s="8">
        <v>6</v>
      </c>
      <c r="P246" s="8">
        <v>1</v>
      </c>
      <c r="Q246" s="8">
        <v>1</v>
      </c>
    </row>
    <row r="247" spans="2:17" x14ac:dyDescent="0.2">
      <c r="B247" t="str">
        <f ca="1">IF(ISNA(VLOOKUP(N247&amp;"_"&amp;O247&amp;"_"&amp;P247,[1]挑战模式!$A:$AS,1,FALSE)),"",IF(VLOOKUP(N247&amp;"_"&amp;O247&amp;"_"&amp;P247,[1]挑战模式!$A:$AS,14+Q247,FALSE)="","","Monster_Season"&amp;N247&amp;"_Challenge"&amp;O247&amp;"_"&amp;P247&amp;"_"&amp;Q247))</f>
        <v/>
      </c>
      <c r="H247" t="str">
        <f t="shared" ca="1" si="15"/>
        <v/>
      </c>
      <c r="I247" t="str">
        <f t="shared" ca="1" si="16"/>
        <v/>
      </c>
      <c r="J247" t="str">
        <f t="shared" ca="1" si="17"/>
        <v/>
      </c>
      <c r="K247" t="str">
        <f t="shared" ca="1" si="18"/>
        <v/>
      </c>
      <c r="L247" s="8" t="str">
        <f t="shared" ca="1" si="19"/>
        <v/>
      </c>
      <c r="N247" s="8">
        <v>0</v>
      </c>
      <c r="O247" s="8">
        <v>6</v>
      </c>
      <c r="P247" s="8">
        <v>1</v>
      </c>
      <c r="Q247" s="8">
        <v>2</v>
      </c>
    </row>
    <row r="248" spans="2:17" x14ac:dyDescent="0.2">
      <c r="B248" t="str">
        <f ca="1">IF(ISNA(VLOOKUP(N248&amp;"_"&amp;O248&amp;"_"&amp;P248,[1]挑战模式!$A:$AS,1,FALSE)),"",IF(VLOOKUP(N248&amp;"_"&amp;O248&amp;"_"&amp;P248,[1]挑战模式!$A:$AS,14+Q248,FALSE)="","","Monster_Season"&amp;N248&amp;"_Challenge"&amp;O248&amp;"_"&amp;P248&amp;"_"&amp;Q248))</f>
        <v/>
      </c>
      <c r="H248" t="str">
        <f t="shared" ca="1" si="15"/>
        <v/>
      </c>
      <c r="I248" t="str">
        <f t="shared" ca="1" si="16"/>
        <v/>
      </c>
      <c r="J248" t="str">
        <f t="shared" ca="1" si="17"/>
        <v/>
      </c>
      <c r="K248" t="str">
        <f t="shared" ca="1" si="18"/>
        <v/>
      </c>
      <c r="L248" s="8" t="str">
        <f t="shared" ca="1" si="19"/>
        <v/>
      </c>
      <c r="N248" s="8">
        <v>0</v>
      </c>
      <c r="O248" s="8">
        <v>6</v>
      </c>
      <c r="P248" s="8">
        <v>1</v>
      </c>
      <c r="Q248" s="8">
        <v>3</v>
      </c>
    </row>
    <row r="249" spans="2:17" x14ac:dyDescent="0.2">
      <c r="B249" t="str">
        <f ca="1">IF(ISNA(VLOOKUP(N249&amp;"_"&amp;O249&amp;"_"&amp;P249,[1]挑战模式!$A:$AS,1,FALSE)),"",IF(VLOOKUP(N249&amp;"_"&amp;O249&amp;"_"&amp;P249,[1]挑战模式!$A:$AS,14+Q249,FALSE)="","","Monster_Season"&amp;N249&amp;"_Challenge"&amp;O249&amp;"_"&amp;P249&amp;"_"&amp;Q249))</f>
        <v/>
      </c>
      <c r="H249" t="str">
        <f t="shared" ca="1" si="15"/>
        <v/>
      </c>
      <c r="I249" t="str">
        <f t="shared" ca="1" si="16"/>
        <v/>
      </c>
      <c r="J249" t="str">
        <f t="shared" ca="1" si="17"/>
        <v/>
      </c>
      <c r="K249" t="str">
        <f t="shared" ca="1" si="18"/>
        <v/>
      </c>
      <c r="L249" s="8" t="str">
        <f t="shared" ca="1" si="19"/>
        <v/>
      </c>
      <c r="N249" s="8">
        <v>0</v>
      </c>
      <c r="O249" s="8">
        <v>6</v>
      </c>
      <c r="P249" s="8">
        <v>1</v>
      </c>
      <c r="Q249" s="8">
        <v>4</v>
      </c>
    </row>
    <row r="250" spans="2:17" x14ac:dyDescent="0.2">
      <c r="B250" t="str">
        <f ca="1">IF(ISNA(VLOOKUP(N250&amp;"_"&amp;O250&amp;"_"&amp;P250,[1]挑战模式!$A:$AS,1,FALSE)),"",IF(VLOOKUP(N250&amp;"_"&amp;O250&amp;"_"&amp;P250,[1]挑战模式!$A:$AS,14+Q250,FALSE)="","","Monster_Season"&amp;N250&amp;"_Challenge"&amp;O250&amp;"_"&amp;P250&amp;"_"&amp;Q250))</f>
        <v/>
      </c>
      <c r="H250" t="str">
        <f t="shared" ca="1" si="15"/>
        <v/>
      </c>
      <c r="I250" t="str">
        <f t="shared" ca="1" si="16"/>
        <v/>
      </c>
      <c r="J250" t="str">
        <f t="shared" ca="1" si="17"/>
        <v/>
      </c>
      <c r="K250" t="str">
        <f t="shared" ca="1" si="18"/>
        <v/>
      </c>
      <c r="L250" s="8" t="str">
        <f t="shared" ca="1" si="19"/>
        <v/>
      </c>
      <c r="N250" s="8">
        <v>0</v>
      </c>
      <c r="O250" s="8">
        <v>6</v>
      </c>
      <c r="P250" s="8">
        <v>1</v>
      </c>
      <c r="Q250" s="8">
        <v>5</v>
      </c>
    </row>
    <row r="251" spans="2:17" x14ac:dyDescent="0.2">
      <c r="B251" t="str">
        <f ca="1">IF(ISNA(VLOOKUP(N251&amp;"_"&amp;O251&amp;"_"&amp;P251,[1]挑战模式!$A:$AS,1,FALSE)),"",IF(VLOOKUP(N251&amp;"_"&amp;O251&amp;"_"&amp;P251,[1]挑战模式!$A:$AS,14+Q251,FALSE)="","","Monster_Season"&amp;N251&amp;"_Challenge"&amp;O251&amp;"_"&amp;P251&amp;"_"&amp;Q251))</f>
        <v/>
      </c>
      <c r="H251" t="str">
        <f t="shared" ca="1" si="15"/>
        <v/>
      </c>
      <c r="I251" t="str">
        <f t="shared" ca="1" si="16"/>
        <v/>
      </c>
      <c r="J251" t="str">
        <f t="shared" ca="1" si="17"/>
        <v/>
      </c>
      <c r="K251" t="str">
        <f t="shared" ca="1" si="18"/>
        <v/>
      </c>
      <c r="L251" s="8" t="str">
        <f t="shared" ca="1" si="19"/>
        <v/>
      </c>
      <c r="N251" s="8">
        <v>0</v>
      </c>
      <c r="O251" s="8">
        <v>6</v>
      </c>
      <c r="P251" s="8">
        <v>1</v>
      </c>
      <c r="Q251" s="8">
        <v>6</v>
      </c>
    </row>
    <row r="252" spans="2:17" x14ac:dyDescent="0.2">
      <c r="B252" t="str">
        <f ca="1">IF(ISNA(VLOOKUP(N252&amp;"_"&amp;O252&amp;"_"&amp;P252,[1]挑战模式!$A:$AS,1,FALSE)),"",IF(VLOOKUP(N252&amp;"_"&amp;O252&amp;"_"&amp;P252,[1]挑战模式!$A:$AS,14+Q252,FALSE)="","","Monster_Season"&amp;N252&amp;"_Challenge"&amp;O252&amp;"_"&amp;P252&amp;"_"&amp;Q252))</f>
        <v>Monster_Season0_Challenge6_2_1</v>
      </c>
      <c r="H252" t="str">
        <f t="shared" ca="1" si="15"/>
        <v>Ordinary</v>
      </c>
      <c r="I252" t="str">
        <f t="shared" ca="1" si="16"/>
        <v>Monster</v>
      </c>
      <c r="J252" t="str">
        <f t="shared" ca="1" si="17"/>
        <v>Monster1</v>
      </c>
      <c r="K252" t="str">
        <f t="shared" ca="1" si="18"/>
        <v>TRUE</v>
      </c>
      <c r="L252" s="8">
        <f t="shared" ca="1" si="19"/>
        <v>20021</v>
      </c>
      <c r="N252" s="8">
        <v>0</v>
      </c>
      <c r="O252" s="8">
        <v>6</v>
      </c>
      <c r="P252" s="8">
        <v>2</v>
      </c>
      <c r="Q252" s="8">
        <v>1</v>
      </c>
    </row>
    <row r="253" spans="2:17" x14ac:dyDescent="0.2">
      <c r="B253" t="str">
        <f ca="1">IF(ISNA(VLOOKUP(N253&amp;"_"&amp;O253&amp;"_"&amp;P253,[1]挑战模式!$A:$AS,1,FALSE)),"",IF(VLOOKUP(N253&amp;"_"&amp;O253&amp;"_"&amp;P253,[1]挑战模式!$A:$AS,14+Q253,FALSE)="","","Monster_Season"&amp;N253&amp;"_Challenge"&amp;O253&amp;"_"&amp;P253&amp;"_"&amp;Q253))</f>
        <v>Monster_Season0_Challenge6_2_2</v>
      </c>
      <c r="H253" t="str">
        <f t="shared" ca="1" si="15"/>
        <v>Ordinary</v>
      </c>
      <c r="I253" t="str">
        <f t="shared" ca="1" si="16"/>
        <v>Monster</v>
      </c>
      <c r="J253" t="str">
        <f t="shared" ca="1" si="17"/>
        <v>Monster1</v>
      </c>
      <c r="K253" t="str">
        <f t="shared" ca="1" si="18"/>
        <v>TRUE</v>
      </c>
      <c r="L253" s="8">
        <f t="shared" ca="1" si="19"/>
        <v>20022</v>
      </c>
      <c r="N253" s="8">
        <v>0</v>
      </c>
      <c r="O253" s="8">
        <v>6</v>
      </c>
      <c r="P253" s="8">
        <v>2</v>
      </c>
      <c r="Q253" s="8">
        <v>2</v>
      </c>
    </row>
    <row r="254" spans="2:17" x14ac:dyDescent="0.2">
      <c r="B254" t="str">
        <f ca="1">IF(ISNA(VLOOKUP(N254&amp;"_"&amp;O254&amp;"_"&amp;P254,[1]挑战模式!$A:$AS,1,FALSE)),"",IF(VLOOKUP(N254&amp;"_"&amp;O254&amp;"_"&amp;P254,[1]挑战模式!$A:$AS,14+Q254,FALSE)="","","Monster_Season"&amp;N254&amp;"_Challenge"&amp;O254&amp;"_"&amp;P254&amp;"_"&amp;Q254))</f>
        <v/>
      </c>
      <c r="H254" t="str">
        <f t="shared" ca="1" si="15"/>
        <v/>
      </c>
      <c r="I254" t="str">
        <f t="shared" ca="1" si="16"/>
        <v/>
      </c>
      <c r="J254" t="str">
        <f t="shared" ca="1" si="17"/>
        <v/>
      </c>
      <c r="K254" t="str">
        <f t="shared" ca="1" si="18"/>
        <v/>
      </c>
      <c r="L254" s="8" t="str">
        <f t="shared" ca="1" si="19"/>
        <v/>
      </c>
      <c r="N254" s="8">
        <v>0</v>
      </c>
      <c r="O254" s="8">
        <v>6</v>
      </c>
      <c r="P254" s="8">
        <v>2</v>
      </c>
      <c r="Q254" s="8">
        <v>3</v>
      </c>
    </row>
    <row r="255" spans="2:17" x14ac:dyDescent="0.2">
      <c r="B255" t="str">
        <f ca="1">IF(ISNA(VLOOKUP(N255&amp;"_"&amp;O255&amp;"_"&amp;P255,[1]挑战模式!$A:$AS,1,FALSE)),"",IF(VLOOKUP(N255&amp;"_"&amp;O255&amp;"_"&amp;P255,[1]挑战模式!$A:$AS,14+Q255,FALSE)="","","Monster_Season"&amp;N255&amp;"_Challenge"&amp;O255&amp;"_"&amp;P255&amp;"_"&amp;Q255))</f>
        <v/>
      </c>
      <c r="H255" t="str">
        <f t="shared" ca="1" si="15"/>
        <v/>
      </c>
      <c r="I255" t="str">
        <f t="shared" ca="1" si="16"/>
        <v/>
      </c>
      <c r="J255" t="str">
        <f t="shared" ca="1" si="17"/>
        <v/>
      </c>
      <c r="K255" t="str">
        <f t="shared" ca="1" si="18"/>
        <v/>
      </c>
      <c r="L255" s="8" t="str">
        <f t="shared" ca="1" si="19"/>
        <v/>
      </c>
      <c r="N255" s="8">
        <v>0</v>
      </c>
      <c r="O255" s="8">
        <v>6</v>
      </c>
      <c r="P255" s="8">
        <v>2</v>
      </c>
      <c r="Q255" s="8">
        <v>4</v>
      </c>
    </row>
    <row r="256" spans="2:17" x14ac:dyDescent="0.2">
      <c r="B256" t="str">
        <f ca="1">IF(ISNA(VLOOKUP(N256&amp;"_"&amp;O256&amp;"_"&amp;P256,[1]挑战模式!$A:$AS,1,FALSE)),"",IF(VLOOKUP(N256&amp;"_"&amp;O256&amp;"_"&amp;P256,[1]挑战模式!$A:$AS,14+Q256,FALSE)="","","Monster_Season"&amp;N256&amp;"_Challenge"&amp;O256&amp;"_"&amp;P256&amp;"_"&amp;Q256))</f>
        <v/>
      </c>
      <c r="H256" t="str">
        <f t="shared" ca="1" si="15"/>
        <v/>
      </c>
      <c r="I256" t="str">
        <f t="shared" ca="1" si="16"/>
        <v/>
      </c>
      <c r="J256" t="str">
        <f t="shared" ca="1" si="17"/>
        <v/>
      </c>
      <c r="K256" t="str">
        <f t="shared" ca="1" si="18"/>
        <v/>
      </c>
      <c r="L256" s="8" t="str">
        <f t="shared" ca="1" si="19"/>
        <v/>
      </c>
      <c r="N256" s="8">
        <v>0</v>
      </c>
      <c r="O256" s="8">
        <v>6</v>
      </c>
      <c r="P256" s="8">
        <v>2</v>
      </c>
      <c r="Q256" s="8">
        <v>5</v>
      </c>
    </row>
    <row r="257" spans="2:17" x14ac:dyDescent="0.2">
      <c r="B257" t="str">
        <f ca="1">IF(ISNA(VLOOKUP(N257&amp;"_"&amp;O257&amp;"_"&amp;P257,[1]挑战模式!$A:$AS,1,FALSE)),"",IF(VLOOKUP(N257&amp;"_"&amp;O257&amp;"_"&amp;P257,[1]挑战模式!$A:$AS,14+Q257,FALSE)="","","Monster_Season"&amp;N257&amp;"_Challenge"&amp;O257&amp;"_"&amp;P257&amp;"_"&amp;Q257))</f>
        <v/>
      </c>
      <c r="H257" t="str">
        <f t="shared" ca="1" si="15"/>
        <v/>
      </c>
      <c r="I257" t="str">
        <f t="shared" ca="1" si="16"/>
        <v/>
      </c>
      <c r="J257" t="str">
        <f t="shared" ca="1" si="17"/>
        <v/>
      </c>
      <c r="K257" t="str">
        <f t="shared" ca="1" si="18"/>
        <v/>
      </c>
      <c r="L257" s="8" t="str">
        <f t="shared" ca="1" si="19"/>
        <v/>
      </c>
      <c r="N257" s="8">
        <v>0</v>
      </c>
      <c r="O257" s="8">
        <v>6</v>
      </c>
      <c r="P257" s="8">
        <v>2</v>
      </c>
      <c r="Q257" s="8">
        <v>6</v>
      </c>
    </row>
    <row r="258" spans="2:17" x14ac:dyDescent="0.2">
      <c r="B258" t="str">
        <f ca="1">IF(ISNA(VLOOKUP(N258&amp;"_"&amp;O258&amp;"_"&amp;P258,[1]挑战模式!$A:$AS,1,FALSE)),"",IF(VLOOKUP(N258&amp;"_"&amp;O258&amp;"_"&amp;P258,[1]挑战模式!$A:$AS,14+Q258,FALSE)="","","Monster_Season"&amp;N258&amp;"_Challenge"&amp;O258&amp;"_"&amp;P258&amp;"_"&amp;Q258))</f>
        <v>Monster_Season0_Challenge6_3_1</v>
      </c>
      <c r="H258" t="str">
        <f t="shared" ca="1" si="15"/>
        <v>Ordinary</v>
      </c>
      <c r="I258" t="str">
        <f t="shared" ca="1" si="16"/>
        <v>Monster</v>
      </c>
      <c r="J258" t="str">
        <f t="shared" ca="1" si="17"/>
        <v>Monster1</v>
      </c>
      <c r="K258" t="str">
        <f t="shared" ca="1" si="18"/>
        <v>TRUE</v>
      </c>
      <c r="L258" s="8">
        <f t="shared" ca="1" si="19"/>
        <v>20031</v>
      </c>
      <c r="N258" s="8">
        <v>0</v>
      </c>
      <c r="O258" s="8">
        <v>6</v>
      </c>
      <c r="P258" s="8">
        <v>3</v>
      </c>
      <c r="Q258" s="8">
        <v>1</v>
      </c>
    </row>
    <row r="259" spans="2:17" x14ac:dyDescent="0.2">
      <c r="B259" t="str">
        <f ca="1">IF(ISNA(VLOOKUP(N259&amp;"_"&amp;O259&amp;"_"&amp;P259,[1]挑战模式!$A:$AS,1,FALSE)),"",IF(VLOOKUP(N259&amp;"_"&amp;O259&amp;"_"&amp;P259,[1]挑战模式!$A:$AS,14+Q259,FALSE)="","","Monster_Season"&amp;N259&amp;"_Challenge"&amp;O259&amp;"_"&amp;P259&amp;"_"&amp;Q259))</f>
        <v>Monster_Season0_Challenge6_3_2</v>
      </c>
      <c r="H259" t="str">
        <f t="shared" ca="1" si="15"/>
        <v>Ordinary</v>
      </c>
      <c r="I259" t="str">
        <f t="shared" ca="1" si="16"/>
        <v>Monster</v>
      </c>
      <c r="J259" t="str">
        <f t="shared" ca="1" si="17"/>
        <v>Monster1</v>
      </c>
      <c r="K259" t="str">
        <f t="shared" ca="1" si="18"/>
        <v>TRUE</v>
      </c>
      <c r="L259" s="8">
        <f t="shared" ca="1" si="19"/>
        <v>20032</v>
      </c>
      <c r="N259" s="8">
        <v>0</v>
      </c>
      <c r="O259" s="8">
        <v>6</v>
      </c>
      <c r="P259" s="8">
        <v>3</v>
      </c>
      <c r="Q259" s="8">
        <v>2</v>
      </c>
    </row>
    <row r="260" spans="2:17" x14ac:dyDescent="0.2">
      <c r="B260" t="str">
        <f ca="1">IF(ISNA(VLOOKUP(N260&amp;"_"&amp;O260&amp;"_"&amp;P260,[1]挑战模式!$A:$AS,1,FALSE)),"",IF(VLOOKUP(N260&amp;"_"&amp;O260&amp;"_"&amp;P260,[1]挑战模式!$A:$AS,14+Q260,FALSE)="","","Monster_Season"&amp;N260&amp;"_Challenge"&amp;O260&amp;"_"&amp;P260&amp;"_"&amp;Q260))</f>
        <v/>
      </c>
      <c r="H260" t="str">
        <f t="shared" ca="1" si="15"/>
        <v/>
      </c>
      <c r="I260" t="str">
        <f t="shared" ca="1" si="16"/>
        <v/>
      </c>
      <c r="J260" t="str">
        <f t="shared" ca="1" si="17"/>
        <v/>
      </c>
      <c r="K260" t="str">
        <f t="shared" ca="1" si="18"/>
        <v/>
      </c>
      <c r="L260" s="8" t="str">
        <f t="shared" ca="1" si="19"/>
        <v/>
      </c>
      <c r="N260" s="8">
        <v>0</v>
      </c>
      <c r="O260" s="8">
        <v>6</v>
      </c>
      <c r="P260" s="8">
        <v>3</v>
      </c>
      <c r="Q260" s="8">
        <v>3</v>
      </c>
    </row>
    <row r="261" spans="2:17" x14ac:dyDescent="0.2">
      <c r="B261" t="str">
        <f ca="1">IF(ISNA(VLOOKUP(N261&amp;"_"&amp;O261&amp;"_"&amp;P261,[1]挑战模式!$A:$AS,1,FALSE)),"",IF(VLOOKUP(N261&amp;"_"&amp;O261&amp;"_"&amp;P261,[1]挑战模式!$A:$AS,14+Q261,FALSE)="","","Monster_Season"&amp;N261&amp;"_Challenge"&amp;O261&amp;"_"&amp;P261&amp;"_"&amp;Q261))</f>
        <v/>
      </c>
      <c r="H261" t="str">
        <f t="shared" ca="1" si="15"/>
        <v/>
      </c>
      <c r="I261" t="str">
        <f t="shared" ca="1" si="16"/>
        <v/>
      </c>
      <c r="J261" t="str">
        <f t="shared" ca="1" si="17"/>
        <v/>
      </c>
      <c r="K261" t="str">
        <f t="shared" ca="1" si="18"/>
        <v/>
      </c>
      <c r="L261" s="8" t="str">
        <f t="shared" ca="1" si="19"/>
        <v/>
      </c>
      <c r="N261" s="8">
        <v>0</v>
      </c>
      <c r="O261" s="8">
        <v>6</v>
      </c>
      <c r="P261" s="8">
        <v>3</v>
      </c>
      <c r="Q261" s="8">
        <v>4</v>
      </c>
    </row>
    <row r="262" spans="2:17" x14ac:dyDescent="0.2">
      <c r="B262" t="str">
        <f ca="1">IF(ISNA(VLOOKUP(N262&amp;"_"&amp;O262&amp;"_"&amp;P262,[1]挑战模式!$A:$AS,1,FALSE)),"",IF(VLOOKUP(N262&amp;"_"&amp;O262&amp;"_"&amp;P262,[1]挑战模式!$A:$AS,14+Q262,FALSE)="","","Monster_Season"&amp;N262&amp;"_Challenge"&amp;O262&amp;"_"&amp;P262&amp;"_"&amp;Q262))</f>
        <v/>
      </c>
      <c r="H262" t="str">
        <f t="shared" ca="1" si="15"/>
        <v/>
      </c>
      <c r="I262" t="str">
        <f t="shared" ca="1" si="16"/>
        <v/>
      </c>
      <c r="J262" t="str">
        <f t="shared" ca="1" si="17"/>
        <v/>
      </c>
      <c r="K262" t="str">
        <f t="shared" ca="1" si="18"/>
        <v/>
      </c>
      <c r="L262" s="8" t="str">
        <f t="shared" ca="1" si="19"/>
        <v/>
      </c>
      <c r="N262" s="8">
        <v>0</v>
      </c>
      <c r="O262" s="8">
        <v>6</v>
      </c>
      <c r="P262" s="8">
        <v>3</v>
      </c>
      <c r="Q262" s="8">
        <v>5</v>
      </c>
    </row>
    <row r="263" spans="2:17" x14ac:dyDescent="0.2">
      <c r="B263" t="str">
        <f ca="1">IF(ISNA(VLOOKUP(N263&amp;"_"&amp;O263&amp;"_"&amp;P263,[1]挑战模式!$A:$AS,1,FALSE)),"",IF(VLOOKUP(N263&amp;"_"&amp;O263&amp;"_"&amp;P263,[1]挑战模式!$A:$AS,14+Q263,FALSE)="","","Monster_Season"&amp;N263&amp;"_Challenge"&amp;O263&amp;"_"&amp;P263&amp;"_"&amp;Q263))</f>
        <v/>
      </c>
      <c r="H263" t="str">
        <f t="shared" ref="H263:H326" ca="1" si="20">IF(B263="","","Ordinary")</f>
        <v/>
      </c>
      <c r="I263" t="str">
        <f t="shared" ref="I263:I326" ca="1" si="21">IF(B263="","","Monster")</f>
        <v/>
      </c>
      <c r="J263" t="str">
        <f t="shared" ref="J263:J326" ca="1" si="22">IF(B263="","","Monster1")</f>
        <v/>
      </c>
      <c r="K263" t="str">
        <f t="shared" ref="K263:K326" ca="1" si="23">IF(B263="","","TRUE")</f>
        <v/>
      </c>
      <c r="L263" s="8" t="str">
        <f t="shared" ref="L263:L326" ca="1" si="24">IF(B263="","",RIGHT(B263,1)+LEFT(RIGHT(B263,3),1)*10+20000)</f>
        <v/>
      </c>
      <c r="N263" s="8">
        <v>0</v>
      </c>
      <c r="O263" s="8">
        <v>6</v>
      </c>
      <c r="P263" s="8">
        <v>3</v>
      </c>
      <c r="Q263" s="8">
        <v>6</v>
      </c>
    </row>
    <row r="264" spans="2:17" x14ac:dyDescent="0.2">
      <c r="B264" t="str">
        <f ca="1">IF(ISNA(VLOOKUP(N264&amp;"_"&amp;O264&amp;"_"&amp;P264,[1]挑战模式!$A:$AS,1,FALSE)),"",IF(VLOOKUP(N264&amp;"_"&amp;O264&amp;"_"&amp;P264,[1]挑战模式!$A:$AS,14+Q264,FALSE)="","","Monster_Season"&amp;N264&amp;"_Challenge"&amp;O264&amp;"_"&amp;P264&amp;"_"&amp;Q264))</f>
        <v>Monster_Season0_Challenge6_4_1</v>
      </c>
      <c r="H264" t="str">
        <f t="shared" ca="1" si="20"/>
        <v>Ordinary</v>
      </c>
      <c r="I264" t="str">
        <f t="shared" ca="1" si="21"/>
        <v>Monster</v>
      </c>
      <c r="J264" t="str">
        <f t="shared" ca="1" si="22"/>
        <v>Monster1</v>
      </c>
      <c r="K264" t="str">
        <f t="shared" ca="1" si="23"/>
        <v>TRUE</v>
      </c>
      <c r="L264" s="8">
        <f t="shared" ca="1" si="24"/>
        <v>20041</v>
      </c>
      <c r="N264" s="8">
        <v>0</v>
      </c>
      <c r="O264" s="8">
        <v>6</v>
      </c>
      <c r="P264" s="8">
        <v>4</v>
      </c>
      <c r="Q264" s="8">
        <v>1</v>
      </c>
    </row>
    <row r="265" spans="2:17" x14ac:dyDescent="0.2">
      <c r="B265" t="str">
        <f ca="1">IF(ISNA(VLOOKUP(N265&amp;"_"&amp;O265&amp;"_"&amp;P265,[1]挑战模式!$A:$AS,1,FALSE)),"",IF(VLOOKUP(N265&amp;"_"&amp;O265&amp;"_"&amp;P265,[1]挑战模式!$A:$AS,14+Q265,FALSE)="","","Monster_Season"&amp;N265&amp;"_Challenge"&amp;O265&amp;"_"&amp;P265&amp;"_"&amp;Q265))</f>
        <v>Monster_Season0_Challenge6_4_2</v>
      </c>
      <c r="H265" t="str">
        <f t="shared" ca="1" si="20"/>
        <v>Ordinary</v>
      </c>
      <c r="I265" t="str">
        <f t="shared" ca="1" si="21"/>
        <v>Monster</v>
      </c>
      <c r="J265" t="str">
        <f t="shared" ca="1" si="22"/>
        <v>Monster1</v>
      </c>
      <c r="K265" t="str">
        <f t="shared" ca="1" si="23"/>
        <v>TRUE</v>
      </c>
      <c r="L265" s="8">
        <f t="shared" ca="1" si="24"/>
        <v>20042</v>
      </c>
      <c r="N265" s="8">
        <v>0</v>
      </c>
      <c r="O265" s="8">
        <v>6</v>
      </c>
      <c r="P265" s="8">
        <v>4</v>
      </c>
      <c r="Q265" s="8">
        <v>2</v>
      </c>
    </row>
    <row r="266" spans="2:17" x14ac:dyDescent="0.2">
      <c r="B266" t="str">
        <f ca="1">IF(ISNA(VLOOKUP(N266&amp;"_"&amp;O266&amp;"_"&amp;P266,[1]挑战模式!$A:$AS,1,FALSE)),"",IF(VLOOKUP(N266&amp;"_"&amp;O266&amp;"_"&amp;P266,[1]挑战模式!$A:$AS,14+Q266,FALSE)="","","Monster_Season"&amp;N266&amp;"_Challenge"&amp;O266&amp;"_"&amp;P266&amp;"_"&amp;Q266))</f>
        <v>Monster_Season0_Challenge6_4_3</v>
      </c>
      <c r="H266" t="str">
        <f t="shared" ca="1" si="20"/>
        <v>Ordinary</v>
      </c>
      <c r="I266" t="str">
        <f t="shared" ca="1" si="21"/>
        <v>Monster</v>
      </c>
      <c r="J266" t="str">
        <f t="shared" ca="1" si="22"/>
        <v>Monster1</v>
      </c>
      <c r="K266" t="str">
        <f t="shared" ca="1" si="23"/>
        <v>TRUE</v>
      </c>
      <c r="L266" s="8">
        <f t="shared" ca="1" si="24"/>
        <v>20043</v>
      </c>
      <c r="N266" s="8">
        <v>0</v>
      </c>
      <c r="O266" s="8">
        <v>6</v>
      </c>
      <c r="P266" s="8">
        <v>4</v>
      </c>
      <c r="Q266" s="8">
        <v>3</v>
      </c>
    </row>
    <row r="267" spans="2:17" x14ac:dyDescent="0.2">
      <c r="B267" t="str">
        <f ca="1">IF(ISNA(VLOOKUP(N267&amp;"_"&amp;O267&amp;"_"&amp;P267,[1]挑战模式!$A:$AS,1,FALSE)),"",IF(VLOOKUP(N267&amp;"_"&amp;O267&amp;"_"&amp;P267,[1]挑战模式!$A:$AS,14+Q267,FALSE)="","","Monster_Season"&amp;N267&amp;"_Challenge"&amp;O267&amp;"_"&amp;P267&amp;"_"&amp;Q267))</f>
        <v/>
      </c>
      <c r="H267" t="str">
        <f t="shared" ca="1" si="20"/>
        <v/>
      </c>
      <c r="I267" t="str">
        <f t="shared" ca="1" si="21"/>
        <v/>
      </c>
      <c r="J267" t="str">
        <f t="shared" ca="1" si="22"/>
        <v/>
      </c>
      <c r="K267" t="str">
        <f t="shared" ca="1" si="23"/>
        <v/>
      </c>
      <c r="L267" s="8" t="str">
        <f t="shared" ca="1" si="24"/>
        <v/>
      </c>
      <c r="N267" s="8">
        <v>0</v>
      </c>
      <c r="O267" s="8">
        <v>6</v>
      </c>
      <c r="P267" s="8">
        <v>4</v>
      </c>
      <c r="Q267" s="8">
        <v>4</v>
      </c>
    </row>
    <row r="268" spans="2:17" x14ac:dyDescent="0.2">
      <c r="B268" t="str">
        <f ca="1">IF(ISNA(VLOOKUP(N268&amp;"_"&amp;O268&amp;"_"&amp;P268,[1]挑战模式!$A:$AS,1,FALSE)),"",IF(VLOOKUP(N268&amp;"_"&amp;O268&amp;"_"&amp;P268,[1]挑战模式!$A:$AS,14+Q268,FALSE)="","","Monster_Season"&amp;N268&amp;"_Challenge"&amp;O268&amp;"_"&amp;P268&amp;"_"&amp;Q268))</f>
        <v/>
      </c>
      <c r="H268" t="str">
        <f t="shared" ca="1" si="20"/>
        <v/>
      </c>
      <c r="I268" t="str">
        <f t="shared" ca="1" si="21"/>
        <v/>
      </c>
      <c r="J268" t="str">
        <f t="shared" ca="1" si="22"/>
        <v/>
      </c>
      <c r="K268" t="str">
        <f t="shared" ca="1" si="23"/>
        <v/>
      </c>
      <c r="L268" s="8" t="str">
        <f t="shared" ca="1" si="24"/>
        <v/>
      </c>
      <c r="N268" s="8">
        <v>0</v>
      </c>
      <c r="O268" s="8">
        <v>6</v>
      </c>
      <c r="P268" s="8">
        <v>4</v>
      </c>
      <c r="Q268" s="8">
        <v>5</v>
      </c>
    </row>
    <row r="269" spans="2:17" x14ac:dyDescent="0.2">
      <c r="B269" t="str">
        <f ca="1">IF(ISNA(VLOOKUP(N269&amp;"_"&amp;O269&amp;"_"&amp;P269,[1]挑战模式!$A:$AS,1,FALSE)),"",IF(VLOOKUP(N269&amp;"_"&amp;O269&amp;"_"&amp;P269,[1]挑战模式!$A:$AS,14+Q269,FALSE)="","","Monster_Season"&amp;N269&amp;"_Challenge"&amp;O269&amp;"_"&amp;P269&amp;"_"&amp;Q269))</f>
        <v/>
      </c>
      <c r="H269" t="str">
        <f t="shared" ca="1" si="20"/>
        <v/>
      </c>
      <c r="I269" t="str">
        <f t="shared" ca="1" si="21"/>
        <v/>
      </c>
      <c r="J269" t="str">
        <f t="shared" ca="1" si="22"/>
        <v/>
      </c>
      <c r="K269" t="str">
        <f t="shared" ca="1" si="23"/>
        <v/>
      </c>
      <c r="L269" s="8" t="str">
        <f t="shared" ca="1" si="24"/>
        <v/>
      </c>
      <c r="N269" s="8">
        <v>0</v>
      </c>
      <c r="O269" s="8">
        <v>6</v>
      </c>
      <c r="P269" s="8">
        <v>4</v>
      </c>
      <c r="Q269" s="8">
        <v>6</v>
      </c>
    </row>
    <row r="270" spans="2:17" x14ac:dyDescent="0.2">
      <c r="B270" t="str">
        <f ca="1">IF(ISNA(VLOOKUP(N270&amp;"_"&amp;O270&amp;"_"&amp;P270,[1]挑战模式!$A:$AS,1,FALSE)),"",IF(VLOOKUP(N270&amp;"_"&amp;O270&amp;"_"&amp;P270,[1]挑战模式!$A:$AS,14+Q270,FALSE)="","","Monster_Season"&amp;N270&amp;"_Challenge"&amp;O270&amp;"_"&amp;P270&amp;"_"&amp;Q270))</f>
        <v>Monster_Season0_Challenge6_5_1</v>
      </c>
      <c r="H270" t="str">
        <f t="shared" ca="1" si="20"/>
        <v>Ordinary</v>
      </c>
      <c r="I270" t="str">
        <f t="shared" ca="1" si="21"/>
        <v>Monster</v>
      </c>
      <c r="J270" t="str">
        <f t="shared" ca="1" si="22"/>
        <v>Monster1</v>
      </c>
      <c r="K270" t="str">
        <f t="shared" ca="1" si="23"/>
        <v>TRUE</v>
      </c>
      <c r="L270" s="8">
        <f t="shared" ca="1" si="24"/>
        <v>20051</v>
      </c>
      <c r="N270" s="8">
        <v>0</v>
      </c>
      <c r="O270" s="8">
        <v>6</v>
      </c>
      <c r="P270" s="8">
        <v>5</v>
      </c>
      <c r="Q270" s="8">
        <v>1</v>
      </c>
    </row>
    <row r="271" spans="2:17" x14ac:dyDescent="0.2">
      <c r="B271" t="str">
        <f ca="1">IF(ISNA(VLOOKUP(N271&amp;"_"&amp;O271&amp;"_"&amp;P271,[1]挑战模式!$A:$AS,1,FALSE)),"",IF(VLOOKUP(N271&amp;"_"&amp;O271&amp;"_"&amp;P271,[1]挑战模式!$A:$AS,14+Q271,FALSE)="","","Monster_Season"&amp;N271&amp;"_Challenge"&amp;O271&amp;"_"&amp;P271&amp;"_"&amp;Q271))</f>
        <v>Monster_Season0_Challenge6_5_2</v>
      </c>
      <c r="H271" t="str">
        <f t="shared" ca="1" si="20"/>
        <v>Ordinary</v>
      </c>
      <c r="I271" t="str">
        <f t="shared" ca="1" si="21"/>
        <v>Monster</v>
      </c>
      <c r="J271" t="str">
        <f t="shared" ca="1" si="22"/>
        <v>Monster1</v>
      </c>
      <c r="K271" t="str">
        <f t="shared" ca="1" si="23"/>
        <v>TRUE</v>
      </c>
      <c r="L271" s="8">
        <f t="shared" ca="1" si="24"/>
        <v>20052</v>
      </c>
      <c r="N271" s="8">
        <v>0</v>
      </c>
      <c r="O271" s="8">
        <v>6</v>
      </c>
      <c r="P271" s="8">
        <v>5</v>
      </c>
      <c r="Q271" s="8">
        <v>2</v>
      </c>
    </row>
    <row r="272" spans="2:17" x14ac:dyDescent="0.2">
      <c r="B272" t="str">
        <f ca="1">IF(ISNA(VLOOKUP(N272&amp;"_"&amp;O272&amp;"_"&amp;P272,[1]挑战模式!$A:$AS,1,FALSE)),"",IF(VLOOKUP(N272&amp;"_"&amp;O272&amp;"_"&amp;P272,[1]挑战模式!$A:$AS,14+Q272,FALSE)="","","Monster_Season"&amp;N272&amp;"_Challenge"&amp;O272&amp;"_"&amp;P272&amp;"_"&amp;Q272))</f>
        <v>Monster_Season0_Challenge6_5_3</v>
      </c>
      <c r="H272" t="str">
        <f t="shared" ca="1" si="20"/>
        <v>Ordinary</v>
      </c>
      <c r="I272" t="str">
        <f t="shared" ca="1" si="21"/>
        <v>Monster</v>
      </c>
      <c r="J272" t="str">
        <f t="shared" ca="1" si="22"/>
        <v>Monster1</v>
      </c>
      <c r="K272" t="str">
        <f t="shared" ca="1" si="23"/>
        <v>TRUE</v>
      </c>
      <c r="L272" s="8">
        <f t="shared" ca="1" si="24"/>
        <v>20053</v>
      </c>
      <c r="N272" s="8">
        <v>0</v>
      </c>
      <c r="O272" s="8">
        <v>6</v>
      </c>
      <c r="P272" s="8">
        <v>5</v>
      </c>
      <c r="Q272" s="8">
        <v>3</v>
      </c>
    </row>
    <row r="273" spans="2:17" x14ac:dyDescent="0.2">
      <c r="B273" t="str">
        <f ca="1">IF(ISNA(VLOOKUP(N273&amp;"_"&amp;O273&amp;"_"&amp;P273,[1]挑战模式!$A:$AS,1,FALSE)),"",IF(VLOOKUP(N273&amp;"_"&amp;O273&amp;"_"&amp;P273,[1]挑战模式!$A:$AS,14+Q273,FALSE)="","","Monster_Season"&amp;N273&amp;"_Challenge"&amp;O273&amp;"_"&amp;P273&amp;"_"&amp;Q273))</f>
        <v/>
      </c>
      <c r="H273" t="str">
        <f t="shared" ca="1" si="20"/>
        <v/>
      </c>
      <c r="I273" t="str">
        <f t="shared" ca="1" si="21"/>
        <v/>
      </c>
      <c r="J273" t="str">
        <f t="shared" ca="1" si="22"/>
        <v/>
      </c>
      <c r="K273" t="str">
        <f t="shared" ca="1" si="23"/>
        <v/>
      </c>
      <c r="L273" s="8" t="str">
        <f t="shared" ca="1" si="24"/>
        <v/>
      </c>
      <c r="N273" s="8">
        <v>0</v>
      </c>
      <c r="O273" s="8">
        <v>6</v>
      </c>
      <c r="P273" s="8">
        <v>5</v>
      </c>
      <c r="Q273" s="8">
        <v>4</v>
      </c>
    </row>
    <row r="274" spans="2:17" x14ac:dyDescent="0.2">
      <c r="B274" t="str">
        <f ca="1">IF(ISNA(VLOOKUP(N274&amp;"_"&amp;O274&amp;"_"&amp;P274,[1]挑战模式!$A:$AS,1,FALSE)),"",IF(VLOOKUP(N274&amp;"_"&amp;O274&amp;"_"&amp;P274,[1]挑战模式!$A:$AS,14+Q274,FALSE)="","","Monster_Season"&amp;N274&amp;"_Challenge"&amp;O274&amp;"_"&amp;P274&amp;"_"&amp;Q274))</f>
        <v/>
      </c>
      <c r="H274" t="str">
        <f t="shared" ca="1" si="20"/>
        <v/>
      </c>
      <c r="I274" t="str">
        <f t="shared" ca="1" si="21"/>
        <v/>
      </c>
      <c r="J274" t="str">
        <f t="shared" ca="1" si="22"/>
        <v/>
      </c>
      <c r="K274" t="str">
        <f t="shared" ca="1" si="23"/>
        <v/>
      </c>
      <c r="L274" s="8" t="str">
        <f t="shared" ca="1" si="24"/>
        <v/>
      </c>
      <c r="N274" s="8">
        <v>0</v>
      </c>
      <c r="O274" s="8">
        <v>6</v>
      </c>
      <c r="P274" s="8">
        <v>5</v>
      </c>
      <c r="Q274" s="8">
        <v>5</v>
      </c>
    </row>
    <row r="275" spans="2:17" x14ac:dyDescent="0.2">
      <c r="B275" t="str">
        <f ca="1">IF(ISNA(VLOOKUP(N275&amp;"_"&amp;O275&amp;"_"&amp;P275,[1]挑战模式!$A:$AS,1,FALSE)),"",IF(VLOOKUP(N275&amp;"_"&amp;O275&amp;"_"&amp;P275,[1]挑战模式!$A:$AS,14+Q275,FALSE)="","","Monster_Season"&amp;N275&amp;"_Challenge"&amp;O275&amp;"_"&amp;P275&amp;"_"&amp;Q275))</f>
        <v/>
      </c>
      <c r="H275" t="str">
        <f t="shared" ca="1" si="20"/>
        <v/>
      </c>
      <c r="I275" t="str">
        <f t="shared" ca="1" si="21"/>
        <v/>
      </c>
      <c r="J275" t="str">
        <f t="shared" ca="1" si="22"/>
        <v/>
      </c>
      <c r="K275" t="str">
        <f t="shared" ca="1" si="23"/>
        <v/>
      </c>
      <c r="L275" s="8" t="str">
        <f t="shared" ca="1" si="24"/>
        <v/>
      </c>
      <c r="N275" s="8">
        <v>0</v>
      </c>
      <c r="O275" s="8">
        <v>6</v>
      </c>
      <c r="P275" s="8">
        <v>5</v>
      </c>
      <c r="Q275" s="8">
        <v>6</v>
      </c>
    </row>
    <row r="276" spans="2:17" x14ac:dyDescent="0.2">
      <c r="B276" t="str">
        <f ca="1">IF(ISNA(VLOOKUP(N276&amp;"_"&amp;O276&amp;"_"&amp;P276,[1]挑战模式!$A:$AS,1,FALSE)),"",IF(VLOOKUP(N276&amp;"_"&amp;O276&amp;"_"&amp;P276,[1]挑战模式!$A:$AS,14+Q276,FALSE)="","","Monster_Season"&amp;N276&amp;"_Challenge"&amp;O276&amp;"_"&amp;P276&amp;"_"&amp;Q276))</f>
        <v>Monster_Season0_Challenge6_6_1</v>
      </c>
      <c r="H276" t="str">
        <f t="shared" ca="1" si="20"/>
        <v>Ordinary</v>
      </c>
      <c r="I276" t="str">
        <f t="shared" ca="1" si="21"/>
        <v>Monster</v>
      </c>
      <c r="J276" t="str">
        <f t="shared" ca="1" si="22"/>
        <v>Monster1</v>
      </c>
      <c r="K276" t="str">
        <f t="shared" ca="1" si="23"/>
        <v>TRUE</v>
      </c>
      <c r="L276" s="8">
        <f t="shared" ca="1" si="24"/>
        <v>20061</v>
      </c>
      <c r="N276" s="8">
        <v>0</v>
      </c>
      <c r="O276" s="8">
        <v>6</v>
      </c>
      <c r="P276" s="8">
        <v>6</v>
      </c>
      <c r="Q276" s="8">
        <v>1</v>
      </c>
    </row>
    <row r="277" spans="2:17" x14ac:dyDescent="0.2">
      <c r="B277" t="str">
        <f ca="1">IF(ISNA(VLOOKUP(N277&amp;"_"&amp;O277&amp;"_"&amp;P277,[1]挑战模式!$A:$AS,1,FALSE)),"",IF(VLOOKUP(N277&amp;"_"&amp;O277&amp;"_"&amp;P277,[1]挑战模式!$A:$AS,14+Q277,FALSE)="","","Monster_Season"&amp;N277&amp;"_Challenge"&amp;O277&amp;"_"&amp;P277&amp;"_"&amp;Q277))</f>
        <v>Monster_Season0_Challenge6_6_2</v>
      </c>
      <c r="H277" t="str">
        <f t="shared" ca="1" si="20"/>
        <v>Ordinary</v>
      </c>
      <c r="I277" t="str">
        <f t="shared" ca="1" si="21"/>
        <v>Monster</v>
      </c>
      <c r="J277" t="str">
        <f t="shared" ca="1" si="22"/>
        <v>Monster1</v>
      </c>
      <c r="K277" t="str">
        <f t="shared" ca="1" si="23"/>
        <v>TRUE</v>
      </c>
      <c r="L277" s="8">
        <f t="shared" ca="1" si="24"/>
        <v>20062</v>
      </c>
      <c r="N277" s="8">
        <v>0</v>
      </c>
      <c r="O277" s="8">
        <v>6</v>
      </c>
      <c r="P277" s="8">
        <v>6</v>
      </c>
      <c r="Q277" s="8">
        <v>2</v>
      </c>
    </row>
    <row r="278" spans="2:17" x14ac:dyDescent="0.2">
      <c r="B278" t="str">
        <f ca="1">IF(ISNA(VLOOKUP(N278&amp;"_"&amp;O278&amp;"_"&amp;P278,[1]挑战模式!$A:$AS,1,FALSE)),"",IF(VLOOKUP(N278&amp;"_"&amp;O278&amp;"_"&amp;P278,[1]挑战模式!$A:$AS,14+Q278,FALSE)="","","Monster_Season"&amp;N278&amp;"_Challenge"&amp;O278&amp;"_"&amp;P278&amp;"_"&amp;Q278))</f>
        <v>Monster_Season0_Challenge6_6_3</v>
      </c>
      <c r="H278" t="str">
        <f t="shared" ca="1" si="20"/>
        <v>Ordinary</v>
      </c>
      <c r="I278" t="str">
        <f t="shared" ca="1" si="21"/>
        <v>Monster</v>
      </c>
      <c r="J278" t="str">
        <f t="shared" ca="1" si="22"/>
        <v>Monster1</v>
      </c>
      <c r="K278" t="str">
        <f t="shared" ca="1" si="23"/>
        <v>TRUE</v>
      </c>
      <c r="L278" s="8">
        <f t="shared" ca="1" si="24"/>
        <v>20063</v>
      </c>
      <c r="N278" s="8">
        <v>0</v>
      </c>
      <c r="O278" s="8">
        <v>6</v>
      </c>
      <c r="P278" s="8">
        <v>6</v>
      </c>
      <c r="Q278" s="8">
        <v>3</v>
      </c>
    </row>
    <row r="279" spans="2:17" x14ac:dyDescent="0.2">
      <c r="B279" t="str">
        <f ca="1">IF(ISNA(VLOOKUP(N279&amp;"_"&amp;O279&amp;"_"&amp;P279,[1]挑战模式!$A:$AS,1,FALSE)),"",IF(VLOOKUP(N279&amp;"_"&amp;O279&amp;"_"&amp;P279,[1]挑战模式!$A:$AS,14+Q279,FALSE)="","","Monster_Season"&amp;N279&amp;"_Challenge"&amp;O279&amp;"_"&amp;P279&amp;"_"&amp;Q279))</f>
        <v>Monster_Season0_Challenge6_6_4</v>
      </c>
      <c r="H279" t="str">
        <f t="shared" ca="1" si="20"/>
        <v>Ordinary</v>
      </c>
      <c r="I279" t="str">
        <f t="shared" ca="1" si="21"/>
        <v>Monster</v>
      </c>
      <c r="J279" t="str">
        <f t="shared" ca="1" si="22"/>
        <v>Monster1</v>
      </c>
      <c r="K279" t="str">
        <f t="shared" ca="1" si="23"/>
        <v>TRUE</v>
      </c>
      <c r="L279" s="8">
        <f t="shared" ca="1" si="24"/>
        <v>20064</v>
      </c>
      <c r="N279" s="8">
        <v>0</v>
      </c>
      <c r="O279" s="8">
        <v>6</v>
      </c>
      <c r="P279" s="8">
        <v>6</v>
      </c>
      <c r="Q279" s="8">
        <v>4</v>
      </c>
    </row>
    <row r="280" spans="2:17" x14ac:dyDescent="0.2">
      <c r="B280" t="str">
        <f ca="1">IF(ISNA(VLOOKUP(N280&amp;"_"&amp;O280&amp;"_"&amp;P280,[1]挑战模式!$A:$AS,1,FALSE)),"",IF(VLOOKUP(N280&amp;"_"&amp;O280&amp;"_"&amp;P280,[1]挑战模式!$A:$AS,14+Q280,FALSE)="","","Monster_Season"&amp;N280&amp;"_Challenge"&amp;O280&amp;"_"&amp;P280&amp;"_"&amp;Q280))</f>
        <v/>
      </c>
      <c r="H280" t="str">
        <f t="shared" ca="1" si="20"/>
        <v/>
      </c>
      <c r="I280" t="str">
        <f t="shared" ca="1" si="21"/>
        <v/>
      </c>
      <c r="J280" t="str">
        <f t="shared" ca="1" si="22"/>
        <v/>
      </c>
      <c r="K280" t="str">
        <f t="shared" ca="1" si="23"/>
        <v/>
      </c>
      <c r="L280" s="8" t="str">
        <f t="shared" ca="1" si="24"/>
        <v/>
      </c>
      <c r="N280" s="8">
        <v>0</v>
      </c>
      <c r="O280" s="8">
        <v>6</v>
      </c>
      <c r="P280" s="8">
        <v>6</v>
      </c>
      <c r="Q280" s="8">
        <v>5</v>
      </c>
    </row>
    <row r="281" spans="2:17" x14ac:dyDescent="0.2">
      <c r="B281" t="str">
        <f ca="1">IF(ISNA(VLOOKUP(N281&amp;"_"&amp;O281&amp;"_"&amp;P281,[1]挑战模式!$A:$AS,1,FALSE)),"",IF(VLOOKUP(N281&amp;"_"&amp;O281&amp;"_"&amp;P281,[1]挑战模式!$A:$AS,14+Q281,FALSE)="","","Monster_Season"&amp;N281&amp;"_Challenge"&amp;O281&amp;"_"&amp;P281&amp;"_"&amp;Q281))</f>
        <v/>
      </c>
      <c r="H281" t="str">
        <f t="shared" ca="1" si="20"/>
        <v/>
      </c>
      <c r="I281" t="str">
        <f t="shared" ca="1" si="21"/>
        <v/>
      </c>
      <c r="J281" t="str">
        <f t="shared" ca="1" si="22"/>
        <v/>
      </c>
      <c r="K281" t="str">
        <f t="shared" ca="1" si="23"/>
        <v/>
      </c>
      <c r="L281" s="8" t="str">
        <f t="shared" ca="1" si="24"/>
        <v/>
      </c>
      <c r="N281" s="8">
        <v>0</v>
      </c>
      <c r="O281" s="8">
        <v>6</v>
      </c>
      <c r="P281" s="8">
        <v>6</v>
      </c>
      <c r="Q281" s="8">
        <v>6</v>
      </c>
    </row>
    <row r="282" spans="2:17" x14ac:dyDescent="0.2">
      <c r="B282" t="str">
        <f ca="1">IF(ISNA(VLOOKUP(N282&amp;"_"&amp;O282&amp;"_"&amp;P282,[1]挑战模式!$A:$AS,1,FALSE)),"",IF(VLOOKUP(N282&amp;"_"&amp;O282&amp;"_"&amp;P282,[1]挑战模式!$A:$AS,14+Q282,FALSE)="","","Monster_Season"&amp;N282&amp;"_Challenge"&amp;O282&amp;"_"&amp;P282&amp;"_"&amp;Q282))</f>
        <v>Monster_Season0_Challenge6_7_1</v>
      </c>
      <c r="H282" t="str">
        <f t="shared" ca="1" si="20"/>
        <v>Ordinary</v>
      </c>
      <c r="I282" t="str">
        <f t="shared" ca="1" si="21"/>
        <v>Monster</v>
      </c>
      <c r="J282" t="str">
        <f t="shared" ca="1" si="22"/>
        <v>Monster1</v>
      </c>
      <c r="K282" t="str">
        <f t="shared" ca="1" si="23"/>
        <v>TRUE</v>
      </c>
      <c r="L282" s="8">
        <f t="shared" ca="1" si="24"/>
        <v>20071</v>
      </c>
      <c r="N282" s="8">
        <v>0</v>
      </c>
      <c r="O282" s="8">
        <v>6</v>
      </c>
      <c r="P282" s="8">
        <v>7</v>
      </c>
      <c r="Q282" s="8">
        <v>1</v>
      </c>
    </row>
    <row r="283" spans="2:17" x14ac:dyDescent="0.2">
      <c r="B283" t="str">
        <f ca="1">IF(ISNA(VLOOKUP(N283&amp;"_"&amp;O283&amp;"_"&amp;P283,[1]挑战模式!$A:$AS,1,FALSE)),"",IF(VLOOKUP(N283&amp;"_"&amp;O283&amp;"_"&amp;P283,[1]挑战模式!$A:$AS,14+Q283,FALSE)="","","Monster_Season"&amp;N283&amp;"_Challenge"&amp;O283&amp;"_"&amp;P283&amp;"_"&amp;Q283))</f>
        <v>Monster_Season0_Challenge6_7_2</v>
      </c>
      <c r="H283" t="str">
        <f t="shared" ca="1" si="20"/>
        <v>Ordinary</v>
      </c>
      <c r="I283" t="str">
        <f t="shared" ca="1" si="21"/>
        <v>Monster</v>
      </c>
      <c r="J283" t="str">
        <f t="shared" ca="1" si="22"/>
        <v>Monster1</v>
      </c>
      <c r="K283" t="str">
        <f t="shared" ca="1" si="23"/>
        <v>TRUE</v>
      </c>
      <c r="L283" s="8">
        <f t="shared" ca="1" si="24"/>
        <v>20072</v>
      </c>
      <c r="N283" s="8">
        <v>0</v>
      </c>
      <c r="O283" s="8">
        <v>6</v>
      </c>
      <c r="P283" s="8">
        <v>7</v>
      </c>
      <c r="Q283" s="8">
        <v>2</v>
      </c>
    </row>
    <row r="284" spans="2:17" x14ac:dyDescent="0.2">
      <c r="B284" t="str">
        <f ca="1">IF(ISNA(VLOOKUP(N284&amp;"_"&amp;O284&amp;"_"&amp;P284,[1]挑战模式!$A:$AS,1,FALSE)),"",IF(VLOOKUP(N284&amp;"_"&amp;O284&amp;"_"&amp;P284,[1]挑战模式!$A:$AS,14+Q284,FALSE)="","","Monster_Season"&amp;N284&amp;"_Challenge"&amp;O284&amp;"_"&amp;P284&amp;"_"&amp;Q284))</f>
        <v>Monster_Season0_Challenge6_7_3</v>
      </c>
      <c r="H284" t="str">
        <f t="shared" ca="1" si="20"/>
        <v>Ordinary</v>
      </c>
      <c r="I284" t="str">
        <f t="shared" ca="1" si="21"/>
        <v>Monster</v>
      </c>
      <c r="J284" t="str">
        <f t="shared" ca="1" si="22"/>
        <v>Monster1</v>
      </c>
      <c r="K284" t="str">
        <f t="shared" ca="1" si="23"/>
        <v>TRUE</v>
      </c>
      <c r="L284" s="8">
        <f t="shared" ca="1" si="24"/>
        <v>20073</v>
      </c>
      <c r="N284" s="8">
        <v>0</v>
      </c>
      <c r="O284" s="8">
        <v>6</v>
      </c>
      <c r="P284" s="8">
        <v>7</v>
      </c>
      <c r="Q284" s="8">
        <v>3</v>
      </c>
    </row>
    <row r="285" spans="2:17" x14ac:dyDescent="0.2">
      <c r="B285" t="str">
        <f ca="1">IF(ISNA(VLOOKUP(N285&amp;"_"&amp;O285&amp;"_"&amp;P285,[1]挑战模式!$A:$AS,1,FALSE)),"",IF(VLOOKUP(N285&amp;"_"&amp;O285&amp;"_"&amp;P285,[1]挑战模式!$A:$AS,14+Q285,FALSE)="","","Monster_Season"&amp;N285&amp;"_Challenge"&amp;O285&amp;"_"&amp;P285&amp;"_"&amp;Q285))</f>
        <v>Monster_Season0_Challenge6_7_4</v>
      </c>
      <c r="H285" t="str">
        <f t="shared" ca="1" si="20"/>
        <v>Ordinary</v>
      </c>
      <c r="I285" t="str">
        <f t="shared" ca="1" si="21"/>
        <v>Monster</v>
      </c>
      <c r="J285" t="str">
        <f t="shared" ca="1" si="22"/>
        <v>Monster1</v>
      </c>
      <c r="K285" t="str">
        <f t="shared" ca="1" si="23"/>
        <v>TRUE</v>
      </c>
      <c r="L285" s="8">
        <f t="shared" ca="1" si="24"/>
        <v>20074</v>
      </c>
      <c r="N285" s="8">
        <v>0</v>
      </c>
      <c r="O285" s="8">
        <v>6</v>
      </c>
      <c r="P285" s="8">
        <v>7</v>
      </c>
      <c r="Q285" s="8">
        <v>4</v>
      </c>
    </row>
    <row r="286" spans="2:17" x14ac:dyDescent="0.2">
      <c r="B286" t="str">
        <f ca="1">IF(ISNA(VLOOKUP(N286&amp;"_"&amp;O286&amp;"_"&amp;P286,[1]挑战模式!$A:$AS,1,FALSE)),"",IF(VLOOKUP(N286&amp;"_"&amp;O286&amp;"_"&amp;P286,[1]挑战模式!$A:$AS,14+Q286,FALSE)="","","Monster_Season"&amp;N286&amp;"_Challenge"&amp;O286&amp;"_"&amp;P286&amp;"_"&amp;Q286))</f>
        <v/>
      </c>
      <c r="H286" t="str">
        <f t="shared" ca="1" si="20"/>
        <v/>
      </c>
      <c r="I286" t="str">
        <f t="shared" ca="1" si="21"/>
        <v/>
      </c>
      <c r="J286" t="str">
        <f t="shared" ca="1" si="22"/>
        <v/>
      </c>
      <c r="K286" t="str">
        <f t="shared" ca="1" si="23"/>
        <v/>
      </c>
      <c r="L286" s="8" t="str">
        <f t="shared" ca="1" si="24"/>
        <v/>
      </c>
      <c r="N286" s="8">
        <v>0</v>
      </c>
      <c r="O286" s="8">
        <v>6</v>
      </c>
      <c r="P286" s="8">
        <v>7</v>
      </c>
      <c r="Q286" s="8">
        <v>5</v>
      </c>
    </row>
    <row r="287" spans="2:17" x14ac:dyDescent="0.2">
      <c r="B287" t="str">
        <f ca="1">IF(ISNA(VLOOKUP(N287&amp;"_"&amp;O287&amp;"_"&amp;P287,[1]挑战模式!$A:$AS,1,FALSE)),"",IF(VLOOKUP(N287&amp;"_"&amp;O287&amp;"_"&amp;P287,[1]挑战模式!$A:$AS,14+Q287,FALSE)="","","Monster_Season"&amp;N287&amp;"_Challenge"&amp;O287&amp;"_"&amp;P287&amp;"_"&amp;Q287))</f>
        <v/>
      </c>
      <c r="H287" t="str">
        <f t="shared" ca="1" si="20"/>
        <v/>
      </c>
      <c r="I287" t="str">
        <f t="shared" ca="1" si="21"/>
        <v/>
      </c>
      <c r="J287" t="str">
        <f t="shared" ca="1" si="22"/>
        <v/>
      </c>
      <c r="K287" t="str">
        <f t="shared" ca="1" si="23"/>
        <v/>
      </c>
      <c r="L287" s="8" t="str">
        <f t="shared" ca="1" si="24"/>
        <v/>
      </c>
      <c r="N287" s="8">
        <v>0</v>
      </c>
      <c r="O287" s="8">
        <v>6</v>
      </c>
      <c r="P287" s="8">
        <v>7</v>
      </c>
      <c r="Q287" s="8">
        <v>6</v>
      </c>
    </row>
    <row r="288" spans="2:17" x14ac:dyDescent="0.2">
      <c r="B288" t="str">
        <f ca="1">IF(ISNA(VLOOKUP(N288&amp;"_"&amp;O288&amp;"_"&amp;P288,[1]挑战模式!$A:$AS,1,FALSE)),"",IF(VLOOKUP(N288&amp;"_"&amp;O288&amp;"_"&amp;P288,[1]挑战模式!$A:$AS,14+Q288,FALSE)="","","Monster_Season"&amp;N288&amp;"_Challenge"&amp;O288&amp;"_"&amp;P288&amp;"_"&amp;Q288))</f>
        <v>Monster_Season0_Challenge6_8_1</v>
      </c>
      <c r="H288" t="str">
        <f t="shared" ca="1" si="20"/>
        <v>Ordinary</v>
      </c>
      <c r="I288" t="str">
        <f t="shared" ca="1" si="21"/>
        <v>Monster</v>
      </c>
      <c r="J288" t="str">
        <f t="shared" ca="1" si="22"/>
        <v>Monster1</v>
      </c>
      <c r="K288" t="str">
        <f t="shared" ca="1" si="23"/>
        <v>TRUE</v>
      </c>
      <c r="L288" s="8">
        <f t="shared" ca="1" si="24"/>
        <v>20081</v>
      </c>
      <c r="N288" s="8">
        <v>0</v>
      </c>
      <c r="O288" s="8">
        <v>6</v>
      </c>
      <c r="P288" s="8">
        <v>8</v>
      </c>
      <c r="Q288" s="8">
        <v>1</v>
      </c>
    </row>
    <row r="289" spans="2:17" x14ac:dyDescent="0.2">
      <c r="B289" t="str">
        <f ca="1">IF(ISNA(VLOOKUP(N289&amp;"_"&amp;O289&amp;"_"&amp;P289,[1]挑战模式!$A:$AS,1,FALSE)),"",IF(VLOOKUP(N289&amp;"_"&amp;O289&amp;"_"&amp;P289,[1]挑战模式!$A:$AS,14+Q289,FALSE)="","","Monster_Season"&amp;N289&amp;"_Challenge"&amp;O289&amp;"_"&amp;P289&amp;"_"&amp;Q289))</f>
        <v>Monster_Season0_Challenge6_8_2</v>
      </c>
      <c r="H289" t="str">
        <f t="shared" ca="1" si="20"/>
        <v>Ordinary</v>
      </c>
      <c r="I289" t="str">
        <f t="shared" ca="1" si="21"/>
        <v>Monster</v>
      </c>
      <c r="J289" t="str">
        <f t="shared" ca="1" si="22"/>
        <v>Monster1</v>
      </c>
      <c r="K289" t="str">
        <f t="shared" ca="1" si="23"/>
        <v>TRUE</v>
      </c>
      <c r="L289" s="8">
        <f t="shared" ca="1" si="24"/>
        <v>20082</v>
      </c>
      <c r="N289" s="8">
        <v>0</v>
      </c>
      <c r="O289" s="8">
        <v>6</v>
      </c>
      <c r="P289" s="8">
        <v>8</v>
      </c>
      <c r="Q289" s="8">
        <v>2</v>
      </c>
    </row>
    <row r="290" spans="2:17" x14ac:dyDescent="0.2">
      <c r="B290" t="str">
        <f ca="1">IF(ISNA(VLOOKUP(N290&amp;"_"&amp;O290&amp;"_"&amp;P290,[1]挑战模式!$A:$AS,1,FALSE)),"",IF(VLOOKUP(N290&amp;"_"&amp;O290&amp;"_"&amp;P290,[1]挑战模式!$A:$AS,14+Q290,FALSE)="","","Monster_Season"&amp;N290&amp;"_Challenge"&amp;O290&amp;"_"&amp;P290&amp;"_"&amp;Q290))</f>
        <v>Monster_Season0_Challenge6_8_3</v>
      </c>
      <c r="H290" t="str">
        <f t="shared" ca="1" si="20"/>
        <v>Ordinary</v>
      </c>
      <c r="I290" t="str">
        <f t="shared" ca="1" si="21"/>
        <v>Monster</v>
      </c>
      <c r="J290" t="str">
        <f t="shared" ca="1" si="22"/>
        <v>Monster1</v>
      </c>
      <c r="K290" t="str">
        <f t="shared" ca="1" si="23"/>
        <v>TRUE</v>
      </c>
      <c r="L290" s="8">
        <f t="shared" ca="1" si="24"/>
        <v>20083</v>
      </c>
      <c r="N290" s="8">
        <v>0</v>
      </c>
      <c r="O290" s="8">
        <v>6</v>
      </c>
      <c r="P290" s="8">
        <v>8</v>
      </c>
      <c r="Q290" s="8">
        <v>3</v>
      </c>
    </row>
    <row r="291" spans="2:17" x14ac:dyDescent="0.2">
      <c r="B291" t="str">
        <f ca="1">IF(ISNA(VLOOKUP(N291&amp;"_"&amp;O291&amp;"_"&amp;P291,[1]挑战模式!$A:$AS,1,FALSE)),"",IF(VLOOKUP(N291&amp;"_"&amp;O291&amp;"_"&amp;P291,[1]挑战模式!$A:$AS,14+Q291,FALSE)="","","Monster_Season"&amp;N291&amp;"_Challenge"&amp;O291&amp;"_"&amp;P291&amp;"_"&amp;Q291))</f>
        <v>Monster_Season0_Challenge6_8_4</v>
      </c>
      <c r="H291" t="str">
        <f t="shared" ca="1" si="20"/>
        <v>Ordinary</v>
      </c>
      <c r="I291" t="str">
        <f t="shared" ca="1" si="21"/>
        <v>Monster</v>
      </c>
      <c r="J291" t="str">
        <f t="shared" ca="1" si="22"/>
        <v>Monster1</v>
      </c>
      <c r="K291" t="str">
        <f t="shared" ca="1" si="23"/>
        <v>TRUE</v>
      </c>
      <c r="L291" s="8">
        <f t="shared" ca="1" si="24"/>
        <v>20084</v>
      </c>
      <c r="N291" s="8">
        <v>0</v>
      </c>
      <c r="O291" s="8">
        <v>6</v>
      </c>
      <c r="P291" s="8">
        <v>8</v>
      </c>
      <c r="Q291" s="8">
        <v>4</v>
      </c>
    </row>
    <row r="292" spans="2:17" x14ac:dyDescent="0.2">
      <c r="B292" t="str">
        <f ca="1">IF(ISNA(VLOOKUP(N292&amp;"_"&amp;O292&amp;"_"&amp;P292,[1]挑战模式!$A:$AS,1,FALSE)),"",IF(VLOOKUP(N292&amp;"_"&amp;O292&amp;"_"&amp;P292,[1]挑战模式!$A:$AS,14+Q292,FALSE)="","","Monster_Season"&amp;N292&amp;"_Challenge"&amp;O292&amp;"_"&amp;P292&amp;"_"&amp;Q292))</f>
        <v>Monster_Season0_Challenge6_8_5</v>
      </c>
      <c r="H292" t="str">
        <f t="shared" ca="1" si="20"/>
        <v>Ordinary</v>
      </c>
      <c r="I292" t="str">
        <f t="shared" ca="1" si="21"/>
        <v>Monster</v>
      </c>
      <c r="J292" t="str">
        <f t="shared" ca="1" si="22"/>
        <v>Monster1</v>
      </c>
      <c r="K292" t="str">
        <f t="shared" ca="1" si="23"/>
        <v>TRUE</v>
      </c>
      <c r="L292" s="8">
        <f t="shared" ca="1" si="24"/>
        <v>20085</v>
      </c>
      <c r="N292" s="8">
        <v>0</v>
      </c>
      <c r="O292" s="8">
        <v>6</v>
      </c>
      <c r="P292" s="8">
        <v>8</v>
      </c>
      <c r="Q292" s="8">
        <v>5</v>
      </c>
    </row>
    <row r="293" spans="2:17" x14ac:dyDescent="0.2">
      <c r="B293" t="str">
        <f ca="1">IF(ISNA(VLOOKUP(N293&amp;"_"&amp;O293&amp;"_"&amp;P293,[1]挑战模式!$A:$AS,1,FALSE)),"",IF(VLOOKUP(N293&amp;"_"&amp;O293&amp;"_"&amp;P293,[1]挑战模式!$A:$AS,14+Q293,FALSE)="","","Monster_Season"&amp;N293&amp;"_Challenge"&amp;O293&amp;"_"&amp;P293&amp;"_"&amp;Q293))</f>
        <v/>
      </c>
      <c r="H293" t="str">
        <f t="shared" ca="1" si="20"/>
        <v/>
      </c>
      <c r="I293" t="str">
        <f t="shared" ca="1" si="21"/>
        <v/>
      </c>
      <c r="J293" t="str">
        <f t="shared" ca="1" si="22"/>
        <v/>
      </c>
      <c r="K293" t="str">
        <f t="shared" ca="1" si="23"/>
        <v/>
      </c>
      <c r="L293" s="8" t="str">
        <f t="shared" ca="1" si="24"/>
        <v/>
      </c>
      <c r="N293" s="8">
        <v>0</v>
      </c>
      <c r="O293" s="8">
        <v>6</v>
      </c>
      <c r="P293" s="8">
        <v>8</v>
      </c>
      <c r="Q293" s="8">
        <v>6</v>
      </c>
    </row>
    <row r="294" spans="2:17" x14ac:dyDescent="0.2">
      <c r="B294" t="str">
        <f ca="1">IF(ISNA(VLOOKUP(N294&amp;"_"&amp;O294&amp;"_"&amp;P294,[1]挑战模式!$A:$AS,1,FALSE)),"",IF(VLOOKUP(N294&amp;"_"&amp;O294&amp;"_"&amp;P294,[1]挑战模式!$A:$AS,14+Q294,FALSE)="","","Monster_Season"&amp;N294&amp;"_Challenge"&amp;O294&amp;"_"&amp;P294&amp;"_"&amp;Q294))</f>
        <v>Monster_Season0_Challenge7_1_1</v>
      </c>
      <c r="H294" t="str">
        <f t="shared" ca="1" si="20"/>
        <v>Ordinary</v>
      </c>
      <c r="I294" t="str">
        <f t="shared" ca="1" si="21"/>
        <v>Monster</v>
      </c>
      <c r="J294" t="str">
        <f t="shared" ca="1" si="22"/>
        <v>Monster1</v>
      </c>
      <c r="K294" t="str">
        <f t="shared" ca="1" si="23"/>
        <v>TRUE</v>
      </c>
      <c r="L294" s="8">
        <f t="shared" ca="1" si="24"/>
        <v>20011</v>
      </c>
      <c r="N294" s="8">
        <v>0</v>
      </c>
      <c r="O294" s="8">
        <v>7</v>
      </c>
      <c r="P294" s="8">
        <v>1</v>
      </c>
      <c r="Q294" s="8">
        <v>1</v>
      </c>
    </row>
    <row r="295" spans="2:17" x14ac:dyDescent="0.2">
      <c r="B295" t="str">
        <f ca="1">IF(ISNA(VLOOKUP(N295&amp;"_"&amp;O295&amp;"_"&amp;P295,[1]挑战模式!$A:$AS,1,FALSE)),"",IF(VLOOKUP(N295&amp;"_"&amp;O295&amp;"_"&amp;P295,[1]挑战模式!$A:$AS,14+Q295,FALSE)="","","Monster_Season"&amp;N295&amp;"_Challenge"&amp;O295&amp;"_"&amp;P295&amp;"_"&amp;Q295))</f>
        <v/>
      </c>
      <c r="H295" t="str">
        <f t="shared" ca="1" si="20"/>
        <v/>
      </c>
      <c r="I295" t="str">
        <f t="shared" ca="1" si="21"/>
        <v/>
      </c>
      <c r="J295" t="str">
        <f t="shared" ca="1" si="22"/>
        <v/>
      </c>
      <c r="K295" t="str">
        <f t="shared" ca="1" si="23"/>
        <v/>
      </c>
      <c r="L295" s="8" t="str">
        <f t="shared" ca="1" si="24"/>
        <v/>
      </c>
      <c r="N295" s="8">
        <v>0</v>
      </c>
      <c r="O295" s="8">
        <v>7</v>
      </c>
      <c r="P295" s="8">
        <v>1</v>
      </c>
      <c r="Q295" s="8">
        <v>2</v>
      </c>
    </row>
    <row r="296" spans="2:17" x14ac:dyDescent="0.2">
      <c r="B296" t="str">
        <f ca="1">IF(ISNA(VLOOKUP(N296&amp;"_"&amp;O296&amp;"_"&amp;P296,[1]挑战模式!$A:$AS,1,FALSE)),"",IF(VLOOKUP(N296&amp;"_"&amp;O296&amp;"_"&amp;P296,[1]挑战模式!$A:$AS,14+Q296,FALSE)="","","Monster_Season"&amp;N296&amp;"_Challenge"&amp;O296&amp;"_"&amp;P296&amp;"_"&amp;Q296))</f>
        <v/>
      </c>
      <c r="H296" t="str">
        <f t="shared" ca="1" si="20"/>
        <v/>
      </c>
      <c r="I296" t="str">
        <f t="shared" ca="1" si="21"/>
        <v/>
      </c>
      <c r="J296" t="str">
        <f t="shared" ca="1" si="22"/>
        <v/>
      </c>
      <c r="K296" t="str">
        <f t="shared" ca="1" si="23"/>
        <v/>
      </c>
      <c r="L296" s="8" t="str">
        <f t="shared" ca="1" si="24"/>
        <v/>
      </c>
      <c r="N296" s="8">
        <v>0</v>
      </c>
      <c r="O296" s="8">
        <v>7</v>
      </c>
      <c r="P296" s="8">
        <v>1</v>
      </c>
      <c r="Q296" s="8">
        <v>3</v>
      </c>
    </row>
    <row r="297" spans="2:17" x14ac:dyDescent="0.2">
      <c r="B297" t="str">
        <f ca="1">IF(ISNA(VLOOKUP(N297&amp;"_"&amp;O297&amp;"_"&amp;P297,[1]挑战模式!$A:$AS,1,FALSE)),"",IF(VLOOKUP(N297&amp;"_"&amp;O297&amp;"_"&amp;P297,[1]挑战模式!$A:$AS,14+Q297,FALSE)="","","Monster_Season"&amp;N297&amp;"_Challenge"&amp;O297&amp;"_"&amp;P297&amp;"_"&amp;Q297))</f>
        <v/>
      </c>
      <c r="H297" t="str">
        <f t="shared" ca="1" si="20"/>
        <v/>
      </c>
      <c r="I297" t="str">
        <f t="shared" ca="1" si="21"/>
        <v/>
      </c>
      <c r="J297" t="str">
        <f t="shared" ca="1" si="22"/>
        <v/>
      </c>
      <c r="K297" t="str">
        <f t="shared" ca="1" si="23"/>
        <v/>
      </c>
      <c r="L297" s="8" t="str">
        <f t="shared" ca="1" si="24"/>
        <v/>
      </c>
      <c r="N297" s="8">
        <v>0</v>
      </c>
      <c r="O297" s="8">
        <v>7</v>
      </c>
      <c r="P297" s="8">
        <v>1</v>
      </c>
      <c r="Q297" s="8">
        <v>4</v>
      </c>
    </row>
    <row r="298" spans="2:17" x14ac:dyDescent="0.2">
      <c r="B298" t="str">
        <f ca="1">IF(ISNA(VLOOKUP(N298&amp;"_"&amp;O298&amp;"_"&amp;P298,[1]挑战模式!$A:$AS,1,FALSE)),"",IF(VLOOKUP(N298&amp;"_"&amp;O298&amp;"_"&amp;P298,[1]挑战模式!$A:$AS,14+Q298,FALSE)="","","Monster_Season"&amp;N298&amp;"_Challenge"&amp;O298&amp;"_"&amp;P298&amp;"_"&amp;Q298))</f>
        <v/>
      </c>
      <c r="H298" t="str">
        <f t="shared" ca="1" si="20"/>
        <v/>
      </c>
      <c r="I298" t="str">
        <f t="shared" ca="1" si="21"/>
        <v/>
      </c>
      <c r="J298" t="str">
        <f t="shared" ca="1" si="22"/>
        <v/>
      </c>
      <c r="K298" t="str">
        <f t="shared" ca="1" si="23"/>
        <v/>
      </c>
      <c r="L298" s="8" t="str">
        <f t="shared" ca="1" si="24"/>
        <v/>
      </c>
      <c r="N298" s="8">
        <v>0</v>
      </c>
      <c r="O298" s="8">
        <v>7</v>
      </c>
      <c r="P298" s="8">
        <v>1</v>
      </c>
      <c r="Q298" s="8">
        <v>5</v>
      </c>
    </row>
    <row r="299" spans="2:17" x14ac:dyDescent="0.2">
      <c r="B299" t="str">
        <f ca="1">IF(ISNA(VLOOKUP(N299&amp;"_"&amp;O299&amp;"_"&amp;P299,[1]挑战模式!$A:$AS,1,FALSE)),"",IF(VLOOKUP(N299&amp;"_"&amp;O299&amp;"_"&amp;P299,[1]挑战模式!$A:$AS,14+Q299,FALSE)="","","Monster_Season"&amp;N299&amp;"_Challenge"&amp;O299&amp;"_"&amp;P299&amp;"_"&amp;Q299))</f>
        <v/>
      </c>
      <c r="H299" t="str">
        <f t="shared" ca="1" si="20"/>
        <v/>
      </c>
      <c r="I299" t="str">
        <f t="shared" ca="1" si="21"/>
        <v/>
      </c>
      <c r="J299" t="str">
        <f t="shared" ca="1" si="22"/>
        <v/>
      </c>
      <c r="K299" t="str">
        <f t="shared" ca="1" si="23"/>
        <v/>
      </c>
      <c r="L299" s="8" t="str">
        <f t="shared" ca="1" si="24"/>
        <v/>
      </c>
      <c r="N299" s="8">
        <v>0</v>
      </c>
      <c r="O299" s="8">
        <v>7</v>
      </c>
      <c r="P299" s="8">
        <v>1</v>
      </c>
      <c r="Q299" s="8">
        <v>6</v>
      </c>
    </row>
    <row r="300" spans="2:17" x14ac:dyDescent="0.2">
      <c r="B300" t="str">
        <f ca="1">IF(ISNA(VLOOKUP(N300&amp;"_"&amp;O300&amp;"_"&amp;P300,[1]挑战模式!$A:$AS,1,FALSE)),"",IF(VLOOKUP(N300&amp;"_"&amp;O300&amp;"_"&amp;P300,[1]挑战模式!$A:$AS,14+Q300,FALSE)="","","Monster_Season"&amp;N300&amp;"_Challenge"&amp;O300&amp;"_"&amp;P300&amp;"_"&amp;Q300))</f>
        <v>Monster_Season0_Challenge7_2_1</v>
      </c>
      <c r="H300" t="str">
        <f t="shared" ca="1" si="20"/>
        <v>Ordinary</v>
      </c>
      <c r="I300" t="str">
        <f t="shared" ca="1" si="21"/>
        <v>Monster</v>
      </c>
      <c r="J300" t="str">
        <f t="shared" ca="1" si="22"/>
        <v>Monster1</v>
      </c>
      <c r="K300" t="str">
        <f t="shared" ca="1" si="23"/>
        <v>TRUE</v>
      </c>
      <c r="L300" s="8">
        <f t="shared" ca="1" si="24"/>
        <v>20021</v>
      </c>
      <c r="N300" s="8">
        <v>0</v>
      </c>
      <c r="O300" s="8">
        <v>7</v>
      </c>
      <c r="P300" s="8">
        <v>2</v>
      </c>
      <c r="Q300" s="8">
        <v>1</v>
      </c>
    </row>
    <row r="301" spans="2:17" x14ac:dyDescent="0.2">
      <c r="B301" t="str">
        <f ca="1">IF(ISNA(VLOOKUP(N301&amp;"_"&amp;O301&amp;"_"&amp;P301,[1]挑战模式!$A:$AS,1,FALSE)),"",IF(VLOOKUP(N301&amp;"_"&amp;O301&amp;"_"&amp;P301,[1]挑战模式!$A:$AS,14+Q301,FALSE)="","","Monster_Season"&amp;N301&amp;"_Challenge"&amp;O301&amp;"_"&amp;P301&amp;"_"&amp;Q301))</f>
        <v>Monster_Season0_Challenge7_2_2</v>
      </c>
      <c r="H301" t="str">
        <f t="shared" ca="1" si="20"/>
        <v>Ordinary</v>
      </c>
      <c r="I301" t="str">
        <f t="shared" ca="1" si="21"/>
        <v>Monster</v>
      </c>
      <c r="J301" t="str">
        <f t="shared" ca="1" si="22"/>
        <v>Monster1</v>
      </c>
      <c r="K301" t="str">
        <f t="shared" ca="1" si="23"/>
        <v>TRUE</v>
      </c>
      <c r="L301" s="8">
        <f t="shared" ca="1" si="24"/>
        <v>20022</v>
      </c>
      <c r="N301" s="8">
        <v>0</v>
      </c>
      <c r="O301" s="8">
        <v>7</v>
      </c>
      <c r="P301" s="8">
        <v>2</v>
      </c>
      <c r="Q301" s="8">
        <v>2</v>
      </c>
    </row>
    <row r="302" spans="2:17" x14ac:dyDescent="0.2">
      <c r="B302" t="str">
        <f ca="1">IF(ISNA(VLOOKUP(N302&amp;"_"&amp;O302&amp;"_"&amp;P302,[1]挑战模式!$A:$AS,1,FALSE)),"",IF(VLOOKUP(N302&amp;"_"&amp;O302&amp;"_"&amp;P302,[1]挑战模式!$A:$AS,14+Q302,FALSE)="","","Monster_Season"&amp;N302&amp;"_Challenge"&amp;O302&amp;"_"&amp;P302&amp;"_"&amp;Q302))</f>
        <v/>
      </c>
      <c r="H302" t="str">
        <f t="shared" ca="1" si="20"/>
        <v/>
      </c>
      <c r="I302" t="str">
        <f t="shared" ca="1" si="21"/>
        <v/>
      </c>
      <c r="J302" t="str">
        <f t="shared" ca="1" si="22"/>
        <v/>
      </c>
      <c r="K302" t="str">
        <f t="shared" ca="1" si="23"/>
        <v/>
      </c>
      <c r="L302" s="8" t="str">
        <f t="shared" ca="1" si="24"/>
        <v/>
      </c>
      <c r="N302" s="8">
        <v>0</v>
      </c>
      <c r="O302" s="8">
        <v>7</v>
      </c>
      <c r="P302" s="8">
        <v>2</v>
      </c>
      <c r="Q302" s="8">
        <v>3</v>
      </c>
    </row>
    <row r="303" spans="2:17" x14ac:dyDescent="0.2">
      <c r="B303" t="str">
        <f ca="1">IF(ISNA(VLOOKUP(N303&amp;"_"&amp;O303&amp;"_"&amp;P303,[1]挑战模式!$A:$AS,1,FALSE)),"",IF(VLOOKUP(N303&amp;"_"&amp;O303&amp;"_"&amp;P303,[1]挑战模式!$A:$AS,14+Q303,FALSE)="","","Monster_Season"&amp;N303&amp;"_Challenge"&amp;O303&amp;"_"&amp;P303&amp;"_"&amp;Q303))</f>
        <v/>
      </c>
      <c r="H303" t="str">
        <f t="shared" ca="1" si="20"/>
        <v/>
      </c>
      <c r="I303" t="str">
        <f t="shared" ca="1" si="21"/>
        <v/>
      </c>
      <c r="J303" t="str">
        <f t="shared" ca="1" si="22"/>
        <v/>
      </c>
      <c r="K303" t="str">
        <f t="shared" ca="1" si="23"/>
        <v/>
      </c>
      <c r="L303" s="8" t="str">
        <f t="shared" ca="1" si="24"/>
        <v/>
      </c>
      <c r="N303" s="8">
        <v>0</v>
      </c>
      <c r="O303" s="8">
        <v>7</v>
      </c>
      <c r="P303" s="8">
        <v>2</v>
      </c>
      <c r="Q303" s="8">
        <v>4</v>
      </c>
    </row>
    <row r="304" spans="2:17" x14ac:dyDescent="0.2">
      <c r="B304" t="str">
        <f ca="1">IF(ISNA(VLOOKUP(N304&amp;"_"&amp;O304&amp;"_"&amp;P304,[1]挑战模式!$A:$AS,1,FALSE)),"",IF(VLOOKUP(N304&amp;"_"&amp;O304&amp;"_"&amp;P304,[1]挑战模式!$A:$AS,14+Q304,FALSE)="","","Monster_Season"&amp;N304&amp;"_Challenge"&amp;O304&amp;"_"&amp;P304&amp;"_"&amp;Q304))</f>
        <v/>
      </c>
      <c r="H304" t="str">
        <f t="shared" ca="1" si="20"/>
        <v/>
      </c>
      <c r="I304" t="str">
        <f t="shared" ca="1" si="21"/>
        <v/>
      </c>
      <c r="J304" t="str">
        <f t="shared" ca="1" si="22"/>
        <v/>
      </c>
      <c r="K304" t="str">
        <f t="shared" ca="1" si="23"/>
        <v/>
      </c>
      <c r="L304" s="8" t="str">
        <f t="shared" ca="1" si="24"/>
        <v/>
      </c>
      <c r="N304" s="8">
        <v>0</v>
      </c>
      <c r="O304" s="8">
        <v>7</v>
      </c>
      <c r="P304" s="8">
        <v>2</v>
      </c>
      <c r="Q304" s="8">
        <v>5</v>
      </c>
    </row>
    <row r="305" spans="2:17" x14ac:dyDescent="0.2">
      <c r="B305" t="str">
        <f ca="1">IF(ISNA(VLOOKUP(N305&amp;"_"&amp;O305&amp;"_"&amp;P305,[1]挑战模式!$A:$AS,1,FALSE)),"",IF(VLOOKUP(N305&amp;"_"&amp;O305&amp;"_"&amp;P305,[1]挑战模式!$A:$AS,14+Q305,FALSE)="","","Monster_Season"&amp;N305&amp;"_Challenge"&amp;O305&amp;"_"&amp;P305&amp;"_"&amp;Q305))</f>
        <v/>
      </c>
      <c r="H305" t="str">
        <f t="shared" ca="1" si="20"/>
        <v/>
      </c>
      <c r="I305" t="str">
        <f t="shared" ca="1" si="21"/>
        <v/>
      </c>
      <c r="J305" t="str">
        <f t="shared" ca="1" si="22"/>
        <v/>
      </c>
      <c r="K305" t="str">
        <f t="shared" ca="1" si="23"/>
        <v/>
      </c>
      <c r="L305" s="8" t="str">
        <f t="shared" ca="1" si="24"/>
        <v/>
      </c>
      <c r="N305" s="8">
        <v>0</v>
      </c>
      <c r="O305" s="8">
        <v>7</v>
      </c>
      <c r="P305" s="8">
        <v>2</v>
      </c>
      <c r="Q305" s="8">
        <v>6</v>
      </c>
    </row>
    <row r="306" spans="2:17" x14ac:dyDescent="0.2">
      <c r="B306" t="str">
        <f ca="1">IF(ISNA(VLOOKUP(N306&amp;"_"&amp;O306&amp;"_"&amp;P306,[1]挑战模式!$A:$AS,1,FALSE)),"",IF(VLOOKUP(N306&amp;"_"&amp;O306&amp;"_"&amp;P306,[1]挑战模式!$A:$AS,14+Q306,FALSE)="","","Monster_Season"&amp;N306&amp;"_Challenge"&amp;O306&amp;"_"&amp;P306&amp;"_"&amp;Q306))</f>
        <v>Monster_Season0_Challenge7_3_1</v>
      </c>
      <c r="H306" t="str">
        <f t="shared" ca="1" si="20"/>
        <v>Ordinary</v>
      </c>
      <c r="I306" t="str">
        <f t="shared" ca="1" si="21"/>
        <v>Monster</v>
      </c>
      <c r="J306" t="str">
        <f t="shared" ca="1" si="22"/>
        <v>Monster1</v>
      </c>
      <c r="K306" t="str">
        <f t="shared" ca="1" si="23"/>
        <v>TRUE</v>
      </c>
      <c r="L306" s="8">
        <f t="shared" ca="1" si="24"/>
        <v>20031</v>
      </c>
      <c r="N306" s="8">
        <v>0</v>
      </c>
      <c r="O306" s="8">
        <v>7</v>
      </c>
      <c r="P306" s="8">
        <v>3</v>
      </c>
      <c r="Q306" s="8">
        <v>1</v>
      </c>
    </row>
    <row r="307" spans="2:17" x14ac:dyDescent="0.2">
      <c r="B307" t="str">
        <f ca="1">IF(ISNA(VLOOKUP(N307&amp;"_"&amp;O307&amp;"_"&amp;P307,[1]挑战模式!$A:$AS,1,FALSE)),"",IF(VLOOKUP(N307&amp;"_"&amp;O307&amp;"_"&amp;P307,[1]挑战模式!$A:$AS,14+Q307,FALSE)="","","Monster_Season"&amp;N307&amp;"_Challenge"&amp;O307&amp;"_"&amp;P307&amp;"_"&amp;Q307))</f>
        <v>Monster_Season0_Challenge7_3_2</v>
      </c>
      <c r="H307" t="str">
        <f t="shared" ca="1" si="20"/>
        <v>Ordinary</v>
      </c>
      <c r="I307" t="str">
        <f t="shared" ca="1" si="21"/>
        <v>Monster</v>
      </c>
      <c r="J307" t="str">
        <f t="shared" ca="1" si="22"/>
        <v>Monster1</v>
      </c>
      <c r="K307" t="str">
        <f t="shared" ca="1" si="23"/>
        <v>TRUE</v>
      </c>
      <c r="L307" s="8">
        <f t="shared" ca="1" si="24"/>
        <v>20032</v>
      </c>
      <c r="N307" s="8">
        <v>0</v>
      </c>
      <c r="O307" s="8">
        <v>7</v>
      </c>
      <c r="P307" s="8">
        <v>3</v>
      </c>
      <c r="Q307" s="8">
        <v>2</v>
      </c>
    </row>
    <row r="308" spans="2:17" x14ac:dyDescent="0.2">
      <c r="B308" t="str">
        <f ca="1">IF(ISNA(VLOOKUP(N308&amp;"_"&amp;O308&amp;"_"&amp;P308,[1]挑战模式!$A:$AS,1,FALSE)),"",IF(VLOOKUP(N308&amp;"_"&amp;O308&amp;"_"&amp;P308,[1]挑战模式!$A:$AS,14+Q308,FALSE)="","","Monster_Season"&amp;N308&amp;"_Challenge"&amp;O308&amp;"_"&amp;P308&amp;"_"&amp;Q308))</f>
        <v/>
      </c>
      <c r="H308" t="str">
        <f t="shared" ca="1" si="20"/>
        <v/>
      </c>
      <c r="I308" t="str">
        <f t="shared" ca="1" si="21"/>
        <v/>
      </c>
      <c r="J308" t="str">
        <f t="shared" ca="1" si="22"/>
        <v/>
      </c>
      <c r="K308" t="str">
        <f t="shared" ca="1" si="23"/>
        <v/>
      </c>
      <c r="L308" s="8" t="str">
        <f t="shared" ca="1" si="24"/>
        <v/>
      </c>
      <c r="N308" s="8">
        <v>0</v>
      </c>
      <c r="O308" s="8">
        <v>7</v>
      </c>
      <c r="P308" s="8">
        <v>3</v>
      </c>
      <c r="Q308" s="8">
        <v>3</v>
      </c>
    </row>
    <row r="309" spans="2:17" x14ac:dyDescent="0.2">
      <c r="B309" t="str">
        <f ca="1">IF(ISNA(VLOOKUP(N309&amp;"_"&amp;O309&amp;"_"&amp;P309,[1]挑战模式!$A:$AS,1,FALSE)),"",IF(VLOOKUP(N309&amp;"_"&amp;O309&amp;"_"&amp;P309,[1]挑战模式!$A:$AS,14+Q309,FALSE)="","","Monster_Season"&amp;N309&amp;"_Challenge"&amp;O309&amp;"_"&amp;P309&amp;"_"&amp;Q309))</f>
        <v/>
      </c>
      <c r="H309" t="str">
        <f t="shared" ca="1" si="20"/>
        <v/>
      </c>
      <c r="I309" t="str">
        <f t="shared" ca="1" si="21"/>
        <v/>
      </c>
      <c r="J309" t="str">
        <f t="shared" ca="1" si="22"/>
        <v/>
      </c>
      <c r="K309" t="str">
        <f t="shared" ca="1" si="23"/>
        <v/>
      </c>
      <c r="L309" s="8" t="str">
        <f t="shared" ca="1" si="24"/>
        <v/>
      </c>
      <c r="N309" s="8">
        <v>0</v>
      </c>
      <c r="O309" s="8">
        <v>7</v>
      </c>
      <c r="P309" s="8">
        <v>3</v>
      </c>
      <c r="Q309" s="8">
        <v>4</v>
      </c>
    </row>
    <row r="310" spans="2:17" x14ac:dyDescent="0.2">
      <c r="B310" t="str">
        <f ca="1">IF(ISNA(VLOOKUP(N310&amp;"_"&amp;O310&amp;"_"&amp;P310,[1]挑战模式!$A:$AS,1,FALSE)),"",IF(VLOOKUP(N310&amp;"_"&amp;O310&amp;"_"&amp;P310,[1]挑战模式!$A:$AS,14+Q310,FALSE)="","","Monster_Season"&amp;N310&amp;"_Challenge"&amp;O310&amp;"_"&amp;P310&amp;"_"&amp;Q310))</f>
        <v/>
      </c>
      <c r="H310" t="str">
        <f t="shared" ca="1" si="20"/>
        <v/>
      </c>
      <c r="I310" t="str">
        <f t="shared" ca="1" si="21"/>
        <v/>
      </c>
      <c r="J310" t="str">
        <f t="shared" ca="1" si="22"/>
        <v/>
      </c>
      <c r="K310" t="str">
        <f t="shared" ca="1" si="23"/>
        <v/>
      </c>
      <c r="L310" s="8" t="str">
        <f t="shared" ca="1" si="24"/>
        <v/>
      </c>
      <c r="N310" s="8">
        <v>0</v>
      </c>
      <c r="O310" s="8">
        <v>7</v>
      </c>
      <c r="P310" s="8">
        <v>3</v>
      </c>
      <c r="Q310" s="8">
        <v>5</v>
      </c>
    </row>
    <row r="311" spans="2:17" x14ac:dyDescent="0.2">
      <c r="B311" t="str">
        <f ca="1">IF(ISNA(VLOOKUP(N311&amp;"_"&amp;O311&amp;"_"&amp;P311,[1]挑战模式!$A:$AS,1,FALSE)),"",IF(VLOOKUP(N311&amp;"_"&amp;O311&amp;"_"&amp;P311,[1]挑战模式!$A:$AS,14+Q311,FALSE)="","","Monster_Season"&amp;N311&amp;"_Challenge"&amp;O311&amp;"_"&amp;P311&amp;"_"&amp;Q311))</f>
        <v/>
      </c>
      <c r="H311" t="str">
        <f t="shared" ca="1" si="20"/>
        <v/>
      </c>
      <c r="I311" t="str">
        <f t="shared" ca="1" si="21"/>
        <v/>
      </c>
      <c r="J311" t="str">
        <f t="shared" ca="1" si="22"/>
        <v/>
      </c>
      <c r="K311" t="str">
        <f t="shared" ca="1" si="23"/>
        <v/>
      </c>
      <c r="L311" s="8" t="str">
        <f t="shared" ca="1" si="24"/>
        <v/>
      </c>
      <c r="N311" s="8">
        <v>0</v>
      </c>
      <c r="O311" s="8">
        <v>7</v>
      </c>
      <c r="P311" s="8">
        <v>3</v>
      </c>
      <c r="Q311" s="8">
        <v>6</v>
      </c>
    </row>
    <row r="312" spans="2:17" x14ac:dyDescent="0.2">
      <c r="B312" t="str">
        <f ca="1">IF(ISNA(VLOOKUP(N312&amp;"_"&amp;O312&amp;"_"&amp;P312,[1]挑战模式!$A:$AS,1,FALSE)),"",IF(VLOOKUP(N312&amp;"_"&amp;O312&amp;"_"&amp;P312,[1]挑战模式!$A:$AS,14+Q312,FALSE)="","","Monster_Season"&amp;N312&amp;"_Challenge"&amp;O312&amp;"_"&amp;P312&amp;"_"&amp;Q312))</f>
        <v>Monster_Season0_Challenge7_4_1</v>
      </c>
      <c r="H312" t="str">
        <f t="shared" ca="1" si="20"/>
        <v>Ordinary</v>
      </c>
      <c r="I312" t="str">
        <f t="shared" ca="1" si="21"/>
        <v>Monster</v>
      </c>
      <c r="J312" t="str">
        <f t="shared" ca="1" si="22"/>
        <v>Monster1</v>
      </c>
      <c r="K312" t="str">
        <f t="shared" ca="1" si="23"/>
        <v>TRUE</v>
      </c>
      <c r="L312" s="8">
        <f t="shared" ca="1" si="24"/>
        <v>20041</v>
      </c>
      <c r="N312" s="8">
        <v>0</v>
      </c>
      <c r="O312" s="8">
        <v>7</v>
      </c>
      <c r="P312" s="8">
        <v>4</v>
      </c>
      <c r="Q312" s="8">
        <v>1</v>
      </c>
    </row>
    <row r="313" spans="2:17" x14ac:dyDescent="0.2">
      <c r="B313" t="str">
        <f ca="1">IF(ISNA(VLOOKUP(N313&amp;"_"&amp;O313&amp;"_"&amp;P313,[1]挑战模式!$A:$AS,1,FALSE)),"",IF(VLOOKUP(N313&amp;"_"&amp;O313&amp;"_"&amp;P313,[1]挑战模式!$A:$AS,14+Q313,FALSE)="","","Monster_Season"&amp;N313&amp;"_Challenge"&amp;O313&amp;"_"&amp;P313&amp;"_"&amp;Q313))</f>
        <v>Monster_Season0_Challenge7_4_2</v>
      </c>
      <c r="H313" t="str">
        <f t="shared" ca="1" si="20"/>
        <v>Ordinary</v>
      </c>
      <c r="I313" t="str">
        <f t="shared" ca="1" si="21"/>
        <v>Monster</v>
      </c>
      <c r="J313" t="str">
        <f t="shared" ca="1" si="22"/>
        <v>Monster1</v>
      </c>
      <c r="K313" t="str">
        <f t="shared" ca="1" si="23"/>
        <v>TRUE</v>
      </c>
      <c r="L313" s="8">
        <f t="shared" ca="1" si="24"/>
        <v>20042</v>
      </c>
      <c r="N313" s="8">
        <v>0</v>
      </c>
      <c r="O313" s="8">
        <v>7</v>
      </c>
      <c r="P313" s="8">
        <v>4</v>
      </c>
      <c r="Q313" s="8">
        <v>2</v>
      </c>
    </row>
    <row r="314" spans="2:17" x14ac:dyDescent="0.2">
      <c r="B314" t="str">
        <f ca="1">IF(ISNA(VLOOKUP(N314&amp;"_"&amp;O314&amp;"_"&amp;P314,[1]挑战模式!$A:$AS,1,FALSE)),"",IF(VLOOKUP(N314&amp;"_"&amp;O314&amp;"_"&amp;P314,[1]挑战模式!$A:$AS,14+Q314,FALSE)="","","Monster_Season"&amp;N314&amp;"_Challenge"&amp;O314&amp;"_"&amp;P314&amp;"_"&amp;Q314))</f>
        <v>Monster_Season0_Challenge7_4_3</v>
      </c>
      <c r="H314" t="str">
        <f t="shared" ca="1" si="20"/>
        <v>Ordinary</v>
      </c>
      <c r="I314" t="str">
        <f t="shared" ca="1" si="21"/>
        <v>Monster</v>
      </c>
      <c r="J314" t="str">
        <f t="shared" ca="1" si="22"/>
        <v>Monster1</v>
      </c>
      <c r="K314" t="str">
        <f t="shared" ca="1" si="23"/>
        <v>TRUE</v>
      </c>
      <c r="L314" s="8">
        <f t="shared" ca="1" si="24"/>
        <v>20043</v>
      </c>
      <c r="N314" s="8">
        <v>0</v>
      </c>
      <c r="O314" s="8">
        <v>7</v>
      </c>
      <c r="P314" s="8">
        <v>4</v>
      </c>
      <c r="Q314" s="8">
        <v>3</v>
      </c>
    </row>
    <row r="315" spans="2:17" x14ac:dyDescent="0.2">
      <c r="B315" t="str">
        <f ca="1">IF(ISNA(VLOOKUP(N315&amp;"_"&amp;O315&amp;"_"&amp;P315,[1]挑战模式!$A:$AS,1,FALSE)),"",IF(VLOOKUP(N315&amp;"_"&amp;O315&amp;"_"&amp;P315,[1]挑战模式!$A:$AS,14+Q315,FALSE)="","","Monster_Season"&amp;N315&amp;"_Challenge"&amp;O315&amp;"_"&amp;P315&amp;"_"&amp;Q315))</f>
        <v/>
      </c>
      <c r="H315" t="str">
        <f t="shared" ca="1" si="20"/>
        <v/>
      </c>
      <c r="I315" t="str">
        <f t="shared" ca="1" si="21"/>
        <v/>
      </c>
      <c r="J315" t="str">
        <f t="shared" ca="1" si="22"/>
        <v/>
      </c>
      <c r="K315" t="str">
        <f t="shared" ca="1" si="23"/>
        <v/>
      </c>
      <c r="L315" s="8" t="str">
        <f t="shared" ca="1" si="24"/>
        <v/>
      </c>
      <c r="N315" s="8">
        <v>0</v>
      </c>
      <c r="O315" s="8">
        <v>7</v>
      </c>
      <c r="P315" s="8">
        <v>4</v>
      </c>
      <c r="Q315" s="8">
        <v>4</v>
      </c>
    </row>
    <row r="316" spans="2:17" x14ac:dyDescent="0.2">
      <c r="B316" t="str">
        <f ca="1">IF(ISNA(VLOOKUP(N316&amp;"_"&amp;O316&amp;"_"&amp;P316,[1]挑战模式!$A:$AS,1,FALSE)),"",IF(VLOOKUP(N316&amp;"_"&amp;O316&amp;"_"&amp;P316,[1]挑战模式!$A:$AS,14+Q316,FALSE)="","","Monster_Season"&amp;N316&amp;"_Challenge"&amp;O316&amp;"_"&amp;P316&amp;"_"&amp;Q316))</f>
        <v/>
      </c>
      <c r="H316" t="str">
        <f t="shared" ca="1" si="20"/>
        <v/>
      </c>
      <c r="I316" t="str">
        <f t="shared" ca="1" si="21"/>
        <v/>
      </c>
      <c r="J316" t="str">
        <f t="shared" ca="1" si="22"/>
        <v/>
      </c>
      <c r="K316" t="str">
        <f t="shared" ca="1" si="23"/>
        <v/>
      </c>
      <c r="L316" s="8" t="str">
        <f t="shared" ca="1" si="24"/>
        <v/>
      </c>
      <c r="N316" s="8">
        <v>0</v>
      </c>
      <c r="O316" s="8">
        <v>7</v>
      </c>
      <c r="P316" s="8">
        <v>4</v>
      </c>
      <c r="Q316" s="8">
        <v>5</v>
      </c>
    </row>
    <row r="317" spans="2:17" x14ac:dyDescent="0.2">
      <c r="B317" t="str">
        <f ca="1">IF(ISNA(VLOOKUP(N317&amp;"_"&amp;O317&amp;"_"&amp;P317,[1]挑战模式!$A:$AS,1,FALSE)),"",IF(VLOOKUP(N317&amp;"_"&amp;O317&amp;"_"&amp;P317,[1]挑战模式!$A:$AS,14+Q317,FALSE)="","","Monster_Season"&amp;N317&amp;"_Challenge"&amp;O317&amp;"_"&amp;P317&amp;"_"&amp;Q317))</f>
        <v/>
      </c>
      <c r="H317" t="str">
        <f t="shared" ca="1" si="20"/>
        <v/>
      </c>
      <c r="I317" t="str">
        <f t="shared" ca="1" si="21"/>
        <v/>
      </c>
      <c r="J317" t="str">
        <f t="shared" ca="1" si="22"/>
        <v/>
      </c>
      <c r="K317" t="str">
        <f t="shared" ca="1" si="23"/>
        <v/>
      </c>
      <c r="L317" s="8" t="str">
        <f t="shared" ca="1" si="24"/>
        <v/>
      </c>
      <c r="N317" s="8">
        <v>0</v>
      </c>
      <c r="O317" s="8">
        <v>7</v>
      </c>
      <c r="P317" s="8">
        <v>4</v>
      </c>
      <c r="Q317" s="8">
        <v>6</v>
      </c>
    </row>
    <row r="318" spans="2:17" x14ac:dyDescent="0.2">
      <c r="B318" t="str">
        <f ca="1">IF(ISNA(VLOOKUP(N318&amp;"_"&amp;O318&amp;"_"&amp;P318,[1]挑战模式!$A:$AS,1,FALSE)),"",IF(VLOOKUP(N318&amp;"_"&amp;O318&amp;"_"&amp;P318,[1]挑战模式!$A:$AS,14+Q318,FALSE)="","","Monster_Season"&amp;N318&amp;"_Challenge"&amp;O318&amp;"_"&amp;P318&amp;"_"&amp;Q318))</f>
        <v>Monster_Season0_Challenge7_5_1</v>
      </c>
      <c r="H318" t="str">
        <f t="shared" ca="1" si="20"/>
        <v>Ordinary</v>
      </c>
      <c r="I318" t="str">
        <f t="shared" ca="1" si="21"/>
        <v>Monster</v>
      </c>
      <c r="J318" t="str">
        <f t="shared" ca="1" si="22"/>
        <v>Monster1</v>
      </c>
      <c r="K318" t="str">
        <f t="shared" ca="1" si="23"/>
        <v>TRUE</v>
      </c>
      <c r="L318" s="8">
        <f t="shared" ca="1" si="24"/>
        <v>20051</v>
      </c>
      <c r="N318" s="8">
        <v>0</v>
      </c>
      <c r="O318" s="8">
        <v>7</v>
      </c>
      <c r="P318" s="8">
        <v>5</v>
      </c>
      <c r="Q318" s="8">
        <v>1</v>
      </c>
    </row>
    <row r="319" spans="2:17" x14ac:dyDescent="0.2">
      <c r="B319" t="str">
        <f ca="1">IF(ISNA(VLOOKUP(N319&amp;"_"&amp;O319&amp;"_"&amp;P319,[1]挑战模式!$A:$AS,1,FALSE)),"",IF(VLOOKUP(N319&amp;"_"&amp;O319&amp;"_"&amp;P319,[1]挑战模式!$A:$AS,14+Q319,FALSE)="","","Monster_Season"&amp;N319&amp;"_Challenge"&amp;O319&amp;"_"&amp;P319&amp;"_"&amp;Q319))</f>
        <v>Monster_Season0_Challenge7_5_2</v>
      </c>
      <c r="H319" t="str">
        <f t="shared" ca="1" si="20"/>
        <v>Ordinary</v>
      </c>
      <c r="I319" t="str">
        <f t="shared" ca="1" si="21"/>
        <v>Monster</v>
      </c>
      <c r="J319" t="str">
        <f t="shared" ca="1" si="22"/>
        <v>Monster1</v>
      </c>
      <c r="K319" t="str">
        <f t="shared" ca="1" si="23"/>
        <v>TRUE</v>
      </c>
      <c r="L319" s="8">
        <f t="shared" ca="1" si="24"/>
        <v>20052</v>
      </c>
      <c r="N319" s="8">
        <v>0</v>
      </c>
      <c r="O319" s="8">
        <v>7</v>
      </c>
      <c r="P319" s="8">
        <v>5</v>
      </c>
      <c r="Q319" s="8">
        <v>2</v>
      </c>
    </row>
    <row r="320" spans="2:17" x14ac:dyDescent="0.2">
      <c r="B320" t="str">
        <f ca="1">IF(ISNA(VLOOKUP(N320&amp;"_"&amp;O320&amp;"_"&amp;P320,[1]挑战模式!$A:$AS,1,FALSE)),"",IF(VLOOKUP(N320&amp;"_"&amp;O320&amp;"_"&amp;P320,[1]挑战模式!$A:$AS,14+Q320,FALSE)="","","Monster_Season"&amp;N320&amp;"_Challenge"&amp;O320&amp;"_"&amp;P320&amp;"_"&amp;Q320))</f>
        <v>Monster_Season0_Challenge7_5_3</v>
      </c>
      <c r="H320" t="str">
        <f t="shared" ca="1" si="20"/>
        <v>Ordinary</v>
      </c>
      <c r="I320" t="str">
        <f t="shared" ca="1" si="21"/>
        <v>Monster</v>
      </c>
      <c r="J320" t="str">
        <f t="shared" ca="1" si="22"/>
        <v>Monster1</v>
      </c>
      <c r="K320" t="str">
        <f t="shared" ca="1" si="23"/>
        <v>TRUE</v>
      </c>
      <c r="L320" s="8">
        <f t="shared" ca="1" si="24"/>
        <v>20053</v>
      </c>
      <c r="N320" s="8">
        <v>0</v>
      </c>
      <c r="O320" s="8">
        <v>7</v>
      </c>
      <c r="P320" s="8">
        <v>5</v>
      </c>
      <c r="Q320" s="8">
        <v>3</v>
      </c>
    </row>
    <row r="321" spans="2:17" x14ac:dyDescent="0.2">
      <c r="B321" t="str">
        <f ca="1">IF(ISNA(VLOOKUP(N321&amp;"_"&amp;O321&amp;"_"&amp;P321,[1]挑战模式!$A:$AS,1,FALSE)),"",IF(VLOOKUP(N321&amp;"_"&amp;O321&amp;"_"&amp;P321,[1]挑战模式!$A:$AS,14+Q321,FALSE)="","","Monster_Season"&amp;N321&amp;"_Challenge"&amp;O321&amp;"_"&amp;P321&amp;"_"&amp;Q321))</f>
        <v/>
      </c>
      <c r="H321" t="str">
        <f t="shared" ca="1" si="20"/>
        <v/>
      </c>
      <c r="I321" t="str">
        <f t="shared" ca="1" si="21"/>
        <v/>
      </c>
      <c r="J321" t="str">
        <f t="shared" ca="1" si="22"/>
        <v/>
      </c>
      <c r="K321" t="str">
        <f t="shared" ca="1" si="23"/>
        <v/>
      </c>
      <c r="L321" s="8" t="str">
        <f t="shared" ca="1" si="24"/>
        <v/>
      </c>
      <c r="N321" s="8">
        <v>0</v>
      </c>
      <c r="O321" s="8">
        <v>7</v>
      </c>
      <c r="P321" s="8">
        <v>5</v>
      </c>
      <c r="Q321" s="8">
        <v>4</v>
      </c>
    </row>
    <row r="322" spans="2:17" x14ac:dyDescent="0.2">
      <c r="B322" t="str">
        <f ca="1">IF(ISNA(VLOOKUP(N322&amp;"_"&amp;O322&amp;"_"&amp;P322,[1]挑战模式!$A:$AS,1,FALSE)),"",IF(VLOOKUP(N322&amp;"_"&amp;O322&amp;"_"&amp;P322,[1]挑战模式!$A:$AS,14+Q322,FALSE)="","","Monster_Season"&amp;N322&amp;"_Challenge"&amp;O322&amp;"_"&amp;P322&amp;"_"&amp;Q322))</f>
        <v/>
      </c>
      <c r="H322" t="str">
        <f t="shared" ca="1" si="20"/>
        <v/>
      </c>
      <c r="I322" t="str">
        <f t="shared" ca="1" si="21"/>
        <v/>
      </c>
      <c r="J322" t="str">
        <f t="shared" ca="1" si="22"/>
        <v/>
      </c>
      <c r="K322" t="str">
        <f t="shared" ca="1" si="23"/>
        <v/>
      </c>
      <c r="L322" s="8" t="str">
        <f t="shared" ca="1" si="24"/>
        <v/>
      </c>
      <c r="N322" s="8">
        <v>0</v>
      </c>
      <c r="O322" s="8">
        <v>7</v>
      </c>
      <c r="P322" s="8">
        <v>5</v>
      </c>
      <c r="Q322" s="8">
        <v>5</v>
      </c>
    </row>
    <row r="323" spans="2:17" x14ac:dyDescent="0.2">
      <c r="B323" t="str">
        <f ca="1">IF(ISNA(VLOOKUP(N323&amp;"_"&amp;O323&amp;"_"&amp;P323,[1]挑战模式!$A:$AS,1,FALSE)),"",IF(VLOOKUP(N323&amp;"_"&amp;O323&amp;"_"&amp;P323,[1]挑战模式!$A:$AS,14+Q323,FALSE)="","","Monster_Season"&amp;N323&amp;"_Challenge"&amp;O323&amp;"_"&amp;P323&amp;"_"&amp;Q323))</f>
        <v/>
      </c>
      <c r="H323" t="str">
        <f t="shared" ca="1" si="20"/>
        <v/>
      </c>
      <c r="I323" t="str">
        <f t="shared" ca="1" si="21"/>
        <v/>
      </c>
      <c r="J323" t="str">
        <f t="shared" ca="1" si="22"/>
        <v/>
      </c>
      <c r="K323" t="str">
        <f t="shared" ca="1" si="23"/>
        <v/>
      </c>
      <c r="L323" s="8" t="str">
        <f t="shared" ca="1" si="24"/>
        <v/>
      </c>
      <c r="N323" s="8">
        <v>0</v>
      </c>
      <c r="O323" s="8">
        <v>7</v>
      </c>
      <c r="P323" s="8">
        <v>5</v>
      </c>
      <c r="Q323" s="8">
        <v>6</v>
      </c>
    </row>
    <row r="324" spans="2:17" x14ac:dyDescent="0.2">
      <c r="B324" t="str">
        <f ca="1">IF(ISNA(VLOOKUP(N324&amp;"_"&amp;O324&amp;"_"&amp;P324,[1]挑战模式!$A:$AS,1,FALSE)),"",IF(VLOOKUP(N324&amp;"_"&amp;O324&amp;"_"&amp;P324,[1]挑战模式!$A:$AS,14+Q324,FALSE)="","","Monster_Season"&amp;N324&amp;"_Challenge"&amp;O324&amp;"_"&amp;P324&amp;"_"&amp;Q324))</f>
        <v>Monster_Season0_Challenge7_6_1</v>
      </c>
      <c r="H324" t="str">
        <f t="shared" ca="1" si="20"/>
        <v>Ordinary</v>
      </c>
      <c r="I324" t="str">
        <f t="shared" ca="1" si="21"/>
        <v>Monster</v>
      </c>
      <c r="J324" t="str">
        <f t="shared" ca="1" si="22"/>
        <v>Monster1</v>
      </c>
      <c r="K324" t="str">
        <f t="shared" ca="1" si="23"/>
        <v>TRUE</v>
      </c>
      <c r="L324" s="8">
        <f t="shared" ca="1" si="24"/>
        <v>20061</v>
      </c>
      <c r="N324" s="8">
        <v>0</v>
      </c>
      <c r="O324" s="8">
        <v>7</v>
      </c>
      <c r="P324" s="8">
        <v>6</v>
      </c>
      <c r="Q324" s="8">
        <v>1</v>
      </c>
    </row>
    <row r="325" spans="2:17" x14ac:dyDescent="0.2">
      <c r="B325" t="str">
        <f ca="1">IF(ISNA(VLOOKUP(N325&amp;"_"&amp;O325&amp;"_"&amp;P325,[1]挑战模式!$A:$AS,1,FALSE)),"",IF(VLOOKUP(N325&amp;"_"&amp;O325&amp;"_"&amp;P325,[1]挑战模式!$A:$AS,14+Q325,FALSE)="","","Monster_Season"&amp;N325&amp;"_Challenge"&amp;O325&amp;"_"&amp;P325&amp;"_"&amp;Q325))</f>
        <v>Monster_Season0_Challenge7_6_2</v>
      </c>
      <c r="H325" t="str">
        <f t="shared" ca="1" si="20"/>
        <v>Ordinary</v>
      </c>
      <c r="I325" t="str">
        <f t="shared" ca="1" si="21"/>
        <v>Monster</v>
      </c>
      <c r="J325" t="str">
        <f t="shared" ca="1" si="22"/>
        <v>Monster1</v>
      </c>
      <c r="K325" t="str">
        <f t="shared" ca="1" si="23"/>
        <v>TRUE</v>
      </c>
      <c r="L325" s="8">
        <f t="shared" ca="1" si="24"/>
        <v>20062</v>
      </c>
      <c r="N325" s="8">
        <v>0</v>
      </c>
      <c r="O325" s="8">
        <v>7</v>
      </c>
      <c r="P325" s="8">
        <v>6</v>
      </c>
      <c r="Q325" s="8">
        <v>2</v>
      </c>
    </row>
    <row r="326" spans="2:17" x14ac:dyDescent="0.2">
      <c r="B326" t="str">
        <f ca="1">IF(ISNA(VLOOKUP(N326&amp;"_"&amp;O326&amp;"_"&amp;P326,[1]挑战模式!$A:$AS,1,FALSE)),"",IF(VLOOKUP(N326&amp;"_"&amp;O326&amp;"_"&amp;P326,[1]挑战模式!$A:$AS,14+Q326,FALSE)="","","Monster_Season"&amp;N326&amp;"_Challenge"&amp;O326&amp;"_"&amp;P326&amp;"_"&amp;Q326))</f>
        <v>Monster_Season0_Challenge7_6_3</v>
      </c>
      <c r="H326" t="str">
        <f t="shared" ca="1" si="20"/>
        <v>Ordinary</v>
      </c>
      <c r="I326" t="str">
        <f t="shared" ca="1" si="21"/>
        <v>Monster</v>
      </c>
      <c r="J326" t="str">
        <f t="shared" ca="1" si="22"/>
        <v>Monster1</v>
      </c>
      <c r="K326" t="str">
        <f t="shared" ca="1" si="23"/>
        <v>TRUE</v>
      </c>
      <c r="L326" s="8">
        <f t="shared" ca="1" si="24"/>
        <v>20063</v>
      </c>
      <c r="N326" s="8">
        <v>0</v>
      </c>
      <c r="O326" s="8">
        <v>7</v>
      </c>
      <c r="P326" s="8">
        <v>6</v>
      </c>
      <c r="Q326" s="8">
        <v>3</v>
      </c>
    </row>
    <row r="327" spans="2:17" x14ac:dyDescent="0.2">
      <c r="B327" t="str">
        <f ca="1">IF(ISNA(VLOOKUP(N327&amp;"_"&amp;O327&amp;"_"&amp;P327,[1]挑战模式!$A:$AS,1,FALSE)),"",IF(VLOOKUP(N327&amp;"_"&amp;O327&amp;"_"&amp;P327,[1]挑战模式!$A:$AS,14+Q327,FALSE)="","","Monster_Season"&amp;N327&amp;"_Challenge"&amp;O327&amp;"_"&amp;P327&amp;"_"&amp;Q327))</f>
        <v>Monster_Season0_Challenge7_6_4</v>
      </c>
      <c r="H327" t="str">
        <f t="shared" ref="H327:H390" ca="1" si="25">IF(B327="","","Ordinary")</f>
        <v>Ordinary</v>
      </c>
      <c r="I327" t="str">
        <f t="shared" ref="I327:I390" ca="1" si="26">IF(B327="","","Monster")</f>
        <v>Monster</v>
      </c>
      <c r="J327" t="str">
        <f t="shared" ref="J327:J390" ca="1" si="27">IF(B327="","","Monster1")</f>
        <v>Monster1</v>
      </c>
      <c r="K327" t="str">
        <f t="shared" ref="K327:K390" ca="1" si="28">IF(B327="","","TRUE")</f>
        <v>TRUE</v>
      </c>
      <c r="L327" s="8">
        <f t="shared" ref="L327:L390" ca="1" si="29">IF(B327="","",RIGHT(B327,1)+LEFT(RIGHT(B327,3),1)*10+20000)</f>
        <v>20064</v>
      </c>
      <c r="N327" s="8">
        <v>0</v>
      </c>
      <c r="O327" s="8">
        <v>7</v>
      </c>
      <c r="P327" s="8">
        <v>6</v>
      </c>
      <c r="Q327" s="8">
        <v>4</v>
      </c>
    </row>
    <row r="328" spans="2:17" x14ac:dyDescent="0.2">
      <c r="B328" t="str">
        <f ca="1">IF(ISNA(VLOOKUP(N328&amp;"_"&amp;O328&amp;"_"&amp;P328,[1]挑战模式!$A:$AS,1,FALSE)),"",IF(VLOOKUP(N328&amp;"_"&amp;O328&amp;"_"&amp;P328,[1]挑战模式!$A:$AS,14+Q328,FALSE)="","","Monster_Season"&amp;N328&amp;"_Challenge"&amp;O328&amp;"_"&amp;P328&amp;"_"&amp;Q328))</f>
        <v/>
      </c>
      <c r="H328" t="str">
        <f t="shared" ca="1" si="25"/>
        <v/>
      </c>
      <c r="I328" t="str">
        <f t="shared" ca="1" si="26"/>
        <v/>
      </c>
      <c r="J328" t="str">
        <f t="shared" ca="1" si="27"/>
        <v/>
      </c>
      <c r="K328" t="str">
        <f t="shared" ca="1" si="28"/>
        <v/>
      </c>
      <c r="L328" s="8" t="str">
        <f t="shared" ca="1" si="29"/>
        <v/>
      </c>
      <c r="N328" s="8">
        <v>0</v>
      </c>
      <c r="O328" s="8">
        <v>7</v>
      </c>
      <c r="P328" s="8">
        <v>6</v>
      </c>
      <c r="Q328" s="8">
        <v>5</v>
      </c>
    </row>
    <row r="329" spans="2:17" x14ac:dyDescent="0.2">
      <c r="B329" t="str">
        <f ca="1">IF(ISNA(VLOOKUP(N329&amp;"_"&amp;O329&amp;"_"&amp;P329,[1]挑战模式!$A:$AS,1,FALSE)),"",IF(VLOOKUP(N329&amp;"_"&amp;O329&amp;"_"&amp;P329,[1]挑战模式!$A:$AS,14+Q329,FALSE)="","","Monster_Season"&amp;N329&amp;"_Challenge"&amp;O329&amp;"_"&amp;P329&amp;"_"&amp;Q329))</f>
        <v/>
      </c>
      <c r="H329" t="str">
        <f t="shared" ca="1" si="25"/>
        <v/>
      </c>
      <c r="I329" t="str">
        <f t="shared" ca="1" si="26"/>
        <v/>
      </c>
      <c r="J329" t="str">
        <f t="shared" ca="1" si="27"/>
        <v/>
      </c>
      <c r="K329" t="str">
        <f t="shared" ca="1" si="28"/>
        <v/>
      </c>
      <c r="L329" s="8" t="str">
        <f t="shared" ca="1" si="29"/>
        <v/>
      </c>
      <c r="N329" s="8">
        <v>0</v>
      </c>
      <c r="O329" s="8">
        <v>7</v>
      </c>
      <c r="P329" s="8">
        <v>6</v>
      </c>
      <c r="Q329" s="8">
        <v>6</v>
      </c>
    </row>
    <row r="330" spans="2:17" x14ac:dyDescent="0.2">
      <c r="B330" t="str">
        <f>IF(ISNA(VLOOKUP(N330&amp;"_"&amp;O330&amp;"_"&amp;P330,[1]挑战模式!$A:$AS,1,FALSE)),"",IF(VLOOKUP(N330&amp;"_"&amp;O330&amp;"_"&amp;P330,[1]挑战模式!$A:$AS,14+Q330,FALSE)="","","Monster_Season"&amp;N330&amp;"_Challenge"&amp;O330&amp;"_"&amp;P330&amp;"_"&amp;Q330))</f>
        <v/>
      </c>
      <c r="H330" t="str">
        <f t="shared" si="25"/>
        <v/>
      </c>
      <c r="I330" t="str">
        <f t="shared" si="26"/>
        <v/>
      </c>
      <c r="J330" t="str">
        <f t="shared" si="27"/>
        <v/>
      </c>
      <c r="K330" t="str">
        <f t="shared" si="28"/>
        <v/>
      </c>
      <c r="L330" s="8" t="str">
        <f t="shared" si="29"/>
        <v/>
      </c>
      <c r="N330" s="8">
        <v>0</v>
      </c>
      <c r="O330" s="8">
        <v>7</v>
      </c>
      <c r="P330" s="8">
        <v>7</v>
      </c>
      <c r="Q330" s="8">
        <v>1</v>
      </c>
    </row>
    <row r="331" spans="2:17" x14ac:dyDescent="0.2">
      <c r="B331" t="str">
        <f>IF(ISNA(VLOOKUP(N331&amp;"_"&amp;O331&amp;"_"&amp;P331,[1]挑战模式!$A:$AS,1,FALSE)),"",IF(VLOOKUP(N331&amp;"_"&amp;O331&amp;"_"&amp;P331,[1]挑战模式!$A:$AS,14+Q331,FALSE)="","","Monster_Season"&amp;N331&amp;"_Challenge"&amp;O331&amp;"_"&amp;P331&amp;"_"&amp;Q331))</f>
        <v/>
      </c>
      <c r="H331" t="str">
        <f t="shared" si="25"/>
        <v/>
      </c>
      <c r="I331" t="str">
        <f t="shared" si="26"/>
        <v/>
      </c>
      <c r="J331" t="str">
        <f t="shared" si="27"/>
        <v/>
      </c>
      <c r="K331" t="str">
        <f t="shared" si="28"/>
        <v/>
      </c>
      <c r="L331" s="8" t="str">
        <f t="shared" si="29"/>
        <v/>
      </c>
      <c r="N331" s="8">
        <v>0</v>
      </c>
      <c r="O331" s="8">
        <v>7</v>
      </c>
      <c r="P331" s="8">
        <v>7</v>
      </c>
      <c r="Q331" s="8">
        <v>2</v>
      </c>
    </row>
    <row r="332" spans="2:17" x14ac:dyDescent="0.2">
      <c r="B332" t="str">
        <f>IF(ISNA(VLOOKUP(N332&amp;"_"&amp;O332&amp;"_"&amp;P332,[1]挑战模式!$A:$AS,1,FALSE)),"",IF(VLOOKUP(N332&amp;"_"&amp;O332&amp;"_"&amp;P332,[1]挑战模式!$A:$AS,14+Q332,FALSE)="","","Monster_Season"&amp;N332&amp;"_Challenge"&amp;O332&amp;"_"&amp;P332&amp;"_"&amp;Q332))</f>
        <v/>
      </c>
      <c r="H332" t="str">
        <f t="shared" si="25"/>
        <v/>
      </c>
      <c r="I332" t="str">
        <f t="shared" si="26"/>
        <v/>
      </c>
      <c r="J332" t="str">
        <f t="shared" si="27"/>
        <v/>
      </c>
      <c r="K332" t="str">
        <f t="shared" si="28"/>
        <v/>
      </c>
      <c r="L332" s="8" t="str">
        <f t="shared" si="29"/>
        <v/>
      </c>
      <c r="N332" s="8">
        <v>0</v>
      </c>
      <c r="O332" s="8">
        <v>7</v>
      </c>
      <c r="P332" s="8">
        <v>7</v>
      </c>
      <c r="Q332" s="8">
        <v>3</v>
      </c>
    </row>
    <row r="333" spans="2:17" x14ac:dyDescent="0.2">
      <c r="B333" t="str">
        <f>IF(ISNA(VLOOKUP(N333&amp;"_"&amp;O333&amp;"_"&amp;P333,[1]挑战模式!$A:$AS,1,FALSE)),"",IF(VLOOKUP(N333&amp;"_"&amp;O333&amp;"_"&amp;P333,[1]挑战模式!$A:$AS,14+Q333,FALSE)="","","Monster_Season"&amp;N333&amp;"_Challenge"&amp;O333&amp;"_"&amp;P333&amp;"_"&amp;Q333))</f>
        <v/>
      </c>
      <c r="H333" t="str">
        <f t="shared" si="25"/>
        <v/>
      </c>
      <c r="I333" t="str">
        <f t="shared" si="26"/>
        <v/>
      </c>
      <c r="J333" t="str">
        <f t="shared" si="27"/>
        <v/>
      </c>
      <c r="K333" t="str">
        <f t="shared" si="28"/>
        <v/>
      </c>
      <c r="L333" s="8" t="str">
        <f t="shared" si="29"/>
        <v/>
      </c>
      <c r="N333" s="8">
        <v>0</v>
      </c>
      <c r="O333" s="8">
        <v>7</v>
      </c>
      <c r="P333" s="8">
        <v>7</v>
      </c>
      <c r="Q333" s="8">
        <v>4</v>
      </c>
    </row>
    <row r="334" spans="2:17" x14ac:dyDescent="0.2">
      <c r="B334" t="str">
        <f>IF(ISNA(VLOOKUP(N334&amp;"_"&amp;O334&amp;"_"&amp;P334,[1]挑战模式!$A:$AS,1,FALSE)),"",IF(VLOOKUP(N334&amp;"_"&amp;O334&amp;"_"&amp;P334,[1]挑战模式!$A:$AS,14+Q334,FALSE)="","","Monster_Season"&amp;N334&amp;"_Challenge"&amp;O334&amp;"_"&amp;P334&amp;"_"&amp;Q334))</f>
        <v/>
      </c>
      <c r="H334" t="str">
        <f t="shared" si="25"/>
        <v/>
      </c>
      <c r="I334" t="str">
        <f t="shared" si="26"/>
        <v/>
      </c>
      <c r="J334" t="str">
        <f t="shared" si="27"/>
        <v/>
      </c>
      <c r="K334" t="str">
        <f t="shared" si="28"/>
        <v/>
      </c>
      <c r="L334" s="8" t="str">
        <f t="shared" si="29"/>
        <v/>
      </c>
      <c r="N334" s="8">
        <v>0</v>
      </c>
      <c r="O334" s="8">
        <v>7</v>
      </c>
      <c r="P334" s="8">
        <v>7</v>
      </c>
      <c r="Q334" s="8">
        <v>5</v>
      </c>
    </row>
    <row r="335" spans="2:17" x14ac:dyDescent="0.2">
      <c r="B335" t="str">
        <f>IF(ISNA(VLOOKUP(N335&amp;"_"&amp;O335&amp;"_"&amp;P335,[1]挑战模式!$A:$AS,1,FALSE)),"",IF(VLOOKUP(N335&amp;"_"&amp;O335&amp;"_"&amp;P335,[1]挑战模式!$A:$AS,14+Q335,FALSE)="","","Monster_Season"&amp;N335&amp;"_Challenge"&amp;O335&amp;"_"&amp;P335&amp;"_"&amp;Q335))</f>
        <v/>
      </c>
      <c r="H335" t="str">
        <f t="shared" si="25"/>
        <v/>
      </c>
      <c r="I335" t="str">
        <f t="shared" si="26"/>
        <v/>
      </c>
      <c r="J335" t="str">
        <f t="shared" si="27"/>
        <v/>
      </c>
      <c r="K335" t="str">
        <f t="shared" si="28"/>
        <v/>
      </c>
      <c r="L335" s="8" t="str">
        <f t="shared" si="29"/>
        <v/>
      </c>
      <c r="N335" s="8">
        <v>0</v>
      </c>
      <c r="O335" s="8">
        <v>7</v>
      </c>
      <c r="P335" s="8">
        <v>7</v>
      </c>
      <c r="Q335" s="8">
        <v>6</v>
      </c>
    </row>
    <row r="336" spans="2:17" x14ac:dyDescent="0.2">
      <c r="B336" t="str">
        <f>IF(ISNA(VLOOKUP(N336&amp;"_"&amp;O336&amp;"_"&amp;P336,[1]挑战模式!$A:$AS,1,FALSE)),"",IF(VLOOKUP(N336&amp;"_"&amp;O336&amp;"_"&amp;P336,[1]挑战模式!$A:$AS,14+Q336,FALSE)="","","Monster_Season"&amp;N336&amp;"_Challenge"&amp;O336&amp;"_"&amp;P336&amp;"_"&amp;Q336))</f>
        <v/>
      </c>
      <c r="H336" t="str">
        <f t="shared" si="25"/>
        <v/>
      </c>
      <c r="I336" t="str">
        <f t="shared" si="26"/>
        <v/>
      </c>
      <c r="J336" t="str">
        <f t="shared" si="27"/>
        <v/>
      </c>
      <c r="K336" t="str">
        <f t="shared" si="28"/>
        <v/>
      </c>
      <c r="L336" s="8" t="str">
        <f t="shared" si="29"/>
        <v/>
      </c>
      <c r="N336" s="8">
        <v>0</v>
      </c>
      <c r="O336" s="8">
        <v>7</v>
      </c>
      <c r="P336" s="8">
        <v>8</v>
      </c>
      <c r="Q336" s="8">
        <v>1</v>
      </c>
    </row>
    <row r="337" spans="2:17" x14ac:dyDescent="0.2">
      <c r="B337" t="str">
        <f>IF(ISNA(VLOOKUP(N337&amp;"_"&amp;O337&amp;"_"&amp;P337,[1]挑战模式!$A:$AS,1,FALSE)),"",IF(VLOOKUP(N337&amp;"_"&amp;O337&amp;"_"&amp;P337,[1]挑战模式!$A:$AS,14+Q337,FALSE)="","","Monster_Season"&amp;N337&amp;"_Challenge"&amp;O337&amp;"_"&amp;P337&amp;"_"&amp;Q337))</f>
        <v/>
      </c>
      <c r="H337" t="str">
        <f t="shared" si="25"/>
        <v/>
      </c>
      <c r="I337" t="str">
        <f t="shared" si="26"/>
        <v/>
      </c>
      <c r="J337" t="str">
        <f t="shared" si="27"/>
        <v/>
      </c>
      <c r="K337" t="str">
        <f t="shared" si="28"/>
        <v/>
      </c>
      <c r="L337" s="8" t="str">
        <f t="shared" si="29"/>
        <v/>
      </c>
      <c r="N337" s="8">
        <v>0</v>
      </c>
      <c r="O337" s="8">
        <v>7</v>
      </c>
      <c r="P337" s="8">
        <v>8</v>
      </c>
      <c r="Q337" s="8">
        <v>2</v>
      </c>
    </row>
    <row r="338" spans="2:17" x14ac:dyDescent="0.2">
      <c r="B338" t="str">
        <f>IF(ISNA(VLOOKUP(N338&amp;"_"&amp;O338&amp;"_"&amp;P338,[1]挑战模式!$A:$AS,1,FALSE)),"",IF(VLOOKUP(N338&amp;"_"&amp;O338&amp;"_"&amp;P338,[1]挑战模式!$A:$AS,14+Q338,FALSE)="","","Monster_Season"&amp;N338&amp;"_Challenge"&amp;O338&amp;"_"&amp;P338&amp;"_"&amp;Q338))</f>
        <v/>
      </c>
      <c r="H338" t="str">
        <f t="shared" si="25"/>
        <v/>
      </c>
      <c r="I338" t="str">
        <f t="shared" si="26"/>
        <v/>
      </c>
      <c r="J338" t="str">
        <f t="shared" si="27"/>
        <v/>
      </c>
      <c r="K338" t="str">
        <f t="shared" si="28"/>
        <v/>
      </c>
      <c r="L338" s="8" t="str">
        <f t="shared" si="29"/>
        <v/>
      </c>
      <c r="N338" s="8">
        <v>0</v>
      </c>
      <c r="O338" s="8">
        <v>7</v>
      </c>
      <c r="P338" s="8">
        <v>8</v>
      </c>
      <c r="Q338" s="8">
        <v>3</v>
      </c>
    </row>
    <row r="339" spans="2:17" x14ac:dyDescent="0.2">
      <c r="B339" t="str">
        <f>IF(ISNA(VLOOKUP(N339&amp;"_"&amp;O339&amp;"_"&amp;P339,[1]挑战模式!$A:$AS,1,FALSE)),"",IF(VLOOKUP(N339&amp;"_"&amp;O339&amp;"_"&amp;P339,[1]挑战模式!$A:$AS,14+Q339,FALSE)="","","Monster_Season"&amp;N339&amp;"_Challenge"&amp;O339&amp;"_"&amp;P339&amp;"_"&amp;Q339))</f>
        <v/>
      </c>
      <c r="H339" t="str">
        <f t="shared" si="25"/>
        <v/>
      </c>
      <c r="I339" t="str">
        <f t="shared" si="26"/>
        <v/>
      </c>
      <c r="J339" t="str">
        <f t="shared" si="27"/>
        <v/>
      </c>
      <c r="K339" t="str">
        <f t="shared" si="28"/>
        <v/>
      </c>
      <c r="L339" s="8" t="str">
        <f t="shared" si="29"/>
        <v/>
      </c>
      <c r="N339" s="8">
        <v>0</v>
      </c>
      <c r="O339" s="8">
        <v>7</v>
      </c>
      <c r="P339" s="8">
        <v>8</v>
      </c>
      <c r="Q339" s="8">
        <v>4</v>
      </c>
    </row>
    <row r="340" spans="2:17" x14ac:dyDescent="0.2">
      <c r="B340" t="str">
        <f>IF(ISNA(VLOOKUP(N340&amp;"_"&amp;O340&amp;"_"&amp;P340,[1]挑战模式!$A:$AS,1,FALSE)),"",IF(VLOOKUP(N340&amp;"_"&amp;O340&amp;"_"&amp;P340,[1]挑战模式!$A:$AS,14+Q340,FALSE)="","","Monster_Season"&amp;N340&amp;"_Challenge"&amp;O340&amp;"_"&amp;P340&amp;"_"&amp;Q340))</f>
        <v/>
      </c>
      <c r="H340" t="str">
        <f t="shared" si="25"/>
        <v/>
      </c>
      <c r="I340" t="str">
        <f t="shared" si="26"/>
        <v/>
      </c>
      <c r="J340" t="str">
        <f t="shared" si="27"/>
        <v/>
      </c>
      <c r="K340" t="str">
        <f t="shared" si="28"/>
        <v/>
      </c>
      <c r="L340" s="8" t="str">
        <f t="shared" si="29"/>
        <v/>
      </c>
      <c r="N340" s="8">
        <v>0</v>
      </c>
      <c r="O340" s="8">
        <v>7</v>
      </c>
      <c r="P340" s="8">
        <v>8</v>
      </c>
      <c r="Q340" s="8">
        <v>5</v>
      </c>
    </row>
    <row r="341" spans="2:17" x14ac:dyDescent="0.2">
      <c r="B341" t="str">
        <f>IF(ISNA(VLOOKUP(N341&amp;"_"&amp;O341&amp;"_"&amp;P341,[1]挑战模式!$A:$AS,1,FALSE)),"",IF(VLOOKUP(N341&amp;"_"&amp;O341&amp;"_"&amp;P341,[1]挑战模式!$A:$AS,14+Q341,FALSE)="","","Monster_Season"&amp;N341&amp;"_Challenge"&amp;O341&amp;"_"&amp;P341&amp;"_"&amp;Q341))</f>
        <v/>
      </c>
      <c r="H341" t="str">
        <f t="shared" si="25"/>
        <v/>
      </c>
      <c r="I341" t="str">
        <f t="shared" si="26"/>
        <v/>
      </c>
      <c r="J341" t="str">
        <f t="shared" si="27"/>
        <v/>
      </c>
      <c r="K341" t="str">
        <f t="shared" si="28"/>
        <v/>
      </c>
      <c r="L341" s="8" t="str">
        <f t="shared" si="29"/>
        <v/>
      </c>
      <c r="N341" s="8">
        <v>0</v>
      </c>
      <c r="O341" s="8">
        <v>7</v>
      </c>
      <c r="P341" s="8">
        <v>8</v>
      </c>
      <c r="Q341" s="8">
        <v>6</v>
      </c>
    </row>
    <row r="342" spans="2:17" x14ac:dyDescent="0.2">
      <c r="B342" t="str">
        <f ca="1">IF(ISNA(VLOOKUP(N342&amp;"_"&amp;O342&amp;"_"&amp;P342,[1]挑战模式!$A:$AS,1,FALSE)),"",IF(VLOOKUP(N342&amp;"_"&amp;O342&amp;"_"&amp;P342,[1]挑战模式!$A:$AS,14+Q342,FALSE)="","","Monster_Season"&amp;N342&amp;"_Challenge"&amp;O342&amp;"_"&amp;P342&amp;"_"&amp;Q342))</f>
        <v>Monster_Season0_Challenge8_1_1</v>
      </c>
      <c r="H342" t="str">
        <f t="shared" ca="1" si="25"/>
        <v>Ordinary</v>
      </c>
      <c r="I342" t="str">
        <f t="shared" ca="1" si="26"/>
        <v>Monster</v>
      </c>
      <c r="J342" t="str">
        <f t="shared" ca="1" si="27"/>
        <v>Monster1</v>
      </c>
      <c r="K342" t="str">
        <f t="shared" ca="1" si="28"/>
        <v>TRUE</v>
      </c>
      <c r="L342" s="8">
        <f t="shared" ca="1" si="29"/>
        <v>20011</v>
      </c>
      <c r="N342" s="8">
        <v>0</v>
      </c>
      <c r="O342" s="8">
        <v>8</v>
      </c>
      <c r="P342" s="8">
        <v>1</v>
      </c>
      <c r="Q342" s="8">
        <v>1</v>
      </c>
    </row>
    <row r="343" spans="2:17" x14ac:dyDescent="0.2">
      <c r="B343" t="str">
        <f ca="1">IF(ISNA(VLOOKUP(N343&amp;"_"&amp;O343&amp;"_"&amp;P343,[1]挑战模式!$A:$AS,1,FALSE)),"",IF(VLOOKUP(N343&amp;"_"&amp;O343&amp;"_"&amp;P343,[1]挑战模式!$A:$AS,14+Q343,FALSE)="","","Monster_Season"&amp;N343&amp;"_Challenge"&amp;O343&amp;"_"&amp;P343&amp;"_"&amp;Q343))</f>
        <v/>
      </c>
      <c r="H343" t="str">
        <f t="shared" ca="1" si="25"/>
        <v/>
      </c>
      <c r="I343" t="str">
        <f t="shared" ca="1" si="26"/>
        <v/>
      </c>
      <c r="J343" t="str">
        <f t="shared" ca="1" si="27"/>
        <v/>
      </c>
      <c r="K343" t="str">
        <f t="shared" ca="1" si="28"/>
        <v/>
      </c>
      <c r="L343" s="8" t="str">
        <f t="shared" ca="1" si="29"/>
        <v/>
      </c>
      <c r="N343" s="8">
        <v>0</v>
      </c>
      <c r="O343" s="8">
        <v>8</v>
      </c>
      <c r="P343" s="8">
        <v>1</v>
      </c>
      <c r="Q343" s="8">
        <v>2</v>
      </c>
    </row>
    <row r="344" spans="2:17" x14ac:dyDescent="0.2">
      <c r="B344" t="str">
        <f ca="1">IF(ISNA(VLOOKUP(N344&amp;"_"&amp;O344&amp;"_"&amp;P344,[1]挑战模式!$A:$AS,1,FALSE)),"",IF(VLOOKUP(N344&amp;"_"&amp;O344&amp;"_"&amp;P344,[1]挑战模式!$A:$AS,14+Q344,FALSE)="","","Monster_Season"&amp;N344&amp;"_Challenge"&amp;O344&amp;"_"&amp;P344&amp;"_"&amp;Q344))</f>
        <v/>
      </c>
      <c r="H344" t="str">
        <f t="shared" ca="1" si="25"/>
        <v/>
      </c>
      <c r="I344" t="str">
        <f t="shared" ca="1" si="26"/>
        <v/>
      </c>
      <c r="J344" t="str">
        <f t="shared" ca="1" si="27"/>
        <v/>
      </c>
      <c r="K344" t="str">
        <f t="shared" ca="1" si="28"/>
        <v/>
      </c>
      <c r="L344" s="8" t="str">
        <f t="shared" ca="1" si="29"/>
        <v/>
      </c>
      <c r="N344" s="8">
        <v>0</v>
      </c>
      <c r="O344" s="8">
        <v>8</v>
      </c>
      <c r="P344" s="8">
        <v>1</v>
      </c>
      <c r="Q344" s="8">
        <v>3</v>
      </c>
    </row>
    <row r="345" spans="2:17" x14ac:dyDescent="0.2">
      <c r="B345" t="str">
        <f ca="1">IF(ISNA(VLOOKUP(N345&amp;"_"&amp;O345&amp;"_"&amp;P345,[1]挑战模式!$A:$AS,1,FALSE)),"",IF(VLOOKUP(N345&amp;"_"&amp;O345&amp;"_"&amp;P345,[1]挑战模式!$A:$AS,14+Q345,FALSE)="","","Monster_Season"&amp;N345&amp;"_Challenge"&amp;O345&amp;"_"&amp;P345&amp;"_"&amp;Q345))</f>
        <v/>
      </c>
      <c r="H345" t="str">
        <f t="shared" ca="1" si="25"/>
        <v/>
      </c>
      <c r="I345" t="str">
        <f t="shared" ca="1" si="26"/>
        <v/>
      </c>
      <c r="J345" t="str">
        <f t="shared" ca="1" si="27"/>
        <v/>
      </c>
      <c r="K345" t="str">
        <f t="shared" ca="1" si="28"/>
        <v/>
      </c>
      <c r="L345" s="8" t="str">
        <f t="shared" ca="1" si="29"/>
        <v/>
      </c>
      <c r="N345" s="8">
        <v>0</v>
      </c>
      <c r="O345" s="8">
        <v>8</v>
      </c>
      <c r="P345" s="8">
        <v>1</v>
      </c>
      <c r="Q345" s="8">
        <v>4</v>
      </c>
    </row>
    <row r="346" spans="2:17" x14ac:dyDescent="0.2">
      <c r="B346" t="str">
        <f ca="1">IF(ISNA(VLOOKUP(N346&amp;"_"&amp;O346&amp;"_"&amp;P346,[1]挑战模式!$A:$AS,1,FALSE)),"",IF(VLOOKUP(N346&amp;"_"&amp;O346&amp;"_"&amp;P346,[1]挑战模式!$A:$AS,14+Q346,FALSE)="","","Monster_Season"&amp;N346&amp;"_Challenge"&amp;O346&amp;"_"&amp;P346&amp;"_"&amp;Q346))</f>
        <v/>
      </c>
      <c r="H346" t="str">
        <f t="shared" ca="1" si="25"/>
        <v/>
      </c>
      <c r="I346" t="str">
        <f t="shared" ca="1" si="26"/>
        <v/>
      </c>
      <c r="J346" t="str">
        <f t="shared" ca="1" si="27"/>
        <v/>
      </c>
      <c r="K346" t="str">
        <f t="shared" ca="1" si="28"/>
        <v/>
      </c>
      <c r="L346" s="8" t="str">
        <f t="shared" ca="1" si="29"/>
        <v/>
      </c>
      <c r="N346" s="8">
        <v>0</v>
      </c>
      <c r="O346" s="8">
        <v>8</v>
      </c>
      <c r="P346" s="8">
        <v>1</v>
      </c>
      <c r="Q346" s="8">
        <v>5</v>
      </c>
    </row>
    <row r="347" spans="2:17" x14ac:dyDescent="0.2">
      <c r="B347" t="str">
        <f ca="1">IF(ISNA(VLOOKUP(N347&amp;"_"&amp;O347&amp;"_"&amp;P347,[1]挑战模式!$A:$AS,1,FALSE)),"",IF(VLOOKUP(N347&amp;"_"&amp;O347&amp;"_"&amp;P347,[1]挑战模式!$A:$AS,14+Q347,FALSE)="","","Monster_Season"&amp;N347&amp;"_Challenge"&amp;O347&amp;"_"&amp;P347&amp;"_"&amp;Q347))</f>
        <v/>
      </c>
      <c r="H347" t="str">
        <f t="shared" ca="1" si="25"/>
        <v/>
      </c>
      <c r="I347" t="str">
        <f t="shared" ca="1" si="26"/>
        <v/>
      </c>
      <c r="J347" t="str">
        <f t="shared" ca="1" si="27"/>
        <v/>
      </c>
      <c r="K347" t="str">
        <f t="shared" ca="1" si="28"/>
        <v/>
      </c>
      <c r="L347" s="8" t="str">
        <f t="shared" ca="1" si="29"/>
        <v/>
      </c>
      <c r="N347" s="8">
        <v>0</v>
      </c>
      <c r="O347" s="8">
        <v>8</v>
      </c>
      <c r="P347" s="8">
        <v>1</v>
      </c>
      <c r="Q347" s="8">
        <v>6</v>
      </c>
    </row>
    <row r="348" spans="2:17" x14ac:dyDescent="0.2">
      <c r="B348" t="str">
        <f ca="1">IF(ISNA(VLOOKUP(N348&amp;"_"&amp;O348&amp;"_"&amp;P348,[1]挑战模式!$A:$AS,1,FALSE)),"",IF(VLOOKUP(N348&amp;"_"&amp;O348&amp;"_"&amp;P348,[1]挑战模式!$A:$AS,14+Q348,FALSE)="","","Monster_Season"&amp;N348&amp;"_Challenge"&amp;O348&amp;"_"&amp;P348&amp;"_"&amp;Q348))</f>
        <v>Monster_Season0_Challenge8_2_1</v>
      </c>
      <c r="H348" t="str">
        <f t="shared" ca="1" si="25"/>
        <v>Ordinary</v>
      </c>
      <c r="I348" t="str">
        <f t="shared" ca="1" si="26"/>
        <v>Monster</v>
      </c>
      <c r="J348" t="str">
        <f t="shared" ca="1" si="27"/>
        <v>Monster1</v>
      </c>
      <c r="K348" t="str">
        <f t="shared" ca="1" si="28"/>
        <v>TRUE</v>
      </c>
      <c r="L348" s="8">
        <f t="shared" ca="1" si="29"/>
        <v>20021</v>
      </c>
      <c r="N348" s="8">
        <v>0</v>
      </c>
      <c r="O348" s="8">
        <v>8</v>
      </c>
      <c r="P348" s="8">
        <v>2</v>
      </c>
      <c r="Q348" s="8">
        <v>1</v>
      </c>
    </row>
    <row r="349" spans="2:17" x14ac:dyDescent="0.2">
      <c r="B349" t="str">
        <f ca="1">IF(ISNA(VLOOKUP(N349&amp;"_"&amp;O349&amp;"_"&amp;P349,[1]挑战模式!$A:$AS,1,FALSE)),"",IF(VLOOKUP(N349&amp;"_"&amp;O349&amp;"_"&amp;P349,[1]挑战模式!$A:$AS,14+Q349,FALSE)="","","Monster_Season"&amp;N349&amp;"_Challenge"&amp;O349&amp;"_"&amp;P349&amp;"_"&amp;Q349))</f>
        <v>Monster_Season0_Challenge8_2_2</v>
      </c>
      <c r="H349" t="str">
        <f t="shared" ca="1" si="25"/>
        <v>Ordinary</v>
      </c>
      <c r="I349" t="str">
        <f t="shared" ca="1" si="26"/>
        <v>Monster</v>
      </c>
      <c r="J349" t="str">
        <f t="shared" ca="1" si="27"/>
        <v>Monster1</v>
      </c>
      <c r="K349" t="str">
        <f t="shared" ca="1" si="28"/>
        <v>TRUE</v>
      </c>
      <c r="L349" s="8">
        <f t="shared" ca="1" si="29"/>
        <v>20022</v>
      </c>
      <c r="N349" s="8">
        <v>0</v>
      </c>
      <c r="O349" s="8">
        <v>8</v>
      </c>
      <c r="P349" s="8">
        <v>2</v>
      </c>
      <c r="Q349" s="8">
        <v>2</v>
      </c>
    </row>
    <row r="350" spans="2:17" x14ac:dyDescent="0.2">
      <c r="B350" t="str">
        <f ca="1">IF(ISNA(VLOOKUP(N350&amp;"_"&amp;O350&amp;"_"&amp;P350,[1]挑战模式!$A:$AS,1,FALSE)),"",IF(VLOOKUP(N350&amp;"_"&amp;O350&amp;"_"&amp;P350,[1]挑战模式!$A:$AS,14+Q350,FALSE)="","","Monster_Season"&amp;N350&amp;"_Challenge"&amp;O350&amp;"_"&amp;P350&amp;"_"&amp;Q350))</f>
        <v/>
      </c>
      <c r="H350" t="str">
        <f t="shared" ca="1" si="25"/>
        <v/>
      </c>
      <c r="I350" t="str">
        <f t="shared" ca="1" si="26"/>
        <v/>
      </c>
      <c r="J350" t="str">
        <f t="shared" ca="1" si="27"/>
        <v/>
      </c>
      <c r="K350" t="str">
        <f t="shared" ca="1" si="28"/>
        <v/>
      </c>
      <c r="L350" s="8" t="str">
        <f t="shared" ca="1" si="29"/>
        <v/>
      </c>
      <c r="N350" s="8">
        <v>0</v>
      </c>
      <c r="O350" s="8">
        <v>8</v>
      </c>
      <c r="P350" s="8">
        <v>2</v>
      </c>
      <c r="Q350" s="8">
        <v>3</v>
      </c>
    </row>
    <row r="351" spans="2:17" x14ac:dyDescent="0.2">
      <c r="B351" t="str">
        <f ca="1">IF(ISNA(VLOOKUP(N351&amp;"_"&amp;O351&amp;"_"&amp;P351,[1]挑战模式!$A:$AS,1,FALSE)),"",IF(VLOOKUP(N351&amp;"_"&amp;O351&amp;"_"&amp;P351,[1]挑战模式!$A:$AS,14+Q351,FALSE)="","","Monster_Season"&amp;N351&amp;"_Challenge"&amp;O351&amp;"_"&amp;P351&amp;"_"&amp;Q351))</f>
        <v/>
      </c>
      <c r="H351" t="str">
        <f t="shared" ca="1" si="25"/>
        <v/>
      </c>
      <c r="I351" t="str">
        <f t="shared" ca="1" si="26"/>
        <v/>
      </c>
      <c r="J351" t="str">
        <f t="shared" ca="1" si="27"/>
        <v/>
      </c>
      <c r="K351" t="str">
        <f t="shared" ca="1" si="28"/>
        <v/>
      </c>
      <c r="L351" s="8" t="str">
        <f t="shared" ca="1" si="29"/>
        <v/>
      </c>
      <c r="N351" s="8">
        <v>0</v>
      </c>
      <c r="O351" s="8">
        <v>8</v>
      </c>
      <c r="P351" s="8">
        <v>2</v>
      </c>
      <c r="Q351" s="8">
        <v>4</v>
      </c>
    </row>
    <row r="352" spans="2:17" x14ac:dyDescent="0.2">
      <c r="B352" t="str">
        <f ca="1">IF(ISNA(VLOOKUP(N352&amp;"_"&amp;O352&amp;"_"&amp;P352,[1]挑战模式!$A:$AS,1,FALSE)),"",IF(VLOOKUP(N352&amp;"_"&amp;O352&amp;"_"&amp;P352,[1]挑战模式!$A:$AS,14+Q352,FALSE)="","","Monster_Season"&amp;N352&amp;"_Challenge"&amp;O352&amp;"_"&amp;P352&amp;"_"&amp;Q352))</f>
        <v/>
      </c>
      <c r="H352" t="str">
        <f t="shared" ca="1" si="25"/>
        <v/>
      </c>
      <c r="I352" t="str">
        <f t="shared" ca="1" si="26"/>
        <v/>
      </c>
      <c r="J352" t="str">
        <f t="shared" ca="1" si="27"/>
        <v/>
      </c>
      <c r="K352" t="str">
        <f t="shared" ca="1" si="28"/>
        <v/>
      </c>
      <c r="L352" s="8" t="str">
        <f t="shared" ca="1" si="29"/>
        <v/>
      </c>
      <c r="N352" s="8">
        <v>0</v>
      </c>
      <c r="O352" s="8">
        <v>8</v>
      </c>
      <c r="P352" s="8">
        <v>2</v>
      </c>
      <c r="Q352" s="8">
        <v>5</v>
      </c>
    </row>
    <row r="353" spans="2:17" x14ac:dyDescent="0.2">
      <c r="B353" t="str">
        <f ca="1">IF(ISNA(VLOOKUP(N353&amp;"_"&amp;O353&amp;"_"&amp;P353,[1]挑战模式!$A:$AS,1,FALSE)),"",IF(VLOOKUP(N353&amp;"_"&amp;O353&amp;"_"&amp;P353,[1]挑战模式!$A:$AS,14+Q353,FALSE)="","","Monster_Season"&amp;N353&amp;"_Challenge"&amp;O353&amp;"_"&amp;P353&amp;"_"&amp;Q353))</f>
        <v/>
      </c>
      <c r="H353" t="str">
        <f t="shared" ca="1" si="25"/>
        <v/>
      </c>
      <c r="I353" t="str">
        <f t="shared" ca="1" si="26"/>
        <v/>
      </c>
      <c r="J353" t="str">
        <f t="shared" ca="1" si="27"/>
        <v/>
      </c>
      <c r="K353" t="str">
        <f t="shared" ca="1" si="28"/>
        <v/>
      </c>
      <c r="L353" s="8" t="str">
        <f t="shared" ca="1" si="29"/>
        <v/>
      </c>
      <c r="N353" s="8">
        <v>0</v>
      </c>
      <c r="O353" s="8">
        <v>8</v>
      </c>
      <c r="P353" s="8">
        <v>2</v>
      </c>
      <c r="Q353" s="8">
        <v>6</v>
      </c>
    </row>
    <row r="354" spans="2:17" x14ac:dyDescent="0.2">
      <c r="B354" t="str">
        <f ca="1">IF(ISNA(VLOOKUP(N354&amp;"_"&amp;O354&amp;"_"&amp;P354,[1]挑战模式!$A:$AS,1,FALSE)),"",IF(VLOOKUP(N354&amp;"_"&amp;O354&amp;"_"&amp;P354,[1]挑战模式!$A:$AS,14+Q354,FALSE)="","","Monster_Season"&amp;N354&amp;"_Challenge"&amp;O354&amp;"_"&amp;P354&amp;"_"&amp;Q354))</f>
        <v>Monster_Season0_Challenge8_3_1</v>
      </c>
      <c r="H354" t="str">
        <f t="shared" ca="1" si="25"/>
        <v>Ordinary</v>
      </c>
      <c r="I354" t="str">
        <f t="shared" ca="1" si="26"/>
        <v>Monster</v>
      </c>
      <c r="J354" t="str">
        <f t="shared" ca="1" si="27"/>
        <v>Monster1</v>
      </c>
      <c r="K354" t="str">
        <f t="shared" ca="1" si="28"/>
        <v>TRUE</v>
      </c>
      <c r="L354" s="8">
        <f t="shared" ca="1" si="29"/>
        <v>20031</v>
      </c>
      <c r="N354" s="8">
        <v>0</v>
      </c>
      <c r="O354" s="8">
        <v>8</v>
      </c>
      <c r="P354" s="8">
        <v>3</v>
      </c>
      <c r="Q354" s="8">
        <v>1</v>
      </c>
    </row>
    <row r="355" spans="2:17" x14ac:dyDescent="0.2">
      <c r="B355" t="str">
        <f ca="1">IF(ISNA(VLOOKUP(N355&amp;"_"&amp;O355&amp;"_"&amp;P355,[1]挑战模式!$A:$AS,1,FALSE)),"",IF(VLOOKUP(N355&amp;"_"&amp;O355&amp;"_"&amp;P355,[1]挑战模式!$A:$AS,14+Q355,FALSE)="","","Monster_Season"&amp;N355&amp;"_Challenge"&amp;O355&amp;"_"&amp;P355&amp;"_"&amp;Q355))</f>
        <v>Monster_Season0_Challenge8_3_2</v>
      </c>
      <c r="H355" t="str">
        <f t="shared" ca="1" si="25"/>
        <v>Ordinary</v>
      </c>
      <c r="I355" t="str">
        <f t="shared" ca="1" si="26"/>
        <v>Monster</v>
      </c>
      <c r="J355" t="str">
        <f t="shared" ca="1" si="27"/>
        <v>Monster1</v>
      </c>
      <c r="K355" t="str">
        <f t="shared" ca="1" si="28"/>
        <v>TRUE</v>
      </c>
      <c r="L355" s="8">
        <f t="shared" ca="1" si="29"/>
        <v>20032</v>
      </c>
      <c r="N355" s="8">
        <v>0</v>
      </c>
      <c r="O355" s="8">
        <v>8</v>
      </c>
      <c r="P355" s="8">
        <v>3</v>
      </c>
      <c r="Q355" s="8">
        <v>2</v>
      </c>
    </row>
    <row r="356" spans="2:17" x14ac:dyDescent="0.2">
      <c r="B356" t="str">
        <f ca="1">IF(ISNA(VLOOKUP(N356&amp;"_"&amp;O356&amp;"_"&amp;P356,[1]挑战模式!$A:$AS,1,FALSE)),"",IF(VLOOKUP(N356&amp;"_"&amp;O356&amp;"_"&amp;P356,[1]挑战模式!$A:$AS,14+Q356,FALSE)="","","Monster_Season"&amp;N356&amp;"_Challenge"&amp;O356&amp;"_"&amp;P356&amp;"_"&amp;Q356))</f>
        <v/>
      </c>
      <c r="H356" t="str">
        <f t="shared" ca="1" si="25"/>
        <v/>
      </c>
      <c r="I356" t="str">
        <f t="shared" ca="1" si="26"/>
        <v/>
      </c>
      <c r="J356" t="str">
        <f t="shared" ca="1" si="27"/>
        <v/>
      </c>
      <c r="K356" t="str">
        <f t="shared" ca="1" si="28"/>
        <v/>
      </c>
      <c r="L356" s="8" t="str">
        <f t="shared" ca="1" si="29"/>
        <v/>
      </c>
      <c r="N356" s="8">
        <v>0</v>
      </c>
      <c r="O356" s="8">
        <v>8</v>
      </c>
      <c r="P356" s="8">
        <v>3</v>
      </c>
      <c r="Q356" s="8">
        <v>3</v>
      </c>
    </row>
    <row r="357" spans="2:17" x14ac:dyDescent="0.2">
      <c r="B357" t="str">
        <f ca="1">IF(ISNA(VLOOKUP(N357&amp;"_"&amp;O357&amp;"_"&amp;P357,[1]挑战模式!$A:$AS,1,FALSE)),"",IF(VLOOKUP(N357&amp;"_"&amp;O357&amp;"_"&amp;P357,[1]挑战模式!$A:$AS,14+Q357,FALSE)="","","Monster_Season"&amp;N357&amp;"_Challenge"&amp;O357&amp;"_"&amp;P357&amp;"_"&amp;Q357))</f>
        <v/>
      </c>
      <c r="H357" t="str">
        <f t="shared" ca="1" si="25"/>
        <v/>
      </c>
      <c r="I357" t="str">
        <f t="shared" ca="1" si="26"/>
        <v/>
      </c>
      <c r="J357" t="str">
        <f t="shared" ca="1" si="27"/>
        <v/>
      </c>
      <c r="K357" t="str">
        <f t="shared" ca="1" si="28"/>
        <v/>
      </c>
      <c r="L357" s="8" t="str">
        <f t="shared" ca="1" si="29"/>
        <v/>
      </c>
      <c r="N357" s="8">
        <v>0</v>
      </c>
      <c r="O357" s="8">
        <v>8</v>
      </c>
      <c r="P357" s="8">
        <v>3</v>
      </c>
      <c r="Q357" s="8">
        <v>4</v>
      </c>
    </row>
    <row r="358" spans="2:17" x14ac:dyDescent="0.2">
      <c r="B358" t="str">
        <f ca="1">IF(ISNA(VLOOKUP(N358&amp;"_"&amp;O358&amp;"_"&amp;P358,[1]挑战模式!$A:$AS,1,FALSE)),"",IF(VLOOKUP(N358&amp;"_"&amp;O358&amp;"_"&amp;P358,[1]挑战模式!$A:$AS,14+Q358,FALSE)="","","Monster_Season"&amp;N358&amp;"_Challenge"&amp;O358&amp;"_"&amp;P358&amp;"_"&amp;Q358))</f>
        <v/>
      </c>
      <c r="H358" t="str">
        <f t="shared" ca="1" si="25"/>
        <v/>
      </c>
      <c r="I358" t="str">
        <f t="shared" ca="1" si="26"/>
        <v/>
      </c>
      <c r="J358" t="str">
        <f t="shared" ca="1" si="27"/>
        <v/>
      </c>
      <c r="K358" t="str">
        <f t="shared" ca="1" si="28"/>
        <v/>
      </c>
      <c r="L358" s="8" t="str">
        <f t="shared" ca="1" si="29"/>
        <v/>
      </c>
      <c r="N358" s="8">
        <v>0</v>
      </c>
      <c r="O358" s="8">
        <v>8</v>
      </c>
      <c r="P358" s="8">
        <v>3</v>
      </c>
      <c r="Q358" s="8">
        <v>5</v>
      </c>
    </row>
    <row r="359" spans="2:17" x14ac:dyDescent="0.2">
      <c r="B359" t="str">
        <f ca="1">IF(ISNA(VLOOKUP(N359&amp;"_"&amp;O359&amp;"_"&amp;P359,[1]挑战模式!$A:$AS,1,FALSE)),"",IF(VLOOKUP(N359&amp;"_"&amp;O359&amp;"_"&amp;P359,[1]挑战模式!$A:$AS,14+Q359,FALSE)="","","Monster_Season"&amp;N359&amp;"_Challenge"&amp;O359&amp;"_"&amp;P359&amp;"_"&amp;Q359))</f>
        <v/>
      </c>
      <c r="H359" t="str">
        <f t="shared" ca="1" si="25"/>
        <v/>
      </c>
      <c r="I359" t="str">
        <f t="shared" ca="1" si="26"/>
        <v/>
      </c>
      <c r="J359" t="str">
        <f t="shared" ca="1" si="27"/>
        <v/>
      </c>
      <c r="K359" t="str">
        <f t="shared" ca="1" si="28"/>
        <v/>
      </c>
      <c r="L359" s="8" t="str">
        <f t="shared" ca="1" si="29"/>
        <v/>
      </c>
      <c r="N359" s="8">
        <v>0</v>
      </c>
      <c r="O359" s="8">
        <v>8</v>
      </c>
      <c r="P359" s="8">
        <v>3</v>
      </c>
      <c r="Q359" s="8">
        <v>6</v>
      </c>
    </row>
    <row r="360" spans="2:17" x14ac:dyDescent="0.2">
      <c r="B360" t="str">
        <f ca="1">IF(ISNA(VLOOKUP(N360&amp;"_"&amp;O360&amp;"_"&amp;P360,[1]挑战模式!$A:$AS,1,FALSE)),"",IF(VLOOKUP(N360&amp;"_"&amp;O360&amp;"_"&amp;P360,[1]挑战模式!$A:$AS,14+Q360,FALSE)="","","Monster_Season"&amp;N360&amp;"_Challenge"&amp;O360&amp;"_"&amp;P360&amp;"_"&amp;Q360))</f>
        <v>Monster_Season0_Challenge8_4_1</v>
      </c>
      <c r="H360" t="str">
        <f t="shared" ca="1" si="25"/>
        <v>Ordinary</v>
      </c>
      <c r="I360" t="str">
        <f t="shared" ca="1" si="26"/>
        <v>Monster</v>
      </c>
      <c r="J360" t="str">
        <f t="shared" ca="1" si="27"/>
        <v>Monster1</v>
      </c>
      <c r="K360" t="str">
        <f t="shared" ca="1" si="28"/>
        <v>TRUE</v>
      </c>
      <c r="L360" s="8">
        <f t="shared" ca="1" si="29"/>
        <v>20041</v>
      </c>
      <c r="N360" s="8">
        <v>0</v>
      </c>
      <c r="O360" s="8">
        <v>8</v>
      </c>
      <c r="P360" s="8">
        <v>4</v>
      </c>
      <c r="Q360" s="8">
        <v>1</v>
      </c>
    </row>
    <row r="361" spans="2:17" x14ac:dyDescent="0.2">
      <c r="B361" t="str">
        <f ca="1">IF(ISNA(VLOOKUP(N361&amp;"_"&amp;O361&amp;"_"&amp;P361,[1]挑战模式!$A:$AS,1,FALSE)),"",IF(VLOOKUP(N361&amp;"_"&amp;O361&amp;"_"&amp;P361,[1]挑战模式!$A:$AS,14+Q361,FALSE)="","","Monster_Season"&amp;N361&amp;"_Challenge"&amp;O361&amp;"_"&amp;P361&amp;"_"&amp;Q361))</f>
        <v>Monster_Season0_Challenge8_4_2</v>
      </c>
      <c r="H361" t="str">
        <f t="shared" ca="1" si="25"/>
        <v>Ordinary</v>
      </c>
      <c r="I361" t="str">
        <f t="shared" ca="1" si="26"/>
        <v>Monster</v>
      </c>
      <c r="J361" t="str">
        <f t="shared" ca="1" si="27"/>
        <v>Monster1</v>
      </c>
      <c r="K361" t="str">
        <f t="shared" ca="1" si="28"/>
        <v>TRUE</v>
      </c>
      <c r="L361" s="8">
        <f t="shared" ca="1" si="29"/>
        <v>20042</v>
      </c>
      <c r="N361" s="8">
        <v>0</v>
      </c>
      <c r="O361" s="8">
        <v>8</v>
      </c>
      <c r="P361" s="8">
        <v>4</v>
      </c>
      <c r="Q361" s="8">
        <v>2</v>
      </c>
    </row>
    <row r="362" spans="2:17" x14ac:dyDescent="0.2">
      <c r="B362" t="str">
        <f ca="1">IF(ISNA(VLOOKUP(N362&amp;"_"&amp;O362&amp;"_"&amp;P362,[1]挑战模式!$A:$AS,1,FALSE)),"",IF(VLOOKUP(N362&amp;"_"&amp;O362&amp;"_"&amp;P362,[1]挑战模式!$A:$AS,14+Q362,FALSE)="","","Monster_Season"&amp;N362&amp;"_Challenge"&amp;O362&amp;"_"&amp;P362&amp;"_"&amp;Q362))</f>
        <v>Monster_Season0_Challenge8_4_3</v>
      </c>
      <c r="H362" t="str">
        <f t="shared" ca="1" si="25"/>
        <v>Ordinary</v>
      </c>
      <c r="I362" t="str">
        <f t="shared" ca="1" si="26"/>
        <v>Monster</v>
      </c>
      <c r="J362" t="str">
        <f t="shared" ca="1" si="27"/>
        <v>Monster1</v>
      </c>
      <c r="K362" t="str">
        <f t="shared" ca="1" si="28"/>
        <v>TRUE</v>
      </c>
      <c r="L362" s="8">
        <f t="shared" ca="1" si="29"/>
        <v>20043</v>
      </c>
      <c r="N362" s="8">
        <v>0</v>
      </c>
      <c r="O362" s="8">
        <v>8</v>
      </c>
      <c r="P362" s="8">
        <v>4</v>
      </c>
      <c r="Q362" s="8">
        <v>3</v>
      </c>
    </row>
    <row r="363" spans="2:17" x14ac:dyDescent="0.2">
      <c r="B363" t="str">
        <f ca="1">IF(ISNA(VLOOKUP(N363&amp;"_"&amp;O363&amp;"_"&amp;P363,[1]挑战模式!$A:$AS,1,FALSE)),"",IF(VLOOKUP(N363&amp;"_"&amp;O363&amp;"_"&amp;P363,[1]挑战模式!$A:$AS,14+Q363,FALSE)="","","Monster_Season"&amp;N363&amp;"_Challenge"&amp;O363&amp;"_"&amp;P363&amp;"_"&amp;Q363))</f>
        <v/>
      </c>
      <c r="H363" t="str">
        <f t="shared" ca="1" si="25"/>
        <v/>
      </c>
      <c r="I363" t="str">
        <f t="shared" ca="1" si="26"/>
        <v/>
      </c>
      <c r="J363" t="str">
        <f t="shared" ca="1" si="27"/>
        <v/>
      </c>
      <c r="K363" t="str">
        <f t="shared" ca="1" si="28"/>
        <v/>
      </c>
      <c r="L363" s="8" t="str">
        <f t="shared" ca="1" si="29"/>
        <v/>
      </c>
      <c r="N363" s="8">
        <v>0</v>
      </c>
      <c r="O363" s="8">
        <v>8</v>
      </c>
      <c r="P363" s="8">
        <v>4</v>
      </c>
      <c r="Q363" s="8">
        <v>4</v>
      </c>
    </row>
    <row r="364" spans="2:17" x14ac:dyDescent="0.2">
      <c r="B364" t="str">
        <f ca="1">IF(ISNA(VLOOKUP(N364&amp;"_"&amp;O364&amp;"_"&amp;P364,[1]挑战模式!$A:$AS,1,FALSE)),"",IF(VLOOKUP(N364&amp;"_"&amp;O364&amp;"_"&amp;P364,[1]挑战模式!$A:$AS,14+Q364,FALSE)="","","Monster_Season"&amp;N364&amp;"_Challenge"&amp;O364&amp;"_"&amp;P364&amp;"_"&amp;Q364))</f>
        <v/>
      </c>
      <c r="H364" t="str">
        <f t="shared" ca="1" si="25"/>
        <v/>
      </c>
      <c r="I364" t="str">
        <f t="shared" ca="1" si="26"/>
        <v/>
      </c>
      <c r="J364" t="str">
        <f t="shared" ca="1" si="27"/>
        <v/>
      </c>
      <c r="K364" t="str">
        <f t="shared" ca="1" si="28"/>
        <v/>
      </c>
      <c r="L364" s="8" t="str">
        <f t="shared" ca="1" si="29"/>
        <v/>
      </c>
      <c r="N364" s="8">
        <v>0</v>
      </c>
      <c r="O364" s="8">
        <v>8</v>
      </c>
      <c r="P364" s="8">
        <v>4</v>
      </c>
      <c r="Q364" s="8">
        <v>5</v>
      </c>
    </row>
    <row r="365" spans="2:17" x14ac:dyDescent="0.2">
      <c r="B365" t="str">
        <f ca="1">IF(ISNA(VLOOKUP(N365&amp;"_"&amp;O365&amp;"_"&amp;P365,[1]挑战模式!$A:$AS,1,FALSE)),"",IF(VLOOKUP(N365&amp;"_"&amp;O365&amp;"_"&amp;P365,[1]挑战模式!$A:$AS,14+Q365,FALSE)="","","Monster_Season"&amp;N365&amp;"_Challenge"&amp;O365&amp;"_"&amp;P365&amp;"_"&amp;Q365))</f>
        <v/>
      </c>
      <c r="H365" t="str">
        <f t="shared" ca="1" si="25"/>
        <v/>
      </c>
      <c r="I365" t="str">
        <f t="shared" ca="1" si="26"/>
        <v/>
      </c>
      <c r="J365" t="str">
        <f t="shared" ca="1" si="27"/>
        <v/>
      </c>
      <c r="K365" t="str">
        <f t="shared" ca="1" si="28"/>
        <v/>
      </c>
      <c r="L365" s="8" t="str">
        <f t="shared" ca="1" si="29"/>
        <v/>
      </c>
      <c r="N365" s="8">
        <v>0</v>
      </c>
      <c r="O365" s="8">
        <v>8</v>
      </c>
      <c r="P365" s="8">
        <v>4</v>
      </c>
      <c r="Q365" s="8">
        <v>6</v>
      </c>
    </row>
    <row r="366" spans="2:17" x14ac:dyDescent="0.2">
      <c r="B366" t="str">
        <f ca="1">IF(ISNA(VLOOKUP(N366&amp;"_"&amp;O366&amp;"_"&amp;P366,[1]挑战模式!$A:$AS,1,FALSE)),"",IF(VLOOKUP(N366&amp;"_"&amp;O366&amp;"_"&amp;P366,[1]挑战模式!$A:$AS,14+Q366,FALSE)="","","Monster_Season"&amp;N366&amp;"_Challenge"&amp;O366&amp;"_"&amp;P366&amp;"_"&amp;Q366))</f>
        <v>Monster_Season0_Challenge8_5_1</v>
      </c>
      <c r="H366" t="str">
        <f t="shared" ca="1" si="25"/>
        <v>Ordinary</v>
      </c>
      <c r="I366" t="str">
        <f t="shared" ca="1" si="26"/>
        <v>Monster</v>
      </c>
      <c r="J366" t="str">
        <f t="shared" ca="1" si="27"/>
        <v>Monster1</v>
      </c>
      <c r="K366" t="str">
        <f t="shared" ca="1" si="28"/>
        <v>TRUE</v>
      </c>
      <c r="L366" s="8">
        <f t="shared" ca="1" si="29"/>
        <v>20051</v>
      </c>
      <c r="N366" s="8">
        <v>0</v>
      </c>
      <c r="O366" s="8">
        <v>8</v>
      </c>
      <c r="P366" s="8">
        <v>5</v>
      </c>
      <c r="Q366" s="8">
        <v>1</v>
      </c>
    </row>
    <row r="367" spans="2:17" x14ac:dyDescent="0.2">
      <c r="B367" t="str">
        <f ca="1">IF(ISNA(VLOOKUP(N367&amp;"_"&amp;O367&amp;"_"&amp;P367,[1]挑战模式!$A:$AS,1,FALSE)),"",IF(VLOOKUP(N367&amp;"_"&amp;O367&amp;"_"&amp;P367,[1]挑战模式!$A:$AS,14+Q367,FALSE)="","","Monster_Season"&amp;N367&amp;"_Challenge"&amp;O367&amp;"_"&amp;P367&amp;"_"&amp;Q367))</f>
        <v>Monster_Season0_Challenge8_5_2</v>
      </c>
      <c r="H367" t="str">
        <f t="shared" ca="1" si="25"/>
        <v>Ordinary</v>
      </c>
      <c r="I367" t="str">
        <f t="shared" ca="1" si="26"/>
        <v>Monster</v>
      </c>
      <c r="J367" t="str">
        <f t="shared" ca="1" si="27"/>
        <v>Monster1</v>
      </c>
      <c r="K367" t="str">
        <f t="shared" ca="1" si="28"/>
        <v>TRUE</v>
      </c>
      <c r="L367" s="8">
        <f t="shared" ca="1" si="29"/>
        <v>20052</v>
      </c>
      <c r="N367" s="8">
        <v>0</v>
      </c>
      <c r="O367" s="8">
        <v>8</v>
      </c>
      <c r="P367" s="8">
        <v>5</v>
      </c>
      <c r="Q367" s="8">
        <v>2</v>
      </c>
    </row>
    <row r="368" spans="2:17" x14ac:dyDescent="0.2">
      <c r="B368" t="str">
        <f ca="1">IF(ISNA(VLOOKUP(N368&amp;"_"&amp;O368&amp;"_"&amp;P368,[1]挑战模式!$A:$AS,1,FALSE)),"",IF(VLOOKUP(N368&amp;"_"&amp;O368&amp;"_"&amp;P368,[1]挑战模式!$A:$AS,14+Q368,FALSE)="","","Monster_Season"&amp;N368&amp;"_Challenge"&amp;O368&amp;"_"&amp;P368&amp;"_"&amp;Q368))</f>
        <v>Monster_Season0_Challenge8_5_3</v>
      </c>
      <c r="H368" t="str">
        <f t="shared" ca="1" si="25"/>
        <v>Ordinary</v>
      </c>
      <c r="I368" t="str">
        <f t="shared" ca="1" si="26"/>
        <v>Monster</v>
      </c>
      <c r="J368" t="str">
        <f t="shared" ca="1" si="27"/>
        <v>Monster1</v>
      </c>
      <c r="K368" t="str">
        <f t="shared" ca="1" si="28"/>
        <v>TRUE</v>
      </c>
      <c r="L368" s="8">
        <f t="shared" ca="1" si="29"/>
        <v>20053</v>
      </c>
      <c r="N368" s="8">
        <v>0</v>
      </c>
      <c r="O368" s="8">
        <v>8</v>
      </c>
      <c r="P368" s="8">
        <v>5</v>
      </c>
      <c r="Q368" s="8">
        <v>3</v>
      </c>
    </row>
    <row r="369" spans="2:17" x14ac:dyDescent="0.2">
      <c r="B369" t="str">
        <f ca="1">IF(ISNA(VLOOKUP(N369&amp;"_"&amp;O369&amp;"_"&amp;P369,[1]挑战模式!$A:$AS,1,FALSE)),"",IF(VLOOKUP(N369&amp;"_"&amp;O369&amp;"_"&amp;P369,[1]挑战模式!$A:$AS,14+Q369,FALSE)="","","Monster_Season"&amp;N369&amp;"_Challenge"&amp;O369&amp;"_"&amp;P369&amp;"_"&amp;Q369))</f>
        <v/>
      </c>
      <c r="H369" t="str">
        <f t="shared" ca="1" si="25"/>
        <v/>
      </c>
      <c r="I369" t="str">
        <f t="shared" ca="1" si="26"/>
        <v/>
      </c>
      <c r="J369" t="str">
        <f t="shared" ca="1" si="27"/>
        <v/>
      </c>
      <c r="K369" t="str">
        <f t="shared" ca="1" si="28"/>
        <v/>
      </c>
      <c r="L369" s="8" t="str">
        <f t="shared" ca="1" si="29"/>
        <v/>
      </c>
      <c r="N369" s="8">
        <v>0</v>
      </c>
      <c r="O369" s="8">
        <v>8</v>
      </c>
      <c r="P369" s="8">
        <v>5</v>
      </c>
      <c r="Q369" s="8">
        <v>4</v>
      </c>
    </row>
    <row r="370" spans="2:17" x14ac:dyDescent="0.2">
      <c r="B370" t="str">
        <f ca="1">IF(ISNA(VLOOKUP(N370&amp;"_"&amp;O370&amp;"_"&amp;P370,[1]挑战模式!$A:$AS,1,FALSE)),"",IF(VLOOKUP(N370&amp;"_"&amp;O370&amp;"_"&amp;P370,[1]挑战模式!$A:$AS,14+Q370,FALSE)="","","Monster_Season"&amp;N370&amp;"_Challenge"&amp;O370&amp;"_"&amp;P370&amp;"_"&amp;Q370))</f>
        <v/>
      </c>
      <c r="H370" t="str">
        <f t="shared" ca="1" si="25"/>
        <v/>
      </c>
      <c r="I370" t="str">
        <f t="shared" ca="1" si="26"/>
        <v/>
      </c>
      <c r="J370" t="str">
        <f t="shared" ca="1" si="27"/>
        <v/>
      </c>
      <c r="K370" t="str">
        <f t="shared" ca="1" si="28"/>
        <v/>
      </c>
      <c r="L370" s="8" t="str">
        <f t="shared" ca="1" si="29"/>
        <v/>
      </c>
      <c r="N370" s="8">
        <v>0</v>
      </c>
      <c r="O370" s="8">
        <v>8</v>
      </c>
      <c r="P370" s="8">
        <v>5</v>
      </c>
      <c r="Q370" s="8">
        <v>5</v>
      </c>
    </row>
    <row r="371" spans="2:17" x14ac:dyDescent="0.2">
      <c r="B371" t="str">
        <f ca="1">IF(ISNA(VLOOKUP(N371&amp;"_"&amp;O371&amp;"_"&amp;P371,[1]挑战模式!$A:$AS,1,FALSE)),"",IF(VLOOKUP(N371&amp;"_"&amp;O371&amp;"_"&amp;P371,[1]挑战模式!$A:$AS,14+Q371,FALSE)="","","Monster_Season"&amp;N371&amp;"_Challenge"&amp;O371&amp;"_"&amp;P371&amp;"_"&amp;Q371))</f>
        <v/>
      </c>
      <c r="H371" t="str">
        <f t="shared" ca="1" si="25"/>
        <v/>
      </c>
      <c r="I371" t="str">
        <f t="shared" ca="1" si="26"/>
        <v/>
      </c>
      <c r="J371" t="str">
        <f t="shared" ca="1" si="27"/>
        <v/>
      </c>
      <c r="K371" t="str">
        <f t="shared" ca="1" si="28"/>
        <v/>
      </c>
      <c r="L371" s="8" t="str">
        <f t="shared" ca="1" si="29"/>
        <v/>
      </c>
      <c r="N371" s="8">
        <v>0</v>
      </c>
      <c r="O371" s="8">
        <v>8</v>
      </c>
      <c r="P371" s="8">
        <v>5</v>
      </c>
      <c r="Q371" s="8">
        <v>6</v>
      </c>
    </row>
    <row r="372" spans="2:17" x14ac:dyDescent="0.2">
      <c r="B372" t="str">
        <f ca="1">IF(ISNA(VLOOKUP(N372&amp;"_"&amp;O372&amp;"_"&amp;P372,[1]挑战模式!$A:$AS,1,FALSE)),"",IF(VLOOKUP(N372&amp;"_"&amp;O372&amp;"_"&amp;P372,[1]挑战模式!$A:$AS,14+Q372,FALSE)="","","Monster_Season"&amp;N372&amp;"_Challenge"&amp;O372&amp;"_"&amp;P372&amp;"_"&amp;Q372))</f>
        <v>Monster_Season0_Challenge8_6_1</v>
      </c>
      <c r="H372" t="str">
        <f t="shared" ca="1" si="25"/>
        <v>Ordinary</v>
      </c>
      <c r="I372" t="str">
        <f t="shared" ca="1" si="26"/>
        <v>Monster</v>
      </c>
      <c r="J372" t="str">
        <f t="shared" ca="1" si="27"/>
        <v>Monster1</v>
      </c>
      <c r="K372" t="str">
        <f t="shared" ca="1" si="28"/>
        <v>TRUE</v>
      </c>
      <c r="L372" s="8">
        <f t="shared" ca="1" si="29"/>
        <v>20061</v>
      </c>
      <c r="N372" s="8">
        <v>0</v>
      </c>
      <c r="O372" s="8">
        <v>8</v>
      </c>
      <c r="P372" s="8">
        <v>6</v>
      </c>
      <c r="Q372" s="8">
        <v>1</v>
      </c>
    </row>
    <row r="373" spans="2:17" x14ac:dyDescent="0.2">
      <c r="B373" t="str">
        <f ca="1">IF(ISNA(VLOOKUP(N373&amp;"_"&amp;O373&amp;"_"&amp;P373,[1]挑战模式!$A:$AS,1,FALSE)),"",IF(VLOOKUP(N373&amp;"_"&amp;O373&amp;"_"&amp;P373,[1]挑战模式!$A:$AS,14+Q373,FALSE)="","","Monster_Season"&amp;N373&amp;"_Challenge"&amp;O373&amp;"_"&amp;P373&amp;"_"&amp;Q373))</f>
        <v>Monster_Season0_Challenge8_6_2</v>
      </c>
      <c r="H373" t="str">
        <f t="shared" ca="1" si="25"/>
        <v>Ordinary</v>
      </c>
      <c r="I373" t="str">
        <f t="shared" ca="1" si="26"/>
        <v>Monster</v>
      </c>
      <c r="J373" t="str">
        <f t="shared" ca="1" si="27"/>
        <v>Monster1</v>
      </c>
      <c r="K373" t="str">
        <f t="shared" ca="1" si="28"/>
        <v>TRUE</v>
      </c>
      <c r="L373" s="8">
        <f t="shared" ca="1" si="29"/>
        <v>20062</v>
      </c>
      <c r="N373" s="8">
        <v>0</v>
      </c>
      <c r="O373" s="8">
        <v>8</v>
      </c>
      <c r="P373" s="8">
        <v>6</v>
      </c>
      <c r="Q373" s="8">
        <v>2</v>
      </c>
    </row>
    <row r="374" spans="2:17" x14ac:dyDescent="0.2">
      <c r="B374" t="str">
        <f ca="1">IF(ISNA(VLOOKUP(N374&amp;"_"&amp;O374&amp;"_"&amp;P374,[1]挑战模式!$A:$AS,1,FALSE)),"",IF(VLOOKUP(N374&amp;"_"&amp;O374&amp;"_"&amp;P374,[1]挑战模式!$A:$AS,14+Q374,FALSE)="","","Monster_Season"&amp;N374&amp;"_Challenge"&amp;O374&amp;"_"&amp;P374&amp;"_"&amp;Q374))</f>
        <v>Monster_Season0_Challenge8_6_3</v>
      </c>
      <c r="H374" t="str">
        <f t="shared" ca="1" si="25"/>
        <v>Ordinary</v>
      </c>
      <c r="I374" t="str">
        <f t="shared" ca="1" si="26"/>
        <v>Monster</v>
      </c>
      <c r="J374" t="str">
        <f t="shared" ca="1" si="27"/>
        <v>Monster1</v>
      </c>
      <c r="K374" t="str">
        <f t="shared" ca="1" si="28"/>
        <v>TRUE</v>
      </c>
      <c r="L374" s="8">
        <f t="shared" ca="1" si="29"/>
        <v>20063</v>
      </c>
      <c r="N374" s="8">
        <v>0</v>
      </c>
      <c r="O374" s="8">
        <v>8</v>
      </c>
      <c r="P374" s="8">
        <v>6</v>
      </c>
      <c r="Q374" s="8">
        <v>3</v>
      </c>
    </row>
    <row r="375" spans="2:17" x14ac:dyDescent="0.2">
      <c r="B375" t="str">
        <f ca="1">IF(ISNA(VLOOKUP(N375&amp;"_"&amp;O375&amp;"_"&amp;P375,[1]挑战模式!$A:$AS,1,FALSE)),"",IF(VLOOKUP(N375&amp;"_"&amp;O375&amp;"_"&amp;P375,[1]挑战模式!$A:$AS,14+Q375,FALSE)="","","Monster_Season"&amp;N375&amp;"_Challenge"&amp;O375&amp;"_"&amp;P375&amp;"_"&amp;Q375))</f>
        <v>Monster_Season0_Challenge8_6_4</v>
      </c>
      <c r="H375" t="str">
        <f t="shared" ca="1" si="25"/>
        <v>Ordinary</v>
      </c>
      <c r="I375" t="str">
        <f t="shared" ca="1" si="26"/>
        <v>Monster</v>
      </c>
      <c r="J375" t="str">
        <f t="shared" ca="1" si="27"/>
        <v>Monster1</v>
      </c>
      <c r="K375" t="str">
        <f t="shared" ca="1" si="28"/>
        <v>TRUE</v>
      </c>
      <c r="L375" s="8">
        <f t="shared" ca="1" si="29"/>
        <v>20064</v>
      </c>
      <c r="N375" s="8">
        <v>0</v>
      </c>
      <c r="O375" s="8">
        <v>8</v>
      </c>
      <c r="P375" s="8">
        <v>6</v>
      </c>
      <c r="Q375" s="8">
        <v>4</v>
      </c>
    </row>
    <row r="376" spans="2:17" x14ac:dyDescent="0.2">
      <c r="B376" t="str">
        <f ca="1">IF(ISNA(VLOOKUP(N376&amp;"_"&amp;O376&amp;"_"&amp;P376,[1]挑战模式!$A:$AS,1,FALSE)),"",IF(VLOOKUP(N376&amp;"_"&amp;O376&amp;"_"&amp;P376,[1]挑战模式!$A:$AS,14+Q376,FALSE)="","","Monster_Season"&amp;N376&amp;"_Challenge"&amp;O376&amp;"_"&amp;P376&amp;"_"&amp;Q376))</f>
        <v/>
      </c>
      <c r="H376" t="str">
        <f t="shared" ca="1" si="25"/>
        <v/>
      </c>
      <c r="I376" t="str">
        <f t="shared" ca="1" si="26"/>
        <v/>
      </c>
      <c r="J376" t="str">
        <f t="shared" ca="1" si="27"/>
        <v/>
      </c>
      <c r="K376" t="str">
        <f t="shared" ca="1" si="28"/>
        <v/>
      </c>
      <c r="L376" s="8" t="str">
        <f t="shared" ca="1" si="29"/>
        <v/>
      </c>
      <c r="N376" s="8">
        <v>0</v>
      </c>
      <c r="O376" s="8">
        <v>8</v>
      </c>
      <c r="P376" s="8">
        <v>6</v>
      </c>
      <c r="Q376" s="8">
        <v>5</v>
      </c>
    </row>
    <row r="377" spans="2:17" x14ac:dyDescent="0.2">
      <c r="B377" t="str">
        <f ca="1">IF(ISNA(VLOOKUP(N377&amp;"_"&amp;O377&amp;"_"&amp;P377,[1]挑战模式!$A:$AS,1,FALSE)),"",IF(VLOOKUP(N377&amp;"_"&amp;O377&amp;"_"&amp;P377,[1]挑战模式!$A:$AS,14+Q377,FALSE)="","","Monster_Season"&amp;N377&amp;"_Challenge"&amp;O377&amp;"_"&amp;P377&amp;"_"&amp;Q377))</f>
        <v/>
      </c>
      <c r="H377" t="str">
        <f t="shared" ca="1" si="25"/>
        <v/>
      </c>
      <c r="I377" t="str">
        <f t="shared" ca="1" si="26"/>
        <v/>
      </c>
      <c r="J377" t="str">
        <f t="shared" ca="1" si="27"/>
        <v/>
      </c>
      <c r="K377" t="str">
        <f t="shared" ca="1" si="28"/>
        <v/>
      </c>
      <c r="L377" s="8" t="str">
        <f t="shared" ca="1" si="29"/>
        <v/>
      </c>
      <c r="N377" s="8">
        <v>0</v>
      </c>
      <c r="O377" s="8">
        <v>8</v>
      </c>
      <c r="P377" s="8">
        <v>6</v>
      </c>
      <c r="Q377" s="8">
        <v>6</v>
      </c>
    </row>
    <row r="378" spans="2:17" x14ac:dyDescent="0.2">
      <c r="B378" t="str">
        <f>IF(ISNA(VLOOKUP(N378&amp;"_"&amp;O378&amp;"_"&amp;P378,[1]挑战模式!$A:$AS,1,FALSE)),"",IF(VLOOKUP(N378&amp;"_"&amp;O378&amp;"_"&amp;P378,[1]挑战模式!$A:$AS,14+Q378,FALSE)="","","Monster_Season"&amp;N378&amp;"_Challenge"&amp;O378&amp;"_"&amp;P378&amp;"_"&amp;Q378))</f>
        <v/>
      </c>
      <c r="H378" t="str">
        <f t="shared" si="25"/>
        <v/>
      </c>
      <c r="I378" t="str">
        <f t="shared" si="26"/>
        <v/>
      </c>
      <c r="J378" t="str">
        <f t="shared" si="27"/>
        <v/>
      </c>
      <c r="K378" t="str">
        <f t="shared" si="28"/>
        <v/>
      </c>
      <c r="L378" s="8" t="str">
        <f t="shared" si="29"/>
        <v/>
      </c>
      <c r="N378" s="8">
        <v>0</v>
      </c>
      <c r="O378" s="8">
        <v>8</v>
      </c>
      <c r="P378" s="8">
        <v>7</v>
      </c>
      <c r="Q378" s="8">
        <v>1</v>
      </c>
    </row>
    <row r="379" spans="2:17" x14ac:dyDescent="0.2">
      <c r="B379" t="str">
        <f>IF(ISNA(VLOOKUP(N379&amp;"_"&amp;O379&amp;"_"&amp;P379,[1]挑战模式!$A:$AS,1,FALSE)),"",IF(VLOOKUP(N379&amp;"_"&amp;O379&amp;"_"&amp;P379,[1]挑战模式!$A:$AS,14+Q379,FALSE)="","","Monster_Season"&amp;N379&amp;"_Challenge"&amp;O379&amp;"_"&amp;P379&amp;"_"&amp;Q379))</f>
        <v/>
      </c>
      <c r="H379" t="str">
        <f t="shared" si="25"/>
        <v/>
      </c>
      <c r="I379" t="str">
        <f t="shared" si="26"/>
        <v/>
      </c>
      <c r="J379" t="str">
        <f t="shared" si="27"/>
        <v/>
      </c>
      <c r="K379" t="str">
        <f t="shared" si="28"/>
        <v/>
      </c>
      <c r="L379" s="8" t="str">
        <f t="shared" si="29"/>
        <v/>
      </c>
      <c r="N379" s="8">
        <v>0</v>
      </c>
      <c r="O379" s="8">
        <v>8</v>
      </c>
      <c r="P379" s="8">
        <v>7</v>
      </c>
      <c r="Q379" s="8">
        <v>2</v>
      </c>
    </row>
    <row r="380" spans="2:17" x14ac:dyDescent="0.2">
      <c r="B380" t="str">
        <f>IF(ISNA(VLOOKUP(N380&amp;"_"&amp;O380&amp;"_"&amp;P380,[1]挑战模式!$A:$AS,1,FALSE)),"",IF(VLOOKUP(N380&amp;"_"&amp;O380&amp;"_"&amp;P380,[1]挑战模式!$A:$AS,14+Q380,FALSE)="","","Monster_Season"&amp;N380&amp;"_Challenge"&amp;O380&amp;"_"&amp;P380&amp;"_"&amp;Q380))</f>
        <v/>
      </c>
      <c r="H380" t="str">
        <f t="shared" si="25"/>
        <v/>
      </c>
      <c r="I380" t="str">
        <f t="shared" si="26"/>
        <v/>
      </c>
      <c r="J380" t="str">
        <f t="shared" si="27"/>
        <v/>
      </c>
      <c r="K380" t="str">
        <f t="shared" si="28"/>
        <v/>
      </c>
      <c r="L380" s="8" t="str">
        <f t="shared" si="29"/>
        <v/>
      </c>
      <c r="N380" s="8">
        <v>0</v>
      </c>
      <c r="O380" s="8">
        <v>8</v>
      </c>
      <c r="P380" s="8">
        <v>7</v>
      </c>
      <c r="Q380" s="8">
        <v>3</v>
      </c>
    </row>
    <row r="381" spans="2:17" x14ac:dyDescent="0.2">
      <c r="B381" t="str">
        <f>IF(ISNA(VLOOKUP(N381&amp;"_"&amp;O381&amp;"_"&amp;P381,[1]挑战模式!$A:$AS,1,FALSE)),"",IF(VLOOKUP(N381&amp;"_"&amp;O381&amp;"_"&amp;P381,[1]挑战模式!$A:$AS,14+Q381,FALSE)="","","Monster_Season"&amp;N381&amp;"_Challenge"&amp;O381&amp;"_"&amp;P381&amp;"_"&amp;Q381))</f>
        <v/>
      </c>
      <c r="H381" t="str">
        <f t="shared" si="25"/>
        <v/>
      </c>
      <c r="I381" t="str">
        <f t="shared" si="26"/>
        <v/>
      </c>
      <c r="J381" t="str">
        <f t="shared" si="27"/>
        <v/>
      </c>
      <c r="K381" t="str">
        <f t="shared" si="28"/>
        <v/>
      </c>
      <c r="L381" s="8" t="str">
        <f t="shared" si="29"/>
        <v/>
      </c>
      <c r="N381" s="8">
        <v>0</v>
      </c>
      <c r="O381" s="8">
        <v>8</v>
      </c>
      <c r="P381" s="8">
        <v>7</v>
      </c>
      <c r="Q381" s="8">
        <v>4</v>
      </c>
    </row>
    <row r="382" spans="2:17" x14ac:dyDescent="0.2">
      <c r="B382" t="str">
        <f>IF(ISNA(VLOOKUP(N382&amp;"_"&amp;O382&amp;"_"&amp;P382,[1]挑战模式!$A:$AS,1,FALSE)),"",IF(VLOOKUP(N382&amp;"_"&amp;O382&amp;"_"&amp;P382,[1]挑战模式!$A:$AS,14+Q382,FALSE)="","","Monster_Season"&amp;N382&amp;"_Challenge"&amp;O382&amp;"_"&amp;P382&amp;"_"&amp;Q382))</f>
        <v/>
      </c>
      <c r="H382" t="str">
        <f t="shared" si="25"/>
        <v/>
      </c>
      <c r="I382" t="str">
        <f t="shared" si="26"/>
        <v/>
      </c>
      <c r="J382" t="str">
        <f t="shared" si="27"/>
        <v/>
      </c>
      <c r="K382" t="str">
        <f t="shared" si="28"/>
        <v/>
      </c>
      <c r="L382" s="8" t="str">
        <f t="shared" si="29"/>
        <v/>
      </c>
      <c r="N382" s="8">
        <v>0</v>
      </c>
      <c r="O382" s="8">
        <v>8</v>
      </c>
      <c r="P382" s="8">
        <v>7</v>
      </c>
      <c r="Q382" s="8">
        <v>5</v>
      </c>
    </row>
    <row r="383" spans="2:17" x14ac:dyDescent="0.2">
      <c r="B383" t="str">
        <f>IF(ISNA(VLOOKUP(N383&amp;"_"&amp;O383&amp;"_"&amp;P383,[1]挑战模式!$A:$AS,1,FALSE)),"",IF(VLOOKUP(N383&amp;"_"&amp;O383&amp;"_"&amp;P383,[1]挑战模式!$A:$AS,14+Q383,FALSE)="","","Monster_Season"&amp;N383&amp;"_Challenge"&amp;O383&amp;"_"&amp;P383&amp;"_"&amp;Q383))</f>
        <v/>
      </c>
      <c r="H383" t="str">
        <f t="shared" si="25"/>
        <v/>
      </c>
      <c r="I383" t="str">
        <f t="shared" si="26"/>
        <v/>
      </c>
      <c r="J383" t="str">
        <f t="shared" si="27"/>
        <v/>
      </c>
      <c r="K383" t="str">
        <f t="shared" si="28"/>
        <v/>
      </c>
      <c r="L383" s="8" t="str">
        <f t="shared" si="29"/>
        <v/>
      </c>
      <c r="N383" s="8">
        <v>0</v>
      </c>
      <c r="O383" s="8">
        <v>8</v>
      </c>
      <c r="P383" s="8">
        <v>7</v>
      </c>
      <c r="Q383" s="8">
        <v>6</v>
      </c>
    </row>
    <row r="384" spans="2:17" x14ac:dyDescent="0.2">
      <c r="B384" t="str">
        <f>IF(ISNA(VLOOKUP(N384&amp;"_"&amp;O384&amp;"_"&amp;P384,[1]挑战模式!$A:$AS,1,FALSE)),"",IF(VLOOKUP(N384&amp;"_"&amp;O384&amp;"_"&amp;P384,[1]挑战模式!$A:$AS,14+Q384,FALSE)="","","Monster_Season"&amp;N384&amp;"_Challenge"&amp;O384&amp;"_"&amp;P384&amp;"_"&amp;Q384))</f>
        <v/>
      </c>
      <c r="H384" t="str">
        <f t="shared" si="25"/>
        <v/>
      </c>
      <c r="I384" t="str">
        <f t="shared" si="26"/>
        <v/>
      </c>
      <c r="J384" t="str">
        <f t="shared" si="27"/>
        <v/>
      </c>
      <c r="K384" t="str">
        <f t="shared" si="28"/>
        <v/>
      </c>
      <c r="L384" s="8" t="str">
        <f t="shared" si="29"/>
        <v/>
      </c>
      <c r="N384" s="8">
        <v>0</v>
      </c>
      <c r="O384" s="8">
        <v>8</v>
      </c>
      <c r="P384" s="8">
        <v>8</v>
      </c>
      <c r="Q384" s="8">
        <v>1</v>
      </c>
    </row>
    <row r="385" spans="2:17" x14ac:dyDescent="0.2">
      <c r="B385" t="str">
        <f>IF(ISNA(VLOOKUP(N385&amp;"_"&amp;O385&amp;"_"&amp;P385,[1]挑战模式!$A:$AS,1,FALSE)),"",IF(VLOOKUP(N385&amp;"_"&amp;O385&amp;"_"&amp;P385,[1]挑战模式!$A:$AS,14+Q385,FALSE)="","","Monster_Season"&amp;N385&amp;"_Challenge"&amp;O385&amp;"_"&amp;P385&amp;"_"&amp;Q385))</f>
        <v/>
      </c>
      <c r="H385" t="str">
        <f t="shared" si="25"/>
        <v/>
      </c>
      <c r="I385" t="str">
        <f t="shared" si="26"/>
        <v/>
      </c>
      <c r="J385" t="str">
        <f t="shared" si="27"/>
        <v/>
      </c>
      <c r="K385" t="str">
        <f t="shared" si="28"/>
        <v/>
      </c>
      <c r="L385" s="8" t="str">
        <f t="shared" si="29"/>
        <v/>
      </c>
      <c r="N385" s="8">
        <v>0</v>
      </c>
      <c r="O385" s="8">
        <v>8</v>
      </c>
      <c r="P385" s="8">
        <v>8</v>
      </c>
      <c r="Q385" s="8">
        <v>2</v>
      </c>
    </row>
    <row r="386" spans="2:17" x14ac:dyDescent="0.2">
      <c r="B386" t="str">
        <f>IF(ISNA(VLOOKUP(N386&amp;"_"&amp;O386&amp;"_"&amp;P386,[1]挑战模式!$A:$AS,1,FALSE)),"",IF(VLOOKUP(N386&amp;"_"&amp;O386&amp;"_"&amp;P386,[1]挑战模式!$A:$AS,14+Q386,FALSE)="","","Monster_Season"&amp;N386&amp;"_Challenge"&amp;O386&amp;"_"&amp;P386&amp;"_"&amp;Q386))</f>
        <v/>
      </c>
      <c r="H386" t="str">
        <f t="shared" si="25"/>
        <v/>
      </c>
      <c r="I386" t="str">
        <f t="shared" si="26"/>
        <v/>
      </c>
      <c r="J386" t="str">
        <f t="shared" si="27"/>
        <v/>
      </c>
      <c r="K386" t="str">
        <f t="shared" si="28"/>
        <v/>
      </c>
      <c r="L386" s="8" t="str">
        <f t="shared" si="29"/>
        <v/>
      </c>
      <c r="N386" s="8">
        <v>0</v>
      </c>
      <c r="O386" s="8">
        <v>8</v>
      </c>
      <c r="P386" s="8">
        <v>8</v>
      </c>
      <c r="Q386" s="8">
        <v>3</v>
      </c>
    </row>
    <row r="387" spans="2:17" x14ac:dyDescent="0.2">
      <c r="B387" t="str">
        <f>IF(ISNA(VLOOKUP(N387&amp;"_"&amp;O387&amp;"_"&amp;P387,[1]挑战模式!$A:$AS,1,FALSE)),"",IF(VLOOKUP(N387&amp;"_"&amp;O387&amp;"_"&amp;P387,[1]挑战模式!$A:$AS,14+Q387,FALSE)="","","Monster_Season"&amp;N387&amp;"_Challenge"&amp;O387&amp;"_"&amp;P387&amp;"_"&amp;Q387))</f>
        <v/>
      </c>
      <c r="H387" t="str">
        <f t="shared" si="25"/>
        <v/>
      </c>
      <c r="I387" t="str">
        <f t="shared" si="26"/>
        <v/>
      </c>
      <c r="J387" t="str">
        <f t="shared" si="27"/>
        <v/>
      </c>
      <c r="K387" t="str">
        <f t="shared" si="28"/>
        <v/>
      </c>
      <c r="L387" s="8" t="str">
        <f t="shared" si="29"/>
        <v/>
      </c>
      <c r="N387" s="8">
        <v>0</v>
      </c>
      <c r="O387" s="8">
        <v>8</v>
      </c>
      <c r="P387" s="8">
        <v>8</v>
      </c>
      <c r="Q387" s="8">
        <v>4</v>
      </c>
    </row>
    <row r="388" spans="2:17" x14ac:dyDescent="0.2">
      <c r="B388" t="str">
        <f>IF(ISNA(VLOOKUP(N388&amp;"_"&amp;O388&amp;"_"&amp;P388,[1]挑战模式!$A:$AS,1,FALSE)),"",IF(VLOOKUP(N388&amp;"_"&amp;O388&amp;"_"&amp;P388,[1]挑战模式!$A:$AS,14+Q388,FALSE)="","","Monster_Season"&amp;N388&amp;"_Challenge"&amp;O388&amp;"_"&amp;P388&amp;"_"&amp;Q388))</f>
        <v/>
      </c>
      <c r="H388" t="str">
        <f t="shared" si="25"/>
        <v/>
      </c>
      <c r="I388" t="str">
        <f t="shared" si="26"/>
        <v/>
      </c>
      <c r="J388" t="str">
        <f t="shared" si="27"/>
        <v/>
      </c>
      <c r="K388" t="str">
        <f t="shared" si="28"/>
        <v/>
      </c>
      <c r="L388" s="8" t="str">
        <f t="shared" si="29"/>
        <v/>
      </c>
      <c r="N388" s="8">
        <v>0</v>
      </c>
      <c r="O388" s="8">
        <v>8</v>
      </c>
      <c r="P388" s="8">
        <v>8</v>
      </c>
      <c r="Q388" s="8">
        <v>5</v>
      </c>
    </row>
    <row r="389" spans="2:17" x14ac:dyDescent="0.2">
      <c r="B389" t="str">
        <f>IF(ISNA(VLOOKUP(N389&amp;"_"&amp;O389&amp;"_"&amp;P389,[1]挑战模式!$A:$AS,1,FALSE)),"",IF(VLOOKUP(N389&amp;"_"&amp;O389&amp;"_"&amp;P389,[1]挑战模式!$A:$AS,14+Q389,FALSE)="","","Monster_Season"&amp;N389&amp;"_Challenge"&amp;O389&amp;"_"&amp;P389&amp;"_"&amp;Q389))</f>
        <v/>
      </c>
      <c r="H389" t="str">
        <f t="shared" si="25"/>
        <v/>
      </c>
      <c r="I389" t="str">
        <f t="shared" si="26"/>
        <v/>
      </c>
      <c r="J389" t="str">
        <f t="shared" si="27"/>
        <v/>
      </c>
      <c r="K389" t="str">
        <f t="shared" si="28"/>
        <v/>
      </c>
      <c r="L389" s="8" t="str">
        <f t="shared" si="29"/>
        <v/>
      </c>
      <c r="N389" s="8">
        <v>0</v>
      </c>
      <c r="O389" s="8">
        <v>8</v>
      </c>
      <c r="P389" s="8">
        <v>8</v>
      </c>
      <c r="Q389" s="8">
        <v>6</v>
      </c>
    </row>
    <row r="390" spans="2:17" x14ac:dyDescent="0.2">
      <c r="B390" t="str">
        <f ca="1">IF(ISNA(VLOOKUP(N390&amp;"_"&amp;O390&amp;"_"&amp;P390,[1]挑战模式!$A:$AS,1,FALSE)),"",IF(VLOOKUP(N390&amp;"_"&amp;O390&amp;"_"&amp;P390,[1]挑战模式!$A:$AS,14+Q390,FALSE)="","","Monster_Season"&amp;N390&amp;"_Challenge"&amp;O390&amp;"_"&amp;P390&amp;"_"&amp;Q390))</f>
        <v>Monster_Season0_Challenge9_1_1</v>
      </c>
      <c r="H390" t="str">
        <f t="shared" ca="1" si="25"/>
        <v>Ordinary</v>
      </c>
      <c r="I390" t="str">
        <f t="shared" ca="1" si="26"/>
        <v>Monster</v>
      </c>
      <c r="J390" t="str">
        <f t="shared" ca="1" si="27"/>
        <v>Monster1</v>
      </c>
      <c r="K390" t="str">
        <f t="shared" ca="1" si="28"/>
        <v>TRUE</v>
      </c>
      <c r="L390" s="8">
        <f t="shared" ca="1" si="29"/>
        <v>20011</v>
      </c>
      <c r="N390" s="8">
        <v>0</v>
      </c>
      <c r="O390" s="8">
        <v>9</v>
      </c>
      <c r="P390" s="8">
        <v>1</v>
      </c>
      <c r="Q390" s="8">
        <v>1</v>
      </c>
    </row>
    <row r="391" spans="2:17" x14ac:dyDescent="0.2">
      <c r="B391" t="str">
        <f ca="1">IF(ISNA(VLOOKUP(N391&amp;"_"&amp;O391&amp;"_"&amp;P391,[1]挑战模式!$A:$AS,1,FALSE)),"",IF(VLOOKUP(N391&amp;"_"&amp;O391&amp;"_"&amp;P391,[1]挑战模式!$A:$AS,14+Q391,FALSE)="","","Monster_Season"&amp;N391&amp;"_Challenge"&amp;O391&amp;"_"&amp;P391&amp;"_"&amp;Q391))</f>
        <v/>
      </c>
      <c r="H391" t="str">
        <f t="shared" ref="H391:H454" ca="1" si="30">IF(B391="","","Ordinary")</f>
        <v/>
      </c>
      <c r="I391" t="str">
        <f t="shared" ref="I391:I454" ca="1" si="31">IF(B391="","","Monster")</f>
        <v/>
      </c>
      <c r="J391" t="str">
        <f t="shared" ref="J391:J454" ca="1" si="32">IF(B391="","","Monster1")</f>
        <v/>
      </c>
      <c r="K391" t="str">
        <f t="shared" ref="K391:K454" ca="1" si="33">IF(B391="","","TRUE")</f>
        <v/>
      </c>
      <c r="L391" s="8" t="str">
        <f t="shared" ref="L391:L454" ca="1" si="34">IF(B391="","",RIGHT(B391,1)+LEFT(RIGHT(B391,3),1)*10+20000)</f>
        <v/>
      </c>
      <c r="N391" s="8">
        <v>0</v>
      </c>
      <c r="O391" s="8">
        <v>9</v>
      </c>
      <c r="P391" s="8">
        <v>1</v>
      </c>
      <c r="Q391" s="8">
        <v>2</v>
      </c>
    </row>
    <row r="392" spans="2:17" x14ac:dyDescent="0.2">
      <c r="B392" t="str">
        <f ca="1">IF(ISNA(VLOOKUP(N392&amp;"_"&amp;O392&amp;"_"&amp;P392,[1]挑战模式!$A:$AS,1,FALSE)),"",IF(VLOOKUP(N392&amp;"_"&amp;O392&amp;"_"&amp;P392,[1]挑战模式!$A:$AS,14+Q392,FALSE)="","","Monster_Season"&amp;N392&amp;"_Challenge"&amp;O392&amp;"_"&amp;P392&amp;"_"&amp;Q392))</f>
        <v/>
      </c>
      <c r="H392" t="str">
        <f t="shared" ca="1" si="30"/>
        <v/>
      </c>
      <c r="I392" t="str">
        <f t="shared" ca="1" si="31"/>
        <v/>
      </c>
      <c r="J392" t="str">
        <f t="shared" ca="1" si="32"/>
        <v/>
      </c>
      <c r="K392" t="str">
        <f t="shared" ca="1" si="33"/>
        <v/>
      </c>
      <c r="L392" s="8" t="str">
        <f t="shared" ca="1" si="34"/>
        <v/>
      </c>
      <c r="N392" s="8">
        <v>0</v>
      </c>
      <c r="O392" s="8">
        <v>9</v>
      </c>
      <c r="P392" s="8">
        <v>1</v>
      </c>
      <c r="Q392" s="8">
        <v>3</v>
      </c>
    </row>
    <row r="393" spans="2:17" x14ac:dyDescent="0.2">
      <c r="B393" t="str">
        <f ca="1">IF(ISNA(VLOOKUP(N393&amp;"_"&amp;O393&amp;"_"&amp;P393,[1]挑战模式!$A:$AS,1,FALSE)),"",IF(VLOOKUP(N393&amp;"_"&amp;O393&amp;"_"&amp;P393,[1]挑战模式!$A:$AS,14+Q393,FALSE)="","","Monster_Season"&amp;N393&amp;"_Challenge"&amp;O393&amp;"_"&amp;P393&amp;"_"&amp;Q393))</f>
        <v/>
      </c>
      <c r="H393" t="str">
        <f t="shared" ca="1" si="30"/>
        <v/>
      </c>
      <c r="I393" t="str">
        <f t="shared" ca="1" si="31"/>
        <v/>
      </c>
      <c r="J393" t="str">
        <f t="shared" ca="1" si="32"/>
        <v/>
      </c>
      <c r="K393" t="str">
        <f t="shared" ca="1" si="33"/>
        <v/>
      </c>
      <c r="L393" s="8" t="str">
        <f t="shared" ca="1" si="34"/>
        <v/>
      </c>
      <c r="N393" s="8">
        <v>0</v>
      </c>
      <c r="O393" s="8">
        <v>9</v>
      </c>
      <c r="P393" s="8">
        <v>1</v>
      </c>
      <c r="Q393" s="8">
        <v>4</v>
      </c>
    </row>
    <row r="394" spans="2:17" x14ac:dyDescent="0.2">
      <c r="B394" t="str">
        <f ca="1">IF(ISNA(VLOOKUP(N394&amp;"_"&amp;O394&amp;"_"&amp;P394,[1]挑战模式!$A:$AS,1,FALSE)),"",IF(VLOOKUP(N394&amp;"_"&amp;O394&amp;"_"&amp;P394,[1]挑战模式!$A:$AS,14+Q394,FALSE)="","","Monster_Season"&amp;N394&amp;"_Challenge"&amp;O394&amp;"_"&amp;P394&amp;"_"&amp;Q394))</f>
        <v/>
      </c>
      <c r="H394" t="str">
        <f t="shared" ca="1" si="30"/>
        <v/>
      </c>
      <c r="I394" t="str">
        <f t="shared" ca="1" si="31"/>
        <v/>
      </c>
      <c r="J394" t="str">
        <f t="shared" ca="1" si="32"/>
        <v/>
      </c>
      <c r="K394" t="str">
        <f t="shared" ca="1" si="33"/>
        <v/>
      </c>
      <c r="L394" s="8" t="str">
        <f t="shared" ca="1" si="34"/>
        <v/>
      </c>
      <c r="N394" s="8">
        <v>0</v>
      </c>
      <c r="O394" s="8">
        <v>9</v>
      </c>
      <c r="P394" s="8">
        <v>1</v>
      </c>
      <c r="Q394" s="8">
        <v>5</v>
      </c>
    </row>
    <row r="395" spans="2:17" x14ac:dyDescent="0.2">
      <c r="B395" t="str">
        <f ca="1">IF(ISNA(VLOOKUP(N395&amp;"_"&amp;O395&amp;"_"&amp;P395,[1]挑战模式!$A:$AS,1,FALSE)),"",IF(VLOOKUP(N395&amp;"_"&amp;O395&amp;"_"&amp;P395,[1]挑战模式!$A:$AS,14+Q395,FALSE)="","","Monster_Season"&amp;N395&amp;"_Challenge"&amp;O395&amp;"_"&amp;P395&amp;"_"&amp;Q395))</f>
        <v/>
      </c>
      <c r="H395" t="str">
        <f t="shared" ca="1" si="30"/>
        <v/>
      </c>
      <c r="I395" t="str">
        <f t="shared" ca="1" si="31"/>
        <v/>
      </c>
      <c r="J395" t="str">
        <f t="shared" ca="1" si="32"/>
        <v/>
      </c>
      <c r="K395" t="str">
        <f t="shared" ca="1" si="33"/>
        <v/>
      </c>
      <c r="L395" s="8" t="str">
        <f t="shared" ca="1" si="34"/>
        <v/>
      </c>
      <c r="N395" s="8">
        <v>0</v>
      </c>
      <c r="O395" s="8">
        <v>9</v>
      </c>
      <c r="P395" s="8">
        <v>1</v>
      </c>
      <c r="Q395" s="8">
        <v>6</v>
      </c>
    </row>
    <row r="396" spans="2:17" x14ac:dyDescent="0.2">
      <c r="B396" t="str">
        <f ca="1">IF(ISNA(VLOOKUP(N396&amp;"_"&amp;O396&amp;"_"&amp;P396,[1]挑战模式!$A:$AS,1,FALSE)),"",IF(VLOOKUP(N396&amp;"_"&amp;O396&amp;"_"&amp;P396,[1]挑战模式!$A:$AS,14+Q396,FALSE)="","","Monster_Season"&amp;N396&amp;"_Challenge"&amp;O396&amp;"_"&amp;P396&amp;"_"&amp;Q396))</f>
        <v>Monster_Season0_Challenge9_2_1</v>
      </c>
      <c r="H396" t="str">
        <f t="shared" ca="1" si="30"/>
        <v>Ordinary</v>
      </c>
      <c r="I396" t="str">
        <f t="shared" ca="1" si="31"/>
        <v>Monster</v>
      </c>
      <c r="J396" t="str">
        <f t="shared" ca="1" si="32"/>
        <v>Monster1</v>
      </c>
      <c r="K396" t="str">
        <f t="shared" ca="1" si="33"/>
        <v>TRUE</v>
      </c>
      <c r="L396" s="8">
        <f t="shared" ca="1" si="34"/>
        <v>20021</v>
      </c>
      <c r="N396" s="8">
        <v>0</v>
      </c>
      <c r="O396" s="8">
        <v>9</v>
      </c>
      <c r="P396" s="8">
        <v>2</v>
      </c>
      <c r="Q396" s="8">
        <v>1</v>
      </c>
    </row>
    <row r="397" spans="2:17" x14ac:dyDescent="0.2">
      <c r="B397" t="str">
        <f ca="1">IF(ISNA(VLOOKUP(N397&amp;"_"&amp;O397&amp;"_"&amp;P397,[1]挑战模式!$A:$AS,1,FALSE)),"",IF(VLOOKUP(N397&amp;"_"&amp;O397&amp;"_"&amp;P397,[1]挑战模式!$A:$AS,14+Q397,FALSE)="","","Monster_Season"&amp;N397&amp;"_Challenge"&amp;O397&amp;"_"&amp;P397&amp;"_"&amp;Q397))</f>
        <v>Monster_Season0_Challenge9_2_2</v>
      </c>
      <c r="H397" t="str">
        <f t="shared" ca="1" si="30"/>
        <v>Ordinary</v>
      </c>
      <c r="I397" t="str">
        <f t="shared" ca="1" si="31"/>
        <v>Monster</v>
      </c>
      <c r="J397" t="str">
        <f t="shared" ca="1" si="32"/>
        <v>Monster1</v>
      </c>
      <c r="K397" t="str">
        <f t="shared" ca="1" si="33"/>
        <v>TRUE</v>
      </c>
      <c r="L397" s="8">
        <f t="shared" ca="1" si="34"/>
        <v>20022</v>
      </c>
      <c r="N397" s="8">
        <v>0</v>
      </c>
      <c r="O397" s="8">
        <v>9</v>
      </c>
      <c r="P397" s="8">
        <v>2</v>
      </c>
      <c r="Q397" s="8">
        <v>2</v>
      </c>
    </row>
    <row r="398" spans="2:17" x14ac:dyDescent="0.2">
      <c r="B398" t="str">
        <f ca="1">IF(ISNA(VLOOKUP(N398&amp;"_"&amp;O398&amp;"_"&amp;P398,[1]挑战模式!$A:$AS,1,FALSE)),"",IF(VLOOKUP(N398&amp;"_"&amp;O398&amp;"_"&amp;P398,[1]挑战模式!$A:$AS,14+Q398,FALSE)="","","Monster_Season"&amp;N398&amp;"_Challenge"&amp;O398&amp;"_"&amp;P398&amp;"_"&amp;Q398))</f>
        <v/>
      </c>
      <c r="H398" t="str">
        <f t="shared" ca="1" si="30"/>
        <v/>
      </c>
      <c r="I398" t="str">
        <f t="shared" ca="1" si="31"/>
        <v/>
      </c>
      <c r="J398" t="str">
        <f t="shared" ca="1" si="32"/>
        <v/>
      </c>
      <c r="K398" t="str">
        <f t="shared" ca="1" si="33"/>
        <v/>
      </c>
      <c r="L398" s="8" t="str">
        <f t="shared" ca="1" si="34"/>
        <v/>
      </c>
      <c r="N398" s="8">
        <v>0</v>
      </c>
      <c r="O398" s="8">
        <v>9</v>
      </c>
      <c r="P398" s="8">
        <v>2</v>
      </c>
      <c r="Q398" s="8">
        <v>3</v>
      </c>
    </row>
    <row r="399" spans="2:17" x14ac:dyDescent="0.2">
      <c r="B399" t="str">
        <f ca="1">IF(ISNA(VLOOKUP(N399&amp;"_"&amp;O399&amp;"_"&amp;P399,[1]挑战模式!$A:$AS,1,FALSE)),"",IF(VLOOKUP(N399&amp;"_"&amp;O399&amp;"_"&amp;P399,[1]挑战模式!$A:$AS,14+Q399,FALSE)="","","Monster_Season"&amp;N399&amp;"_Challenge"&amp;O399&amp;"_"&amp;P399&amp;"_"&amp;Q399))</f>
        <v/>
      </c>
      <c r="H399" t="str">
        <f t="shared" ca="1" si="30"/>
        <v/>
      </c>
      <c r="I399" t="str">
        <f t="shared" ca="1" si="31"/>
        <v/>
      </c>
      <c r="J399" t="str">
        <f t="shared" ca="1" si="32"/>
        <v/>
      </c>
      <c r="K399" t="str">
        <f t="shared" ca="1" si="33"/>
        <v/>
      </c>
      <c r="L399" s="8" t="str">
        <f t="shared" ca="1" si="34"/>
        <v/>
      </c>
      <c r="N399" s="8">
        <v>0</v>
      </c>
      <c r="O399" s="8">
        <v>9</v>
      </c>
      <c r="P399" s="8">
        <v>2</v>
      </c>
      <c r="Q399" s="8">
        <v>4</v>
      </c>
    </row>
    <row r="400" spans="2:17" x14ac:dyDescent="0.2">
      <c r="B400" t="str">
        <f ca="1">IF(ISNA(VLOOKUP(N400&amp;"_"&amp;O400&amp;"_"&amp;P400,[1]挑战模式!$A:$AS,1,FALSE)),"",IF(VLOOKUP(N400&amp;"_"&amp;O400&amp;"_"&amp;P400,[1]挑战模式!$A:$AS,14+Q400,FALSE)="","","Monster_Season"&amp;N400&amp;"_Challenge"&amp;O400&amp;"_"&amp;P400&amp;"_"&amp;Q400))</f>
        <v/>
      </c>
      <c r="H400" t="str">
        <f t="shared" ca="1" si="30"/>
        <v/>
      </c>
      <c r="I400" t="str">
        <f t="shared" ca="1" si="31"/>
        <v/>
      </c>
      <c r="J400" t="str">
        <f t="shared" ca="1" si="32"/>
        <v/>
      </c>
      <c r="K400" t="str">
        <f t="shared" ca="1" si="33"/>
        <v/>
      </c>
      <c r="L400" s="8" t="str">
        <f t="shared" ca="1" si="34"/>
        <v/>
      </c>
      <c r="N400" s="8">
        <v>0</v>
      </c>
      <c r="O400" s="8">
        <v>9</v>
      </c>
      <c r="P400" s="8">
        <v>2</v>
      </c>
      <c r="Q400" s="8">
        <v>5</v>
      </c>
    </row>
    <row r="401" spans="2:17" x14ac:dyDescent="0.2">
      <c r="B401" t="str">
        <f ca="1">IF(ISNA(VLOOKUP(N401&amp;"_"&amp;O401&amp;"_"&amp;P401,[1]挑战模式!$A:$AS,1,FALSE)),"",IF(VLOOKUP(N401&amp;"_"&amp;O401&amp;"_"&amp;P401,[1]挑战模式!$A:$AS,14+Q401,FALSE)="","","Monster_Season"&amp;N401&amp;"_Challenge"&amp;O401&amp;"_"&amp;P401&amp;"_"&amp;Q401))</f>
        <v/>
      </c>
      <c r="H401" t="str">
        <f t="shared" ca="1" si="30"/>
        <v/>
      </c>
      <c r="I401" t="str">
        <f t="shared" ca="1" si="31"/>
        <v/>
      </c>
      <c r="J401" t="str">
        <f t="shared" ca="1" si="32"/>
        <v/>
      </c>
      <c r="K401" t="str">
        <f t="shared" ca="1" si="33"/>
        <v/>
      </c>
      <c r="L401" s="8" t="str">
        <f t="shared" ca="1" si="34"/>
        <v/>
      </c>
      <c r="N401" s="8">
        <v>0</v>
      </c>
      <c r="O401" s="8">
        <v>9</v>
      </c>
      <c r="P401" s="8">
        <v>2</v>
      </c>
      <c r="Q401" s="8">
        <v>6</v>
      </c>
    </row>
    <row r="402" spans="2:17" x14ac:dyDescent="0.2">
      <c r="B402" t="str">
        <f ca="1">IF(ISNA(VLOOKUP(N402&amp;"_"&amp;O402&amp;"_"&amp;P402,[1]挑战模式!$A:$AS,1,FALSE)),"",IF(VLOOKUP(N402&amp;"_"&amp;O402&amp;"_"&amp;P402,[1]挑战模式!$A:$AS,14+Q402,FALSE)="","","Monster_Season"&amp;N402&amp;"_Challenge"&amp;O402&amp;"_"&amp;P402&amp;"_"&amp;Q402))</f>
        <v>Monster_Season0_Challenge9_3_1</v>
      </c>
      <c r="H402" t="str">
        <f t="shared" ca="1" si="30"/>
        <v>Ordinary</v>
      </c>
      <c r="I402" t="str">
        <f t="shared" ca="1" si="31"/>
        <v>Monster</v>
      </c>
      <c r="J402" t="str">
        <f t="shared" ca="1" si="32"/>
        <v>Monster1</v>
      </c>
      <c r="K402" t="str">
        <f t="shared" ca="1" si="33"/>
        <v>TRUE</v>
      </c>
      <c r="L402" s="8">
        <f t="shared" ca="1" si="34"/>
        <v>20031</v>
      </c>
      <c r="N402" s="8">
        <v>0</v>
      </c>
      <c r="O402" s="8">
        <v>9</v>
      </c>
      <c r="P402" s="8">
        <v>3</v>
      </c>
      <c r="Q402" s="8">
        <v>1</v>
      </c>
    </row>
    <row r="403" spans="2:17" x14ac:dyDescent="0.2">
      <c r="B403" t="str">
        <f ca="1">IF(ISNA(VLOOKUP(N403&amp;"_"&amp;O403&amp;"_"&amp;P403,[1]挑战模式!$A:$AS,1,FALSE)),"",IF(VLOOKUP(N403&amp;"_"&amp;O403&amp;"_"&amp;P403,[1]挑战模式!$A:$AS,14+Q403,FALSE)="","","Monster_Season"&amp;N403&amp;"_Challenge"&amp;O403&amp;"_"&amp;P403&amp;"_"&amp;Q403))</f>
        <v>Monster_Season0_Challenge9_3_2</v>
      </c>
      <c r="H403" t="str">
        <f t="shared" ca="1" si="30"/>
        <v>Ordinary</v>
      </c>
      <c r="I403" t="str">
        <f t="shared" ca="1" si="31"/>
        <v>Monster</v>
      </c>
      <c r="J403" t="str">
        <f t="shared" ca="1" si="32"/>
        <v>Monster1</v>
      </c>
      <c r="K403" t="str">
        <f t="shared" ca="1" si="33"/>
        <v>TRUE</v>
      </c>
      <c r="L403" s="8">
        <f t="shared" ca="1" si="34"/>
        <v>20032</v>
      </c>
      <c r="N403" s="8">
        <v>0</v>
      </c>
      <c r="O403" s="8">
        <v>9</v>
      </c>
      <c r="P403" s="8">
        <v>3</v>
      </c>
      <c r="Q403" s="8">
        <v>2</v>
      </c>
    </row>
    <row r="404" spans="2:17" x14ac:dyDescent="0.2">
      <c r="B404" t="str">
        <f ca="1">IF(ISNA(VLOOKUP(N404&amp;"_"&amp;O404&amp;"_"&amp;P404,[1]挑战模式!$A:$AS,1,FALSE)),"",IF(VLOOKUP(N404&amp;"_"&amp;O404&amp;"_"&amp;P404,[1]挑战模式!$A:$AS,14+Q404,FALSE)="","","Monster_Season"&amp;N404&amp;"_Challenge"&amp;O404&amp;"_"&amp;P404&amp;"_"&amp;Q404))</f>
        <v/>
      </c>
      <c r="H404" t="str">
        <f t="shared" ca="1" si="30"/>
        <v/>
      </c>
      <c r="I404" t="str">
        <f t="shared" ca="1" si="31"/>
        <v/>
      </c>
      <c r="J404" t="str">
        <f t="shared" ca="1" si="32"/>
        <v/>
      </c>
      <c r="K404" t="str">
        <f t="shared" ca="1" si="33"/>
        <v/>
      </c>
      <c r="L404" s="8" t="str">
        <f t="shared" ca="1" si="34"/>
        <v/>
      </c>
      <c r="N404" s="8">
        <v>0</v>
      </c>
      <c r="O404" s="8">
        <v>9</v>
      </c>
      <c r="P404" s="8">
        <v>3</v>
      </c>
      <c r="Q404" s="8">
        <v>3</v>
      </c>
    </row>
    <row r="405" spans="2:17" x14ac:dyDescent="0.2">
      <c r="B405" t="str">
        <f ca="1">IF(ISNA(VLOOKUP(N405&amp;"_"&amp;O405&amp;"_"&amp;P405,[1]挑战模式!$A:$AS,1,FALSE)),"",IF(VLOOKUP(N405&amp;"_"&amp;O405&amp;"_"&amp;P405,[1]挑战模式!$A:$AS,14+Q405,FALSE)="","","Monster_Season"&amp;N405&amp;"_Challenge"&amp;O405&amp;"_"&amp;P405&amp;"_"&amp;Q405))</f>
        <v/>
      </c>
      <c r="H405" t="str">
        <f t="shared" ca="1" si="30"/>
        <v/>
      </c>
      <c r="I405" t="str">
        <f t="shared" ca="1" si="31"/>
        <v/>
      </c>
      <c r="J405" t="str">
        <f t="shared" ca="1" si="32"/>
        <v/>
      </c>
      <c r="K405" t="str">
        <f t="shared" ca="1" si="33"/>
        <v/>
      </c>
      <c r="L405" s="8" t="str">
        <f t="shared" ca="1" si="34"/>
        <v/>
      </c>
      <c r="N405" s="8">
        <v>0</v>
      </c>
      <c r="O405" s="8">
        <v>9</v>
      </c>
      <c r="P405" s="8">
        <v>3</v>
      </c>
      <c r="Q405" s="8">
        <v>4</v>
      </c>
    </row>
    <row r="406" spans="2:17" x14ac:dyDescent="0.2">
      <c r="B406" t="str">
        <f ca="1">IF(ISNA(VLOOKUP(N406&amp;"_"&amp;O406&amp;"_"&amp;P406,[1]挑战模式!$A:$AS,1,FALSE)),"",IF(VLOOKUP(N406&amp;"_"&amp;O406&amp;"_"&amp;P406,[1]挑战模式!$A:$AS,14+Q406,FALSE)="","","Monster_Season"&amp;N406&amp;"_Challenge"&amp;O406&amp;"_"&amp;P406&amp;"_"&amp;Q406))</f>
        <v/>
      </c>
      <c r="H406" t="str">
        <f t="shared" ca="1" si="30"/>
        <v/>
      </c>
      <c r="I406" t="str">
        <f t="shared" ca="1" si="31"/>
        <v/>
      </c>
      <c r="J406" t="str">
        <f t="shared" ca="1" si="32"/>
        <v/>
      </c>
      <c r="K406" t="str">
        <f t="shared" ca="1" si="33"/>
        <v/>
      </c>
      <c r="L406" s="8" t="str">
        <f t="shared" ca="1" si="34"/>
        <v/>
      </c>
      <c r="N406" s="8">
        <v>0</v>
      </c>
      <c r="O406" s="8">
        <v>9</v>
      </c>
      <c r="P406" s="8">
        <v>3</v>
      </c>
      <c r="Q406" s="8">
        <v>5</v>
      </c>
    </row>
    <row r="407" spans="2:17" x14ac:dyDescent="0.2">
      <c r="B407" t="str">
        <f ca="1">IF(ISNA(VLOOKUP(N407&amp;"_"&amp;O407&amp;"_"&amp;P407,[1]挑战模式!$A:$AS,1,FALSE)),"",IF(VLOOKUP(N407&amp;"_"&amp;O407&amp;"_"&amp;P407,[1]挑战模式!$A:$AS,14+Q407,FALSE)="","","Monster_Season"&amp;N407&amp;"_Challenge"&amp;O407&amp;"_"&amp;P407&amp;"_"&amp;Q407))</f>
        <v/>
      </c>
      <c r="H407" t="str">
        <f t="shared" ca="1" si="30"/>
        <v/>
      </c>
      <c r="I407" t="str">
        <f t="shared" ca="1" si="31"/>
        <v/>
      </c>
      <c r="J407" t="str">
        <f t="shared" ca="1" si="32"/>
        <v/>
      </c>
      <c r="K407" t="str">
        <f t="shared" ca="1" si="33"/>
        <v/>
      </c>
      <c r="L407" s="8" t="str">
        <f t="shared" ca="1" si="34"/>
        <v/>
      </c>
      <c r="N407" s="8">
        <v>0</v>
      </c>
      <c r="O407" s="8">
        <v>9</v>
      </c>
      <c r="P407" s="8">
        <v>3</v>
      </c>
      <c r="Q407" s="8">
        <v>6</v>
      </c>
    </row>
    <row r="408" spans="2:17" x14ac:dyDescent="0.2">
      <c r="B408" t="str">
        <f ca="1">IF(ISNA(VLOOKUP(N408&amp;"_"&amp;O408&amp;"_"&amp;P408,[1]挑战模式!$A:$AS,1,FALSE)),"",IF(VLOOKUP(N408&amp;"_"&amp;O408&amp;"_"&amp;P408,[1]挑战模式!$A:$AS,14+Q408,FALSE)="","","Monster_Season"&amp;N408&amp;"_Challenge"&amp;O408&amp;"_"&amp;P408&amp;"_"&amp;Q408))</f>
        <v>Monster_Season0_Challenge9_4_1</v>
      </c>
      <c r="H408" t="str">
        <f t="shared" ca="1" si="30"/>
        <v>Ordinary</v>
      </c>
      <c r="I408" t="str">
        <f t="shared" ca="1" si="31"/>
        <v>Monster</v>
      </c>
      <c r="J408" t="str">
        <f t="shared" ca="1" si="32"/>
        <v>Monster1</v>
      </c>
      <c r="K408" t="str">
        <f t="shared" ca="1" si="33"/>
        <v>TRUE</v>
      </c>
      <c r="L408" s="8">
        <f t="shared" ca="1" si="34"/>
        <v>20041</v>
      </c>
      <c r="N408" s="8">
        <v>0</v>
      </c>
      <c r="O408" s="8">
        <v>9</v>
      </c>
      <c r="P408" s="8">
        <v>4</v>
      </c>
      <c r="Q408" s="8">
        <v>1</v>
      </c>
    </row>
    <row r="409" spans="2:17" x14ac:dyDescent="0.2">
      <c r="B409" t="str">
        <f ca="1">IF(ISNA(VLOOKUP(N409&amp;"_"&amp;O409&amp;"_"&amp;P409,[1]挑战模式!$A:$AS,1,FALSE)),"",IF(VLOOKUP(N409&amp;"_"&amp;O409&amp;"_"&amp;P409,[1]挑战模式!$A:$AS,14+Q409,FALSE)="","","Monster_Season"&amp;N409&amp;"_Challenge"&amp;O409&amp;"_"&amp;P409&amp;"_"&amp;Q409))</f>
        <v>Monster_Season0_Challenge9_4_2</v>
      </c>
      <c r="H409" t="str">
        <f t="shared" ca="1" si="30"/>
        <v>Ordinary</v>
      </c>
      <c r="I409" t="str">
        <f t="shared" ca="1" si="31"/>
        <v>Monster</v>
      </c>
      <c r="J409" t="str">
        <f t="shared" ca="1" si="32"/>
        <v>Monster1</v>
      </c>
      <c r="K409" t="str">
        <f t="shared" ca="1" si="33"/>
        <v>TRUE</v>
      </c>
      <c r="L409" s="8">
        <f t="shared" ca="1" si="34"/>
        <v>20042</v>
      </c>
      <c r="N409" s="8">
        <v>0</v>
      </c>
      <c r="O409" s="8">
        <v>9</v>
      </c>
      <c r="P409" s="8">
        <v>4</v>
      </c>
      <c r="Q409" s="8">
        <v>2</v>
      </c>
    </row>
    <row r="410" spans="2:17" x14ac:dyDescent="0.2">
      <c r="B410" t="str">
        <f ca="1">IF(ISNA(VLOOKUP(N410&amp;"_"&amp;O410&amp;"_"&amp;P410,[1]挑战模式!$A:$AS,1,FALSE)),"",IF(VLOOKUP(N410&amp;"_"&amp;O410&amp;"_"&amp;P410,[1]挑战模式!$A:$AS,14+Q410,FALSE)="","","Monster_Season"&amp;N410&amp;"_Challenge"&amp;O410&amp;"_"&amp;P410&amp;"_"&amp;Q410))</f>
        <v>Monster_Season0_Challenge9_4_3</v>
      </c>
      <c r="H410" t="str">
        <f t="shared" ca="1" si="30"/>
        <v>Ordinary</v>
      </c>
      <c r="I410" t="str">
        <f t="shared" ca="1" si="31"/>
        <v>Monster</v>
      </c>
      <c r="J410" t="str">
        <f t="shared" ca="1" si="32"/>
        <v>Monster1</v>
      </c>
      <c r="K410" t="str">
        <f t="shared" ca="1" si="33"/>
        <v>TRUE</v>
      </c>
      <c r="L410" s="8">
        <f t="shared" ca="1" si="34"/>
        <v>20043</v>
      </c>
      <c r="N410" s="8">
        <v>0</v>
      </c>
      <c r="O410" s="8">
        <v>9</v>
      </c>
      <c r="P410" s="8">
        <v>4</v>
      </c>
      <c r="Q410" s="8">
        <v>3</v>
      </c>
    </row>
    <row r="411" spans="2:17" x14ac:dyDescent="0.2">
      <c r="B411" t="str">
        <f ca="1">IF(ISNA(VLOOKUP(N411&amp;"_"&amp;O411&amp;"_"&amp;P411,[1]挑战模式!$A:$AS,1,FALSE)),"",IF(VLOOKUP(N411&amp;"_"&amp;O411&amp;"_"&amp;P411,[1]挑战模式!$A:$AS,14+Q411,FALSE)="","","Monster_Season"&amp;N411&amp;"_Challenge"&amp;O411&amp;"_"&amp;P411&amp;"_"&amp;Q411))</f>
        <v/>
      </c>
      <c r="H411" t="str">
        <f t="shared" ca="1" si="30"/>
        <v/>
      </c>
      <c r="I411" t="str">
        <f t="shared" ca="1" si="31"/>
        <v/>
      </c>
      <c r="J411" t="str">
        <f t="shared" ca="1" si="32"/>
        <v/>
      </c>
      <c r="K411" t="str">
        <f t="shared" ca="1" si="33"/>
        <v/>
      </c>
      <c r="L411" s="8" t="str">
        <f t="shared" ca="1" si="34"/>
        <v/>
      </c>
      <c r="N411" s="8">
        <v>0</v>
      </c>
      <c r="O411" s="8">
        <v>9</v>
      </c>
      <c r="P411" s="8">
        <v>4</v>
      </c>
      <c r="Q411" s="8">
        <v>4</v>
      </c>
    </row>
    <row r="412" spans="2:17" x14ac:dyDescent="0.2">
      <c r="B412" t="str">
        <f ca="1">IF(ISNA(VLOOKUP(N412&amp;"_"&amp;O412&amp;"_"&amp;P412,[1]挑战模式!$A:$AS,1,FALSE)),"",IF(VLOOKUP(N412&amp;"_"&amp;O412&amp;"_"&amp;P412,[1]挑战模式!$A:$AS,14+Q412,FALSE)="","","Monster_Season"&amp;N412&amp;"_Challenge"&amp;O412&amp;"_"&amp;P412&amp;"_"&amp;Q412))</f>
        <v/>
      </c>
      <c r="H412" t="str">
        <f t="shared" ca="1" si="30"/>
        <v/>
      </c>
      <c r="I412" t="str">
        <f t="shared" ca="1" si="31"/>
        <v/>
      </c>
      <c r="J412" t="str">
        <f t="shared" ca="1" si="32"/>
        <v/>
      </c>
      <c r="K412" t="str">
        <f t="shared" ca="1" si="33"/>
        <v/>
      </c>
      <c r="L412" s="8" t="str">
        <f t="shared" ca="1" si="34"/>
        <v/>
      </c>
      <c r="N412" s="8">
        <v>0</v>
      </c>
      <c r="O412" s="8">
        <v>9</v>
      </c>
      <c r="P412" s="8">
        <v>4</v>
      </c>
      <c r="Q412" s="8">
        <v>5</v>
      </c>
    </row>
    <row r="413" spans="2:17" x14ac:dyDescent="0.2">
      <c r="B413" t="str">
        <f ca="1">IF(ISNA(VLOOKUP(N413&amp;"_"&amp;O413&amp;"_"&amp;P413,[1]挑战模式!$A:$AS,1,FALSE)),"",IF(VLOOKUP(N413&amp;"_"&amp;O413&amp;"_"&amp;P413,[1]挑战模式!$A:$AS,14+Q413,FALSE)="","","Monster_Season"&amp;N413&amp;"_Challenge"&amp;O413&amp;"_"&amp;P413&amp;"_"&amp;Q413))</f>
        <v/>
      </c>
      <c r="H413" t="str">
        <f t="shared" ca="1" si="30"/>
        <v/>
      </c>
      <c r="I413" t="str">
        <f t="shared" ca="1" si="31"/>
        <v/>
      </c>
      <c r="J413" t="str">
        <f t="shared" ca="1" si="32"/>
        <v/>
      </c>
      <c r="K413" t="str">
        <f t="shared" ca="1" si="33"/>
        <v/>
      </c>
      <c r="L413" s="8" t="str">
        <f t="shared" ca="1" si="34"/>
        <v/>
      </c>
      <c r="N413" s="8">
        <v>0</v>
      </c>
      <c r="O413" s="8">
        <v>9</v>
      </c>
      <c r="P413" s="8">
        <v>4</v>
      </c>
      <c r="Q413" s="8">
        <v>6</v>
      </c>
    </row>
    <row r="414" spans="2:17" x14ac:dyDescent="0.2">
      <c r="B414" t="str">
        <f ca="1">IF(ISNA(VLOOKUP(N414&amp;"_"&amp;O414&amp;"_"&amp;P414,[1]挑战模式!$A:$AS,1,FALSE)),"",IF(VLOOKUP(N414&amp;"_"&amp;O414&amp;"_"&amp;P414,[1]挑战模式!$A:$AS,14+Q414,FALSE)="","","Monster_Season"&amp;N414&amp;"_Challenge"&amp;O414&amp;"_"&amp;P414&amp;"_"&amp;Q414))</f>
        <v>Monster_Season0_Challenge9_5_1</v>
      </c>
      <c r="H414" t="str">
        <f t="shared" ca="1" si="30"/>
        <v>Ordinary</v>
      </c>
      <c r="I414" t="str">
        <f t="shared" ca="1" si="31"/>
        <v>Monster</v>
      </c>
      <c r="J414" t="str">
        <f t="shared" ca="1" si="32"/>
        <v>Monster1</v>
      </c>
      <c r="K414" t="str">
        <f t="shared" ca="1" si="33"/>
        <v>TRUE</v>
      </c>
      <c r="L414" s="8">
        <f t="shared" ca="1" si="34"/>
        <v>20051</v>
      </c>
      <c r="N414" s="8">
        <v>0</v>
      </c>
      <c r="O414" s="8">
        <v>9</v>
      </c>
      <c r="P414" s="8">
        <v>5</v>
      </c>
      <c r="Q414" s="8">
        <v>1</v>
      </c>
    </row>
    <row r="415" spans="2:17" x14ac:dyDescent="0.2">
      <c r="B415" t="str">
        <f ca="1">IF(ISNA(VLOOKUP(N415&amp;"_"&amp;O415&amp;"_"&amp;P415,[1]挑战模式!$A:$AS,1,FALSE)),"",IF(VLOOKUP(N415&amp;"_"&amp;O415&amp;"_"&amp;P415,[1]挑战模式!$A:$AS,14+Q415,FALSE)="","","Monster_Season"&amp;N415&amp;"_Challenge"&amp;O415&amp;"_"&amp;P415&amp;"_"&amp;Q415))</f>
        <v>Monster_Season0_Challenge9_5_2</v>
      </c>
      <c r="H415" t="str">
        <f t="shared" ca="1" si="30"/>
        <v>Ordinary</v>
      </c>
      <c r="I415" t="str">
        <f t="shared" ca="1" si="31"/>
        <v>Monster</v>
      </c>
      <c r="J415" t="str">
        <f t="shared" ca="1" si="32"/>
        <v>Monster1</v>
      </c>
      <c r="K415" t="str">
        <f t="shared" ca="1" si="33"/>
        <v>TRUE</v>
      </c>
      <c r="L415" s="8">
        <f t="shared" ca="1" si="34"/>
        <v>20052</v>
      </c>
      <c r="N415" s="8">
        <v>0</v>
      </c>
      <c r="O415" s="8">
        <v>9</v>
      </c>
      <c r="P415" s="8">
        <v>5</v>
      </c>
      <c r="Q415" s="8">
        <v>2</v>
      </c>
    </row>
    <row r="416" spans="2:17" x14ac:dyDescent="0.2">
      <c r="B416" t="str">
        <f ca="1">IF(ISNA(VLOOKUP(N416&amp;"_"&amp;O416&amp;"_"&amp;P416,[1]挑战模式!$A:$AS,1,FALSE)),"",IF(VLOOKUP(N416&amp;"_"&amp;O416&amp;"_"&amp;P416,[1]挑战模式!$A:$AS,14+Q416,FALSE)="","","Monster_Season"&amp;N416&amp;"_Challenge"&amp;O416&amp;"_"&amp;P416&amp;"_"&amp;Q416))</f>
        <v>Monster_Season0_Challenge9_5_3</v>
      </c>
      <c r="H416" t="str">
        <f t="shared" ca="1" si="30"/>
        <v>Ordinary</v>
      </c>
      <c r="I416" t="str">
        <f t="shared" ca="1" si="31"/>
        <v>Monster</v>
      </c>
      <c r="J416" t="str">
        <f t="shared" ca="1" si="32"/>
        <v>Monster1</v>
      </c>
      <c r="K416" t="str">
        <f t="shared" ca="1" si="33"/>
        <v>TRUE</v>
      </c>
      <c r="L416" s="8">
        <f t="shared" ca="1" si="34"/>
        <v>20053</v>
      </c>
      <c r="N416" s="8">
        <v>0</v>
      </c>
      <c r="O416" s="8">
        <v>9</v>
      </c>
      <c r="P416" s="8">
        <v>5</v>
      </c>
      <c r="Q416" s="8">
        <v>3</v>
      </c>
    </row>
    <row r="417" spans="2:17" x14ac:dyDescent="0.2">
      <c r="B417" t="str">
        <f ca="1">IF(ISNA(VLOOKUP(N417&amp;"_"&amp;O417&amp;"_"&amp;P417,[1]挑战模式!$A:$AS,1,FALSE)),"",IF(VLOOKUP(N417&amp;"_"&amp;O417&amp;"_"&amp;P417,[1]挑战模式!$A:$AS,14+Q417,FALSE)="","","Monster_Season"&amp;N417&amp;"_Challenge"&amp;O417&amp;"_"&amp;P417&amp;"_"&amp;Q417))</f>
        <v/>
      </c>
      <c r="H417" t="str">
        <f t="shared" ca="1" si="30"/>
        <v/>
      </c>
      <c r="I417" t="str">
        <f t="shared" ca="1" si="31"/>
        <v/>
      </c>
      <c r="J417" t="str">
        <f t="shared" ca="1" si="32"/>
        <v/>
      </c>
      <c r="K417" t="str">
        <f t="shared" ca="1" si="33"/>
        <v/>
      </c>
      <c r="L417" s="8" t="str">
        <f t="shared" ca="1" si="34"/>
        <v/>
      </c>
      <c r="N417" s="8">
        <v>0</v>
      </c>
      <c r="O417" s="8">
        <v>9</v>
      </c>
      <c r="P417" s="8">
        <v>5</v>
      </c>
      <c r="Q417" s="8">
        <v>4</v>
      </c>
    </row>
    <row r="418" spans="2:17" x14ac:dyDescent="0.2">
      <c r="B418" t="str">
        <f ca="1">IF(ISNA(VLOOKUP(N418&amp;"_"&amp;O418&amp;"_"&amp;P418,[1]挑战模式!$A:$AS,1,FALSE)),"",IF(VLOOKUP(N418&amp;"_"&amp;O418&amp;"_"&amp;P418,[1]挑战模式!$A:$AS,14+Q418,FALSE)="","","Monster_Season"&amp;N418&amp;"_Challenge"&amp;O418&amp;"_"&amp;P418&amp;"_"&amp;Q418))</f>
        <v/>
      </c>
      <c r="H418" t="str">
        <f t="shared" ca="1" si="30"/>
        <v/>
      </c>
      <c r="I418" t="str">
        <f t="shared" ca="1" si="31"/>
        <v/>
      </c>
      <c r="J418" t="str">
        <f t="shared" ca="1" si="32"/>
        <v/>
      </c>
      <c r="K418" t="str">
        <f t="shared" ca="1" si="33"/>
        <v/>
      </c>
      <c r="L418" s="8" t="str">
        <f t="shared" ca="1" si="34"/>
        <v/>
      </c>
      <c r="N418" s="8">
        <v>0</v>
      </c>
      <c r="O418" s="8">
        <v>9</v>
      </c>
      <c r="P418" s="8">
        <v>5</v>
      </c>
      <c r="Q418" s="8">
        <v>5</v>
      </c>
    </row>
    <row r="419" spans="2:17" x14ac:dyDescent="0.2">
      <c r="B419" t="str">
        <f ca="1">IF(ISNA(VLOOKUP(N419&amp;"_"&amp;O419&amp;"_"&amp;P419,[1]挑战模式!$A:$AS,1,FALSE)),"",IF(VLOOKUP(N419&amp;"_"&amp;O419&amp;"_"&amp;P419,[1]挑战模式!$A:$AS,14+Q419,FALSE)="","","Monster_Season"&amp;N419&amp;"_Challenge"&amp;O419&amp;"_"&amp;P419&amp;"_"&amp;Q419))</f>
        <v/>
      </c>
      <c r="H419" t="str">
        <f t="shared" ca="1" si="30"/>
        <v/>
      </c>
      <c r="I419" t="str">
        <f t="shared" ca="1" si="31"/>
        <v/>
      </c>
      <c r="J419" t="str">
        <f t="shared" ca="1" si="32"/>
        <v/>
      </c>
      <c r="K419" t="str">
        <f t="shared" ca="1" si="33"/>
        <v/>
      </c>
      <c r="L419" s="8" t="str">
        <f t="shared" ca="1" si="34"/>
        <v/>
      </c>
      <c r="N419" s="8">
        <v>0</v>
      </c>
      <c r="O419" s="8">
        <v>9</v>
      </c>
      <c r="P419" s="8">
        <v>5</v>
      </c>
      <c r="Q419" s="8">
        <v>6</v>
      </c>
    </row>
    <row r="420" spans="2:17" x14ac:dyDescent="0.2">
      <c r="B420" t="str">
        <f ca="1">IF(ISNA(VLOOKUP(N420&amp;"_"&amp;O420&amp;"_"&amp;P420,[1]挑战模式!$A:$AS,1,FALSE)),"",IF(VLOOKUP(N420&amp;"_"&amp;O420&amp;"_"&amp;P420,[1]挑战模式!$A:$AS,14+Q420,FALSE)="","","Monster_Season"&amp;N420&amp;"_Challenge"&amp;O420&amp;"_"&amp;P420&amp;"_"&amp;Q420))</f>
        <v>Monster_Season0_Challenge9_6_1</v>
      </c>
      <c r="H420" t="str">
        <f t="shared" ca="1" si="30"/>
        <v>Ordinary</v>
      </c>
      <c r="I420" t="str">
        <f t="shared" ca="1" si="31"/>
        <v>Monster</v>
      </c>
      <c r="J420" t="str">
        <f t="shared" ca="1" si="32"/>
        <v>Monster1</v>
      </c>
      <c r="K420" t="str">
        <f t="shared" ca="1" si="33"/>
        <v>TRUE</v>
      </c>
      <c r="L420" s="8">
        <f t="shared" ca="1" si="34"/>
        <v>20061</v>
      </c>
      <c r="N420" s="8">
        <v>0</v>
      </c>
      <c r="O420" s="8">
        <v>9</v>
      </c>
      <c r="P420" s="8">
        <v>6</v>
      </c>
      <c r="Q420" s="8">
        <v>1</v>
      </c>
    </row>
    <row r="421" spans="2:17" x14ac:dyDescent="0.2">
      <c r="B421" t="str">
        <f ca="1">IF(ISNA(VLOOKUP(N421&amp;"_"&amp;O421&amp;"_"&amp;P421,[1]挑战模式!$A:$AS,1,FALSE)),"",IF(VLOOKUP(N421&amp;"_"&amp;O421&amp;"_"&amp;P421,[1]挑战模式!$A:$AS,14+Q421,FALSE)="","","Monster_Season"&amp;N421&amp;"_Challenge"&amp;O421&amp;"_"&amp;P421&amp;"_"&amp;Q421))</f>
        <v>Monster_Season0_Challenge9_6_2</v>
      </c>
      <c r="H421" t="str">
        <f t="shared" ca="1" si="30"/>
        <v>Ordinary</v>
      </c>
      <c r="I421" t="str">
        <f t="shared" ca="1" si="31"/>
        <v>Monster</v>
      </c>
      <c r="J421" t="str">
        <f t="shared" ca="1" si="32"/>
        <v>Monster1</v>
      </c>
      <c r="K421" t="str">
        <f t="shared" ca="1" si="33"/>
        <v>TRUE</v>
      </c>
      <c r="L421" s="8">
        <f t="shared" ca="1" si="34"/>
        <v>20062</v>
      </c>
      <c r="N421" s="8">
        <v>0</v>
      </c>
      <c r="O421" s="8">
        <v>9</v>
      </c>
      <c r="P421" s="8">
        <v>6</v>
      </c>
      <c r="Q421" s="8">
        <v>2</v>
      </c>
    </row>
    <row r="422" spans="2:17" x14ac:dyDescent="0.2">
      <c r="B422" t="str">
        <f ca="1">IF(ISNA(VLOOKUP(N422&amp;"_"&amp;O422&amp;"_"&amp;P422,[1]挑战模式!$A:$AS,1,FALSE)),"",IF(VLOOKUP(N422&amp;"_"&amp;O422&amp;"_"&amp;P422,[1]挑战模式!$A:$AS,14+Q422,FALSE)="","","Monster_Season"&amp;N422&amp;"_Challenge"&amp;O422&amp;"_"&amp;P422&amp;"_"&amp;Q422))</f>
        <v>Monster_Season0_Challenge9_6_3</v>
      </c>
      <c r="H422" t="str">
        <f t="shared" ca="1" si="30"/>
        <v>Ordinary</v>
      </c>
      <c r="I422" t="str">
        <f t="shared" ca="1" si="31"/>
        <v>Monster</v>
      </c>
      <c r="J422" t="str">
        <f t="shared" ca="1" si="32"/>
        <v>Monster1</v>
      </c>
      <c r="K422" t="str">
        <f t="shared" ca="1" si="33"/>
        <v>TRUE</v>
      </c>
      <c r="L422" s="8">
        <f t="shared" ca="1" si="34"/>
        <v>20063</v>
      </c>
      <c r="N422" s="8">
        <v>0</v>
      </c>
      <c r="O422" s="8">
        <v>9</v>
      </c>
      <c r="P422" s="8">
        <v>6</v>
      </c>
      <c r="Q422" s="8">
        <v>3</v>
      </c>
    </row>
    <row r="423" spans="2:17" x14ac:dyDescent="0.2">
      <c r="B423" t="str">
        <f ca="1">IF(ISNA(VLOOKUP(N423&amp;"_"&amp;O423&amp;"_"&amp;P423,[1]挑战模式!$A:$AS,1,FALSE)),"",IF(VLOOKUP(N423&amp;"_"&amp;O423&amp;"_"&amp;P423,[1]挑战模式!$A:$AS,14+Q423,FALSE)="","","Monster_Season"&amp;N423&amp;"_Challenge"&amp;O423&amp;"_"&amp;P423&amp;"_"&amp;Q423))</f>
        <v>Monster_Season0_Challenge9_6_4</v>
      </c>
      <c r="H423" t="str">
        <f t="shared" ca="1" si="30"/>
        <v>Ordinary</v>
      </c>
      <c r="I423" t="str">
        <f t="shared" ca="1" si="31"/>
        <v>Monster</v>
      </c>
      <c r="J423" t="str">
        <f t="shared" ca="1" si="32"/>
        <v>Monster1</v>
      </c>
      <c r="K423" t="str">
        <f t="shared" ca="1" si="33"/>
        <v>TRUE</v>
      </c>
      <c r="L423" s="8">
        <f t="shared" ca="1" si="34"/>
        <v>20064</v>
      </c>
      <c r="N423" s="8">
        <v>0</v>
      </c>
      <c r="O423" s="8">
        <v>9</v>
      </c>
      <c r="P423" s="8">
        <v>6</v>
      </c>
      <c r="Q423" s="8">
        <v>4</v>
      </c>
    </row>
    <row r="424" spans="2:17" x14ac:dyDescent="0.2">
      <c r="B424" t="str">
        <f ca="1">IF(ISNA(VLOOKUP(N424&amp;"_"&amp;O424&amp;"_"&amp;P424,[1]挑战模式!$A:$AS,1,FALSE)),"",IF(VLOOKUP(N424&amp;"_"&amp;O424&amp;"_"&amp;P424,[1]挑战模式!$A:$AS,14+Q424,FALSE)="","","Monster_Season"&amp;N424&amp;"_Challenge"&amp;O424&amp;"_"&amp;P424&amp;"_"&amp;Q424))</f>
        <v/>
      </c>
      <c r="H424" t="str">
        <f t="shared" ca="1" si="30"/>
        <v/>
      </c>
      <c r="I424" t="str">
        <f t="shared" ca="1" si="31"/>
        <v/>
      </c>
      <c r="J424" t="str">
        <f t="shared" ca="1" si="32"/>
        <v/>
      </c>
      <c r="K424" t="str">
        <f t="shared" ca="1" si="33"/>
        <v/>
      </c>
      <c r="L424" s="8" t="str">
        <f t="shared" ca="1" si="34"/>
        <v/>
      </c>
      <c r="N424" s="8">
        <v>0</v>
      </c>
      <c r="O424" s="8">
        <v>9</v>
      </c>
      <c r="P424" s="8">
        <v>6</v>
      </c>
      <c r="Q424" s="8">
        <v>5</v>
      </c>
    </row>
    <row r="425" spans="2:17" x14ac:dyDescent="0.2">
      <c r="B425" t="str">
        <f ca="1">IF(ISNA(VLOOKUP(N425&amp;"_"&amp;O425&amp;"_"&amp;P425,[1]挑战模式!$A:$AS,1,FALSE)),"",IF(VLOOKUP(N425&amp;"_"&amp;O425&amp;"_"&amp;P425,[1]挑战模式!$A:$AS,14+Q425,FALSE)="","","Monster_Season"&amp;N425&amp;"_Challenge"&amp;O425&amp;"_"&amp;P425&amp;"_"&amp;Q425))</f>
        <v/>
      </c>
      <c r="H425" t="str">
        <f t="shared" ca="1" si="30"/>
        <v/>
      </c>
      <c r="I425" t="str">
        <f t="shared" ca="1" si="31"/>
        <v/>
      </c>
      <c r="J425" t="str">
        <f t="shared" ca="1" si="32"/>
        <v/>
      </c>
      <c r="K425" t="str">
        <f t="shared" ca="1" si="33"/>
        <v/>
      </c>
      <c r="L425" s="8" t="str">
        <f t="shared" ca="1" si="34"/>
        <v/>
      </c>
      <c r="N425" s="8">
        <v>0</v>
      </c>
      <c r="O425" s="8">
        <v>9</v>
      </c>
      <c r="P425" s="8">
        <v>6</v>
      </c>
      <c r="Q425" s="8">
        <v>6</v>
      </c>
    </row>
    <row r="426" spans="2:17" x14ac:dyDescent="0.2">
      <c r="B426" t="str">
        <f>IF(ISNA(VLOOKUP(N426&amp;"_"&amp;O426&amp;"_"&amp;P426,[1]挑战模式!$A:$AS,1,FALSE)),"",IF(VLOOKUP(N426&amp;"_"&amp;O426&amp;"_"&amp;P426,[1]挑战模式!$A:$AS,14+Q426,FALSE)="","","Monster_Season"&amp;N426&amp;"_Challenge"&amp;O426&amp;"_"&amp;P426&amp;"_"&amp;Q426))</f>
        <v/>
      </c>
      <c r="H426" t="str">
        <f t="shared" si="30"/>
        <v/>
      </c>
      <c r="I426" t="str">
        <f t="shared" si="31"/>
        <v/>
      </c>
      <c r="J426" t="str">
        <f t="shared" si="32"/>
        <v/>
      </c>
      <c r="K426" t="str">
        <f t="shared" si="33"/>
        <v/>
      </c>
      <c r="L426" s="8" t="str">
        <f t="shared" si="34"/>
        <v/>
      </c>
      <c r="N426" s="8">
        <v>0</v>
      </c>
      <c r="O426" s="8">
        <v>9</v>
      </c>
      <c r="P426" s="8">
        <v>7</v>
      </c>
      <c r="Q426" s="8">
        <v>1</v>
      </c>
    </row>
    <row r="427" spans="2:17" x14ac:dyDescent="0.2">
      <c r="B427" t="str">
        <f>IF(ISNA(VLOOKUP(N427&amp;"_"&amp;O427&amp;"_"&amp;P427,[1]挑战模式!$A:$AS,1,FALSE)),"",IF(VLOOKUP(N427&amp;"_"&amp;O427&amp;"_"&amp;P427,[1]挑战模式!$A:$AS,14+Q427,FALSE)="","","Monster_Season"&amp;N427&amp;"_Challenge"&amp;O427&amp;"_"&amp;P427&amp;"_"&amp;Q427))</f>
        <v/>
      </c>
      <c r="H427" t="str">
        <f t="shared" si="30"/>
        <v/>
      </c>
      <c r="I427" t="str">
        <f t="shared" si="31"/>
        <v/>
      </c>
      <c r="J427" t="str">
        <f t="shared" si="32"/>
        <v/>
      </c>
      <c r="K427" t="str">
        <f t="shared" si="33"/>
        <v/>
      </c>
      <c r="L427" s="8" t="str">
        <f t="shared" si="34"/>
        <v/>
      </c>
      <c r="N427" s="8">
        <v>0</v>
      </c>
      <c r="O427" s="8">
        <v>9</v>
      </c>
      <c r="P427" s="8">
        <v>7</v>
      </c>
      <c r="Q427" s="8">
        <v>2</v>
      </c>
    </row>
    <row r="428" spans="2:17" x14ac:dyDescent="0.2">
      <c r="B428" t="str">
        <f>IF(ISNA(VLOOKUP(N428&amp;"_"&amp;O428&amp;"_"&amp;P428,[1]挑战模式!$A:$AS,1,FALSE)),"",IF(VLOOKUP(N428&amp;"_"&amp;O428&amp;"_"&amp;P428,[1]挑战模式!$A:$AS,14+Q428,FALSE)="","","Monster_Season"&amp;N428&amp;"_Challenge"&amp;O428&amp;"_"&amp;P428&amp;"_"&amp;Q428))</f>
        <v/>
      </c>
      <c r="H428" t="str">
        <f t="shared" si="30"/>
        <v/>
      </c>
      <c r="I428" t="str">
        <f t="shared" si="31"/>
        <v/>
      </c>
      <c r="J428" t="str">
        <f t="shared" si="32"/>
        <v/>
      </c>
      <c r="K428" t="str">
        <f t="shared" si="33"/>
        <v/>
      </c>
      <c r="L428" s="8" t="str">
        <f t="shared" si="34"/>
        <v/>
      </c>
      <c r="N428" s="8">
        <v>0</v>
      </c>
      <c r="O428" s="8">
        <v>9</v>
      </c>
      <c r="P428" s="8">
        <v>7</v>
      </c>
      <c r="Q428" s="8">
        <v>3</v>
      </c>
    </row>
    <row r="429" spans="2:17" x14ac:dyDescent="0.2">
      <c r="B429" t="str">
        <f>IF(ISNA(VLOOKUP(N429&amp;"_"&amp;O429&amp;"_"&amp;P429,[1]挑战模式!$A:$AS,1,FALSE)),"",IF(VLOOKUP(N429&amp;"_"&amp;O429&amp;"_"&amp;P429,[1]挑战模式!$A:$AS,14+Q429,FALSE)="","","Monster_Season"&amp;N429&amp;"_Challenge"&amp;O429&amp;"_"&amp;P429&amp;"_"&amp;Q429))</f>
        <v/>
      </c>
      <c r="H429" t="str">
        <f t="shared" si="30"/>
        <v/>
      </c>
      <c r="I429" t="str">
        <f t="shared" si="31"/>
        <v/>
      </c>
      <c r="J429" t="str">
        <f t="shared" si="32"/>
        <v/>
      </c>
      <c r="K429" t="str">
        <f t="shared" si="33"/>
        <v/>
      </c>
      <c r="L429" s="8" t="str">
        <f t="shared" si="34"/>
        <v/>
      </c>
      <c r="N429" s="8">
        <v>0</v>
      </c>
      <c r="O429" s="8">
        <v>9</v>
      </c>
      <c r="P429" s="8">
        <v>7</v>
      </c>
      <c r="Q429" s="8">
        <v>4</v>
      </c>
    </row>
    <row r="430" spans="2:17" x14ac:dyDescent="0.2">
      <c r="B430" t="str">
        <f>IF(ISNA(VLOOKUP(N430&amp;"_"&amp;O430&amp;"_"&amp;P430,[1]挑战模式!$A:$AS,1,FALSE)),"",IF(VLOOKUP(N430&amp;"_"&amp;O430&amp;"_"&amp;P430,[1]挑战模式!$A:$AS,14+Q430,FALSE)="","","Monster_Season"&amp;N430&amp;"_Challenge"&amp;O430&amp;"_"&amp;P430&amp;"_"&amp;Q430))</f>
        <v/>
      </c>
      <c r="H430" t="str">
        <f t="shared" si="30"/>
        <v/>
      </c>
      <c r="I430" t="str">
        <f t="shared" si="31"/>
        <v/>
      </c>
      <c r="J430" t="str">
        <f t="shared" si="32"/>
        <v/>
      </c>
      <c r="K430" t="str">
        <f t="shared" si="33"/>
        <v/>
      </c>
      <c r="L430" s="8" t="str">
        <f t="shared" si="34"/>
        <v/>
      </c>
      <c r="N430" s="8">
        <v>0</v>
      </c>
      <c r="O430" s="8">
        <v>9</v>
      </c>
      <c r="P430" s="8">
        <v>7</v>
      </c>
      <c r="Q430" s="8">
        <v>5</v>
      </c>
    </row>
    <row r="431" spans="2:17" x14ac:dyDescent="0.2">
      <c r="B431" t="str">
        <f>IF(ISNA(VLOOKUP(N431&amp;"_"&amp;O431&amp;"_"&amp;P431,[1]挑战模式!$A:$AS,1,FALSE)),"",IF(VLOOKUP(N431&amp;"_"&amp;O431&amp;"_"&amp;P431,[1]挑战模式!$A:$AS,14+Q431,FALSE)="","","Monster_Season"&amp;N431&amp;"_Challenge"&amp;O431&amp;"_"&amp;P431&amp;"_"&amp;Q431))</f>
        <v/>
      </c>
      <c r="H431" t="str">
        <f t="shared" si="30"/>
        <v/>
      </c>
      <c r="I431" t="str">
        <f t="shared" si="31"/>
        <v/>
      </c>
      <c r="J431" t="str">
        <f t="shared" si="32"/>
        <v/>
      </c>
      <c r="K431" t="str">
        <f t="shared" si="33"/>
        <v/>
      </c>
      <c r="L431" s="8" t="str">
        <f t="shared" si="34"/>
        <v/>
      </c>
      <c r="N431" s="8">
        <v>0</v>
      </c>
      <c r="O431" s="8">
        <v>9</v>
      </c>
      <c r="P431" s="8">
        <v>7</v>
      </c>
      <c r="Q431" s="8">
        <v>6</v>
      </c>
    </row>
    <row r="432" spans="2:17" x14ac:dyDescent="0.2">
      <c r="B432" t="str">
        <f>IF(ISNA(VLOOKUP(N432&amp;"_"&amp;O432&amp;"_"&amp;P432,[1]挑战模式!$A:$AS,1,FALSE)),"",IF(VLOOKUP(N432&amp;"_"&amp;O432&amp;"_"&amp;P432,[1]挑战模式!$A:$AS,14+Q432,FALSE)="","","Monster_Season"&amp;N432&amp;"_Challenge"&amp;O432&amp;"_"&amp;P432&amp;"_"&amp;Q432))</f>
        <v/>
      </c>
      <c r="H432" t="str">
        <f t="shared" si="30"/>
        <v/>
      </c>
      <c r="I432" t="str">
        <f t="shared" si="31"/>
        <v/>
      </c>
      <c r="J432" t="str">
        <f t="shared" si="32"/>
        <v/>
      </c>
      <c r="K432" t="str">
        <f t="shared" si="33"/>
        <v/>
      </c>
      <c r="L432" s="8" t="str">
        <f t="shared" si="34"/>
        <v/>
      </c>
      <c r="N432" s="8">
        <v>0</v>
      </c>
      <c r="O432" s="8">
        <v>9</v>
      </c>
      <c r="P432" s="8">
        <v>8</v>
      </c>
      <c r="Q432" s="8">
        <v>1</v>
      </c>
    </row>
    <row r="433" spans="2:17" x14ac:dyDescent="0.2">
      <c r="B433" t="str">
        <f>IF(ISNA(VLOOKUP(N433&amp;"_"&amp;O433&amp;"_"&amp;P433,[1]挑战模式!$A:$AS,1,FALSE)),"",IF(VLOOKUP(N433&amp;"_"&amp;O433&amp;"_"&amp;P433,[1]挑战模式!$A:$AS,14+Q433,FALSE)="","","Monster_Season"&amp;N433&amp;"_Challenge"&amp;O433&amp;"_"&amp;P433&amp;"_"&amp;Q433))</f>
        <v/>
      </c>
      <c r="H433" t="str">
        <f t="shared" si="30"/>
        <v/>
      </c>
      <c r="I433" t="str">
        <f t="shared" si="31"/>
        <v/>
      </c>
      <c r="J433" t="str">
        <f t="shared" si="32"/>
        <v/>
      </c>
      <c r="K433" t="str">
        <f t="shared" si="33"/>
        <v/>
      </c>
      <c r="L433" s="8" t="str">
        <f t="shared" si="34"/>
        <v/>
      </c>
      <c r="N433" s="8">
        <v>0</v>
      </c>
      <c r="O433" s="8">
        <v>9</v>
      </c>
      <c r="P433" s="8">
        <v>8</v>
      </c>
      <c r="Q433" s="8">
        <v>2</v>
      </c>
    </row>
    <row r="434" spans="2:17" x14ac:dyDescent="0.2">
      <c r="B434" t="str">
        <f>IF(ISNA(VLOOKUP(N434&amp;"_"&amp;O434&amp;"_"&amp;P434,[1]挑战模式!$A:$AS,1,FALSE)),"",IF(VLOOKUP(N434&amp;"_"&amp;O434&amp;"_"&amp;P434,[1]挑战模式!$A:$AS,14+Q434,FALSE)="","","Monster_Season"&amp;N434&amp;"_Challenge"&amp;O434&amp;"_"&amp;P434&amp;"_"&amp;Q434))</f>
        <v/>
      </c>
      <c r="H434" t="str">
        <f t="shared" si="30"/>
        <v/>
      </c>
      <c r="I434" t="str">
        <f t="shared" si="31"/>
        <v/>
      </c>
      <c r="J434" t="str">
        <f t="shared" si="32"/>
        <v/>
      </c>
      <c r="K434" t="str">
        <f t="shared" si="33"/>
        <v/>
      </c>
      <c r="L434" s="8" t="str">
        <f t="shared" si="34"/>
        <v/>
      </c>
      <c r="N434" s="8">
        <v>0</v>
      </c>
      <c r="O434" s="8">
        <v>9</v>
      </c>
      <c r="P434" s="8">
        <v>8</v>
      </c>
      <c r="Q434" s="8">
        <v>3</v>
      </c>
    </row>
    <row r="435" spans="2:17" x14ac:dyDescent="0.2">
      <c r="B435" t="str">
        <f>IF(ISNA(VLOOKUP(N435&amp;"_"&amp;O435&amp;"_"&amp;P435,[1]挑战模式!$A:$AS,1,FALSE)),"",IF(VLOOKUP(N435&amp;"_"&amp;O435&amp;"_"&amp;P435,[1]挑战模式!$A:$AS,14+Q435,FALSE)="","","Monster_Season"&amp;N435&amp;"_Challenge"&amp;O435&amp;"_"&amp;P435&amp;"_"&amp;Q435))</f>
        <v/>
      </c>
      <c r="H435" t="str">
        <f t="shared" si="30"/>
        <v/>
      </c>
      <c r="I435" t="str">
        <f t="shared" si="31"/>
        <v/>
      </c>
      <c r="J435" t="str">
        <f t="shared" si="32"/>
        <v/>
      </c>
      <c r="K435" t="str">
        <f t="shared" si="33"/>
        <v/>
      </c>
      <c r="L435" s="8" t="str">
        <f t="shared" si="34"/>
        <v/>
      </c>
      <c r="N435" s="8">
        <v>0</v>
      </c>
      <c r="O435" s="8">
        <v>9</v>
      </c>
      <c r="P435" s="8">
        <v>8</v>
      </c>
      <c r="Q435" s="8">
        <v>4</v>
      </c>
    </row>
    <row r="436" spans="2:17" x14ac:dyDescent="0.2">
      <c r="B436" t="str">
        <f>IF(ISNA(VLOOKUP(N436&amp;"_"&amp;O436&amp;"_"&amp;P436,[1]挑战模式!$A:$AS,1,FALSE)),"",IF(VLOOKUP(N436&amp;"_"&amp;O436&amp;"_"&amp;P436,[1]挑战模式!$A:$AS,14+Q436,FALSE)="","","Monster_Season"&amp;N436&amp;"_Challenge"&amp;O436&amp;"_"&amp;P436&amp;"_"&amp;Q436))</f>
        <v/>
      </c>
      <c r="H436" t="str">
        <f t="shared" si="30"/>
        <v/>
      </c>
      <c r="I436" t="str">
        <f t="shared" si="31"/>
        <v/>
      </c>
      <c r="J436" t="str">
        <f t="shared" si="32"/>
        <v/>
      </c>
      <c r="K436" t="str">
        <f t="shared" si="33"/>
        <v/>
      </c>
      <c r="L436" s="8" t="str">
        <f t="shared" si="34"/>
        <v/>
      </c>
      <c r="N436" s="8">
        <v>0</v>
      </c>
      <c r="O436" s="8">
        <v>9</v>
      </c>
      <c r="P436" s="8">
        <v>8</v>
      </c>
      <c r="Q436" s="8">
        <v>5</v>
      </c>
    </row>
    <row r="437" spans="2:17" x14ac:dyDescent="0.2">
      <c r="B437" t="str">
        <f>IF(ISNA(VLOOKUP(N437&amp;"_"&amp;O437&amp;"_"&amp;P437,[1]挑战模式!$A:$AS,1,FALSE)),"",IF(VLOOKUP(N437&amp;"_"&amp;O437&amp;"_"&amp;P437,[1]挑战模式!$A:$AS,14+Q437,FALSE)="","","Monster_Season"&amp;N437&amp;"_Challenge"&amp;O437&amp;"_"&amp;P437&amp;"_"&amp;Q437))</f>
        <v/>
      </c>
      <c r="H437" t="str">
        <f t="shared" si="30"/>
        <v/>
      </c>
      <c r="I437" t="str">
        <f t="shared" si="31"/>
        <v/>
      </c>
      <c r="J437" t="str">
        <f t="shared" si="32"/>
        <v/>
      </c>
      <c r="K437" t="str">
        <f t="shared" si="33"/>
        <v/>
      </c>
      <c r="L437" s="8" t="str">
        <f t="shared" si="34"/>
        <v/>
      </c>
      <c r="N437" s="8">
        <v>0</v>
      </c>
      <c r="O437" s="8">
        <v>9</v>
      </c>
      <c r="P437" s="8">
        <v>8</v>
      </c>
      <c r="Q437" s="8">
        <v>6</v>
      </c>
    </row>
    <row r="438" spans="2:17" x14ac:dyDescent="0.2">
      <c r="B438" t="str">
        <f ca="1">IF(ISNA(VLOOKUP(N438&amp;"_"&amp;O438&amp;"_"&amp;P438,[1]挑战模式!$A:$AS,1,FALSE)),"",IF(VLOOKUP(N438&amp;"_"&amp;O438&amp;"_"&amp;P438,[1]挑战模式!$A:$AS,14+Q438,FALSE)="","","Monster_Season"&amp;N438&amp;"_Challenge"&amp;O438&amp;"_"&amp;P438&amp;"_"&amp;Q438))</f>
        <v>Monster_Season0_Challenge10_1_1</v>
      </c>
      <c r="H438" t="str">
        <f t="shared" ca="1" si="30"/>
        <v>Ordinary</v>
      </c>
      <c r="I438" t="str">
        <f t="shared" ca="1" si="31"/>
        <v>Monster</v>
      </c>
      <c r="J438" t="str">
        <f t="shared" ca="1" si="32"/>
        <v>Monster1</v>
      </c>
      <c r="K438" t="str">
        <f t="shared" ca="1" si="33"/>
        <v>TRUE</v>
      </c>
      <c r="L438" s="8">
        <f t="shared" ca="1" si="34"/>
        <v>20011</v>
      </c>
      <c r="N438" s="8">
        <v>0</v>
      </c>
      <c r="O438" s="8">
        <v>10</v>
      </c>
      <c r="P438" s="8">
        <v>1</v>
      </c>
      <c r="Q438" s="8">
        <v>1</v>
      </c>
    </row>
    <row r="439" spans="2:17" x14ac:dyDescent="0.2">
      <c r="B439" t="str">
        <f ca="1">IF(ISNA(VLOOKUP(N439&amp;"_"&amp;O439&amp;"_"&amp;P439,[1]挑战模式!$A:$AS,1,FALSE)),"",IF(VLOOKUP(N439&amp;"_"&amp;O439&amp;"_"&amp;P439,[1]挑战模式!$A:$AS,14+Q439,FALSE)="","","Monster_Season"&amp;N439&amp;"_Challenge"&amp;O439&amp;"_"&amp;P439&amp;"_"&amp;Q439))</f>
        <v/>
      </c>
      <c r="H439" t="str">
        <f t="shared" ca="1" si="30"/>
        <v/>
      </c>
      <c r="I439" t="str">
        <f t="shared" ca="1" si="31"/>
        <v/>
      </c>
      <c r="J439" t="str">
        <f t="shared" ca="1" si="32"/>
        <v/>
      </c>
      <c r="K439" t="str">
        <f t="shared" ca="1" si="33"/>
        <v/>
      </c>
      <c r="L439" s="8" t="str">
        <f t="shared" ca="1" si="34"/>
        <v/>
      </c>
      <c r="N439" s="8">
        <v>0</v>
      </c>
      <c r="O439" s="8">
        <v>10</v>
      </c>
      <c r="P439" s="8">
        <v>1</v>
      </c>
      <c r="Q439" s="8">
        <v>2</v>
      </c>
    </row>
    <row r="440" spans="2:17" x14ac:dyDescent="0.2">
      <c r="B440" t="str">
        <f ca="1">IF(ISNA(VLOOKUP(N440&amp;"_"&amp;O440&amp;"_"&amp;P440,[1]挑战模式!$A:$AS,1,FALSE)),"",IF(VLOOKUP(N440&amp;"_"&amp;O440&amp;"_"&amp;P440,[1]挑战模式!$A:$AS,14+Q440,FALSE)="","","Monster_Season"&amp;N440&amp;"_Challenge"&amp;O440&amp;"_"&amp;P440&amp;"_"&amp;Q440))</f>
        <v/>
      </c>
      <c r="H440" t="str">
        <f t="shared" ca="1" si="30"/>
        <v/>
      </c>
      <c r="I440" t="str">
        <f t="shared" ca="1" si="31"/>
        <v/>
      </c>
      <c r="J440" t="str">
        <f t="shared" ca="1" si="32"/>
        <v/>
      </c>
      <c r="K440" t="str">
        <f t="shared" ca="1" si="33"/>
        <v/>
      </c>
      <c r="L440" s="8" t="str">
        <f t="shared" ca="1" si="34"/>
        <v/>
      </c>
      <c r="N440" s="8">
        <v>0</v>
      </c>
      <c r="O440" s="8">
        <v>10</v>
      </c>
      <c r="P440" s="8">
        <v>1</v>
      </c>
      <c r="Q440" s="8">
        <v>3</v>
      </c>
    </row>
    <row r="441" spans="2:17" x14ac:dyDescent="0.2">
      <c r="B441" t="str">
        <f ca="1">IF(ISNA(VLOOKUP(N441&amp;"_"&amp;O441&amp;"_"&amp;P441,[1]挑战模式!$A:$AS,1,FALSE)),"",IF(VLOOKUP(N441&amp;"_"&amp;O441&amp;"_"&amp;P441,[1]挑战模式!$A:$AS,14+Q441,FALSE)="","","Monster_Season"&amp;N441&amp;"_Challenge"&amp;O441&amp;"_"&amp;P441&amp;"_"&amp;Q441))</f>
        <v/>
      </c>
      <c r="H441" t="str">
        <f t="shared" ca="1" si="30"/>
        <v/>
      </c>
      <c r="I441" t="str">
        <f t="shared" ca="1" si="31"/>
        <v/>
      </c>
      <c r="J441" t="str">
        <f t="shared" ca="1" si="32"/>
        <v/>
      </c>
      <c r="K441" t="str">
        <f t="shared" ca="1" si="33"/>
        <v/>
      </c>
      <c r="L441" s="8" t="str">
        <f t="shared" ca="1" si="34"/>
        <v/>
      </c>
      <c r="N441" s="8">
        <v>0</v>
      </c>
      <c r="O441" s="8">
        <v>10</v>
      </c>
      <c r="P441" s="8">
        <v>1</v>
      </c>
      <c r="Q441" s="8">
        <v>4</v>
      </c>
    </row>
    <row r="442" spans="2:17" x14ac:dyDescent="0.2">
      <c r="B442" t="str">
        <f ca="1">IF(ISNA(VLOOKUP(N442&amp;"_"&amp;O442&amp;"_"&amp;P442,[1]挑战模式!$A:$AS,1,FALSE)),"",IF(VLOOKUP(N442&amp;"_"&amp;O442&amp;"_"&amp;P442,[1]挑战模式!$A:$AS,14+Q442,FALSE)="","","Monster_Season"&amp;N442&amp;"_Challenge"&amp;O442&amp;"_"&amp;P442&amp;"_"&amp;Q442))</f>
        <v/>
      </c>
      <c r="H442" t="str">
        <f t="shared" ca="1" si="30"/>
        <v/>
      </c>
      <c r="I442" t="str">
        <f t="shared" ca="1" si="31"/>
        <v/>
      </c>
      <c r="J442" t="str">
        <f t="shared" ca="1" si="32"/>
        <v/>
      </c>
      <c r="K442" t="str">
        <f t="shared" ca="1" si="33"/>
        <v/>
      </c>
      <c r="L442" s="8" t="str">
        <f t="shared" ca="1" si="34"/>
        <v/>
      </c>
      <c r="N442" s="8">
        <v>0</v>
      </c>
      <c r="O442" s="8">
        <v>10</v>
      </c>
      <c r="P442" s="8">
        <v>1</v>
      </c>
      <c r="Q442" s="8">
        <v>5</v>
      </c>
    </row>
    <row r="443" spans="2:17" x14ac:dyDescent="0.2">
      <c r="B443" t="str">
        <f ca="1">IF(ISNA(VLOOKUP(N443&amp;"_"&amp;O443&amp;"_"&amp;P443,[1]挑战模式!$A:$AS,1,FALSE)),"",IF(VLOOKUP(N443&amp;"_"&amp;O443&amp;"_"&amp;P443,[1]挑战模式!$A:$AS,14+Q443,FALSE)="","","Monster_Season"&amp;N443&amp;"_Challenge"&amp;O443&amp;"_"&amp;P443&amp;"_"&amp;Q443))</f>
        <v/>
      </c>
      <c r="H443" t="str">
        <f t="shared" ca="1" si="30"/>
        <v/>
      </c>
      <c r="I443" t="str">
        <f t="shared" ca="1" si="31"/>
        <v/>
      </c>
      <c r="J443" t="str">
        <f t="shared" ca="1" si="32"/>
        <v/>
      </c>
      <c r="K443" t="str">
        <f t="shared" ca="1" si="33"/>
        <v/>
      </c>
      <c r="L443" s="8" t="str">
        <f t="shared" ca="1" si="34"/>
        <v/>
      </c>
      <c r="N443" s="8">
        <v>0</v>
      </c>
      <c r="O443" s="8">
        <v>10</v>
      </c>
      <c r="P443" s="8">
        <v>1</v>
      </c>
      <c r="Q443" s="8">
        <v>6</v>
      </c>
    </row>
    <row r="444" spans="2:17" x14ac:dyDescent="0.2">
      <c r="B444" t="str">
        <f ca="1">IF(ISNA(VLOOKUP(N444&amp;"_"&amp;O444&amp;"_"&amp;P444,[1]挑战模式!$A:$AS,1,FALSE)),"",IF(VLOOKUP(N444&amp;"_"&amp;O444&amp;"_"&amp;P444,[1]挑战模式!$A:$AS,14+Q444,FALSE)="","","Monster_Season"&amp;N444&amp;"_Challenge"&amp;O444&amp;"_"&amp;P444&amp;"_"&amp;Q444))</f>
        <v>Monster_Season0_Challenge10_2_1</v>
      </c>
      <c r="H444" t="str">
        <f t="shared" ca="1" si="30"/>
        <v>Ordinary</v>
      </c>
      <c r="I444" t="str">
        <f t="shared" ca="1" si="31"/>
        <v>Monster</v>
      </c>
      <c r="J444" t="str">
        <f t="shared" ca="1" si="32"/>
        <v>Monster1</v>
      </c>
      <c r="K444" t="str">
        <f t="shared" ca="1" si="33"/>
        <v>TRUE</v>
      </c>
      <c r="L444" s="8">
        <f t="shared" ca="1" si="34"/>
        <v>20021</v>
      </c>
      <c r="N444" s="8">
        <v>0</v>
      </c>
      <c r="O444" s="8">
        <v>10</v>
      </c>
      <c r="P444" s="8">
        <v>2</v>
      </c>
      <c r="Q444" s="8">
        <v>1</v>
      </c>
    </row>
    <row r="445" spans="2:17" x14ac:dyDescent="0.2">
      <c r="B445" t="str">
        <f ca="1">IF(ISNA(VLOOKUP(N445&amp;"_"&amp;O445&amp;"_"&amp;P445,[1]挑战模式!$A:$AS,1,FALSE)),"",IF(VLOOKUP(N445&amp;"_"&amp;O445&amp;"_"&amp;P445,[1]挑战模式!$A:$AS,14+Q445,FALSE)="","","Monster_Season"&amp;N445&amp;"_Challenge"&amp;O445&amp;"_"&amp;P445&amp;"_"&amp;Q445))</f>
        <v>Monster_Season0_Challenge10_2_2</v>
      </c>
      <c r="H445" t="str">
        <f t="shared" ca="1" si="30"/>
        <v>Ordinary</v>
      </c>
      <c r="I445" t="str">
        <f t="shared" ca="1" si="31"/>
        <v>Monster</v>
      </c>
      <c r="J445" t="str">
        <f t="shared" ca="1" si="32"/>
        <v>Monster1</v>
      </c>
      <c r="K445" t="str">
        <f t="shared" ca="1" si="33"/>
        <v>TRUE</v>
      </c>
      <c r="L445" s="8">
        <f t="shared" ca="1" si="34"/>
        <v>20022</v>
      </c>
      <c r="N445" s="8">
        <v>0</v>
      </c>
      <c r="O445" s="8">
        <v>10</v>
      </c>
      <c r="P445" s="8">
        <v>2</v>
      </c>
      <c r="Q445" s="8">
        <v>2</v>
      </c>
    </row>
    <row r="446" spans="2:17" x14ac:dyDescent="0.2">
      <c r="B446" t="str">
        <f ca="1">IF(ISNA(VLOOKUP(N446&amp;"_"&amp;O446&amp;"_"&amp;P446,[1]挑战模式!$A:$AS,1,FALSE)),"",IF(VLOOKUP(N446&amp;"_"&amp;O446&amp;"_"&amp;P446,[1]挑战模式!$A:$AS,14+Q446,FALSE)="","","Monster_Season"&amp;N446&amp;"_Challenge"&amp;O446&amp;"_"&amp;P446&amp;"_"&amp;Q446))</f>
        <v/>
      </c>
      <c r="H446" t="str">
        <f t="shared" ca="1" si="30"/>
        <v/>
      </c>
      <c r="I446" t="str">
        <f t="shared" ca="1" si="31"/>
        <v/>
      </c>
      <c r="J446" t="str">
        <f t="shared" ca="1" si="32"/>
        <v/>
      </c>
      <c r="K446" t="str">
        <f t="shared" ca="1" si="33"/>
        <v/>
      </c>
      <c r="L446" s="8" t="str">
        <f t="shared" ca="1" si="34"/>
        <v/>
      </c>
      <c r="N446" s="8">
        <v>0</v>
      </c>
      <c r="O446" s="8">
        <v>10</v>
      </c>
      <c r="P446" s="8">
        <v>2</v>
      </c>
      <c r="Q446" s="8">
        <v>3</v>
      </c>
    </row>
    <row r="447" spans="2:17" x14ac:dyDescent="0.2">
      <c r="B447" t="str">
        <f ca="1">IF(ISNA(VLOOKUP(N447&amp;"_"&amp;O447&amp;"_"&amp;P447,[1]挑战模式!$A:$AS,1,FALSE)),"",IF(VLOOKUP(N447&amp;"_"&amp;O447&amp;"_"&amp;P447,[1]挑战模式!$A:$AS,14+Q447,FALSE)="","","Monster_Season"&amp;N447&amp;"_Challenge"&amp;O447&amp;"_"&amp;P447&amp;"_"&amp;Q447))</f>
        <v/>
      </c>
      <c r="H447" t="str">
        <f t="shared" ca="1" si="30"/>
        <v/>
      </c>
      <c r="I447" t="str">
        <f t="shared" ca="1" si="31"/>
        <v/>
      </c>
      <c r="J447" t="str">
        <f t="shared" ca="1" si="32"/>
        <v/>
      </c>
      <c r="K447" t="str">
        <f t="shared" ca="1" si="33"/>
        <v/>
      </c>
      <c r="L447" s="8" t="str">
        <f t="shared" ca="1" si="34"/>
        <v/>
      </c>
      <c r="N447" s="8">
        <v>0</v>
      </c>
      <c r="O447" s="8">
        <v>10</v>
      </c>
      <c r="P447" s="8">
        <v>2</v>
      </c>
      <c r="Q447" s="8">
        <v>4</v>
      </c>
    </row>
    <row r="448" spans="2:17" x14ac:dyDescent="0.2">
      <c r="B448" t="str">
        <f ca="1">IF(ISNA(VLOOKUP(N448&amp;"_"&amp;O448&amp;"_"&amp;P448,[1]挑战模式!$A:$AS,1,FALSE)),"",IF(VLOOKUP(N448&amp;"_"&amp;O448&amp;"_"&amp;P448,[1]挑战模式!$A:$AS,14+Q448,FALSE)="","","Monster_Season"&amp;N448&amp;"_Challenge"&amp;O448&amp;"_"&amp;P448&amp;"_"&amp;Q448))</f>
        <v/>
      </c>
      <c r="H448" t="str">
        <f t="shared" ca="1" si="30"/>
        <v/>
      </c>
      <c r="I448" t="str">
        <f t="shared" ca="1" si="31"/>
        <v/>
      </c>
      <c r="J448" t="str">
        <f t="shared" ca="1" si="32"/>
        <v/>
      </c>
      <c r="K448" t="str">
        <f t="shared" ca="1" si="33"/>
        <v/>
      </c>
      <c r="L448" s="8" t="str">
        <f t="shared" ca="1" si="34"/>
        <v/>
      </c>
      <c r="N448" s="8">
        <v>0</v>
      </c>
      <c r="O448" s="8">
        <v>10</v>
      </c>
      <c r="P448" s="8">
        <v>2</v>
      </c>
      <c r="Q448" s="8">
        <v>5</v>
      </c>
    </row>
    <row r="449" spans="2:17" x14ac:dyDescent="0.2">
      <c r="B449" t="str">
        <f ca="1">IF(ISNA(VLOOKUP(N449&amp;"_"&amp;O449&amp;"_"&amp;P449,[1]挑战模式!$A:$AS,1,FALSE)),"",IF(VLOOKUP(N449&amp;"_"&amp;O449&amp;"_"&amp;P449,[1]挑战模式!$A:$AS,14+Q449,FALSE)="","","Monster_Season"&amp;N449&amp;"_Challenge"&amp;O449&amp;"_"&amp;P449&amp;"_"&amp;Q449))</f>
        <v/>
      </c>
      <c r="H449" t="str">
        <f t="shared" ca="1" si="30"/>
        <v/>
      </c>
      <c r="I449" t="str">
        <f t="shared" ca="1" si="31"/>
        <v/>
      </c>
      <c r="J449" t="str">
        <f t="shared" ca="1" si="32"/>
        <v/>
      </c>
      <c r="K449" t="str">
        <f t="shared" ca="1" si="33"/>
        <v/>
      </c>
      <c r="L449" s="8" t="str">
        <f t="shared" ca="1" si="34"/>
        <v/>
      </c>
      <c r="N449" s="8">
        <v>0</v>
      </c>
      <c r="O449" s="8">
        <v>10</v>
      </c>
      <c r="P449" s="8">
        <v>2</v>
      </c>
      <c r="Q449" s="8">
        <v>6</v>
      </c>
    </row>
    <row r="450" spans="2:17" x14ac:dyDescent="0.2">
      <c r="B450" t="str">
        <f ca="1">IF(ISNA(VLOOKUP(N450&amp;"_"&amp;O450&amp;"_"&amp;P450,[1]挑战模式!$A:$AS,1,FALSE)),"",IF(VLOOKUP(N450&amp;"_"&amp;O450&amp;"_"&amp;P450,[1]挑战模式!$A:$AS,14+Q450,FALSE)="","","Monster_Season"&amp;N450&amp;"_Challenge"&amp;O450&amp;"_"&amp;P450&amp;"_"&amp;Q450))</f>
        <v>Monster_Season0_Challenge10_3_1</v>
      </c>
      <c r="H450" t="str">
        <f t="shared" ca="1" si="30"/>
        <v>Ordinary</v>
      </c>
      <c r="I450" t="str">
        <f t="shared" ca="1" si="31"/>
        <v>Monster</v>
      </c>
      <c r="J450" t="str">
        <f t="shared" ca="1" si="32"/>
        <v>Monster1</v>
      </c>
      <c r="K450" t="str">
        <f t="shared" ca="1" si="33"/>
        <v>TRUE</v>
      </c>
      <c r="L450" s="8">
        <f t="shared" ca="1" si="34"/>
        <v>20031</v>
      </c>
      <c r="N450" s="8">
        <v>0</v>
      </c>
      <c r="O450" s="8">
        <v>10</v>
      </c>
      <c r="P450" s="8">
        <v>3</v>
      </c>
      <c r="Q450" s="8">
        <v>1</v>
      </c>
    </row>
    <row r="451" spans="2:17" x14ac:dyDescent="0.2">
      <c r="B451" t="str">
        <f ca="1">IF(ISNA(VLOOKUP(N451&amp;"_"&amp;O451&amp;"_"&amp;P451,[1]挑战模式!$A:$AS,1,FALSE)),"",IF(VLOOKUP(N451&amp;"_"&amp;O451&amp;"_"&amp;P451,[1]挑战模式!$A:$AS,14+Q451,FALSE)="","","Monster_Season"&amp;N451&amp;"_Challenge"&amp;O451&amp;"_"&amp;P451&amp;"_"&amp;Q451))</f>
        <v>Monster_Season0_Challenge10_3_2</v>
      </c>
      <c r="H451" t="str">
        <f t="shared" ca="1" si="30"/>
        <v>Ordinary</v>
      </c>
      <c r="I451" t="str">
        <f t="shared" ca="1" si="31"/>
        <v>Monster</v>
      </c>
      <c r="J451" t="str">
        <f t="shared" ca="1" si="32"/>
        <v>Monster1</v>
      </c>
      <c r="K451" t="str">
        <f t="shared" ca="1" si="33"/>
        <v>TRUE</v>
      </c>
      <c r="L451" s="8">
        <f t="shared" ca="1" si="34"/>
        <v>20032</v>
      </c>
      <c r="N451" s="8">
        <v>0</v>
      </c>
      <c r="O451" s="8">
        <v>10</v>
      </c>
      <c r="P451" s="8">
        <v>3</v>
      </c>
      <c r="Q451" s="8">
        <v>2</v>
      </c>
    </row>
    <row r="452" spans="2:17" x14ac:dyDescent="0.2">
      <c r="B452" t="str">
        <f ca="1">IF(ISNA(VLOOKUP(N452&amp;"_"&amp;O452&amp;"_"&amp;P452,[1]挑战模式!$A:$AS,1,FALSE)),"",IF(VLOOKUP(N452&amp;"_"&amp;O452&amp;"_"&amp;P452,[1]挑战模式!$A:$AS,14+Q452,FALSE)="","","Monster_Season"&amp;N452&amp;"_Challenge"&amp;O452&amp;"_"&amp;P452&amp;"_"&amp;Q452))</f>
        <v/>
      </c>
      <c r="H452" t="str">
        <f t="shared" ca="1" si="30"/>
        <v/>
      </c>
      <c r="I452" t="str">
        <f t="shared" ca="1" si="31"/>
        <v/>
      </c>
      <c r="J452" t="str">
        <f t="shared" ca="1" si="32"/>
        <v/>
      </c>
      <c r="K452" t="str">
        <f t="shared" ca="1" si="33"/>
        <v/>
      </c>
      <c r="L452" s="8" t="str">
        <f t="shared" ca="1" si="34"/>
        <v/>
      </c>
      <c r="N452" s="8">
        <v>0</v>
      </c>
      <c r="O452" s="8">
        <v>10</v>
      </c>
      <c r="P452" s="8">
        <v>3</v>
      </c>
      <c r="Q452" s="8">
        <v>3</v>
      </c>
    </row>
    <row r="453" spans="2:17" x14ac:dyDescent="0.2">
      <c r="B453" t="str">
        <f ca="1">IF(ISNA(VLOOKUP(N453&amp;"_"&amp;O453&amp;"_"&amp;P453,[1]挑战模式!$A:$AS,1,FALSE)),"",IF(VLOOKUP(N453&amp;"_"&amp;O453&amp;"_"&amp;P453,[1]挑战模式!$A:$AS,14+Q453,FALSE)="","","Monster_Season"&amp;N453&amp;"_Challenge"&amp;O453&amp;"_"&amp;P453&amp;"_"&amp;Q453))</f>
        <v/>
      </c>
      <c r="H453" t="str">
        <f t="shared" ca="1" si="30"/>
        <v/>
      </c>
      <c r="I453" t="str">
        <f t="shared" ca="1" si="31"/>
        <v/>
      </c>
      <c r="J453" t="str">
        <f t="shared" ca="1" si="32"/>
        <v/>
      </c>
      <c r="K453" t="str">
        <f t="shared" ca="1" si="33"/>
        <v/>
      </c>
      <c r="L453" s="8" t="str">
        <f t="shared" ca="1" si="34"/>
        <v/>
      </c>
      <c r="N453" s="8">
        <v>0</v>
      </c>
      <c r="O453" s="8">
        <v>10</v>
      </c>
      <c r="P453" s="8">
        <v>3</v>
      </c>
      <c r="Q453" s="8">
        <v>4</v>
      </c>
    </row>
    <row r="454" spans="2:17" x14ac:dyDescent="0.2">
      <c r="B454" t="str">
        <f ca="1">IF(ISNA(VLOOKUP(N454&amp;"_"&amp;O454&amp;"_"&amp;P454,[1]挑战模式!$A:$AS,1,FALSE)),"",IF(VLOOKUP(N454&amp;"_"&amp;O454&amp;"_"&amp;P454,[1]挑战模式!$A:$AS,14+Q454,FALSE)="","","Monster_Season"&amp;N454&amp;"_Challenge"&amp;O454&amp;"_"&amp;P454&amp;"_"&amp;Q454))</f>
        <v/>
      </c>
      <c r="H454" t="str">
        <f t="shared" ca="1" si="30"/>
        <v/>
      </c>
      <c r="I454" t="str">
        <f t="shared" ca="1" si="31"/>
        <v/>
      </c>
      <c r="J454" t="str">
        <f t="shared" ca="1" si="32"/>
        <v/>
      </c>
      <c r="K454" t="str">
        <f t="shared" ca="1" si="33"/>
        <v/>
      </c>
      <c r="L454" s="8" t="str">
        <f t="shared" ca="1" si="34"/>
        <v/>
      </c>
      <c r="N454" s="8">
        <v>0</v>
      </c>
      <c r="O454" s="8">
        <v>10</v>
      </c>
      <c r="P454" s="8">
        <v>3</v>
      </c>
      <c r="Q454" s="8">
        <v>5</v>
      </c>
    </row>
    <row r="455" spans="2:17" x14ac:dyDescent="0.2">
      <c r="B455" t="str">
        <f ca="1">IF(ISNA(VLOOKUP(N455&amp;"_"&amp;O455&amp;"_"&amp;P455,[1]挑战模式!$A:$AS,1,FALSE)),"",IF(VLOOKUP(N455&amp;"_"&amp;O455&amp;"_"&amp;P455,[1]挑战模式!$A:$AS,14+Q455,FALSE)="","","Monster_Season"&amp;N455&amp;"_Challenge"&amp;O455&amp;"_"&amp;P455&amp;"_"&amp;Q455))</f>
        <v/>
      </c>
      <c r="H455" t="str">
        <f t="shared" ref="H455:H998" ca="1" si="35">IF(B455="","","Ordinary")</f>
        <v/>
      </c>
      <c r="I455" t="str">
        <f t="shared" ref="I455:I998" ca="1" si="36">IF(B455="","","Monster")</f>
        <v/>
      </c>
      <c r="J455" t="str">
        <f t="shared" ref="J455:J998" ca="1" si="37">IF(B455="","","Monster1")</f>
        <v/>
      </c>
      <c r="K455" t="str">
        <f t="shared" ref="K455:K998" ca="1" si="38">IF(B455="","","TRUE")</f>
        <v/>
      </c>
      <c r="L455" s="8" t="str">
        <f t="shared" ref="L455:L998" ca="1" si="39">IF(B455="","",RIGHT(B455,1)+LEFT(RIGHT(B455,3),1)*10+20000)</f>
        <v/>
      </c>
      <c r="N455" s="8">
        <v>0</v>
      </c>
      <c r="O455" s="8">
        <v>10</v>
      </c>
      <c r="P455" s="8">
        <v>3</v>
      </c>
      <c r="Q455" s="8">
        <v>6</v>
      </c>
    </row>
    <row r="456" spans="2:17" x14ac:dyDescent="0.2">
      <c r="B456" t="str">
        <f ca="1">IF(ISNA(VLOOKUP(N456&amp;"_"&amp;O456&amp;"_"&amp;P456,[1]挑战模式!$A:$AS,1,FALSE)),"",IF(VLOOKUP(N456&amp;"_"&amp;O456&amp;"_"&amp;P456,[1]挑战模式!$A:$AS,14+Q456,FALSE)="","","Monster_Season"&amp;N456&amp;"_Challenge"&amp;O456&amp;"_"&amp;P456&amp;"_"&amp;Q456))</f>
        <v>Monster_Season0_Challenge10_4_1</v>
      </c>
      <c r="H456" t="str">
        <f t="shared" ca="1" si="35"/>
        <v>Ordinary</v>
      </c>
      <c r="I456" t="str">
        <f t="shared" ca="1" si="36"/>
        <v>Monster</v>
      </c>
      <c r="J456" t="str">
        <f t="shared" ca="1" si="37"/>
        <v>Monster1</v>
      </c>
      <c r="K456" t="str">
        <f t="shared" ca="1" si="38"/>
        <v>TRUE</v>
      </c>
      <c r="L456" s="8">
        <f t="shared" ca="1" si="39"/>
        <v>20041</v>
      </c>
      <c r="N456" s="8">
        <v>0</v>
      </c>
      <c r="O456" s="8">
        <v>10</v>
      </c>
      <c r="P456" s="8">
        <v>4</v>
      </c>
      <c r="Q456" s="8">
        <v>1</v>
      </c>
    </row>
    <row r="457" spans="2:17" x14ac:dyDescent="0.2">
      <c r="B457" t="str">
        <f ca="1">IF(ISNA(VLOOKUP(N457&amp;"_"&amp;O457&amp;"_"&amp;P457,[1]挑战模式!$A:$AS,1,FALSE)),"",IF(VLOOKUP(N457&amp;"_"&amp;O457&amp;"_"&amp;P457,[1]挑战模式!$A:$AS,14+Q457,FALSE)="","","Monster_Season"&amp;N457&amp;"_Challenge"&amp;O457&amp;"_"&amp;P457&amp;"_"&amp;Q457))</f>
        <v>Monster_Season0_Challenge10_4_2</v>
      </c>
      <c r="H457" t="str">
        <f t="shared" ca="1" si="35"/>
        <v>Ordinary</v>
      </c>
      <c r="I457" t="str">
        <f t="shared" ca="1" si="36"/>
        <v>Monster</v>
      </c>
      <c r="J457" t="str">
        <f t="shared" ca="1" si="37"/>
        <v>Monster1</v>
      </c>
      <c r="K457" t="str">
        <f t="shared" ca="1" si="38"/>
        <v>TRUE</v>
      </c>
      <c r="L457" s="8">
        <f t="shared" ca="1" si="39"/>
        <v>20042</v>
      </c>
      <c r="N457" s="8">
        <v>0</v>
      </c>
      <c r="O457" s="8">
        <v>10</v>
      </c>
      <c r="P457" s="8">
        <v>4</v>
      </c>
      <c r="Q457" s="8">
        <v>2</v>
      </c>
    </row>
    <row r="458" spans="2:17" x14ac:dyDescent="0.2">
      <c r="B458" t="str">
        <f ca="1">IF(ISNA(VLOOKUP(N458&amp;"_"&amp;O458&amp;"_"&amp;P458,[1]挑战模式!$A:$AS,1,FALSE)),"",IF(VLOOKUP(N458&amp;"_"&amp;O458&amp;"_"&amp;P458,[1]挑战模式!$A:$AS,14+Q458,FALSE)="","","Monster_Season"&amp;N458&amp;"_Challenge"&amp;O458&amp;"_"&amp;P458&amp;"_"&amp;Q458))</f>
        <v>Monster_Season0_Challenge10_4_3</v>
      </c>
      <c r="H458" t="str">
        <f t="shared" ca="1" si="35"/>
        <v>Ordinary</v>
      </c>
      <c r="I458" t="str">
        <f t="shared" ca="1" si="36"/>
        <v>Monster</v>
      </c>
      <c r="J458" t="str">
        <f t="shared" ca="1" si="37"/>
        <v>Monster1</v>
      </c>
      <c r="K458" t="str">
        <f t="shared" ca="1" si="38"/>
        <v>TRUE</v>
      </c>
      <c r="L458" s="8">
        <f t="shared" ca="1" si="39"/>
        <v>20043</v>
      </c>
      <c r="N458" s="8">
        <v>0</v>
      </c>
      <c r="O458" s="8">
        <v>10</v>
      </c>
      <c r="P458" s="8">
        <v>4</v>
      </c>
      <c r="Q458" s="8">
        <v>3</v>
      </c>
    </row>
    <row r="459" spans="2:17" x14ac:dyDescent="0.2">
      <c r="B459" t="str">
        <f ca="1">IF(ISNA(VLOOKUP(N459&amp;"_"&amp;O459&amp;"_"&amp;P459,[1]挑战模式!$A:$AS,1,FALSE)),"",IF(VLOOKUP(N459&amp;"_"&amp;O459&amp;"_"&amp;P459,[1]挑战模式!$A:$AS,14+Q459,FALSE)="","","Monster_Season"&amp;N459&amp;"_Challenge"&amp;O459&amp;"_"&amp;P459&amp;"_"&amp;Q459))</f>
        <v/>
      </c>
      <c r="H459" t="str">
        <f t="shared" ca="1" si="35"/>
        <v/>
      </c>
      <c r="I459" t="str">
        <f t="shared" ca="1" si="36"/>
        <v/>
      </c>
      <c r="J459" t="str">
        <f t="shared" ca="1" si="37"/>
        <v/>
      </c>
      <c r="K459" t="str">
        <f t="shared" ca="1" si="38"/>
        <v/>
      </c>
      <c r="L459" s="8" t="str">
        <f t="shared" ca="1" si="39"/>
        <v/>
      </c>
      <c r="N459" s="8">
        <v>0</v>
      </c>
      <c r="O459" s="8">
        <v>10</v>
      </c>
      <c r="P459" s="8">
        <v>4</v>
      </c>
      <c r="Q459" s="8">
        <v>4</v>
      </c>
    </row>
    <row r="460" spans="2:17" x14ac:dyDescent="0.2">
      <c r="B460" t="str">
        <f ca="1">IF(ISNA(VLOOKUP(N460&amp;"_"&amp;O460&amp;"_"&amp;P460,[1]挑战模式!$A:$AS,1,FALSE)),"",IF(VLOOKUP(N460&amp;"_"&amp;O460&amp;"_"&amp;P460,[1]挑战模式!$A:$AS,14+Q460,FALSE)="","","Monster_Season"&amp;N460&amp;"_Challenge"&amp;O460&amp;"_"&amp;P460&amp;"_"&amp;Q460))</f>
        <v/>
      </c>
      <c r="H460" t="str">
        <f t="shared" ca="1" si="35"/>
        <v/>
      </c>
      <c r="I460" t="str">
        <f t="shared" ca="1" si="36"/>
        <v/>
      </c>
      <c r="J460" t="str">
        <f t="shared" ca="1" si="37"/>
        <v/>
      </c>
      <c r="K460" t="str">
        <f t="shared" ca="1" si="38"/>
        <v/>
      </c>
      <c r="L460" s="8" t="str">
        <f t="shared" ca="1" si="39"/>
        <v/>
      </c>
      <c r="N460" s="8">
        <v>0</v>
      </c>
      <c r="O460" s="8">
        <v>10</v>
      </c>
      <c r="P460" s="8">
        <v>4</v>
      </c>
      <c r="Q460" s="8">
        <v>5</v>
      </c>
    </row>
    <row r="461" spans="2:17" x14ac:dyDescent="0.2">
      <c r="B461" t="str">
        <f ca="1">IF(ISNA(VLOOKUP(N461&amp;"_"&amp;O461&amp;"_"&amp;P461,[1]挑战模式!$A:$AS,1,FALSE)),"",IF(VLOOKUP(N461&amp;"_"&amp;O461&amp;"_"&amp;P461,[1]挑战模式!$A:$AS,14+Q461,FALSE)="","","Monster_Season"&amp;N461&amp;"_Challenge"&amp;O461&amp;"_"&amp;P461&amp;"_"&amp;Q461))</f>
        <v/>
      </c>
      <c r="H461" t="str">
        <f t="shared" ca="1" si="35"/>
        <v/>
      </c>
      <c r="I461" t="str">
        <f t="shared" ca="1" si="36"/>
        <v/>
      </c>
      <c r="J461" t="str">
        <f t="shared" ca="1" si="37"/>
        <v/>
      </c>
      <c r="K461" t="str">
        <f t="shared" ca="1" si="38"/>
        <v/>
      </c>
      <c r="L461" s="8" t="str">
        <f t="shared" ca="1" si="39"/>
        <v/>
      </c>
      <c r="N461" s="8">
        <v>0</v>
      </c>
      <c r="O461" s="8">
        <v>10</v>
      </c>
      <c r="P461" s="8">
        <v>4</v>
      </c>
      <c r="Q461" s="8">
        <v>6</v>
      </c>
    </row>
    <row r="462" spans="2:17" x14ac:dyDescent="0.2">
      <c r="B462" t="str">
        <f ca="1">IF(ISNA(VLOOKUP(N462&amp;"_"&amp;O462&amp;"_"&amp;P462,[1]挑战模式!$A:$AS,1,FALSE)),"",IF(VLOOKUP(N462&amp;"_"&amp;O462&amp;"_"&amp;P462,[1]挑战模式!$A:$AS,14+Q462,FALSE)="","","Monster_Season"&amp;N462&amp;"_Challenge"&amp;O462&amp;"_"&amp;P462&amp;"_"&amp;Q462))</f>
        <v>Monster_Season0_Challenge10_5_1</v>
      </c>
      <c r="H462" t="str">
        <f t="shared" ca="1" si="35"/>
        <v>Ordinary</v>
      </c>
      <c r="I462" t="str">
        <f t="shared" ca="1" si="36"/>
        <v>Monster</v>
      </c>
      <c r="J462" t="str">
        <f t="shared" ca="1" si="37"/>
        <v>Monster1</v>
      </c>
      <c r="K462" t="str">
        <f t="shared" ca="1" si="38"/>
        <v>TRUE</v>
      </c>
      <c r="L462" s="8">
        <f t="shared" ca="1" si="39"/>
        <v>20051</v>
      </c>
      <c r="N462" s="8">
        <v>0</v>
      </c>
      <c r="O462" s="8">
        <v>10</v>
      </c>
      <c r="P462" s="8">
        <v>5</v>
      </c>
      <c r="Q462" s="8">
        <v>1</v>
      </c>
    </row>
    <row r="463" spans="2:17" x14ac:dyDescent="0.2">
      <c r="B463" t="str">
        <f ca="1">IF(ISNA(VLOOKUP(N463&amp;"_"&amp;O463&amp;"_"&amp;P463,[1]挑战模式!$A:$AS,1,FALSE)),"",IF(VLOOKUP(N463&amp;"_"&amp;O463&amp;"_"&amp;P463,[1]挑战模式!$A:$AS,14+Q463,FALSE)="","","Monster_Season"&amp;N463&amp;"_Challenge"&amp;O463&amp;"_"&amp;P463&amp;"_"&amp;Q463))</f>
        <v>Monster_Season0_Challenge10_5_2</v>
      </c>
      <c r="H463" t="str">
        <f t="shared" ca="1" si="35"/>
        <v>Ordinary</v>
      </c>
      <c r="I463" t="str">
        <f t="shared" ca="1" si="36"/>
        <v>Monster</v>
      </c>
      <c r="J463" t="str">
        <f t="shared" ca="1" si="37"/>
        <v>Monster1</v>
      </c>
      <c r="K463" t="str">
        <f t="shared" ca="1" si="38"/>
        <v>TRUE</v>
      </c>
      <c r="L463" s="8">
        <f t="shared" ca="1" si="39"/>
        <v>20052</v>
      </c>
      <c r="N463" s="8">
        <v>0</v>
      </c>
      <c r="O463" s="8">
        <v>10</v>
      </c>
      <c r="P463" s="8">
        <v>5</v>
      </c>
      <c r="Q463" s="8">
        <v>2</v>
      </c>
    </row>
    <row r="464" spans="2:17" x14ac:dyDescent="0.2">
      <c r="B464" t="str">
        <f ca="1">IF(ISNA(VLOOKUP(N464&amp;"_"&amp;O464&amp;"_"&amp;P464,[1]挑战模式!$A:$AS,1,FALSE)),"",IF(VLOOKUP(N464&amp;"_"&amp;O464&amp;"_"&amp;P464,[1]挑战模式!$A:$AS,14+Q464,FALSE)="","","Monster_Season"&amp;N464&amp;"_Challenge"&amp;O464&amp;"_"&amp;P464&amp;"_"&amp;Q464))</f>
        <v>Monster_Season0_Challenge10_5_3</v>
      </c>
      <c r="H464" t="str">
        <f t="shared" ca="1" si="35"/>
        <v>Ordinary</v>
      </c>
      <c r="I464" t="str">
        <f t="shared" ca="1" si="36"/>
        <v>Monster</v>
      </c>
      <c r="J464" t="str">
        <f t="shared" ca="1" si="37"/>
        <v>Monster1</v>
      </c>
      <c r="K464" t="str">
        <f t="shared" ca="1" si="38"/>
        <v>TRUE</v>
      </c>
      <c r="L464" s="8">
        <f t="shared" ca="1" si="39"/>
        <v>20053</v>
      </c>
      <c r="N464" s="8">
        <v>0</v>
      </c>
      <c r="O464" s="8">
        <v>10</v>
      </c>
      <c r="P464" s="8">
        <v>5</v>
      </c>
      <c r="Q464" s="8">
        <v>3</v>
      </c>
    </row>
    <row r="465" spans="2:17" x14ac:dyDescent="0.2">
      <c r="B465" t="str">
        <f ca="1">IF(ISNA(VLOOKUP(N465&amp;"_"&amp;O465&amp;"_"&amp;P465,[1]挑战模式!$A:$AS,1,FALSE)),"",IF(VLOOKUP(N465&amp;"_"&amp;O465&amp;"_"&amp;P465,[1]挑战模式!$A:$AS,14+Q465,FALSE)="","","Monster_Season"&amp;N465&amp;"_Challenge"&amp;O465&amp;"_"&amp;P465&amp;"_"&amp;Q465))</f>
        <v/>
      </c>
      <c r="H465" t="str">
        <f t="shared" ca="1" si="35"/>
        <v/>
      </c>
      <c r="I465" t="str">
        <f t="shared" ca="1" si="36"/>
        <v/>
      </c>
      <c r="J465" t="str">
        <f t="shared" ca="1" si="37"/>
        <v/>
      </c>
      <c r="K465" t="str">
        <f t="shared" ca="1" si="38"/>
        <v/>
      </c>
      <c r="L465" s="8" t="str">
        <f t="shared" ca="1" si="39"/>
        <v/>
      </c>
      <c r="N465" s="8">
        <v>0</v>
      </c>
      <c r="O465" s="8">
        <v>10</v>
      </c>
      <c r="P465" s="8">
        <v>5</v>
      </c>
      <c r="Q465" s="8">
        <v>4</v>
      </c>
    </row>
    <row r="466" spans="2:17" x14ac:dyDescent="0.2">
      <c r="B466" t="str">
        <f ca="1">IF(ISNA(VLOOKUP(N466&amp;"_"&amp;O466&amp;"_"&amp;P466,[1]挑战模式!$A:$AS,1,FALSE)),"",IF(VLOOKUP(N466&amp;"_"&amp;O466&amp;"_"&amp;P466,[1]挑战模式!$A:$AS,14+Q466,FALSE)="","","Monster_Season"&amp;N466&amp;"_Challenge"&amp;O466&amp;"_"&amp;P466&amp;"_"&amp;Q466))</f>
        <v/>
      </c>
      <c r="H466" t="str">
        <f t="shared" ca="1" si="35"/>
        <v/>
      </c>
      <c r="I466" t="str">
        <f t="shared" ca="1" si="36"/>
        <v/>
      </c>
      <c r="J466" t="str">
        <f t="shared" ca="1" si="37"/>
        <v/>
      </c>
      <c r="K466" t="str">
        <f t="shared" ca="1" si="38"/>
        <v/>
      </c>
      <c r="L466" s="8" t="str">
        <f t="shared" ca="1" si="39"/>
        <v/>
      </c>
      <c r="N466" s="8">
        <v>0</v>
      </c>
      <c r="O466" s="8">
        <v>10</v>
      </c>
      <c r="P466" s="8">
        <v>5</v>
      </c>
      <c r="Q466" s="8">
        <v>5</v>
      </c>
    </row>
    <row r="467" spans="2:17" x14ac:dyDescent="0.2">
      <c r="B467" t="str">
        <f ca="1">IF(ISNA(VLOOKUP(N467&amp;"_"&amp;O467&amp;"_"&amp;P467,[1]挑战模式!$A:$AS,1,FALSE)),"",IF(VLOOKUP(N467&amp;"_"&amp;O467&amp;"_"&amp;P467,[1]挑战模式!$A:$AS,14+Q467,FALSE)="","","Monster_Season"&amp;N467&amp;"_Challenge"&amp;O467&amp;"_"&amp;P467&amp;"_"&amp;Q467))</f>
        <v/>
      </c>
      <c r="H467" t="str">
        <f t="shared" ca="1" si="35"/>
        <v/>
      </c>
      <c r="I467" t="str">
        <f t="shared" ca="1" si="36"/>
        <v/>
      </c>
      <c r="J467" t="str">
        <f t="shared" ca="1" si="37"/>
        <v/>
      </c>
      <c r="K467" t="str">
        <f t="shared" ca="1" si="38"/>
        <v/>
      </c>
      <c r="L467" s="8" t="str">
        <f t="shared" ca="1" si="39"/>
        <v/>
      </c>
      <c r="N467" s="8">
        <v>0</v>
      </c>
      <c r="O467" s="8">
        <v>10</v>
      </c>
      <c r="P467" s="8">
        <v>5</v>
      </c>
      <c r="Q467" s="8">
        <v>6</v>
      </c>
    </row>
    <row r="468" spans="2:17" x14ac:dyDescent="0.2">
      <c r="B468" t="str">
        <f ca="1">IF(ISNA(VLOOKUP(N468&amp;"_"&amp;O468&amp;"_"&amp;P468,[1]挑战模式!$A:$AS,1,FALSE)),"",IF(VLOOKUP(N468&amp;"_"&amp;O468&amp;"_"&amp;P468,[1]挑战模式!$A:$AS,14+Q468,FALSE)="","","Monster_Season"&amp;N468&amp;"_Challenge"&amp;O468&amp;"_"&amp;P468&amp;"_"&amp;Q468))</f>
        <v>Monster_Season0_Challenge10_6_1</v>
      </c>
      <c r="H468" t="str">
        <f t="shared" ca="1" si="35"/>
        <v>Ordinary</v>
      </c>
      <c r="I468" t="str">
        <f t="shared" ca="1" si="36"/>
        <v>Monster</v>
      </c>
      <c r="J468" t="str">
        <f t="shared" ca="1" si="37"/>
        <v>Monster1</v>
      </c>
      <c r="K468" t="str">
        <f t="shared" ca="1" si="38"/>
        <v>TRUE</v>
      </c>
      <c r="L468" s="8">
        <f t="shared" ca="1" si="39"/>
        <v>20061</v>
      </c>
      <c r="N468" s="8">
        <v>0</v>
      </c>
      <c r="O468" s="8">
        <v>10</v>
      </c>
      <c r="P468" s="8">
        <v>6</v>
      </c>
      <c r="Q468" s="8">
        <v>1</v>
      </c>
    </row>
    <row r="469" spans="2:17" x14ac:dyDescent="0.2">
      <c r="B469" t="str">
        <f ca="1">IF(ISNA(VLOOKUP(N469&amp;"_"&amp;O469&amp;"_"&amp;P469,[1]挑战模式!$A:$AS,1,FALSE)),"",IF(VLOOKUP(N469&amp;"_"&amp;O469&amp;"_"&amp;P469,[1]挑战模式!$A:$AS,14+Q469,FALSE)="","","Monster_Season"&amp;N469&amp;"_Challenge"&amp;O469&amp;"_"&amp;P469&amp;"_"&amp;Q469))</f>
        <v>Monster_Season0_Challenge10_6_2</v>
      </c>
      <c r="H469" t="str">
        <f t="shared" ca="1" si="35"/>
        <v>Ordinary</v>
      </c>
      <c r="I469" t="str">
        <f t="shared" ca="1" si="36"/>
        <v>Monster</v>
      </c>
      <c r="J469" t="str">
        <f t="shared" ca="1" si="37"/>
        <v>Monster1</v>
      </c>
      <c r="K469" t="str">
        <f t="shared" ca="1" si="38"/>
        <v>TRUE</v>
      </c>
      <c r="L469" s="8">
        <f t="shared" ca="1" si="39"/>
        <v>20062</v>
      </c>
      <c r="N469" s="8">
        <v>0</v>
      </c>
      <c r="O469" s="8">
        <v>10</v>
      </c>
      <c r="P469" s="8">
        <v>6</v>
      </c>
      <c r="Q469" s="8">
        <v>2</v>
      </c>
    </row>
    <row r="470" spans="2:17" x14ac:dyDescent="0.2">
      <c r="B470" t="str">
        <f ca="1">IF(ISNA(VLOOKUP(N470&amp;"_"&amp;O470&amp;"_"&amp;P470,[1]挑战模式!$A:$AS,1,FALSE)),"",IF(VLOOKUP(N470&amp;"_"&amp;O470&amp;"_"&amp;P470,[1]挑战模式!$A:$AS,14+Q470,FALSE)="","","Monster_Season"&amp;N470&amp;"_Challenge"&amp;O470&amp;"_"&amp;P470&amp;"_"&amp;Q470))</f>
        <v>Monster_Season0_Challenge10_6_3</v>
      </c>
      <c r="H470" t="str">
        <f t="shared" ca="1" si="35"/>
        <v>Ordinary</v>
      </c>
      <c r="I470" t="str">
        <f t="shared" ca="1" si="36"/>
        <v>Monster</v>
      </c>
      <c r="J470" t="str">
        <f t="shared" ca="1" si="37"/>
        <v>Monster1</v>
      </c>
      <c r="K470" t="str">
        <f t="shared" ca="1" si="38"/>
        <v>TRUE</v>
      </c>
      <c r="L470" s="8">
        <f t="shared" ca="1" si="39"/>
        <v>20063</v>
      </c>
      <c r="N470" s="8">
        <v>0</v>
      </c>
      <c r="O470" s="8">
        <v>10</v>
      </c>
      <c r="P470" s="8">
        <v>6</v>
      </c>
      <c r="Q470" s="8">
        <v>3</v>
      </c>
    </row>
    <row r="471" spans="2:17" x14ac:dyDescent="0.2">
      <c r="B471" t="str">
        <f ca="1">IF(ISNA(VLOOKUP(N471&amp;"_"&amp;O471&amp;"_"&amp;P471,[1]挑战模式!$A:$AS,1,FALSE)),"",IF(VLOOKUP(N471&amp;"_"&amp;O471&amp;"_"&amp;P471,[1]挑战模式!$A:$AS,14+Q471,FALSE)="","","Monster_Season"&amp;N471&amp;"_Challenge"&amp;O471&amp;"_"&amp;P471&amp;"_"&amp;Q471))</f>
        <v>Monster_Season0_Challenge10_6_4</v>
      </c>
      <c r="H471" t="str">
        <f t="shared" ca="1" si="35"/>
        <v>Ordinary</v>
      </c>
      <c r="I471" t="str">
        <f t="shared" ca="1" si="36"/>
        <v>Monster</v>
      </c>
      <c r="J471" t="str">
        <f t="shared" ca="1" si="37"/>
        <v>Monster1</v>
      </c>
      <c r="K471" t="str">
        <f t="shared" ca="1" si="38"/>
        <v>TRUE</v>
      </c>
      <c r="L471" s="8">
        <f t="shared" ca="1" si="39"/>
        <v>20064</v>
      </c>
      <c r="N471" s="8">
        <v>0</v>
      </c>
      <c r="O471" s="8">
        <v>10</v>
      </c>
      <c r="P471" s="8">
        <v>6</v>
      </c>
      <c r="Q471" s="8">
        <v>4</v>
      </c>
    </row>
    <row r="472" spans="2:17" x14ac:dyDescent="0.2">
      <c r="B472" t="str">
        <f ca="1">IF(ISNA(VLOOKUP(N472&amp;"_"&amp;O472&amp;"_"&amp;P472,[1]挑战模式!$A:$AS,1,FALSE)),"",IF(VLOOKUP(N472&amp;"_"&amp;O472&amp;"_"&amp;P472,[1]挑战模式!$A:$AS,14+Q472,FALSE)="","","Monster_Season"&amp;N472&amp;"_Challenge"&amp;O472&amp;"_"&amp;P472&amp;"_"&amp;Q472))</f>
        <v/>
      </c>
      <c r="H472" t="str">
        <f t="shared" ca="1" si="35"/>
        <v/>
      </c>
      <c r="I472" t="str">
        <f t="shared" ca="1" si="36"/>
        <v/>
      </c>
      <c r="J472" t="str">
        <f t="shared" ca="1" si="37"/>
        <v/>
      </c>
      <c r="K472" t="str">
        <f t="shared" ca="1" si="38"/>
        <v/>
      </c>
      <c r="L472" s="8" t="str">
        <f t="shared" ca="1" si="39"/>
        <v/>
      </c>
      <c r="N472" s="8">
        <v>0</v>
      </c>
      <c r="O472" s="8">
        <v>10</v>
      </c>
      <c r="P472" s="8">
        <v>6</v>
      </c>
      <c r="Q472" s="8">
        <v>5</v>
      </c>
    </row>
    <row r="473" spans="2:17" x14ac:dyDescent="0.2">
      <c r="B473" t="str">
        <f ca="1">IF(ISNA(VLOOKUP(N473&amp;"_"&amp;O473&amp;"_"&amp;P473,[1]挑战模式!$A:$AS,1,FALSE)),"",IF(VLOOKUP(N473&amp;"_"&amp;O473&amp;"_"&amp;P473,[1]挑战模式!$A:$AS,14+Q473,FALSE)="","","Monster_Season"&amp;N473&amp;"_Challenge"&amp;O473&amp;"_"&amp;P473&amp;"_"&amp;Q473))</f>
        <v/>
      </c>
      <c r="H473" t="str">
        <f t="shared" ca="1" si="35"/>
        <v/>
      </c>
      <c r="I473" t="str">
        <f t="shared" ca="1" si="36"/>
        <v/>
      </c>
      <c r="J473" t="str">
        <f t="shared" ca="1" si="37"/>
        <v/>
      </c>
      <c r="K473" t="str">
        <f t="shared" ca="1" si="38"/>
        <v/>
      </c>
      <c r="L473" s="8" t="str">
        <f t="shared" ca="1" si="39"/>
        <v/>
      </c>
      <c r="N473" s="8">
        <v>0</v>
      </c>
      <c r="O473" s="8">
        <v>10</v>
      </c>
      <c r="P473" s="8">
        <v>6</v>
      </c>
      <c r="Q473" s="8">
        <v>6</v>
      </c>
    </row>
    <row r="474" spans="2:17" x14ac:dyDescent="0.2">
      <c r="B474" t="str">
        <f>IF(ISNA(VLOOKUP(N474&amp;"_"&amp;O474&amp;"_"&amp;P474,[1]挑战模式!$A:$AS,1,FALSE)),"",IF(VLOOKUP(N474&amp;"_"&amp;O474&amp;"_"&amp;P474,[1]挑战模式!$A:$AS,14+Q474,FALSE)="","","Monster_Season"&amp;N474&amp;"_Challenge"&amp;O474&amp;"_"&amp;P474&amp;"_"&amp;Q474))</f>
        <v/>
      </c>
      <c r="H474" t="str">
        <f t="shared" si="35"/>
        <v/>
      </c>
      <c r="I474" t="str">
        <f t="shared" si="36"/>
        <v/>
      </c>
      <c r="J474" t="str">
        <f t="shared" si="37"/>
        <v/>
      </c>
      <c r="K474" t="str">
        <f t="shared" si="38"/>
        <v/>
      </c>
      <c r="L474" s="8" t="str">
        <f t="shared" si="39"/>
        <v/>
      </c>
      <c r="N474" s="8">
        <v>0</v>
      </c>
      <c r="O474" s="8">
        <v>10</v>
      </c>
      <c r="P474" s="8">
        <v>7</v>
      </c>
      <c r="Q474" s="8">
        <v>1</v>
      </c>
    </row>
    <row r="475" spans="2:17" x14ac:dyDescent="0.2">
      <c r="B475" t="str">
        <f>IF(ISNA(VLOOKUP(N475&amp;"_"&amp;O475&amp;"_"&amp;P475,[1]挑战模式!$A:$AS,1,FALSE)),"",IF(VLOOKUP(N475&amp;"_"&amp;O475&amp;"_"&amp;P475,[1]挑战模式!$A:$AS,14+Q475,FALSE)="","","Monster_Season"&amp;N475&amp;"_Challenge"&amp;O475&amp;"_"&amp;P475&amp;"_"&amp;Q475))</f>
        <v/>
      </c>
      <c r="H475" t="str">
        <f t="shared" si="35"/>
        <v/>
      </c>
      <c r="I475" t="str">
        <f t="shared" si="36"/>
        <v/>
      </c>
      <c r="J475" t="str">
        <f t="shared" si="37"/>
        <v/>
      </c>
      <c r="K475" t="str">
        <f t="shared" si="38"/>
        <v/>
      </c>
      <c r="L475" s="8" t="str">
        <f t="shared" si="39"/>
        <v/>
      </c>
      <c r="N475" s="8">
        <v>0</v>
      </c>
      <c r="O475" s="8">
        <v>10</v>
      </c>
      <c r="P475" s="8">
        <v>7</v>
      </c>
      <c r="Q475" s="8">
        <v>2</v>
      </c>
    </row>
    <row r="476" spans="2:17" x14ac:dyDescent="0.2">
      <c r="B476" t="str">
        <f>IF(ISNA(VLOOKUP(N476&amp;"_"&amp;O476&amp;"_"&amp;P476,[1]挑战模式!$A:$AS,1,FALSE)),"",IF(VLOOKUP(N476&amp;"_"&amp;O476&amp;"_"&amp;P476,[1]挑战模式!$A:$AS,14+Q476,FALSE)="","","Monster_Season"&amp;N476&amp;"_Challenge"&amp;O476&amp;"_"&amp;P476&amp;"_"&amp;Q476))</f>
        <v/>
      </c>
      <c r="H476" t="str">
        <f t="shared" si="35"/>
        <v/>
      </c>
      <c r="I476" t="str">
        <f t="shared" si="36"/>
        <v/>
      </c>
      <c r="J476" t="str">
        <f t="shared" si="37"/>
        <v/>
      </c>
      <c r="K476" t="str">
        <f t="shared" si="38"/>
        <v/>
      </c>
      <c r="L476" s="8" t="str">
        <f t="shared" si="39"/>
        <v/>
      </c>
      <c r="N476" s="8">
        <v>0</v>
      </c>
      <c r="O476" s="8">
        <v>10</v>
      </c>
      <c r="P476" s="8">
        <v>7</v>
      </c>
      <c r="Q476" s="8">
        <v>3</v>
      </c>
    </row>
    <row r="477" spans="2:17" x14ac:dyDescent="0.2">
      <c r="B477" t="str">
        <f>IF(ISNA(VLOOKUP(N477&amp;"_"&amp;O477&amp;"_"&amp;P477,[1]挑战模式!$A:$AS,1,FALSE)),"",IF(VLOOKUP(N477&amp;"_"&amp;O477&amp;"_"&amp;P477,[1]挑战模式!$A:$AS,14+Q477,FALSE)="","","Monster_Season"&amp;N477&amp;"_Challenge"&amp;O477&amp;"_"&amp;P477&amp;"_"&amp;Q477))</f>
        <v/>
      </c>
      <c r="H477" t="str">
        <f t="shared" si="35"/>
        <v/>
      </c>
      <c r="I477" t="str">
        <f t="shared" si="36"/>
        <v/>
      </c>
      <c r="J477" t="str">
        <f t="shared" si="37"/>
        <v/>
      </c>
      <c r="K477" t="str">
        <f t="shared" si="38"/>
        <v/>
      </c>
      <c r="L477" s="8" t="str">
        <f t="shared" si="39"/>
        <v/>
      </c>
      <c r="N477" s="8">
        <v>0</v>
      </c>
      <c r="O477" s="8">
        <v>10</v>
      </c>
      <c r="P477" s="8">
        <v>7</v>
      </c>
      <c r="Q477" s="8">
        <v>4</v>
      </c>
    </row>
    <row r="478" spans="2:17" x14ac:dyDescent="0.2">
      <c r="B478" t="str">
        <f>IF(ISNA(VLOOKUP(N478&amp;"_"&amp;O478&amp;"_"&amp;P478,[1]挑战模式!$A:$AS,1,FALSE)),"",IF(VLOOKUP(N478&amp;"_"&amp;O478&amp;"_"&amp;P478,[1]挑战模式!$A:$AS,14+Q478,FALSE)="","","Monster_Season"&amp;N478&amp;"_Challenge"&amp;O478&amp;"_"&amp;P478&amp;"_"&amp;Q478))</f>
        <v/>
      </c>
      <c r="H478" t="str">
        <f t="shared" si="35"/>
        <v/>
      </c>
      <c r="I478" t="str">
        <f t="shared" si="36"/>
        <v/>
      </c>
      <c r="J478" t="str">
        <f t="shared" si="37"/>
        <v/>
      </c>
      <c r="K478" t="str">
        <f t="shared" si="38"/>
        <v/>
      </c>
      <c r="L478" s="8" t="str">
        <f t="shared" si="39"/>
        <v/>
      </c>
      <c r="N478" s="8">
        <v>0</v>
      </c>
      <c r="O478" s="8">
        <v>10</v>
      </c>
      <c r="P478" s="8">
        <v>7</v>
      </c>
      <c r="Q478" s="8">
        <v>5</v>
      </c>
    </row>
    <row r="479" spans="2:17" x14ac:dyDescent="0.2">
      <c r="B479" t="str">
        <f>IF(ISNA(VLOOKUP(N479&amp;"_"&amp;O479&amp;"_"&amp;P479,[1]挑战模式!$A:$AS,1,FALSE)),"",IF(VLOOKUP(N479&amp;"_"&amp;O479&amp;"_"&amp;P479,[1]挑战模式!$A:$AS,14+Q479,FALSE)="","","Monster_Season"&amp;N479&amp;"_Challenge"&amp;O479&amp;"_"&amp;P479&amp;"_"&amp;Q479))</f>
        <v/>
      </c>
      <c r="H479" t="str">
        <f t="shared" si="35"/>
        <v/>
      </c>
      <c r="I479" t="str">
        <f t="shared" si="36"/>
        <v/>
      </c>
      <c r="J479" t="str">
        <f t="shared" si="37"/>
        <v/>
      </c>
      <c r="K479" t="str">
        <f t="shared" si="38"/>
        <v/>
      </c>
      <c r="L479" s="8" t="str">
        <f t="shared" si="39"/>
        <v/>
      </c>
      <c r="N479" s="8">
        <v>0</v>
      </c>
      <c r="O479" s="8">
        <v>10</v>
      </c>
      <c r="P479" s="8">
        <v>7</v>
      </c>
      <c r="Q479" s="8">
        <v>6</v>
      </c>
    </row>
    <row r="480" spans="2:17" x14ac:dyDescent="0.2">
      <c r="B480" t="str">
        <f>IF(ISNA(VLOOKUP(N480&amp;"_"&amp;O480&amp;"_"&amp;P480,[1]挑战模式!$A:$AS,1,FALSE)),"",IF(VLOOKUP(N480&amp;"_"&amp;O480&amp;"_"&amp;P480,[1]挑战模式!$A:$AS,14+Q480,FALSE)="","","Monster_Season"&amp;N480&amp;"_Challenge"&amp;O480&amp;"_"&amp;P480&amp;"_"&amp;Q480))</f>
        <v/>
      </c>
      <c r="H480" t="str">
        <f t="shared" si="35"/>
        <v/>
      </c>
      <c r="I480" t="str">
        <f t="shared" si="36"/>
        <v/>
      </c>
      <c r="J480" t="str">
        <f t="shared" si="37"/>
        <v/>
      </c>
      <c r="K480" t="str">
        <f t="shared" si="38"/>
        <v/>
      </c>
      <c r="L480" s="8" t="str">
        <f t="shared" si="39"/>
        <v/>
      </c>
      <c r="N480" s="8">
        <v>0</v>
      </c>
      <c r="O480" s="8">
        <v>10</v>
      </c>
      <c r="P480" s="8">
        <v>8</v>
      </c>
      <c r="Q480" s="8">
        <v>1</v>
      </c>
    </row>
    <row r="481" spans="2:18" x14ac:dyDescent="0.2">
      <c r="B481" t="str">
        <f>IF(ISNA(VLOOKUP(N481&amp;"_"&amp;O481&amp;"_"&amp;P481,[1]挑战模式!$A:$AS,1,FALSE)),"",IF(VLOOKUP(N481&amp;"_"&amp;O481&amp;"_"&amp;P481,[1]挑战模式!$A:$AS,14+Q481,FALSE)="","","Monster_Season"&amp;N481&amp;"_Challenge"&amp;O481&amp;"_"&amp;P481&amp;"_"&amp;Q481))</f>
        <v/>
      </c>
      <c r="H481" t="str">
        <f t="shared" si="35"/>
        <v/>
      </c>
      <c r="I481" t="str">
        <f t="shared" si="36"/>
        <v/>
      </c>
      <c r="J481" t="str">
        <f t="shared" si="37"/>
        <v/>
      </c>
      <c r="K481" t="str">
        <f t="shared" si="38"/>
        <v/>
      </c>
      <c r="L481" s="8" t="str">
        <f t="shared" si="39"/>
        <v/>
      </c>
      <c r="N481" s="8">
        <v>0</v>
      </c>
      <c r="O481" s="8">
        <v>10</v>
      </c>
      <c r="P481" s="8">
        <v>8</v>
      </c>
      <c r="Q481" s="8">
        <v>2</v>
      </c>
    </row>
    <row r="482" spans="2:18" x14ac:dyDescent="0.2">
      <c r="B482" t="str">
        <f>IF(ISNA(VLOOKUP(N482&amp;"_"&amp;O482&amp;"_"&amp;P482,[1]挑战模式!$A:$AS,1,FALSE)),"",IF(VLOOKUP(N482&amp;"_"&amp;O482&amp;"_"&amp;P482,[1]挑战模式!$A:$AS,14+Q482,FALSE)="","","Monster_Season"&amp;N482&amp;"_Challenge"&amp;O482&amp;"_"&amp;P482&amp;"_"&amp;Q482))</f>
        <v/>
      </c>
      <c r="H482" t="str">
        <f t="shared" si="35"/>
        <v/>
      </c>
      <c r="I482" t="str">
        <f t="shared" si="36"/>
        <v/>
      </c>
      <c r="J482" t="str">
        <f t="shared" si="37"/>
        <v/>
      </c>
      <c r="K482" t="str">
        <f t="shared" si="38"/>
        <v/>
      </c>
      <c r="L482" s="8" t="str">
        <f t="shared" si="39"/>
        <v/>
      </c>
      <c r="N482" s="8">
        <v>0</v>
      </c>
      <c r="O482" s="8">
        <v>10</v>
      </c>
      <c r="P482" s="8">
        <v>8</v>
      </c>
      <c r="Q482" s="8">
        <v>3</v>
      </c>
    </row>
    <row r="483" spans="2:18" x14ac:dyDescent="0.2">
      <c r="B483" t="str">
        <f>IF(ISNA(VLOOKUP(N483&amp;"_"&amp;O483&amp;"_"&amp;P483,[1]挑战模式!$A:$AS,1,FALSE)),"",IF(VLOOKUP(N483&amp;"_"&amp;O483&amp;"_"&amp;P483,[1]挑战模式!$A:$AS,14+Q483,FALSE)="","","Monster_Season"&amp;N483&amp;"_Challenge"&amp;O483&amp;"_"&amp;P483&amp;"_"&amp;Q483))</f>
        <v/>
      </c>
      <c r="H483" t="str">
        <f t="shared" si="35"/>
        <v/>
      </c>
      <c r="I483" t="str">
        <f t="shared" si="36"/>
        <v/>
      </c>
      <c r="J483" t="str">
        <f t="shared" si="37"/>
        <v/>
      </c>
      <c r="K483" t="str">
        <f t="shared" si="38"/>
        <v/>
      </c>
      <c r="L483" s="8" t="str">
        <f t="shared" si="39"/>
        <v/>
      </c>
      <c r="N483" s="8">
        <v>0</v>
      </c>
      <c r="O483" s="8">
        <v>10</v>
      </c>
      <c r="P483" s="8">
        <v>8</v>
      </c>
      <c r="Q483" s="8">
        <v>4</v>
      </c>
    </row>
    <row r="484" spans="2:18" x14ac:dyDescent="0.2">
      <c r="B484" t="str">
        <f>IF(ISNA(VLOOKUP(N484&amp;"_"&amp;O484&amp;"_"&amp;P484,[1]挑战模式!$A:$AS,1,FALSE)),"",IF(VLOOKUP(N484&amp;"_"&amp;O484&amp;"_"&amp;P484,[1]挑战模式!$A:$AS,14+Q484,FALSE)="","","Monster_Season"&amp;N484&amp;"_Challenge"&amp;O484&amp;"_"&amp;P484&amp;"_"&amp;Q484))</f>
        <v/>
      </c>
      <c r="H484" t="str">
        <f t="shared" si="35"/>
        <v/>
      </c>
      <c r="I484" t="str">
        <f t="shared" si="36"/>
        <v/>
      </c>
      <c r="J484" t="str">
        <f t="shared" si="37"/>
        <v/>
      </c>
      <c r="K484" t="str">
        <f t="shared" si="38"/>
        <v/>
      </c>
      <c r="L484" s="8" t="str">
        <f t="shared" si="39"/>
        <v/>
      </c>
      <c r="N484" s="8">
        <v>0</v>
      </c>
      <c r="O484" s="8">
        <v>10</v>
      </c>
      <c r="P484" s="8">
        <v>8</v>
      </c>
      <c r="Q484" s="8">
        <v>5</v>
      </c>
    </row>
    <row r="485" spans="2:18" x14ac:dyDescent="0.2">
      <c r="B485" t="str">
        <f>IF(ISNA(VLOOKUP(N485&amp;"_"&amp;O485&amp;"_"&amp;P485,[1]挑战模式!$A:$AS,1,FALSE)),"",IF(VLOOKUP(N485&amp;"_"&amp;O485&amp;"_"&amp;P485,[1]挑战模式!$A:$AS,14+Q485,FALSE)="","","Monster_Season"&amp;N485&amp;"_Challenge"&amp;O485&amp;"_"&amp;P485&amp;"_"&amp;Q485))</f>
        <v/>
      </c>
      <c r="H485" t="str">
        <f t="shared" si="35"/>
        <v/>
      </c>
      <c r="I485" t="str">
        <f t="shared" si="36"/>
        <v/>
      </c>
      <c r="J485" t="str">
        <f t="shared" si="37"/>
        <v/>
      </c>
      <c r="K485" t="str">
        <f t="shared" si="38"/>
        <v/>
      </c>
      <c r="L485" s="8" t="str">
        <f t="shared" si="39"/>
        <v/>
      </c>
      <c r="N485" s="8">
        <v>0</v>
      </c>
      <c r="O485" s="8">
        <v>10</v>
      </c>
      <c r="P485" s="8">
        <v>8</v>
      </c>
      <c r="Q485" s="8">
        <v>6</v>
      </c>
    </row>
    <row r="486" spans="2:18" x14ac:dyDescent="0.2">
      <c r="B486" t="str">
        <f ca="1">IF(ISNA(VLOOKUP(N486&amp;"_"&amp;O486&amp;"_"&amp;P486,[1]挑战模式!$A:$AS,1,FALSE)),"",IF(VLOOKUP(N486&amp;"_"&amp;O486&amp;"_"&amp;P486,[1]挑战模式!$A:$AS,14+Q486,FALSE)="","","Monster_Season"&amp;N486&amp;"_Challenge"&amp;O486&amp;"_"&amp;P486&amp;"_"&amp;Q486))</f>
        <v>Monster_Season0_Challenge11_1_1</v>
      </c>
      <c r="H486" t="str">
        <f ca="1">IF(B486="","","Ordinary")</f>
        <v>Ordinary</v>
      </c>
      <c r="I486" t="str">
        <f ca="1">IF(B486="","","Monster")</f>
        <v>Monster</v>
      </c>
      <c r="J486" t="str">
        <f ca="1">IF(B486="","","Monster1")</f>
        <v>Monster1</v>
      </c>
      <c r="K486" t="str">
        <f ca="1">IF(B486="","","TRUE")</f>
        <v>TRUE</v>
      </c>
      <c r="L486" s="8">
        <f ca="1">IF(B486="","",RIGHT(B486,1)+LEFT(RIGHT(B486,3),1)*10+20000)</f>
        <v>20011</v>
      </c>
      <c r="N486" s="8">
        <v>0</v>
      </c>
      <c r="O486" s="8">
        <v>11</v>
      </c>
      <c r="P486" s="8">
        <v>1</v>
      </c>
      <c r="Q486" s="8">
        <v>1</v>
      </c>
      <c r="R486" s="8"/>
    </row>
    <row r="487" spans="2:18" x14ac:dyDescent="0.2">
      <c r="B487" t="str">
        <f ca="1">IF(ISNA(VLOOKUP(N487&amp;"_"&amp;O487&amp;"_"&amp;P487,[1]挑战模式!$A:$AS,1,FALSE)),"",IF(VLOOKUP(N487&amp;"_"&amp;O487&amp;"_"&amp;P487,[1]挑战模式!$A:$AS,14+Q487,FALSE)="","","Monster_Season"&amp;N487&amp;"_Challenge"&amp;O487&amp;"_"&amp;P487&amp;"_"&amp;Q487))</f>
        <v/>
      </c>
      <c r="H487" t="str">
        <f t="shared" ref="H487:H550" ca="1" si="40">IF(B487="","","Ordinary")</f>
        <v/>
      </c>
      <c r="I487" t="str">
        <f t="shared" ref="I487:I550" ca="1" si="41">IF(B487="","","Monster")</f>
        <v/>
      </c>
      <c r="J487" t="str">
        <f t="shared" ref="J487:J550" ca="1" si="42">IF(B487="","","Monster1")</f>
        <v/>
      </c>
      <c r="K487" t="str">
        <f t="shared" ref="K487:K550" ca="1" si="43">IF(B487="","","TRUE")</f>
        <v/>
      </c>
      <c r="L487" s="8" t="str">
        <f t="shared" ref="L487:L550" ca="1" si="44">IF(B487="","",RIGHT(B487,1)+LEFT(RIGHT(B487,3),1)*10+20000)</f>
        <v/>
      </c>
      <c r="N487" s="8">
        <v>0</v>
      </c>
      <c r="O487" s="8">
        <v>11</v>
      </c>
      <c r="P487" s="8">
        <v>1</v>
      </c>
      <c r="Q487" s="8">
        <v>2</v>
      </c>
    </row>
    <row r="488" spans="2:18" x14ac:dyDescent="0.2">
      <c r="B488" t="str">
        <f ca="1">IF(ISNA(VLOOKUP(N488&amp;"_"&amp;O488&amp;"_"&amp;P488,[1]挑战模式!$A:$AS,1,FALSE)),"",IF(VLOOKUP(N488&amp;"_"&amp;O488&amp;"_"&amp;P488,[1]挑战模式!$A:$AS,14+Q488,FALSE)="","","Monster_Season"&amp;N488&amp;"_Challenge"&amp;O488&amp;"_"&amp;P488&amp;"_"&amp;Q488))</f>
        <v/>
      </c>
      <c r="H488" t="str">
        <f t="shared" ca="1" si="40"/>
        <v/>
      </c>
      <c r="I488" t="str">
        <f t="shared" ca="1" si="41"/>
        <v/>
      </c>
      <c r="J488" t="str">
        <f t="shared" ca="1" si="42"/>
        <v/>
      </c>
      <c r="K488" t="str">
        <f t="shared" ca="1" si="43"/>
        <v/>
      </c>
      <c r="L488" s="8" t="str">
        <f t="shared" ca="1" si="44"/>
        <v/>
      </c>
      <c r="N488" s="8">
        <v>0</v>
      </c>
      <c r="O488" s="8">
        <v>11</v>
      </c>
      <c r="P488" s="8">
        <v>1</v>
      </c>
      <c r="Q488" s="8">
        <v>3</v>
      </c>
    </row>
    <row r="489" spans="2:18" x14ac:dyDescent="0.2">
      <c r="B489" t="str">
        <f ca="1">IF(ISNA(VLOOKUP(N489&amp;"_"&amp;O489&amp;"_"&amp;P489,[1]挑战模式!$A:$AS,1,FALSE)),"",IF(VLOOKUP(N489&amp;"_"&amp;O489&amp;"_"&amp;P489,[1]挑战模式!$A:$AS,14+Q489,FALSE)="","","Monster_Season"&amp;N489&amp;"_Challenge"&amp;O489&amp;"_"&amp;P489&amp;"_"&amp;Q489))</f>
        <v/>
      </c>
      <c r="H489" t="str">
        <f t="shared" ca="1" si="40"/>
        <v/>
      </c>
      <c r="I489" t="str">
        <f t="shared" ca="1" si="41"/>
        <v/>
      </c>
      <c r="J489" t="str">
        <f t="shared" ca="1" si="42"/>
        <v/>
      </c>
      <c r="K489" t="str">
        <f t="shared" ca="1" si="43"/>
        <v/>
      </c>
      <c r="L489" s="8" t="str">
        <f t="shared" ca="1" si="44"/>
        <v/>
      </c>
      <c r="N489" s="8">
        <v>0</v>
      </c>
      <c r="O489" s="8">
        <v>11</v>
      </c>
      <c r="P489" s="8">
        <v>1</v>
      </c>
      <c r="Q489" s="8">
        <v>4</v>
      </c>
    </row>
    <row r="490" spans="2:18" x14ac:dyDescent="0.2">
      <c r="B490" t="str">
        <f ca="1">IF(ISNA(VLOOKUP(N490&amp;"_"&amp;O490&amp;"_"&amp;P490,[1]挑战模式!$A:$AS,1,FALSE)),"",IF(VLOOKUP(N490&amp;"_"&amp;O490&amp;"_"&amp;P490,[1]挑战模式!$A:$AS,14+Q490,FALSE)="","","Monster_Season"&amp;N490&amp;"_Challenge"&amp;O490&amp;"_"&amp;P490&amp;"_"&amp;Q490))</f>
        <v/>
      </c>
      <c r="H490" t="str">
        <f t="shared" ca="1" si="40"/>
        <v/>
      </c>
      <c r="I490" t="str">
        <f t="shared" ca="1" si="41"/>
        <v/>
      </c>
      <c r="J490" t="str">
        <f t="shared" ca="1" si="42"/>
        <v/>
      </c>
      <c r="K490" t="str">
        <f t="shared" ca="1" si="43"/>
        <v/>
      </c>
      <c r="L490" s="8" t="str">
        <f t="shared" ca="1" si="44"/>
        <v/>
      </c>
      <c r="N490" s="8">
        <v>0</v>
      </c>
      <c r="O490" s="8">
        <v>11</v>
      </c>
      <c r="P490" s="8">
        <v>1</v>
      </c>
      <c r="Q490" s="8">
        <v>5</v>
      </c>
    </row>
    <row r="491" spans="2:18" x14ac:dyDescent="0.2">
      <c r="B491" t="str">
        <f ca="1">IF(ISNA(VLOOKUP(N491&amp;"_"&amp;O491&amp;"_"&amp;P491,[1]挑战模式!$A:$AS,1,FALSE)),"",IF(VLOOKUP(N491&amp;"_"&amp;O491&amp;"_"&amp;P491,[1]挑战模式!$A:$AS,14+Q491,FALSE)="","","Monster_Season"&amp;N491&amp;"_Challenge"&amp;O491&amp;"_"&amp;P491&amp;"_"&amp;Q491))</f>
        <v/>
      </c>
      <c r="H491" t="str">
        <f t="shared" ca="1" si="40"/>
        <v/>
      </c>
      <c r="I491" t="str">
        <f t="shared" ca="1" si="41"/>
        <v/>
      </c>
      <c r="J491" t="str">
        <f t="shared" ca="1" si="42"/>
        <v/>
      </c>
      <c r="K491" t="str">
        <f t="shared" ca="1" si="43"/>
        <v/>
      </c>
      <c r="L491" s="8" t="str">
        <f t="shared" ca="1" si="44"/>
        <v/>
      </c>
      <c r="N491" s="8">
        <v>0</v>
      </c>
      <c r="O491" s="8">
        <v>11</v>
      </c>
      <c r="P491" s="8">
        <v>1</v>
      </c>
      <c r="Q491" s="8">
        <v>6</v>
      </c>
    </row>
    <row r="492" spans="2:18" x14ac:dyDescent="0.2">
      <c r="B492" t="str">
        <f ca="1">IF(ISNA(VLOOKUP(N492&amp;"_"&amp;O492&amp;"_"&amp;P492,[1]挑战模式!$A:$AS,1,FALSE)),"",IF(VLOOKUP(N492&amp;"_"&amp;O492&amp;"_"&amp;P492,[1]挑战模式!$A:$AS,14+Q492,FALSE)="","","Monster_Season"&amp;N492&amp;"_Challenge"&amp;O492&amp;"_"&amp;P492&amp;"_"&amp;Q492))</f>
        <v>Monster_Season0_Challenge11_2_1</v>
      </c>
      <c r="H492" t="str">
        <f t="shared" ca="1" si="40"/>
        <v>Ordinary</v>
      </c>
      <c r="I492" t="str">
        <f t="shared" ca="1" si="41"/>
        <v>Monster</v>
      </c>
      <c r="J492" t="str">
        <f t="shared" ca="1" si="42"/>
        <v>Monster1</v>
      </c>
      <c r="K492" t="str">
        <f t="shared" ca="1" si="43"/>
        <v>TRUE</v>
      </c>
      <c r="L492" s="8">
        <f t="shared" ca="1" si="44"/>
        <v>20021</v>
      </c>
      <c r="N492" s="8">
        <v>0</v>
      </c>
      <c r="O492" s="8">
        <v>11</v>
      </c>
      <c r="P492" s="8">
        <v>2</v>
      </c>
      <c r="Q492" s="8">
        <v>1</v>
      </c>
    </row>
    <row r="493" spans="2:18" x14ac:dyDescent="0.2">
      <c r="B493" t="str">
        <f ca="1">IF(ISNA(VLOOKUP(N493&amp;"_"&amp;O493&amp;"_"&amp;P493,[1]挑战模式!$A:$AS,1,FALSE)),"",IF(VLOOKUP(N493&amp;"_"&amp;O493&amp;"_"&amp;P493,[1]挑战模式!$A:$AS,14+Q493,FALSE)="","","Monster_Season"&amp;N493&amp;"_Challenge"&amp;O493&amp;"_"&amp;P493&amp;"_"&amp;Q493))</f>
        <v>Monster_Season0_Challenge11_2_2</v>
      </c>
      <c r="H493" t="str">
        <f t="shared" ca="1" si="40"/>
        <v>Ordinary</v>
      </c>
      <c r="I493" t="str">
        <f t="shared" ca="1" si="41"/>
        <v>Monster</v>
      </c>
      <c r="J493" t="str">
        <f t="shared" ca="1" si="42"/>
        <v>Monster1</v>
      </c>
      <c r="K493" t="str">
        <f t="shared" ca="1" si="43"/>
        <v>TRUE</v>
      </c>
      <c r="L493" s="8">
        <f t="shared" ca="1" si="44"/>
        <v>20022</v>
      </c>
      <c r="N493" s="8">
        <v>0</v>
      </c>
      <c r="O493" s="8">
        <v>11</v>
      </c>
      <c r="P493" s="8">
        <v>2</v>
      </c>
      <c r="Q493" s="8">
        <v>2</v>
      </c>
    </row>
    <row r="494" spans="2:18" x14ac:dyDescent="0.2">
      <c r="B494" t="str">
        <f ca="1">IF(ISNA(VLOOKUP(N494&amp;"_"&amp;O494&amp;"_"&amp;P494,[1]挑战模式!$A:$AS,1,FALSE)),"",IF(VLOOKUP(N494&amp;"_"&amp;O494&amp;"_"&amp;P494,[1]挑战模式!$A:$AS,14+Q494,FALSE)="","","Monster_Season"&amp;N494&amp;"_Challenge"&amp;O494&amp;"_"&amp;P494&amp;"_"&amp;Q494))</f>
        <v/>
      </c>
      <c r="H494" t="str">
        <f t="shared" ca="1" si="40"/>
        <v/>
      </c>
      <c r="I494" t="str">
        <f t="shared" ca="1" si="41"/>
        <v/>
      </c>
      <c r="J494" t="str">
        <f t="shared" ca="1" si="42"/>
        <v/>
      </c>
      <c r="K494" t="str">
        <f t="shared" ca="1" si="43"/>
        <v/>
      </c>
      <c r="L494" s="8" t="str">
        <f t="shared" ca="1" si="44"/>
        <v/>
      </c>
      <c r="N494" s="8">
        <v>0</v>
      </c>
      <c r="O494" s="8">
        <v>11</v>
      </c>
      <c r="P494" s="8">
        <v>2</v>
      </c>
      <c r="Q494" s="8">
        <v>3</v>
      </c>
    </row>
    <row r="495" spans="2:18" x14ac:dyDescent="0.2">
      <c r="B495" t="str">
        <f ca="1">IF(ISNA(VLOOKUP(N495&amp;"_"&amp;O495&amp;"_"&amp;P495,[1]挑战模式!$A:$AS,1,FALSE)),"",IF(VLOOKUP(N495&amp;"_"&amp;O495&amp;"_"&amp;P495,[1]挑战模式!$A:$AS,14+Q495,FALSE)="","","Monster_Season"&amp;N495&amp;"_Challenge"&amp;O495&amp;"_"&amp;P495&amp;"_"&amp;Q495))</f>
        <v/>
      </c>
      <c r="H495" t="str">
        <f t="shared" ca="1" si="40"/>
        <v/>
      </c>
      <c r="I495" t="str">
        <f t="shared" ca="1" si="41"/>
        <v/>
      </c>
      <c r="J495" t="str">
        <f t="shared" ca="1" si="42"/>
        <v/>
      </c>
      <c r="K495" t="str">
        <f t="shared" ca="1" si="43"/>
        <v/>
      </c>
      <c r="L495" s="8" t="str">
        <f t="shared" ca="1" si="44"/>
        <v/>
      </c>
      <c r="N495" s="8">
        <v>0</v>
      </c>
      <c r="O495" s="8">
        <v>11</v>
      </c>
      <c r="P495" s="8">
        <v>2</v>
      </c>
      <c r="Q495" s="8">
        <v>4</v>
      </c>
    </row>
    <row r="496" spans="2:18" x14ac:dyDescent="0.2">
      <c r="B496" t="str">
        <f ca="1">IF(ISNA(VLOOKUP(N496&amp;"_"&amp;O496&amp;"_"&amp;P496,[1]挑战模式!$A:$AS,1,FALSE)),"",IF(VLOOKUP(N496&amp;"_"&amp;O496&amp;"_"&amp;P496,[1]挑战模式!$A:$AS,14+Q496,FALSE)="","","Monster_Season"&amp;N496&amp;"_Challenge"&amp;O496&amp;"_"&amp;P496&amp;"_"&amp;Q496))</f>
        <v/>
      </c>
      <c r="H496" t="str">
        <f t="shared" ca="1" si="40"/>
        <v/>
      </c>
      <c r="I496" t="str">
        <f t="shared" ca="1" si="41"/>
        <v/>
      </c>
      <c r="J496" t="str">
        <f t="shared" ca="1" si="42"/>
        <v/>
      </c>
      <c r="K496" t="str">
        <f t="shared" ca="1" si="43"/>
        <v/>
      </c>
      <c r="L496" s="8" t="str">
        <f t="shared" ca="1" si="44"/>
        <v/>
      </c>
      <c r="N496" s="8">
        <v>0</v>
      </c>
      <c r="O496" s="8">
        <v>11</v>
      </c>
      <c r="P496" s="8">
        <v>2</v>
      </c>
      <c r="Q496" s="8">
        <v>5</v>
      </c>
    </row>
    <row r="497" spans="2:17" x14ac:dyDescent="0.2">
      <c r="B497" t="str">
        <f ca="1">IF(ISNA(VLOOKUP(N497&amp;"_"&amp;O497&amp;"_"&amp;P497,[1]挑战模式!$A:$AS,1,FALSE)),"",IF(VLOOKUP(N497&amp;"_"&amp;O497&amp;"_"&amp;P497,[1]挑战模式!$A:$AS,14+Q497,FALSE)="","","Monster_Season"&amp;N497&amp;"_Challenge"&amp;O497&amp;"_"&amp;P497&amp;"_"&amp;Q497))</f>
        <v/>
      </c>
      <c r="H497" t="str">
        <f t="shared" ca="1" si="40"/>
        <v/>
      </c>
      <c r="I497" t="str">
        <f t="shared" ca="1" si="41"/>
        <v/>
      </c>
      <c r="J497" t="str">
        <f t="shared" ca="1" si="42"/>
        <v/>
      </c>
      <c r="K497" t="str">
        <f t="shared" ca="1" si="43"/>
        <v/>
      </c>
      <c r="L497" s="8" t="str">
        <f t="shared" ca="1" si="44"/>
        <v/>
      </c>
      <c r="N497" s="8">
        <v>0</v>
      </c>
      <c r="O497" s="8">
        <v>11</v>
      </c>
      <c r="P497" s="8">
        <v>2</v>
      </c>
      <c r="Q497" s="8">
        <v>6</v>
      </c>
    </row>
    <row r="498" spans="2:17" x14ac:dyDescent="0.2">
      <c r="B498" t="str">
        <f ca="1">IF(ISNA(VLOOKUP(N498&amp;"_"&amp;O498&amp;"_"&amp;P498,[1]挑战模式!$A:$AS,1,FALSE)),"",IF(VLOOKUP(N498&amp;"_"&amp;O498&amp;"_"&amp;P498,[1]挑战模式!$A:$AS,14+Q498,FALSE)="","","Monster_Season"&amp;N498&amp;"_Challenge"&amp;O498&amp;"_"&amp;P498&amp;"_"&amp;Q498))</f>
        <v>Monster_Season0_Challenge11_3_1</v>
      </c>
      <c r="H498" t="str">
        <f t="shared" ca="1" si="40"/>
        <v>Ordinary</v>
      </c>
      <c r="I498" t="str">
        <f t="shared" ca="1" si="41"/>
        <v>Monster</v>
      </c>
      <c r="J498" t="str">
        <f t="shared" ca="1" si="42"/>
        <v>Monster1</v>
      </c>
      <c r="K498" t="str">
        <f t="shared" ca="1" si="43"/>
        <v>TRUE</v>
      </c>
      <c r="L498" s="8">
        <f t="shared" ca="1" si="44"/>
        <v>20031</v>
      </c>
      <c r="N498" s="8">
        <v>0</v>
      </c>
      <c r="O498" s="8">
        <v>11</v>
      </c>
      <c r="P498" s="8">
        <v>3</v>
      </c>
      <c r="Q498" s="8">
        <v>1</v>
      </c>
    </row>
    <row r="499" spans="2:17" x14ac:dyDescent="0.2">
      <c r="B499" t="str">
        <f ca="1">IF(ISNA(VLOOKUP(N499&amp;"_"&amp;O499&amp;"_"&amp;P499,[1]挑战模式!$A:$AS,1,FALSE)),"",IF(VLOOKUP(N499&amp;"_"&amp;O499&amp;"_"&amp;P499,[1]挑战模式!$A:$AS,14+Q499,FALSE)="","","Monster_Season"&amp;N499&amp;"_Challenge"&amp;O499&amp;"_"&amp;P499&amp;"_"&amp;Q499))</f>
        <v>Monster_Season0_Challenge11_3_2</v>
      </c>
      <c r="H499" t="str">
        <f t="shared" ca="1" si="40"/>
        <v>Ordinary</v>
      </c>
      <c r="I499" t="str">
        <f t="shared" ca="1" si="41"/>
        <v>Monster</v>
      </c>
      <c r="J499" t="str">
        <f t="shared" ca="1" si="42"/>
        <v>Monster1</v>
      </c>
      <c r="K499" t="str">
        <f t="shared" ca="1" si="43"/>
        <v>TRUE</v>
      </c>
      <c r="L499" s="8">
        <f t="shared" ca="1" si="44"/>
        <v>20032</v>
      </c>
      <c r="N499" s="8">
        <v>0</v>
      </c>
      <c r="O499" s="8">
        <v>11</v>
      </c>
      <c r="P499" s="8">
        <v>3</v>
      </c>
      <c r="Q499" s="8">
        <v>2</v>
      </c>
    </row>
    <row r="500" spans="2:17" x14ac:dyDescent="0.2">
      <c r="B500" t="str">
        <f ca="1">IF(ISNA(VLOOKUP(N500&amp;"_"&amp;O500&amp;"_"&amp;P500,[1]挑战模式!$A:$AS,1,FALSE)),"",IF(VLOOKUP(N500&amp;"_"&amp;O500&amp;"_"&amp;P500,[1]挑战模式!$A:$AS,14+Q500,FALSE)="","","Monster_Season"&amp;N500&amp;"_Challenge"&amp;O500&amp;"_"&amp;P500&amp;"_"&amp;Q500))</f>
        <v/>
      </c>
      <c r="H500" t="str">
        <f t="shared" ca="1" si="40"/>
        <v/>
      </c>
      <c r="I500" t="str">
        <f t="shared" ca="1" si="41"/>
        <v/>
      </c>
      <c r="J500" t="str">
        <f t="shared" ca="1" si="42"/>
        <v/>
      </c>
      <c r="K500" t="str">
        <f t="shared" ca="1" si="43"/>
        <v/>
      </c>
      <c r="L500" s="8" t="str">
        <f t="shared" ca="1" si="44"/>
        <v/>
      </c>
      <c r="N500" s="8">
        <v>0</v>
      </c>
      <c r="O500" s="8">
        <v>11</v>
      </c>
      <c r="P500" s="8">
        <v>3</v>
      </c>
      <c r="Q500" s="8">
        <v>3</v>
      </c>
    </row>
    <row r="501" spans="2:17" x14ac:dyDescent="0.2">
      <c r="B501" t="str">
        <f ca="1">IF(ISNA(VLOOKUP(N501&amp;"_"&amp;O501&amp;"_"&amp;P501,[1]挑战模式!$A:$AS,1,FALSE)),"",IF(VLOOKUP(N501&amp;"_"&amp;O501&amp;"_"&amp;P501,[1]挑战模式!$A:$AS,14+Q501,FALSE)="","","Monster_Season"&amp;N501&amp;"_Challenge"&amp;O501&amp;"_"&amp;P501&amp;"_"&amp;Q501))</f>
        <v/>
      </c>
      <c r="H501" t="str">
        <f t="shared" ca="1" si="40"/>
        <v/>
      </c>
      <c r="I501" t="str">
        <f t="shared" ca="1" si="41"/>
        <v/>
      </c>
      <c r="J501" t="str">
        <f t="shared" ca="1" si="42"/>
        <v/>
      </c>
      <c r="K501" t="str">
        <f t="shared" ca="1" si="43"/>
        <v/>
      </c>
      <c r="L501" s="8" t="str">
        <f t="shared" ca="1" si="44"/>
        <v/>
      </c>
      <c r="N501" s="8">
        <v>0</v>
      </c>
      <c r="O501" s="8">
        <v>11</v>
      </c>
      <c r="P501" s="8">
        <v>3</v>
      </c>
      <c r="Q501" s="8">
        <v>4</v>
      </c>
    </row>
    <row r="502" spans="2:17" x14ac:dyDescent="0.2">
      <c r="B502" t="str">
        <f ca="1">IF(ISNA(VLOOKUP(N502&amp;"_"&amp;O502&amp;"_"&amp;P502,[1]挑战模式!$A:$AS,1,FALSE)),"",IF(VLOOKUP(N502&amp;"_"&amp;O502&amp;"_"&amp;P502,[1]挑战模式!$A:$AS,14+Q502,FALSE)="","","Monster_Season"&amp;N502&amp;"_Challenge"&amp;O502&amp;"_"&amp;P502&amp;"_"&amp;Q502))</f>
        <v/>
      </c>
      <c r="H502" t="str">
        <f t="shared" ca="1" si="40"/>
        <v/>
      </c>
      <c r="I502" t="str">
        <f t="shared" ca="1" si="41"/>
        <v/>
      </c>
      <c r="J502" t="str">
        <f t="shared" ca="1" si="42"/>
        <v/>
      </c>
      <c r="K502" t="str">
        <f t="shared" ca="1" si="43"/>
        <v/>
      </c>
      <c r="L502" s="8" t="str">
        <f t="shared" ca="1" si="44"/>
        <v/>
      </c>
      <c r="N502" s="8">
        <v>0</v>
      </c>
      <c r="O502" s="8">
        <v>11</v>
      </c>
      <c r="P502" s="8">
        <v>3</v>
      </c>
      <c r="Q502" s="8">
        <v>5</v>
      </c>
    </row>
    <row r="503" spans="2:17" x14ac:dyDescent="0.2">
      <c r="B503" t="str">
        <f ca="1">IF(ISNA(VLOOKUP(N503&amp;"_"&amp;O503&amp;"_"&amp;P503,[1]挑战模式!$A:$AS,1,FALSE)),"",IF(VLOOKUP(N503&amp;"_"&amp;O503&amp;"_"&amp;P503,[1]挑战模式!$A:$AS,14+Q503,FALSE)="","","Monster_Season"&amp;N503&amp;"_Challenge"&amp;O503&amp;"_"&amp;P503&amp;"_"&amp;Q503))</f>
        <v/>
      </c>
      <c r="H503" t="str">
        <f t="shared" ca="1" si="40"/>
        <v/>
      </c>
      <c r="I503" t="str">
        <f t="shared" ca="1" si="41"/>
        <v/>
      </c>
      <c r="J503" t="str">
        <f t="shared" ca="1" si="42"/>
        <v/>
      </c>
      <c r="K503" t="str">
        <f t="shared" ca="1" si="43"/>
        <v/>
      </c>
      <c r="L503" s="8" t="str">
        <f t="shared" ca="1" si="44"/>
        <v/>
      </c>
      <c r="N503" s="8">
        <v>0</v>
      </c>
      <c r="O503" s="8">
        <v>11</v>
      </c>
      <c r="P503" s="8">
        <v>3</v>
      </c>
      <c r="Q503" s="8">
        <v>6</v>
      </c>
    </row>
    <row r="504" spans="2:17" x14ac:dyDescent="0.2">
      <c r="B504" t="str">
        <f ca="1">IF(ISNA(VLOOKUP(N504&amp;"_"&amp;O504&amp;"_"&amp;P504,[1]挑战模式!$A:$AS,1,FALSE)),"",IF(VLOOKUP(N504&amp;"_"&amp;O504&amp;"_"&amp;P504,[1]挑战模式!$A:$AS,14+Q504,FALSE)="","","Monster_Season"&amp;N504&amp;"_Challenge"&amp;O504&amp;"_"&amp;P504&amp;"_"&amp;Q504))</f>
        <v>Monster_Season0_Challenge11_4_1</v>
      </c>
      <c r="H504" t="str">
        <f t="shared" ca="1" si="40"/>
        <v>Ordinary</v>
      </c>
      <c r="I504" t="str">
        <f t="shared" ca="1" si="41"/>
        <v>Monster</v>
      </c>
      <c r="J504" t="str">
        <f t="shared" ca="1" si="42"/>
        <v>Monster1</v>
      </c>
      <c r="K504" t="str">
        <f t="shared" ca="1" si="43"/>
        <v>TRUE</v>
      </c>
      <c r="L504" s="8">
        <f t="shared" ca="1" si="44"/>
        <v>20041</v>
      </c>
      <c r="N504" s="8">
        <v>0</v>
      </c>
      <c r="O504" s="8">
        <v>11</v>
      </c>
      <c r="P504" s="8">
        <v>4</v>
      </c>
      <c r="Q504" s="8">
        <v>1</v>
      </c>
    </row>
    <row r="505" spans="2:17" x14ac:dyDescent="0.2">
      <c r="B505" t="str">
        <f ca="1">IF(ISNA(VLOOKUP(N505&amp;"_"&amp;O505&amp;"_"&amp;P505,[1]挑战模式!$A:$AS,1,FALSE)),"",IF(VLOOKUP(N505&amp;"_"&amp;O505&amp;"_"&amp;P505,[1]挑战模式!$A:$AS,14+Q505,FALSE)="","","Monster_Season"&amp;N505&amp;"_Challenge"&amp;O505&amp;"_"&amp;P505&amp;"_"&amp;Q505))</f>
        <v>Monster_Season0_Challenge11_4_2</v>
      </c>
      <c r="H505" t="str">
        <f t="shared" ca="1" si="40"/>
        <v>Ordinary</v>
      </c>
      <c r="I505" t="str">
        <f t="shared" ca="1" si="41"/>
        <v>Monster</v>
      </c>
      <c r="J505" t="str">
        <f t="shared" ca="1" si="42"/>
        <v>Monster1</v>
      </c>
      <c r="K505" t="str">
        <f t="shared" ca="1" si="43"/>
        <v>TRUE</v>
      </c>
      <c r="L505" s="8">
        <f t="shared" ca="1" si="44"/>
        <v>20042</v>
      </c>
      <c r="N505" s="8">
        <v>0</v>
      </c>
      <c r="O505" s="8">
        <v>11</v>
      </c>
      <c r="P505" s="8">
        <v>4</v>
      </c>
      <c r="Q505" s="8">
        <v>2</v>
      </c>
    </row>
    <row r="506" spans="2:17" x14ac:dyDescent="0.2">
      <c r="B506" t="str">
        <f ca="1">IF(ISNA(VLOOKUP(N506&amp;"_"&amp;O506&amp;"_"&amp;P506,[1]挑战模式!$A:$AS,1,FALSE)),"",IF(VLOOKUP(N506&amp;"_"&amp;O506&amp;"_"&amp;P506,[1]挑战模式!$A:$AS,14+Q506,FALSE)="","","Monster_Season"&amp;N506&amp;"_Challenge"&amp;O506&amp;"_"&amp;P506&amp;"_"&amp;Q506))</f>
        <v>Monster_Season0_Challenge11_4_3</v>
      </c>
      <c r="H506" t="str">
        <f t="shared" ca="1" si="40"/>
        <v>Ordinary</v>
      </c>
      <c r="I506" t="str">
        <f t="shared" ca="1" si="41"/>
        <v>Monster</v>
      </c>
      <c r="J506" t="str">
        <f t="shared" ca="1" si="42"/>
        <v>Monster1</v>
      </c>
      <c r="K506" t="str">
        <f t="shared" ca="1" si="43"/>
        <v>TRUE</v>
      </c>
      <c r="L506" s="8">
        <f t="shared" ca="1" si="44"/>
        <v>20043</v>
      </c>
      <c r="N506" s="8">
        <v>0</v>
      </c>
      <c r="O506" s="8">
        <v>11</v>
      </c>
      <c r="P506" s="8">
        <v>4</v>
      </c>
      <c r="Q506" s="8">
        <v>3</v>
      </c>
    </row>
    <row r="507" spans="2:17" x14ac:dyDescent="0.2">
      <c r="B507" t="str">
        <f ca="1">IF(ISNA(VLOOKUP(N507&amp;"_"&amp;O507&amp;"_"&amp;P507,[1]挑战模式!$A:$AS,1,FALSE)),"",IF(VLOOKUP(N507&amp;"_"&amp;O507&amp;"_"&amp;P507,[1]挑战模式!$A:$AS,14+Q507,FALSE)="","","Monster_Season"&amp;N507&amp;"_Challenge"&amp;O507&amp;"_"&amp;P507&amp;"_"&amp;Q507))</f>
        <v/>
      </c>
      <c r="H507" t="str">
        <f t="shared" ca="1" si="40"/>
        <v/>
      </c>
      <c r="I507" t="str">
        <f t="shared" ca="1" si="41"/>
        <v/>
      </c>
      <c r="J507" t="str">
        <f t="shared" ca="1" si="42"/>
        <v/>
      </c>
      <c r="K507" t="str">
        <f t="shared" ca="1" si="43"/>
        <v/>
      </c>
      <c r="L507" s="8" t="str">
        <f t="shared" ca="1" si="44"/>
        <v/>
      </c>
      <c r="N507" s="8">
        <v>0</v>
      </c>
      <c r="O507" s="8">
        <v>11</v>
      </c>
      <c r="P507" s="8">
        <v>4</v>
      </c>
      <c r="Q507" s="8">
        <v>4</v>
      </c>
    </row>
    <row r="508" spans="2:17" x14ac:dyDescent="0.2">
      <c r="B508" t="str">
        <f ca="1">IF(ISNA(VLOOKUP(N508&amp;"_"&amp;O508&amp;"_"&amp;P508,[1]挑战模式!$A:$AS,1,FALSE)),"",IF(VLOOKUP(N508&amp;"_"&amp;O508&amp;"_"&amp;P508,[1]挑战模式!$A:$AS,14+Q508,FALSE)="","","Monster_Season"&amp;N508&amp;"_Challenge"&amp;O508&amp;"_"&amp;P508&amp;"_"&amp;Q508))</f>
        <v/>
      </c>
      <c r="H508" t="str">
        <f t="shared" ca="1" si="40"/>
        <v/>
      </c>
      <c r="I508" t="str">
        <f t="shared" ca="1" si="41"/>
        <v/>
      </c>
      <c r="J508" t="str">
        <f t="shared" ca="1" si="42"/>
        <v/>
      </c>
      <c r="K508" t="str">
        <f t="shared" ca="1" si="43"/>
        <v/>
      </c>
      <c r="L508" s="8" t="str">
        <f t="shared" ca="1" si="44"/>
        <v/>
      </c>
      <c r="N508" s="8">
        <v>0</v>
      </c>
      <c r="O508" s="8">
        <v>11</v>
      </c>
      <c r="P508" s="8">
        <v>4</v>
      </c>
      <c r="Q508" s="8">
        <v>5</v>
      </c>
    </row>
    <row r="509" spans="2:17" x14ac:dyDescent="0.2">
      <c r="B509" t="str">
        <f ca="1">IF(ISNA(VLOOKUP(N509&amp;"_"&amp;O509&amp;"_"&amp;P509,[1]挑战模式!$A:$AS,1,FALSE)),"",IF(VLOOKUP(N509&amp;"_"&amp;O509&amp;"_"&amp;P509,[1]挑战模式!$A:$AS,14+Q509,FALSE)="","","Monster_Season"&amp;N509&amp;"_Challenge"&amp;O509&amp;"_"&amp;P509&amp;"_"&amp;Q509))</f>
        <v/>
      </c>
      <c r="H509" t="str">
        <f t="shared" ca="1" si="40"/>
        <v/>
      </c>
      <c r="I509" t="str">
        <f t="shared" ca="1" si="41"/>
        <v/>
      </c>
      <c r="J509" t="str">
        <f t="shared" ca="1" si="42"/>
        <v/>
      </c>
      <c r="K509" t="str">
        <f t="shared" ca="1" si="43"/>
        <v/>
      </c>
      <c r="L509" s="8" t="str">
        <f t="shared" ca="1" si="44"/>
        <v/>
      </c>
      <c r="N509" s="8">
        <v>0</v>
      </c>
      <c r="O509" s="8">
        <v>11</v>
      </c>
      <c r="P509" s="8">
        <v>4</v>
      </c>
      <c r="Q509" s="8">
        <v>6</v>
      </c>
    </row>
    <row r="510" spans="2:17" x14ac:dyDescent="0.2">
      <c r="B510" t="str">
        <f ca="1">IF(ISNA(VLOOKUP(N510&amp;"_"&amp;O510&amp;"_"&amp;P510,[1]挑战模式!$A:$AS,1,FALSE)),"",IF(VLOOKUP(N510&amp;"_"&amp;O510&amp;"_"&amp;P510,[1]挑战模式!$A:$AS,14+Q510,FALSE)="","","Monster_Season"&amp;N510&amp;"_Challenge"&amp;O510&amp;"_"&amp;P510&amp;"_"&amp;Q510))</f>
        <v>Monster_Season0_Challenge11_5_1</v>
      </c>
      <c r="H510" t="str">
        <f t="shared" ca="1" si="40"/>
        <v>Ordinary</v>
      </c>
      <c r="I510" t="str">
        <f t="shared" ca="1" si="41"/>
        <v>Monster</v>
      </c>
      <c r="J510" t="str">
        <f t="shared" ca="1" si="42"/>
        <v>Monster1</v>
      </c>
      <c r="K510" t="str">
        <f t="shared" ca="1" si="43"/>
        <v>TRUE</v>
      </c>
      <c r="L510" s="8">
        <f t="shared" ca="1" si="44"/>
        <v>20051</v>
      </c>
      <c r="N510" s="8">
        <v>0</v>
      </c>
      <c r="O510" s="8">
        <v>11</v>
      </c>
      <c r="P510" s="8">
        <v>5</v>
      </c>
      <c r="Q510" s="8">
        <v>1</v>
      </c>
    </row>
    <row r="511" spans="2:17" x14ac:dyDescent="0.2">
      <c r="B511" t="str">
        <f ca="1">IF(ISNA(VLOOKUP(N511&amp;"_"&amp;O511&amp;"_"&amp;P511,[1]挑战模式!$A:$AS,1,FALSE)),"",IF(VLOOKUP(N511&amp;"_"&amp;O511&amp;"_"&amp;P511,[1]挑战模式!$A:$AS,14+Q511,FALSE)="","","Monster_Season"&amp;N511&amp;"_Challenge"&amp;O511&amp;"_"&amp;P511&amp;"_"&amp;Q511))</f>
        <v>Monster_Season0_Challenge11_5_2</v>
      </c>
      <c r="H511" t="str">
        <f t="shared" ca="1" si="40"/>
        <v>Ordinary</v>
      </c>
      <c r="I511" t="str">
        <f t="shared" ca="1" si="41"/>
        <v>Monster</v>
      </c>
      <c r="J511" t="str">
        <f t="shared" ca="1" si="42"/>
        <v>Monster1</v>
      </c>
      <c r="K511" t="str">
        <f t="shared" ca="1" si="43"/>
        <v>TRUE</v>
      </c>
      <c r="L511" s="8">
        <f t="shared" ca="1" si="44"/>
        <v>20052</v>
      </c>
      <c r="N511" s="8">
        <v>0</v>
      </c>
      <c r="O511" s="8">
        <v>11</v>
      </c>
      <c r="P511" s="8">
        <v>5</v>
      </c>
      <c r="Q511" s="8">
        <v>2</v>
      </c>
    </row>
    <row r="512" spans="2:17" x14ac:dyDescent="0.2">
      <c r="B512" t="str">
        <f ca="1">IF(ISNA(VLOOKUP(N512&amp;"_"&amp;O512&amp;"_"&amp;P512,[1]挑战模式!$A:$AS,1,FALSE)),"",IF(VLOOKUP(N512&amp;"_"&amp;O512&amp;"_"&amp;P512,[1]挑战模式!$A:$AS,14+Q512,FALSE)="","","Monster_Season"&amp;N512&amp;"_Challenge"&amp;O512&amp;"_"&amp;P512&amp;"_"&amp;Q512))</f>
        <v>Monster_Season0_Challenge11_5_3</v>
      </c>
      <c r="H512" t="str">
        <f t="shared" ca="1" si="40"/>
        <v>Ordinary</v>
      </c>
      <c r="I512" t="str">
        <f t="shared" ca="1" si="41"/>
        <v>Monster</v>
      </c>
      <c r="J512" t="str">
        <f t="shared" ca="1" si="42"/>
        <v>Monster1</v>
      </c>
      <c r="K512" t="str">
        <f t="shared" ca="1" si="43"/>
        <v>TRUE</v>
      </c>
      <c r="L512" s="8">
        <f t="shared" ca="1" si="44"/>
        <v>20053</v>
      </c>
      <c r="N512" s="8">
        <v>0</v>
      </c>
      <c r="O512" s="8">
        <v>11</v>
      </c>
      <c r="P512" s="8">
        <v>5</v>
      </c>
      <c r="Q512" s="8">
        <v>3</v>
      </c>
    </row>
    <row r="513" spans="2:17" x14ac:dyDescent="0.2">
      <c r="B513" t="str">
        <f ca="1">IF(ISNA(VLOOKUP(N513&amp;"_"&amp;O513&amp;"_"&amp;P513,[1]挑战模式!$A:$AS,1,FALSE)),"",IF(VLOOKUP(N513&amp;"_"&amp;O513&amp;"_"&amp;P513,[1]挑战模式!$A:$AS,14+Q513,FALSE)="","","Monster_Season"&amp;N513&amp;"_Challenge"&amp;O513&amp;"_"&amp;P513&amp;"_"&amp;Q513))</f>
        <v/>
      </c>
      <c r="H513" t="str">
        <f t="shared" ca="1" si="40"/>
        <v/>
      </c>
      <c r="I513" t="str">
        <f t="shared" ca="1" si="41"/>
        <v/>
      </c>
      <c r="J513" t="str">
        <f t="shared" ca="1" si="42"/>
        <v/>
      </c>
      <c r="K513" t="str">
        <f t="shared" ca="1" si="43"/>
        <v/>
      </c>
      <c r="L513" s="8" t="str">
        <f t="shared" ca="1" si="44"/>
        <v/>
      </c>
      <c r="N513" s="8">
        <v>0</v>
      </c>
      <c r="O513" s="8">
        <v>11</v>
      </c>
      <c r="P513" s="8">
        <v>5</v>
      </c>
      <c r="Q513" s="8">
        <v>4</v>
      </c>
    </row>
    <row r="514" spans="2:17" x14ac:dyDescent="0.2">
      <c r="B514" t="str">
        <f ca="1">IF(ISNA(VLOOKUP(N514&amp;"_"&amp;O514&amp;"_"&amp;P514,[1]挑战模式!$A:$AS,1,FALSE)),"",IF(VLOOKUP(N514&amp;"_"&amp;O514&amp;"_"&amp;P514,[1]挑战模式!$A:$AS,14+Q514,FALSE)="","","Monster_Season"&amp;N514&amp;"_Challenge"&amp;O514&amp;"_"&amp;P514&amp;"_"&amp;Q514))</f>
        <v/>
      </c>
      <c r="H514" t="str">
        <f t="shared" ca="1" si="40"/>
        <v/>
      </c>
      <c r="I514" t="str">
        <f t="shared" ca="1" si="41"/>
        <v/>
      </c>
      <c r="J514" t="str">
        <f t="shared" ca="1" si="42"/>
        <v/>
      </c>
      <c r="K514" t="str">
        <f t="shared" ca="1" si="43"/>
        <v/>
      </c>
      <c r="L514" s="8" t="str">
        <f t="shared" ca="1" si="44"/>
        <v/>
      </c>
      <c r="N514" s="8">
        <v>0</v>
      </c>
      <c r="O514" s="8">
        <v>11</v>
      </c>
      <c r="P514" s="8">
        <v>5</v>
      </c>
      <c r="Q514" s="8">
        <v>5</v>
      </c>
    </row>
    <row r="515" spans="2:17" x14ac:dyDescent="0.2">
      <c r="B515" t="str">
        <f ca="1">IF(ISNA(VLOOKUP(N515&amp;"_"&amp;O515&amp;"_"&amp;P515,[1]挑战模式!$A:$AS,1,FALSE)),"",IF(VLOOKUP(N515&amp;"_"&amp;O515&amp;"_"&amp;P515,[1]挑战模式!$A:$AS,14+Q515,FALSE)="","","Monster_Season"&amp;N515&amp;"_Challenge"&amp;O515&amp;"_"&amp;P515&amp;"_"&amp;Q515))</f>
        <v/>
      </c>
      <c r="H515" t="str">
        <f t="shared" ca="1" si="40"/>
        <v/>
      </c>
      <c r="I515" t="str">
        <f t="shared" ca="1" si="41"/>
        <v/>
      </c>
      <c r="J515" t="str">
        <f t="shared" ca="1" si="42"/>
        <v/>
      </c>
      <c r="K515" t="str">
        <f t="shared" ca="1" si="43"/>
        <v/>
      </c>
      <c r="L515" s="8" t="str">
        <f t="shared" ca="1" si="44"/>
        <v/>
      </c>
      <c r="N515" s="8">
        <v>0</v>
      </c>
      <c r="O515" s="8">
        <v>11</v>
      </c>
      <c r="P515" s="8">
        <v>5</v>
      </c>
      <c r="Q515" s="8">
        <v>6</v>
      </c>
    </row>
    <row r="516" spans="2:17" x14ac:dyDescent="0.2">
      <c r="B516" t="str">
        <f ca="1">IF(ISNA(VLOOKUP(N516&amp;"_"&amp;O516&amp;"_"&amp;P516,[1]挑战模式!$A:$AS,1,FALSE)),"",IF(VLOOKUP(N516&amp;"_"&amp;O516&amp;"_"&amp;P516,[1]挑战模式!$A:$AS,14+Q516,FALSE)="","","Monster_Season"&amp;N516&amp;"_Challenge"&amp;O516&amp;"_"&amp;P516&amp;"_"&amp;Q516))</f>
        <v>Monster_Season0_Challenge11_6_1</v>
      </c>
      <c r="H516" t="str">
        <f t="shared" ca="1" si="40"/>
        <v>Ordinary</v>
      </c>
      <c r="I516" t="str">
        <f t="shared" ca="1" si="41"/>
        <v>Monster</v>
      </c>
      <c r="J516" t="str">
        <f t="shared" ca="1" si="42"/>
        <v>Monster1</v>
      </c>
      <c r="K516" t="str">
        <f t="shared" ca="1" si="43"/>
        <v>TRUE</v>
      </c>
      <c r="L516" s="8">
        <f t="shared" ca="1" si="44"/>
        <v>20061</v>
      </c>
      <c r="N516" s="8">
        <v>0</v>
      </c>
      <c r="O516" s="8">
        <v>11</v>
      </c>
      <c r="P516" s="8">
        <v>6</v>
      </c>
      <c r="Q516" s="8">
        <v>1</v>
      </c>
    </row>
    <row r="517" spans="2:17" x14ac:dyDescent="0.2">
      <c r="B517" t="str">
        <f ca="1">IF(ISNA(VLOOKUP(N517&amp;"_"&amp;O517&amp;"_"&amp;P517,[1]挑战模式!$A:$AS,1,FALSE)),"",IF(VLOOKUP(N517&amp;"_"&amp;O517&amp;"_"&amp;P517,[1]挑战模式!$A:$AS,14+Q517,FALSE)="","","Monster_Season"&amp;N517&amp;"_Challenge"&amp;O517&amp;"_"&amp;P517&amp;"_"&amp;Q517))</f>
        <v>Monster_Season0_Challenge11_6_2</v>
      </c>
      <c r="H517" t="str">
        <f t="shared" ca="1" si="40"/>
        <v>Ordinary</v>
      </c>
      <c r="I517" t="str">
        <f t="shared" ca="1" si="41"/>
        <v>Monster</v>
      </c>
      <c r="J517" t="str">
        <f t="shared" ca="1" si="42"/>
        <v>Monster1</v>
      </c>
      <c r="K517" t="str">
        <f t="shared" ca="1" si="43"/>
        <v>TRUE</v>
      </c>
      <c r="L517" s="8">
        <f t="shared" ca="1" si="44"/>
        <v>20062</v>
      </c>
      <c r="N517" s="8">
        <v>0</v>
      </c>
      <c r="O517" s="8">
        <v>11</v>
      </c>
      <c r="P517" s="8">
        <v>6</v>
      </c>
      <c r="Q517" s="8">
        <v>2</v>
      </c>
    </row>
    <row r="518" spans="2:17" x14ac:dyDescent="0.2">
      <c r="B518" t="str">
        <f ca="1">IF(ISNA(VLOOKUP(N518&amp;"_"&amp;O518&amp;"_"&amp;P518,[1]挑战模式!$A:$AS,1,FALSE)),"",IF(VLOOKUP(N518&amp;"_"&amp;O518&amp;"_"&amp;P518,[1]挑战模式!$A:$AS,14+Q518,FALSE)="","","Monster_Season"&amp;N518&amp;"_Challenge"&amp;O518&amp;"_"&amp;P518&amp;"_"&amp;Q518))</f>
        <v>Monster_Season0_Challenge11_6_3</v>
      </c>
      <c r="H518" t="str">
        <f t="shared" ca="1" si="40"/>
        <v>Ordinary</v>
      </c>
      <c r="I518" t="str">
        <f t="shared" ca="1" si="41"/>
        <v>Monster</v>
      </c>
      <c r="J518" t="str">
        <f t="shared" ca="1" si="42"/>
        <v>Monster1</v>
      </c>
      <c r="K518" t="str">
        <f t="shared" ca="1" si="43"/>
        <v>TRUE</v>
      </c>
      <c r="L518" s="8">
        <f t="shared" ca="1" si="44"/>
        <v>20063</v>
      </c>
      <c r="N518" s="8">
        <v>0</v>
      </c>
      <c r="O518" s="8">
        <v>11</v>
      </c>
      <c r="P518" s="8">
        <v>6</v>
      </c>
      <c r="Q518" s="8">
        <v>3</v>
      </c>
    </row>
    <row r="519" spans="2:17" x14ac:dyDescent="0.2">
      <c r="B519" t="str">
        <f ca="1">IF(ISNA(VLOOKUP(N519&amp;"_"&amp;O519&amp;"_"&amp;P519,[1]挑战模式!$A:$AS,1,FALSE)),"",IF(VLOOKUP(N519&amp;"_"&amp;O519&amp;"_"&amp;P519,[1]挑战模式!$A:$AS,14+Q519,FALSE)="","","Monster_Season"&amp;N519&amp;"_Challenge"&amp;O519&amp;"_"&amp;P519&amp;"_"&amp;Q519))</f>
        <v>Monster_Season0_Challenge11_6_4</v>
      </c>
      <c r="H519" t="str">
        <f t="shared" ca="1" si="40"/>
        <v>Ordinary</v>
      </c>
      <c r="I519" t="str">
        <f t="shared" ca="1" si="41"/>
        <v>Monster</v>
      </c>
      <c r="J519" t="str">
        <f t="shared" ca="1" si="42"/>
        <v>Monster1</v>
      </c>
      <c r="K519" t="str">
        <f t="shared" ca="1" si="43"/>
        <v>TRUE</v>
      </c>
      <c r="L519" s="8">
        <f t="shared" ca="1" si="44"/>
        <v>20064</v>
      </c>
      <c r="N519" s="8">
        <v>0</v>
      </c>
      <c r="O519" s="8">
        <v>11</v>
      </c>
      <c r="P519" s="8">
        <v>6</v>
      </c>
      <c r="Q519" s="8">
        <v>4</v>
      </c>
    </row>
    <row r="520" spans="2:17" x14ac:dyDescent="0.2">
      <c r="B520" t="str">
        <f ca="1">IF(ISNA(VLOOKUP(N520&amp;"_"&amp;O520&amp;"_"&amp;P520,[1]挑战模式!$A:$AS,1,FALSE)),"",IF(VLOOKUP(N520&amp;"_"&amp;O520&amp;"_"&amp;P520,[1]挑战模式!$A:$AS,14+Q520,FALSE)="","","Monster_Season"&amp;N520&amp;"_Challenge"&amp;O520&amp;"_"&amp;P520&amp;"_"&amp;Q520))</f>
        <v/>
      </c>
      <c r="H520" t="str">
        <f t="shared" ca="1" si="40"/>
        <v/>
      </c>
      <c r="I520" t="str">
        <f t="shared" ca="1" si="41"/>
        <v/>
      </c>
      <c r="J520" t="str">
        <f t="shared" ca="1" si="42"/>
        <v/>
      </c>
      <c r="K520" t="str">
        <f t="shared" ca="1" si="43"/>
        <v/>
      </c>
      <c r="L520" s="8" t="str">
        <f t="shared" ca="1" si="44"/>
        <v/>
      </c>
      <c r="N520" s="8">
        <v>0</v>
      </c>
      <c r="O520" s="8">
        <v>11</v>
      </c>
      <c r="P520" s="8">
        <v>6</v>
      </c>
      <c r="Q520" s="8">
        <v>5</v>
      </c>
    </row>
    <row r="521" spans="2:17" x14ac:dyDescent="0.2">
      <c r="B521" t="str">
        <f ca="1">IF(ISNA(VLOOKUP(N521&amp;"_"&amp;O521&amp;"_"&amp;P521,[1]挑战模式!$A:$AS,1,FALSE)),"",IF(VLOOKUP(N521&amp;"_"&amp;O521&amp;"_"&amp;P521,[1]挑战模式!$A:$AS,14+Q521,FALSE)="","","Monster_Season"&amp;N521&amp;"_Challenge"&amp;O521&amp;"_"&amp;P521&amp;"_"&amp;Q521))</f>
        <v/>
      </c>
      <c r="H521" t="str">
        <f t="shared" ca="1" si="40"/>
        <v/>
      </c>
      <c r="I521" t="str">
        <f t="shared" ca="1" si="41"/>
        <v/>
      </c>
      <c r="J521" t="str">
        <f t="shared" ca="1" si="42"/>
        <v/>
      </c>
      <c r="K521" t="str">
        <f t="shared" ca="1" si="43"/>
        <v/>
      </c>
      <c r="L521" s="8" t="str">
        <f t="shared" ca="1" si="44"/>
        <v/>
      </c>
      <c r="N521" s="8">
        <v>0</v>
      </c>
      <c r="O521" s="8">
        <v>11</v>
      </c>
      <c r="P521" s="8">
        <v>6</v>
      </c>
      <c r="Q521" s="8">
        <v>6</v>
      </c>
    </row>
    <row r="522" spans="2:17" x14ac:dyDescent="0.2">
      <c r="B522" t="str">
        <f>IF(ISNA(VLOOKUP(N522&amp;"_"&amp;O522&amp;"_"&amp;P522,[1]挑战模式!$A:$AS,1,FALSE)),"",IF(VLOOKUP(N522&amp;"_"&amp;O522&amp;"_"&amp;P522,[1]挑战模式!$A:$AS,14+Q522,FALSE)="","","Monster_Season"&amp;N522&amp;"_Challenge"&amp;O522&amp;"_"&amp;P522&amp;"_"&amp;Q522))</f>
        <v/>
      </c>
      <c r="H522" t="str">
        <f t="shared" si="40"/>
        <v/>
      </c>
      <c r="I522" t="str">
        <f t="shared" si="41"/>
        <v/>
      </c>
      <c r="J522" t="str">
        <f t="shared" si="42"/>
        <v/>
      </c>
      <c r="K522" t="str">
        <f t="shared" si="43"/>
        <v/>
      </c>
      <c r="L522" s="8" t="str">
        <f t="shared" si="44"/>
        <v/>
      </c>
      <c r="N522" s="8">
        <v>0</v>
      </c>
      <c r="O522" s="8">
        <v>11</v>
      </c>
      <c r="P522" s="8">
        <v>7</v>
      </c>
      <c r="Q522" s="8">
        <v>1</v>
      </c>
    </row>
    <row r="523" spans="2:17" x14ac:dyDescent="0.2">
      <c r="B523" t="str">
        <f>IF(ISNA(VLOOKUP(N523&amp;"_"&amp;O523&amp;"_"&amp;P523,[1]挑战模式!$A:$AS,1,FALSE)),"",IF(VLOOKUP(N523&amp;"_"&amp;O523&amp;"_"&amp;P523,[1]挑战模式!$A:$AS,14+Q523,FALSE)="","","Monster_Season"&amp;N523&amp;"_Challenge"&amp;O523&amp;"_"&amp;P523&amp;"_"&amp;Q523))</f>
        <v/>
      </c>
      <c r="H523" t="str">
        <f t="shared" si="40"/>
        <v/>
      </c>
      <c r="I523" t="str">
        <f t="shared" si="41"/>
        <v/>
      </c>
      <c r="J523" t="str">
        <f t="shared" si="42"/>
        <v/>
      </c>
      <c r="K523" t="str">
        <f t="shared" si="43"/>
        <v/>
      </c>
      <c r="L523" s="8" t="str">
        <f t="shared" si="44"/>
        <v/>
      </c>
      <c r="N523" s="8">
        <v>0</v>
      </c>
      <c r="O523" s="8">
        <v>11</v>
      </c>
      <c r="P523" s="8">
        <v>7</v>
      </c>
      <c r="Q523" s="8">
        <v>2</v>
      </c>
    </row>
    <row r="524" spans="2:17" x14ac:dyDescent="0.2">
      <c r="B524" t="str">
        <f>IF(ISNA(VLOOKUP(N524&amp;"_"&amp;O524&amp;"_"&amp;P524,[1]挑战模式!$A:$AS,1,FALSE)),"",IF(VLOOKUP(N524&amp;"_"&amp;O524&amp;"_"&amp;P524,[1]挑战模式!$A:$AS,14+Q524,FALSE)="","","Monster_Season"&amp;N524&amp;"_Challenge"&amp;O524&amp;"_"&amp;P524&amp;"_"&amp;Q524))</f>
        <v/>
      </c>
      <c r="H524" t="str">
        <f t="shared" si="40"/>
        <v/>
      </c>
      <c r="I524" t="str">
        <f t="shared" si="41"/>
        <v/>
      </c>
      <c r="J524" t="str">
        <f t="shared" si="42"/>
        <v/>
      </c>
      <c r="K524" t="str">
        <f t="shared" si="43"/>
        <v/>
      </c>
      <c r="L524" s="8" t="str">
        <f t="shared" si="44"/>
        <v/>
      </c>
      <c r="N524" s="8">
        <v>0</v>
      </c>
      <c r="O524" s="8">
        <v>11</v>
      </c>
      <c r="P524" s="8">
        <v>7</v>
      </c>
      <c r="Q524" s="8">
        <v>3</v>
      </c>
    </row>
    <row r="525" spans="2:17" x14ac:dyDescent="0.2">
      <c r="B525" t="str">
        <f>IF(ISNA(VLOOKUP(N525&amp;"_"&amp;O525&amp;"_"&amp;P525,[1]挑战模式!$A:$AS,1,FALSE)),"",IF(VLOOKUP(N525&amp;"_"&amp;O525&amp;"_"&amp;P525,[1]挑战模式!$A:$AS,14+Q525,FALSE)="","","Monster_Season"&amp;N525&amp;"_Challenge"&amp;O525&amp;"_"&amp;P525&amp;"_"&amp;Q525))</f>
        <v/>
      </c>
      <c r="H525" t="str">
        <f t="shared" si="40"/>
        <v/>
      </c>
      <c r="I525" t="str">
        <f t="shared" si="41"/>
        <v/>
      </c>
      <c r="J525" t="str">
        <f t="shared" si="42"/>
        <v/>
      </c>
      <c r="K525" t="str">
        <f t="shared" si="43"/>
        <v/>
      </c>
      <c r="L525" s="8" t="str">
        <f t="shared" si="44"/>
        <v/>
      </c>
      <c r="N525" s="8">
        <v>0</v>
      </c>
      <c r="O525" s="8">
        <v>11</v>
      </c>
      <c r="P525" s="8">
        <v>7</v>
      </c>
      <c r="Q525" s="8">
        <v>4</v>
      </c>
    </row>
    <row r="526" spans="2:17" x14ac:dyDescent="0.2">
      <c r="B526" t="str">
        <f>IF(ISNA(VLOOKUP(N526&amp;"_"&amp;O526&amp;"_"&amp;P526,[1]挑战模式!$A:$AS,1,FALSE)),"",IF(VLOOKUP(N526&amp;"_"&amp;O526&amp;"_"&amp;P526,[1]挑战模式!$A:$AS,14+Q526,FALSE)="","","Monster_Season"&amp;N526&amp;"_Challenge"&amp;O526&amp;"_"&amp;P526&amp;"_"&amp;Q526))</f>
        <v/>
      </c>
      <c r="H526" t="str">
        <f t="shared" si="40"/>
        <v/>
      </c>
      <c r="I526" t="str">
        <f t="shared" si="41"/>
        <v/>
      </c>
      <c r="J526" t="str">
        <f t="shared" si="42"/>
        <v/>
      </c>
      <c r="K526" t="str">
        <f t="shared" si="43"/>
        <v/>
      </c>
      <c r="L526" s="8" t="str">
        <f t="shared" si="44"/>
        <v/>
      </c>
      <c r="N526" s="8">
        <v>0</v>
      </c>
      <c r="O526" s="8">
        <v>11</v>
      </c>
      <c r="P526" s="8">
        <v>7</v>
      </c>
      <c r="Q526" s="8">
        <v>5</v>
      </c>
    </row>
    <row r="527" spans="2:17" x14ac:dyDescent="0.2">
      <c r="B527" t="str">
        <f>IF(ISNA(VLOOKUP(N527&amp;"_"&amp;O527&amp;"_"&amp;P527,[1]挑战模式!$A:$AS,1,FALSE)),"",IF(VLOOKUP(N527&amp;"_"&amp;O527&amp;"_"&amp;P527,[1]挑战模式!$A:$AS,14+Q527,FALSE)="","","Monster_Season"&amp;N527&amp;"_Challenge"&amp;O527&amp;"_"&amp;P527&amp;"_"&amp;Q527))</f>
        <v/>
      </c>
      <c r="H527" t="str">
        <f t="shared" si="40"/>
        <v/>
      </c>
      <c r="I527" t="str">
        <f t="shared" si="41"/>
        <v/>
      </c>
      <c r="J527" t="str">
        <f t="shared" si="42"/>
        <v/>
      </c>
      <c r="K527" t="str">
        <f t="shared" si="43"/>
        <v/>
      </c>
      <c r="L527" s="8" t="str">
        <f t="shared" si="44"/>
        <v/>
      </c>
      <c r="N527" s="8">
        <v>0</v>
      </c>
      <c r="O527" s="8">
        <v>11</v>
      </c>
      <c r="P527" s="8">
        <v>7</v>
      </c>
      <c r="Q527" s="8">
        <v>6</v>
      </c>
    </row>
    <row r="528" spans="2:17" x14ac:dyDescent="0.2">
      <c r="B528" t="str">
        <f>IF(ISNA(VLOOKUP(N528&amp;"_"&amp;O528&amp;"_"&amp;P528,[1]挑战模式!$A:$AS,1,FALSE)),"",IF(VLOOKUP(N528&amp;"_"&amp;O528&amp;"_"&amp;P528,[1]挑战模式!$A:$AS,14+Q528,FALSE)="","","Monster_Season"&amp;N528&amp;"_Challenge"&amp;O528&amp;"_"&amp;P528&amp;"_"&amp;Q528))</f>
        <v/>
      </c>
      <c r="H528" t="str">
        <f t="shared" si="40"/>
        <v/>
      </c>
      <c r="I528" t="str">
        <f t="shared" si="41"/>
        <v/>
      </c>
      <c r="J528" t="str">
        <f t="shared" si="42"/>
        <v/>
      </c>
      <c r="K528" t="str">
        <f t="shared" si="43"/>
        <v/>
      </c>
      <c r="L528" s="8" t="str">
        <f t="shared" si="44"/>
        <v/>
      </c>
      <c r="N528" s="8">
        <v>0</v>
      </c>
      <c r="O528" s="8">
        <v>11</v>
      </c>
      <c r="P528" s="8">
        <v>8</v>
      </c>
      <c r="Q528" s="8">
        <v>1</v>
      </c>
    </row>
    <row r="529" spans="2:17" x14ac:dyDescent="0.2">
      <c r="B529" t="str">
        <f>IF(ISNA(VLOOKUP(N529&amp;"_"&amp;O529&amp;"_"&amp;P529,[1]挑战模式!$A:$AS,1,FALSE)),"",IF(VLOOKUP(N529&amp;"_"&amp;O529&amp;"_"&amp;P529,[1]挑战模式!$A:$AS,14+Q529,FALSE)="","","Monster_Season"&amp;N529&amp;"_Challenge"&amp;O529&amp;"_"&amp;P529&amp;"_"&amp;Q529))</f>
        <v/>
      </c>
      <c r="H529" t="str">
        <f t="shared" si="40"/>
        <v/>
      </c>
      <c r="I529" t="str">
        <f t="shared" si="41"/>
        <v/>
      </c>
      <c r="J529" t="str">
        <f t="shared" si="42"/>
        <v/>
      </c>
      <c r="K529" t="str">
        <f t="shared" si="43"/>
        <v/>
      </c>
      <c r="L529" s="8" t="str">
        <f t="shared" si="44"/>
        <v/>
      </c>
      <c r="N529" s="8">
        <v>0</v>
      </c>
      <c r="O529" s="8">
        <v>11</v>
      </c>
      <c r="P529" s="8">
        <v>8</v>
      </c>
      <c r="Q529" s="8">
        <v>2</v>
      </c>
    </row>
    <row r="530" spans="2:17" x14ac:dyDescent="0.2">
      <c r="B530" t="str">
        <f>IF(ISNA(VLOOKUP(N530&amp;"_"&amp;O530&amp;"_"&amp;P530,[1]挑战模式!$A:$AS,1,FALSE)),"",IF(VLOOKUP(N530&amp;"_"&amp;O530&amp;"_"&amp;P530,[1]挑战模式!$A:$AS,14+Q530,FALSE)="","","Monster_Season"&amp;N530&amp;"_Challenge"&amp;O530&amp;"_"&amp;P530&amp;"_"&amp;Q530))</f>
        <v/>
      </c>
      <c r="H530" t="str">
        <f t="shared" si="40"/>
        <v/>
      </c>
      <c r="I530" t="str">
        <f t="shared" si="41"/>
        <v/>
      </c>
      <c r="J530" t="str">
        <f t="shared" si="42"/>
        <v/>
      </c>
      <c r="K530" t="str">
        <f t="shared" si="43"/>
        <v/>
      </c>
      <c r="L530" s="8" t="str">
        <f t="shared" si="44"/>
        <v/>
      </c>
      <c r="N530" s="8">
        <v>0</v>
      </c>
      <c r="O530" s="8">
        <v>11</v>
      </c>
      <c r="P530" s="8">
        <v>8</v>
      </c>
      <c r="Q530" s="8">
        <v>3</v>
      </c>
    </row>
    <row r="531" spans="2:17" x14ac:dyDescent="0.2">
      <c r="B531" t="str">
        <f>IF(ISNA(VLOOKUP(N531&amp;"_"&amp;O531&amp;"_"&amp;P531,[1]挑战模式!$A:$AS,1,FALSE)),"",IF(VLOOKUP(N531&amp;"_"&amp;O531&amp;"_"&amp;P531,[1]挑战模式!$A:$AS,14+Q531,FALSE)="","","Monster_Season"&amp;N531&amp;"_Challenge"&amp;O531&amp;"_"&amp;P531&amp;"_"&amp;Q531))</f>
        <v/>
      </c>
      <c r="H531" t="str">
        <f t="shared" si="40"/>
        <v/>
      </c>
      <c r="I531" t="str">
        <f t="shared" si="41"/>
        <v/>
      </c>
      <c r="J531" t="str">
        <f t="shared" si="42"/>
        <v/>
      </c>
      <c r="K531" t="str">
        <f t="shared" si="43"/>
        <v/>
      </c>
      <c r="L531" s="8" t="str">
        <f t="shared" si="44"/>
        <v/>
      </c>
      <c r="N531" s="8">
        <v>0</v>
      </c>
      <c r="O531" s="8">
        <v>11</v>
      </c>
      <c r="P531" s="8">
        <v>8</v>
      </c>
      <c r="Q531" s="8">
        <v>4</v>
      </c>
    </row>
    <row r="532" spans="2:17" x14ac:dyDescent="0.2">
      <c r="B532" t="str">
        <f>IF(ISNA(VLOOKUP(N532&amp;"_"&amp;O532&amp;"_"&amp;P532,[1]挑战模式!$A:$AS,1,FALSE)),"",IF(VLOOKUP(N532&amp;"_"&amp;O532&amp;"_"&amp;P532,[1]挑战模式!$A:$AS,14+Q532,FALSE)="","","Monster_Season"&amp;N532&amp;"_Challenge"&amp;O532&amp;"_"&amp;P532&amp;"_"&amp;Q532))</f>
        <v/>
      </c>
      <c r="H532" t="str">
        <f t="shared" si="40"/>
        <v/>
      </c>
      <c r="I532" t="str">
        <f t="shared" si="41"/>
        <v/>
      </c>
      <c r="J532" t="str">
        <f t="shared" si="42"/>
        <v/>
      </c>
      <c r="K532" t="str">
        <f t="shared" si="43"/>
        <v/>
      </c>
      <c r="L532" s="8" t="str">
        <f t="shared" si="44"/>
        <v/>
      </c>
      <c r="N532" s="8">
        <v>0</v>
      </c>
      <c r="O532" s="8">
        <v>11</v>
      </c>
      <c r="P532" s="8">
        <v>8</v>
      </c>
      <c r="Q532" s="8">
        <v>5</v>
      </c>
    </row>
    <row r="533" spans="2:17" x14ac:dyDescent="0.2">
      <c r="B533" t="str">
        <f>IF(ISNA(VLOOKUP(N533&amp;"_"&amp;O533&amp;"_"&amp;P533,[1]挑战模式!$A:$AS,1,FALSE)),"",IF(VLOOKUP(N533&amp;"_"&amp;O533&amp;"_"&amp;P533,[1]挑战模式!$A:$AS,14+Q533,FALSE)="","","Monster_Season"&amp;N533&amp;"_Challenge"&amp;O533&amp;"_"&amp;P533&amp;"_"&amp;Q533))</f>
        <v/>
      </c>
      <c r="H533" t="str">
        <f t="shared" si="40"/>
        <v/>
      </c>
      <c r="I533" t="str">
        <f t="shared" si="41"/>
        <v/>
      </c>
      <c r="J533" t="str">
        <f t="shared" si="42"/>
        <v/>
      </c>
      <c r="K533" t="str">
        <f t="shared" si="43"/>
        <v/>
      </c>
      <c r="L533" s="8" t="str">
        <f t="shared" si="44"/>
        <v/>
      </c>
      <c r="N533" s="8">
        <v>0</v>
      </c>
      <c r="O533" s="8">
        <v>11</v>
      </c>
      <c r="P533" s="8">
        <v>8</v>
      </c>
      <c r="Q533" s="8">
        <v>6</v>
      </c>
    </row>
    <row r="534" spans="2:17" x14ac:dyDescent="0.2">
      <c r="B534" t="str">
        <f ca="1">IF(ISNA(VLOOKUP(N534&amp;"_"&amp;O534&amp;"_"&amp;P534,[1]挑战模式!$A:$AS,1,FALSE)),"",IF(VLOOKUP(N534&amp;"_"&amp;O534&amp;"_"&amp;P534,[1]挑战模式!$A:$AS,14+Q534,FALSE)="","","Monster_Season"&amp;N534&amp;"_Challenge"&amp;O534&amp;"_"&amp;P534&amp;"_"&amp;Q534))</f>
        <v>Monster_Season0_Challenge12_1_1</v>
      </c>
      <c r="H534" t="str">
        <f t="shared" ca="1" si="40"/>
        <v>Ordinary</v>
      </c>
      <c r="I534" t="str">
        <f t="shared" ca="1" si="41"/>
        <v>Monster</v>
      </c>
      <c r="J534" t="str">
        <f t="shared" ca="1" si="42"/>
        <v>Monster1</v>
      </c>
      <c r="K534" t="str">
        <f t="shared" ca="1" si="43"/>
        <v>TRUE</v>
      </c>
      <c r="L534" s="8">
        <f t="shared" ca="1" si="44"/>
        <v>20011</v>
      </c>
      <c r="N534" s="8">
        <v>0</v>
      </c>
      <c r="O534" s="8">
        <v>12</v>
      </c>
      <c r="P534" s="8">
        <v>1</v>
      </c>
      <c r="Q534" s="8">
        <v>1</v>
      </c>
    </row>
    <row r="535" spans="2:17" x14ac:dyDescent="0.2">
      <c r="B535" t="str">
        <f ca="1">IF(ISNA(VLOOKUP(N535&amp;"_"&amp;O535&amp;"_"&amp;P535,[1]挑战模式!$A:$AS,1,FALSE)),"",IF(VLOOKUP(N535&amp;"_"&amp;O535&amp;"_"&amp;P535,[1]挑战模式!$A:$AS,14+Q535,FALSE)="","","Monster_Season"&amp;N535&amp;"_Challenge"&amp;O535&amp;"_"&amp;P535&amp;"_"&amp;Q535))</f>
        <v/>
      </c>
      <c r="H535" t="str">
        <f t="shared" ca="1" si="40"/>
        <v/>
      </c>
      <c r="I535" t="str">
        <f t="shared" ca="1" si="41"/>
        <v/>
      </c>
      <c r="J535" t="str">
        <f t="shared" ca="1" si="42"/>
        <v/>
      </c>
      <c r="K535" t="str">
        <f t="shared" ca="1" si="43"/>
        <v/>
      </c>
      <c r="L535" s="8" t="str">
        <f t="shared" ca="1" si="44"/>
        <v/>
      </c>
      <c r="N535" s="8">
        <v>0</v>
      </c>
      <c r="O535" s="8">
        <v>12</v>
      </c>
      <c r="P535" s="8">
        <v>1</v>
      </c>
      <c r="Q535" s="8">
        <v>2</v>
      </c>
    </row>
    <row r="536" spans="2:17" x14ac:dyDescent="0.2">
      <c r="B536" t="str">
        <f ca="1">IF(ISNA(VLOOKUP(N536&amp;"_"&amp;O536&amp;"_"&amp;P536,[1]挑战模式!$A:$AS,1,FALSE)),"",IF(VLOOKUP(N536&amp;"_"&amp;O536&amp;"_"&amp;P536,[1]挑战模式!$A:$AS,14+Q536,FALSE)="","","Monster_Season"&amp;N536&amp;"_Challenge"&amp;O536&amp;"_"&amp;P536&amp;"_"&amp;Q536))</f>
        <v/>
      </c>
      <c r="H536" t="str">
        <f t="shared" ca="1" si="40"/>
        <v/>
      </c>
      <c r="I536" t="str">
        <f t="shared" ca="1" si="41"/>
        <v/>
      </c>
      <c r="J536" t="str">
        <f t="shared" ca="1" si="42"/>
        <v/>
      </c>
      <c r="K536" t="str">
        <f t="shared" ca="1" si="43"/>
        <v/>
      </c>
      <c r="L536" s="8" t="str">
        <f t="shared" ca="1" si="44"/>
        <v/>
      </c>
      <c r="N536" s="8">
        <v>0</v>
      </c>
      <c r="O536" s="8">
        <v>12</v>
      </c>
      <c r="P536" s="8">
        <v>1</v>
      </c>
      <c r="Q536" s="8">
        <v>3</v>
      </c>
    </row>
    <row r="537" spans="2:17" x14ac:dyDescent="0.2">
      <c r="B537" t="str">
        <f ca="1">IF(ISNA(VLOOKUP(N537&amp;"_"&amp;O537&amp;"_"&amp;P537,[1]挑战模式!$A:$AS,1,FALSE)),"",IF(VLOOKUP(N537&amp;"_"&amp;O537&amp;"_"&amp;P537,[1]挑战模式!$A:$AS,14+Q537,FALSE)="","","Monster_Season"&amp;N537&amp;"_Challenge"&amp;O537&amp;"_"&amp;P537&amp;"_"&amp;Q537))</f>
        <v/>
      </c>
      <c r="H537" t="str">
        <f t="shared" ca="1" si="40"/>
        <v/>
      </c>
      <c r="I537" t="str">
        <f t="shared" ca="1" si="41"/>
        <v/>
      </c>
      <c r="J537" t="str">
        <f t="shared" ca="1" si="42"/>
        <v/>
      </c>
      <c r="K537" t="str">
        <f t="shared" ca="1" si="43"/>
        <v/>
      </c>
      <c r="L537" s="8" t="str">
        <f t="shared" ca="1" si="44"/>
        <v/>
      </c>
      <c r="N537" s="8">
        <v>0</v>
      </c>
      <c r="O537" s="8">
        <v>12</v>
      </c>
      <c r="P537" s="8">
        <v>1</v>
      </c>
      <c r="Q537" s="8">
        <v>4</v>
      </c>
    </row>
    <row r="538" spans="2:17" x14ac:dyDescent="0.2">
      <c r="B538" t="str">
        <f ca="1">IF(ISNA(VLOOKUP(N538&amp;"_"&amp;O538&amp;"_"&amp;P538,[1]挑战模式!$A:$AS,1,FALSE)),"",IF(VLOOKUP(N538&amp;"_"&amp;O538&amp;"_"&amp;P538,[1]挑战模式!$A:$AS,14+Q538,FALSE)="","","Monster_Season"&amp;N538&amp;"_Challenge"&amp;O538&amp;"_"&amp;P538&amp;"_"&amp;Q538))</f>
        <v/>
      </c>
      <c r="H538" t="str">
        <f t="shared" ca="1" si="40"/>
        <v/>
      </c>
      <c r="I538" t="str">
        <f t="shared" ca="1" si="41"/>
        <v/>
      </c>
      <c r="J538" t="str">
        <f t="shared" ca="1" si="42"/>
        <v/>
      </c>
      <c r="K538" t="str">
        <f t="shared" ca="1" si="43"/>
        <v/>
      </c>
      <c r="L538" s="8" t="str">
        <f t="shared" ca="1" si="44"/>
        <v/>
      </c>
      <c r="N538" s="8">
        <v>0</v>
      </c>
      <c r="O538" s="8">
        <v>12</v>
      </c>
      <c r="P538" s="8">
        <v>1</v>
      </c>
      <c r="Q538" s="8">
        <v>5</v>
      </c>
    </row>
    <row r="539" spans="2:17" x14ac:dyDescent="0.2">
      <c r="B539" t="str">
        <f ca="1">IF(ISNA(VLOOKUP(N539&amp;"_"&amp;O539&amp;"_"&amp;P539,[1]挑战模式!$A:$AS,1,FALSE)),"",IF(VLOOKUP(N539&amp;"_"&amp;O539&amp;"_"&amp;P539,[1]挑战模式!$A:$AS,14+Q539,FALSE)="","","Monster_Season"&amp;N539&amp;"_Challenge"&amp;O539&amp;"_"&amp;P539&amp;"_"&amp;Q539))</f>
        <v/>
      </c>
      <c r="H539" t="str">
        <f t="shared" ca="1" si="40"/>
        <v/>
      </c>
      <c r="I539" t="str">
        <f t="shared" ca="1" si="41"/>
        <v/>
      </c>
      <c r="J539" t="str">
        <f t="shared" ca="1" si="42"/>
        <v/>
      </c>
      <c r="K539" t="str">
        <f t="shared" ca="1" si="43"/>
        <v/>
      </c>
      <c r="L539" s="8" t="str">
        <f t="shared" ca="1" si="44"/>
        <v/>
      </c>
      <c r="N539" s="8">
        <v>0</v>
      </c>
      <c r="O539" s="8">
        <v>12</v>
      </c>
      <c r="P539" s="8">
        <v>1</v>
      </c>
      <c r="Q539" s="8">
        <v>6</v>
      </c>
    </row>
    <row r="540" spans="2:17" x14ac:dyDescent="0.2">
      <c r="B540" t="str">
        <f ca="1">IF(ISNA(VLOOKUP(N540&amp;"_"&amp;O540&amp;"_"&amp;P540,[1]挑战模式!$A:$AS,1,FALSE)),"",IF(VLOOKUP(N540&amp;"_"&amp;O540&amp;"_"&amp;P540,[1]挑战模式!$A:$AS,14+Q540,FALSE)="","","Monster_Season"&amp;N540&amp;"_Challenge"&amp;O540&amp;"_"&amp;P540&amp;"_"&amp;Q540))</f>
        <v>Monster_Season0_Challenge12_2_1</v>
      </c>
      <c r="H540" t="str">
        <f t="shared" ca="1" si="40"/>
        <v>Ordinary</v>
      </c>
      <c r="I540" t="str">
        <f t="shared" ca="1" si="41"/>
        <v>Monster</v>
      </c>
      <c r="J540" t="str">
        <f t="shared" ca="1" si="42"/>
        <v>Monster1</v>
      </c>
      <c r="K540" t="str">
        <f t="shared" ca="1" si="43"/>
        <v>TRUE</v>
      </c>
      <c r="L540" s="8">
        <f t="shared" ca="1" si="44"/>
        <v>20021</v>
      </c>
      <c r="N540" s="8">
        <v>0</v>
      </c>
      <c r="O540" s="8">
        <v>12</v>
      </c>
      <c r="P540" s="8">
        <v>2</v>
      </c>
      <c r="Q540" s="8">
        <v>1</v>
      </c>
    </row>
    <row r="541" spans="2:17" x14ac:dyDescent="0.2">
      <c r="B541" t="str">
        <f ca="1">IF(ISNA(VLOOKUP(N541&amp;"_"&amp;O541&amp;"_"&amp;P541,[1]挑战模式!$A:$AS,1,FALSE)),"",IF(VLOOKUP(N541&amp;"_"&amp;O541&amp;"_"&amp;P541,[1]挑战模式!$A:$AS,14+Q541,FALSE)="","","Monster_Season"&amp;N541&amp;"_Challenge"&amp;O541&amp;"_"&amp;P541&amp;"_"&amp;Q541))</f>
        <v>Monster_Season0_Challenge12_2_2</v>
      </c>
      <c r="H541" t="str">
        <f t="shared" ca="1" si="40"/>
        <v>Ordinary</v>
      </c>
      <c r="I541" t="str">
        <f t="shared" ca="1" si="41"/>
        <v>Monster</v>
      </c>
      <c r="J541" t="str">
        <f t="shared" ca="1" si="42"/>
        <v>Monster1</v>
      </c>
      <c r="K541" t="str">
        <f t="shared" ca="1" si="43"/>
        <v>TRUE</v>
      </c>
      <c r="L541" s="8">
        <f t="shared" ca="1" si="44"/>
        <v>20022</v>
      </c>
      <c r="N541" s="8">
        <v>0</v>
      </c>
      <c r="O541" s="8">
        <v>12</v>
      </c>
      <c r="P541" s="8">
        <v>2</v>
      </c>
      <c r="Q541" s="8">
        <v>2</v>
      </c>
    </row>
    <row r="542" spans="2:17" x14ac:dyDescent="0.2">
      <c r="B542" t="str">
        <f ca="1">IF(ISNA(VLOOKUP(N542&amp;"_"&amp;O542&amp;"_"&amp;P542,[1]挑战模式!$A:$AS,1,FALSE)),"",IF(VLOOKUP(N542&amp;"_"&amp;O542&amp;"_"&amp;P542,[1]挑战模式!$A:$AS,14+Q542,FALSE)="","","Monster_Season"&amp;N542&amp;"_Challenge"&amp;O542&amp;"_"&amp;P542&amp;"_"&amp;Q542))</f>
        <v/>
      </c>
      <c r="H542" t="str">
        <f t="shared" ca="1" si="40"/>
        <v/>
      </c>
      <c r="I542" t="str">
        <f t="shared" ca="1" si="41"/>
        <v/>
      </c>
      <c r="J542" t="str">
        <f t="shared" ca="1" si="42"/>
        <v/>
      </c>
      <c r="K542" t="str">
        <f t="shared" ca="1" si="43"/>
        <v/>
      </c>
      <c r="L542" s="8" t="str">
        <f t="shared" ca="1" si="44"/>
        <v/>
      </c>
      <c r="N542" s="8">
        <v>0</v>
      </c>
      <c r="O542" s="8">
        <v>12</v>
      </c>
      <c r="P542" s="8">
        <v>2</v>
      </c>
      <c r="Q542" s="8">
        <v>3</v>
      </c>
    </row>
    <row r="543" spans="2:17" x14ac:dyDescent="0.2">
      <c r="B543" t="str">
        <f ca="1">IF(ISNA(VLOOKUP(N543&amp;"_"&amp;O543&amp;"_"&amp;P543,[1]挑战模式!$A:$AS,1,FALSE)),"",IF(VLOOKUP(N543&amp;"_"&amp;O543&amp;"_"&amp;P543,[1]挑战模式!$A:$AS,14+Q543,FALSE)="","","Monster_Season"&amp;N543&amp;"_Challenge"&amp;O543&amp;"_"&amp;P543&amp;"_"&amp;Q543))</f>
        <v/>
      </c>
      <c r="H543" t="str">
        <f t="shared" ca="1" si="40"/>
        <v/>
      </c>
      <c r="I543" t="str">
        <f t="shared" ca="1" si="41"/>
        <v/>
      </c>
      <c r="J543" t="str">
        <f t="shared" ca="1" si="42"/>
        <v/>
      </c>
      <c r="K543" t="str">
        <f t="shared" ca="1" si="43"/>
        <v/>
      </c>
      <c r="L543" s="8" t="str">
        <f t="shared" ca="1" si="44"/>
        <v/>
      </c>
      <c r="N543" s="8">
        <v>0</v>
      </c>
      <c r="O543" s="8">
        <v>12</v>
      </c>
      <c r="P543" s="8">
        <v>2</v>
      </c>
      <c r="Q543" s="8">
        <v>4</v>
      </c>
    </row>
    <row r="544" spans="2:17" x14ac:dyDescent="0.2">
      <c r="B544" t="str">
        <f ca="1">IF(ISNA(VLOOKUP(N544&amp;"_"&amp;O544&amp;"_"&amp;P544,[1]挑战模式!$A:$AS,1,FALSE)),"",IF(VLOOKUP(N544&amp;"_"&amp;O544&amp;"_"&amp;P544,[1]挑战模式!$A:$AS,14+Q544,FALSE)="","","Monster_Season"&amp;N544&amp;"_Challenge"&amp;O544&amp;"_"&amp;P544&amp;"_"&amp;Q544))</f>
        <v/>
      </c>
      <c r="H544" t="str">
        <f t="shared" ca="1" si="40"/>
        <v/>
      </c>
      <c r="I544" t="str">
        <f t="shared" ca="1" si="41"/>
        <v/>
      </c>
      <c r="J544" t="str">
        <f t="shared" ca="1" si="42"/>
        <v/>
      </c>
      <c r="K544" t="str">
        <f t="shared" ca="1" si="43"/>
        <v/>
      </c>
      <c r="L544" s="8" t="str">
        <f t="shared" ca="1" si="44"/>
        <v/>
      </c>
      <c r="N544" s="8">
        <v>0</v>
      </c>
      <c r="O544" s="8">
        <v>12</v>
      </c>
      <c r="P544" s="8">
        <v>2</v>
      </c>
      <c r="Q544" s="8">
        <v>5</v>
      </c>
    </row>
    <row r="545" spans="2:17" x14ac:dyDescent="0.2">
      <c r="B545" t="str">
        <f ca="1">IF(ISNA(VLOOKUP(N545&amp;"_"&amp;O545&amp;"_"&amp;P545,[1]挑战模式!$A:$AS,1,FALSE)),"",IF(VLOOKUP(N545&amp;"_"&amp;O545&amp;"_"&amp;P545,[1]挑战模式!$A:$AS,14+Q545,FALSE)="","","Monster_Season"&amp;N545&amp;"_Challenge"&amp;O545&amp;"_"&amp;P545&amp;"_"&amp;Q545))</f>
        <v/>
      </c>
      <c r="H545" t="str">
        <f t="shared" ca="1" si="40"/>
        <v/>
      </c>
      <c r="I545" t="str">
        <f t="shared" ca="1" si="41"/>
        <v/>
      </c>
      <c r="J545" t="str">
        <f t="shared" ca="1" si="42"/>
        <v/>
      </c>
      <c r="K545" t="str">
        <f t="shared" ca="1" si="43"/>
        <v/>
      </c>
      <c r="L545" s="8" t="str">
        <f t="shared" ca="1" si="44"/>
        <v/>
      </c>
      <c r="N545" s="8">
        <v>0</v>
      </c>
      <c r="O545" s="8">
        <v>12</v>
      </c>
      <c r="P545" s="8">
        <v>2</v>
      </c>
      <c r="Q545" s="8">
        <v>6</v>
      </c>
    </row>
    <row r="546" spans="2:17" x14ac:dyDescent="0.2">
      <c r="B546" t="str">
        <f ca="1">IF(ISNA(VLOOKUP(N546&amp;"_"&amp;O546&amp;"_"&amp;P546,[1]挑战模式!$A:$AS,1,FALSE)),"",IF(VLOOKUP(N546&amp;"_"&amp;O546&amp;"_"&amp;P546,[1]挑战模式!$A:$AS,14+Q546,FALSE)="","","Monster_Season"&amp;N546&amp;"_Challenge"&amp;O546&amp;"_"&amp;P546&amp;"_"&amp;Q546))</f>
        <v>Monster_Season0_Challenge12_3_1</v>
      </c>
      <c r="H546" t="str">
        <f t="shared" ca="1" si="40"/>
        <v>Ordinary</v>
      </c>
      <c r="I546" t="str">
        <f t="shared" ca="1" si="41"/>
        <v>Monster</v>
      </c>
      <c r="J546" t="str">
        <f t="shared" ca="1" si="42"/>
        <v>Monster1</v>
      </c>
      <c r="K546" t="str">
        <f t="shared" ca="1" si="43"/>
        <v>TRUE</v>
      </c>
      <c r="L546" s="8">
        <f t="shared" ca="1" si="44"/>
        <v>20031</v>
      </c>
      <c r="N546" s="8">
        <v>0</v>
      </c>
      <c r="O546" s="8">
        <v>12</v>
      </c>
      <c r="P546" s="8">
        <v>3</v>
      </c>
      <c r="Q546" s="8">
        <v>1</v>
      </c>
    </row>
    <row r="547" spans="2:17" x14ac:dyDescent="0.2">
      <c r="B547" t="str">
        <f ca="1">IF(ISNA(VLOOKUP(N547&amp;"_"&amp;O547&amp;"_"&amp;P547,[1]挑战模式!$A:$AS,1,FALSE)),"",IF(VLOOKUP(N547&amp;"_"&amp;O547&amp;"_"&amp;P547,[1]挑战模式!$A:$AS,14+Q547,FALSE)="","","Monster_Season"&amp;N547&amp;"_Challenge"&amp;O547&amp;"_"&amp;P547&amp;"_"&amp;Q547))</f>
        <v>Monster_Season0_Challenge12_3_2</v>
      </c>
      <c r="H547" t="str">
        <f t="shared" ca="1" si="40"/>
        <v>Ordinary</v>
      </c>
      <c r="I547" t="str">
        <f t="shared" ca="1" si="41"/>
        <v>Monster</v>
      </c>
      <c r="J547" t="str">
        <f t="shared" ca="1" si="42"/>
        <v>Monster1</v>
      </c>
      <c r="K547" t="str">
        <f t="shared" ca="1" si="43"/>
        <v>TRUE</v>
      </c>
      <c r="L547" s="8">
        <f t="shared" ca="1" si="44"/>
        <v>20032</v>
      </c>
      <c r="N547" s="8">
        <v>0</v>
      </c>
      <c r="O547" s="8">
        <v>12</v>
      </c>
      <c r="P547" s="8">
        <v>3</v>
      </c>
      <c r="Q547" s="8">
        <v>2</v>
      </c>
    </row>
    <row r="548" spans="2:17" x14ac:dyDescent="0.2">
      <c r="B548" t="str">
        <f ca="1">IF(ISNA(VLOOKUP(N548&amp;"_"&amp;O548&amp;"_"&amp;P548,[1]挑战模式!$A:$AS,1,FALSE)),"",IF(VLOOKUP(N548&amp;"_"&amp;O548&amp;"_"&amp;P548,[1]挑战模式!$A:$AS,14+Q548,FALSE)="","","Monster_Season"&amp;N548&amp;"_Challenge"&amp;O548&amp;"_"&amp;P548&amp;"_"&amp;Q548))</f>
        <v/>
      </c>
      <c r="H548" t="str">
        <f t="shared" ca="1" si="40"/>
        <v/>
      </c>
      <c r="I548" t="str">
        <f t="shared" ca="1" si="41"/>
        <v/>
      </c>
      <c r="J548" t="str">
        <f t="shared" ca="1" si="42"/>
        <v/>
      </c>
      <c r="K548" t="str">
        <f t="shared" ca="1" si="43"/>
        <v/>
      </c>
      <c r="L548" s="8" t="str">
        <f t="shared" ca="1" si="44"/>
        <v/>
      </c>
      <c r="N548" s="8">
        <v>0</v>
      </c>
      <c r="O548" s="8">
        <v>12</v>
      </c>
      <c r="P548" s="8">
        <v>3</v>
      </c>
      <c r="Q548" s="8">
        <v>3</v>
      </c>
    </row>
    <row r="549" spans="2:17" x14ac:dyDescent="0.2">
      <c r="B549" t="str">
        <f ca="1">IF(ISNA(VLOOKUP(N549&amp;"_"&amp;O549&amp;"_"&amp;P549,[1]挑战模式!$A:$AS,1,FALSE)),"",IF(VLOOKUP(N549&amp;"_"&amp;O549&amp;"_"&amp;P549,[1]挑战模式!$A:$AS,14+Q549,FALSE)="","","Monster_Season"&amp;N549&amp;"_Challenge"&amp;O549&amp;"_"&amp;P549&amp;"_"&amp;Q549))</f>
        <v/>
      </c>
      <c r="H549" t="str">
        <f t="shared" ca="1" si="40"/>
        <v/>
      </c>
      <c r="I549" t="str">
        <f t="shared" ca="1" si="41"/>
        <v/>
      </c>
      <c r="J549" t="str">
        <f t="shared" ca="1" si="42"/>
        <v/>
      </c>
      <c r="K549" t="str">
        <f t="shared" ca="1" si="43"/>
        <v/>
      </c>
      <c r="L549" s="8" t="str">
        <f t="shared" ca="1" si="44"/>
        <v/>
      </c>
      <c r="N549" s="8">
        <v>0</v>
      </c>
      <c r="O549" s="8">
        <v>12</v>
      </c>
      <c r="P549" s="8">
        <v>3</v>
      </c>
      <c r="Q549" s="8">
        <v>4</v>
      </c>
    </row>
    <row r="550" spans="2:17" x14ac:dyDescent="0.2">
      <c r="B550" t="str">
        <f ca="1">IF(ISNA(VLOOKUP(N550&amp;"_"&amp;O550&amp;"_"&amp;P550,[1]挑战模式!$A:$AS,1,FALSE)),"",IF(VLOOKUP(N550&amp;"_"&amp;O550&amp;"_"&amp;P550,[1]挑战模式!$A:$AS,14+Q550,FALSE)="","","Monster_Season"&amp;N550&amp;"_Challenge"&amp;O550&amp;"_"&amp;P550&amp;"_"&amp;Q550))</f>
        <v/>
      </c>
      <c r="H550" t="str">
        <f t="shared" ca="1" si="40"/>
        <v/>
      </c>
      <c r="I550" t="str">
        <f t="shared" ca="1" si="41"/>
        <v/>
      </c>
      <c r="J550" t="str">
        <f t="shared" ca="1" si="42"/>
        <v/>
      </c>
      <c r="K550" t="str">
        <f t="shared" ca="1" si="43"/>
        <v/>
      </c>
      <c r="L550" s="8" t="str">
        <f t="shared" ca="1" si="44"/>
        <v/>
      </c>
      <c r="N550" s="8">
        <v>0</v>
      </c>
      <c r="O550" s="8">
        <v>12</v>
      </c>
      <c r="P550" s="8">
        <v>3</v>
      </c>
      <c r="Q550" s="8">
        <v>5</v>
      </c>
    </row>
    <row r="551" spans="2:17" x14ac:dyDescent="0.2">
      <c r="B551" t="str">
        <f ca="1">IF(ISNA(VLOOKUP(N551&amp;"_"&amp;O551&amp;"_"&amp;P551,[1]挑战模式!$A:$AS,1,FALSE)),"",IF(VLOOKUP(N551&amp;"_"&amp;O551&amp;"_"&amp;P551,[1]挑战模式!$A:$AS,14+Q551,FALSE)="","","Monster_Season"&amp;N551&amp;"_Challenge"&amp;O551&amp;"_"&amp;P551&amp;"_"&amp;Q551))</f>
        <v/>
      </c>
      <c r="H551" t="str">
        <f t="shared" ref="H551:H614" ca="1" si="45">IF(B551="","","Ordinary")</f>
        <v/>
      </c>
      <c r="I551" t="str">
        <f t="shared" ref="I551:I614" ca="1" si="46">IF(B551="","","Monster")</f>
        <v/>
      </c>
      <c r="J551" t="str">
        <f t="shared" ref="J551:J614" ca="1" si="47">IF(B551="","","Monster1")</f>
        <v/>
      </c>
      <c r="K551" t="str">
        <f t="shared" ref="K551:K614" ca="1" si="48">IF(B551="","","TRUE")</f>
        <v/>
      </c>
      <c r="L551" s="8" t="str">
        <f t="shared" ref="L551:L614" ca="1" si="49">IF(B551="","",RIGHT(B551,1)+LEFT(RIGHT(B551,3),1)*10+20000)</f>
        <v/>
      </c>
      <c r="N551" s="8">
        <v>0</v>
      </c>
      <c r="O551" s="8">
        <v>12</v>
      </c>
      <c r="P551" s="8">
        <v>3</v>
      </c>
      <c r="Q551" s="8">
        <v>6</v>
      </c>
    </row>
    <row r="552" spans="2:17" x14ac:dyDescent="0.2">
      <c r="B552" t="str">
        <f ca="1">IF(ISNA(VLOOKUP(N552&amp;"_"&amp;O552&amp;"_"&amp;P552,[1]挑战模式!$A:$AS,1,FALSE)),"",IF(VLOOKUP(N552&amp;"_"&amp;O552&amp;"_"&amp;P552,[1]挑战模式!$A:$AS,14+Q552,FALSE)="","","Monster_Season"&amp;N552&amp;"_Challenge"&amp;O552&amp;"_"&amp;P552&amp;"_"&amp;Q552))</f>
        <v>Monster_Season0_Challenge12_4_1</v>
      </c>
      <c r="H552" t="str">
        <f t="shared" ca="1" si="45"/>
        <v>Ordinary</v>
      </c>
      <c r="I552" t="str">
        <f t="shared" ca="1" si="46"/>
        <v>Monster</v>
      </c>
      <c r="J552" t="str">
        <f t="shared" ca="1" si="47"/>
        <v>Monster1</v>
      </c>
      <c r="K552" t="str">
        <f t="shared" ca="1" si="48"/>
        <v>TRUE</v>
      </c>
      <c r="L552" s="8">
        <f t="shared" ca="1" si="49"/>
        <v>20041</v>
      </c>
      <c r="N552" s="8">
        <v>0</v>
      </c>
      <c r="O552" s="8">
        <v>12</v>
      </c>
      <c r="P552" s="8">
        <v>4</v>
      </c>
      <c r="Q552" s="8">
        <v>1</v>
      </c>
    </row>
    <row r="553" spans="2:17" x14ac:dyDescent="0.2">
      <c r="B553" t="str">
        <f ca="1">IF(ISNA(VLOOKUP(N553&amp;"_"&amp;O553&amp;"_"&amp;P553,[1]挑战模式!$A:$AS,1,FALSE)),"",IF(VLOOKUP(N553&amp;"_"&amp;O553&amp;"_"&amp;P553,[1]挑战模式!$A:$AS,14+Q553,FALSE)="","","Monster_Season"&amp;N553&amp;"_Challenge"&amp;O553&amp;"_"&amp;P553&amp;"_"&amp;Q553))</f>
        <v>Monster_Season0_Challenge12_4_2</v>
      </c>
      <c r="H553" t="str">
        <f t="shared" ca="1" si="45"/>
        <v>Ordinary</v>
      </c>
      <c r="I553" t="str">
        <f t="shared" ca="1" si="46"/>
        <v>Monster</v>
      </c>
      <c r="J553" t="str">
        <f t="shared" ca="1" si="47"/>
        <v>Monster1</v>
      </c>
      <c r="K553" t="str">
        <f t="shared" ca="1" si="48"/>
        <v>TRUE</v>
      </c>
      <c r="L553" s="8">
        <f t="shared" ca="1" si="49"/>
        <v>20042</v>
      </c>
      <c r="N553" s="8">
        <v>0</v>
      </c>
      <c r="O553" s="8">
        <v>12</v>
      </c>
      <c r="P553" s="8">
        <v>4</v>
      </c>
      <c r="Q553" s="8">
        <v>2</v>
      </c>
    </row>
    <row r="554" spans="2:17" x14ac:dyDescent="0.2">
      <c r="B554" t="str">
        <f ca="1">IF(ISNA(VLOOKUP(N554&amp;"_"&amp;O554&amp;"_"&amp;P554,[1]挑战模式!$A:$AS,1,FALSE)),"",IF(VLOOKUP(N554&amp;"_"&amp;O554&amp;"_"&amp;P554,[1]挑战模式!$A:$AS,14+Q554,FALSE)="","","Monster_Season"&amp;N554&amp;"_Challenge"&amp;O554&amp;"_"&amp;P554&amp;"_"&amp;Q554))</f>
        <v>Monster_Season0_Challenge12_4_3</v>
      </c>
      <c r="H554" t="str">
        <f t="shared" ca="1" si="45"/>
        <v>Ordinary</v>
      </c>
      <c r="I554" t="str">
        <f t="shared" ca="1" si="46"/>
        <v>Monster</v>
      </c>
      <c r="J554" t="str">
        <f t="shared" ca="1" si="47"/>
        <v>Monster1</v>
      </c>
      <c r="K554" t="str">
        <f t="shared" ca="1" si="48"/>
        <v>TRUE</v>
      </c>
      <c r="L554" s="8">
        <f t="shared" ca="1" si="49"/>
        <v>20043</v>
      </c>
      <c r="N554" s="8">
        <v>0</v>
      </c>
      <c r="O554" s="8">
        <v>12</v>
      </c>
      <c r="P554" s="8">
        <v>4</v>
      </c>
      <c r="Q554" s="8">
        <v>3</v>
      </c>
    </row>
    <row r="555" spans="2:17" x14ac:dyDescent="0.2">
      <c r="B555" t="str">
        <f ca="1">IF(ISNA(VLOOKUP(N555&amp;"_"&amp;O555&amp;"_"&amp;P555,[1]挑战模式!$A:$AS,1,FALSE)),"",IF(VLOOKUP(N555&amp;"_"&amp;O555&amp;"_"&amp;P555,[1]挑战模式!$A:$AS,14+Q555,FALSE)="","","Monster_Season"&amp;N555&amp;"_Challenge"&amp;O555&amp;"_"&amp;P555&amp;"_"&amp;Q555))</f>
        <v/>
      </c>
      <c r="H555" t="str">
        <f t="shared" ca="1" si="45"/>
        <v/>
      </c>
      <c r="I555" t="str">
        <f t="shared" ca="1" si="46"/>
        <v/>
      </c>
      <c r="J555" t="str">
        <f t="shared" ca="1" si="47"/>
        <v/>
      </c>
      <c r="K555" t="str">
        <f t="shared" ca="1" si="48"/>
        <v/>
      </c>
      <c r="L555" s="8" t="str">
        <f t="shared" ca="1" si="49"/>
        <v/>
      </c>
      <c r="N555" s="8">
        <v>0</v>
      </c>
      <c r="O555" s="8">
        <v>12</v>
      </c>
      <c r="P555" s="8">
        <v>4</v>
      </c>
      <c r="Q555" s="8">
        <v>4</v>
      </c>
    </row>
    <row r="556" spans="2:17" x14ac:dyDescent="0.2">
      <c r="B556" t="str">
        <f ca="1">IF(ISNA(VLOOKUP(N556&amp;"_"&amp;O556&amp;"_"&amp;P556,[1]挑战模式!$A:$AS,1,FALSE)),"",IF(VLOOKUP(N556&amp;"_"&amp;O556&amp;"_"&amp;P556,[1]挑战模式!$A:$AS,14+Q556,FALSE)="","","Monster_Season"&amp;N556&amp;"_Challenge"&amp;O556&amp;"_"&amp;P556&amp;"_"&amp;Q556))</f>
        <v/>
      </c>
      <c r="H556" t="str">
        <f t="shared" ca="1" si="45"/>
        <v/>
      </c>
      <c r="I556" t="str">
        <f t="shared" ca="1" si="46"/>
        <v/>
      </c>
      <c r="J556" t="str">
        <f t="shared" ca="1" si="47"/>
        <v/>
      </c>
      <c r="K556" t="str">
        <f t="shared" ca="1" si="48"/>
        <v/>
      </c>
      <c r="L556" s="8" t="str">
        <f t="shared" ca="1" si="49"/>
        <v/>
      </c>
      <c r="N556" s="8">
        <v>0</v>
      </c>
      <c r="O556" s="8">
        <v>12</v>
      </c>
      <c r="P556" s="8">
        <v>4</v>
      </c>
      <c r="Q556" s="8">
        <v>5</v>
      </c>
    </row>
    <row r="557" spans="2:17" x14ac:dyDescent="0.2">
      <c r="B557" t="str">
        <f ca="1">IF(ISNA(VLOOKUP(N557&amp;"_"&amp;O557&amp;"_"&amp;P557,[1]挑战模式!$A:$AS,1,FALSE)),"",IF(VLOOKUP(N557&amp;"_"&amp;O557&amp;"_"&amp;P557,[1]挑战模式!$A:$AS,14+Q557,FALSE)="","","Monster_Season"&amp;N557&amp;"_Challenge"&amp;O557&amp;"_"&amp;P557&amp;"_"&amp;Q557))</f>
        <v/>
      </c>
      <c r="H557" t="str">
        <f t="shared" ca="1" si="45"/>
        <v/>
      </c>
      <c r="I557" t="str">
        <f t="shared" ca="1" si="46"/>
        <v/>
      </c>
      <c r="J557" t="str">
        <f t="shared" ca="1" si="47"/>
        <v/>
      </c>
      <c r="K557" t="str">
        <f t="shared" ca="1" si="48"/>
        <v/>
      </c>
      <c r="L557" s="8" t="str">
        <f t="shared" ca="1" si="49"/>
        <v/>
      </c>
      <c r="N557" s="8">
        <v>0</v>
      </c>
      <c r="O557" s="8">
        <v>12</v>
      </c>
      <c r="P557" s="8">
        <v>4</v>
      </c>
      <c r="Q557" s="8">
        <v>6</v>
      </c>
    </row>
    <row r="558" spans="2:17" x14ac:dyDescent="0.2">
      <c r="B558" t="str">
        <f ca="1">IF(ISNA(VLOOKUP(N558&amp;"_"&amp;O558&amp;"_"&amp;P558,[1]挑战模式!$A:$AS,1,FALSE)),"",IF(VLOOKUP(N558&amp;"_"&amp;O558&amp;"_"&amp;P558,[1]挑战模式!$A:$AS,14+Q558,FALSE)="","","Monster_Season"&amp;N558&amp;"_Challenge"&amp;O558&amp;"_"&amp;P558&amp;"_"&amp;Q558))</f>
        <v>Monster_Season0_Challenge12_5_1</v>
      </c>
      <c r="H558" t="str">
        <f t="shared" ca="1" si="45"/>
        <v>Ordinary</v>
      </c>
      <c r="I558" t="str">
        <f t="shared" ca="1" si="46"/>
        <v>Monster</v>
      </c>
      <c r="J558" t="str">
        <f t="shared" ca="1" si="47"/>
        <v>Monster1</v>
      </c>
      <c r="K558" t="str">
        <f t="shared" ca="1" si="48"/>
        <v>TRUE</v>
      </c>
      <c r="L558" s="8">
        <f t="shared" ca="1" si="49"/>
        <v>20051</v>
      </c>
      <c r="N558" s="8">
        <v>0</v>
      </c>
      <c r="O558" s="8">
        <v>12</v>
      </c>
      <c r="P558" s="8">
        <v>5</v>
      </c>
      <c r="Q558" s="8">
        <v>1</v>
      </c>
    </row>
    <row r="559" spans="2:17" x14ac:dyDescent="0.2">
      <c r="B559" t="str">
        <f ca="1">IF(ISNA(VLOOKUP(N559&amp;"_"&amp;O559&amp;"_"&amp;P559,[1]挑战模式!$A:$AS,1,FALSE)),"",IF(VLOOKUP(N559&amp;"_"&amp;O559&amp;"_"&amp;P559,[1]挑战模式!$A:$AS,14+Q559,FALSE)="","","Monster_Season"&amp;N559&amp;"_Challenge"&amp;O559&amp;"_"&amp;P559&amp;"_"&amp;Q559))</f>
        <v>Monster_Season0_Challenge12_5_2</v>
      </c>
      <c r="H559" t="str">
        <f t="shared" ca="1" si="45"/>
        <v>Ordinary</v>
      </c>
      <c r="I559" t="str">
        <f t="shared" ca="1" si="46"/>
        <v>Monster</v>
      </c>
      <c r="J559" t="str">
        <f t="shared" ca="1" si="47"/>
        <v>Monster1</v>
      </c>
      <c r="K559" t="str">
        <f t="shared" ca="1" si="48"/>
        <v>TRUE</v>
      </c>
      <c r="L559" s="8">
        <f t="shared" ca="1" si="49"/>
        <v>20052</v>
      </c>
      <c r="N559" s="8">
        <v>0</v>
      </c>
      <c r="O559" s="8">
        <v>12</v>
      </c>
      <c r="P559" s="8">
        <v>5</v>
      </c>
      <c r="Q559" s="8">
        <v>2</v>
      </c>
    </row>
    <row r="560" spans="2:17" x14ac:dyDescent="0.2">
      <c r="B560" t="str">
        <f ca="1">IF(ISNA(VLOOKUP(N560&amp;"_"&amp;O560&amp;"_"&amp;P560,[1]挑战模式!$A:$AS,1,FALSE)),"",IF(VLOOKUP(N560&amp;"_"&amp;O560&amp;"_"&amp;P560,[1]挑战模式!$A:$AS,14+Q560,FALSE)="","","Monster_Season"&amp;N560&amp;"_Challenge"&amp;O560&amp;"_"&amp;P560&amp;"_"&amp;Q560))</f>
        <v>Monster_Season0_Challenge12_5_3</v>
      </c>
      <c r="H560" t="str">
        <f t="shared" ca="1" si="45"/>
        <v>Ordinary</v>
      </c>
      <c r="I560" t="str">
        <f t="shared" ca="1" si="46"/>
        <v>Monster</v>
      </c>
      <c r="J560" t="str">
        <f t="shared" ca="1" si="47"/>
        <v>Monster1</v>
      </c>
      <c r="K560" t="str">
        <f t="shared" ca="1" si="48"/>
        <v>TRUE</v>
      </c>
      <c r="L560" s="8">
        <f t="shared" ca="1" si="49"/>
        <v>20053</v>
      </c>
      <c r="N560" s="8">
        <v>0</v>
      </c>
      <c r="O560" s="8">
        <v>12</v>
      </c>
      <c r="P560" s="8">
        <v>5</v>
      </c>
      <c r="Q560" s="8">
        <v>3</v>
      </c>
    </row>
    <row r="561" spans="2:17" x14ac:dyDescent="0.2">
      <c r="B561" t="str">
        <f ca="1">IF(ISNA(VLOOKUP(N561&amp;"_"&amp;O561&amp;"_"&amp;P561,[1]挑战模式!$A:$AS,1,FALSE)),"",IF(VLOOKUP(N561&amp;"_"&amp;O561&amp;"_"&amp;P561,[1]挑战模式!$A:$AS,14+Q561,FALSE)="","","Monster_Season"&amp;N561&amp;"_Challenge"&amp;O561&amp;"_"&amp;P561&amp;"_"&amp;Q561))</f>
        <v/>
      </c>
      <c r="H561" t="str">
        <f t="shared" ca="1" si="45"/>
        <v/>
      </c>
      <c r="I561" t="str">
        <f t="shared" ca="1" si="46"/>
        <v/>
      </c>
      <c r="J561" t="str">
        <f t="shared" ca="1" si="47"/>
        <v/>
      </c>
      <c r="K561" t="str">
        <f t="shared" ca="1" si="48"/>
        <v/>
      </c>
      <c r="L561" s="8" t="str">
        <f t="shared" ca="1" si="49"/>
        <v/>
      </c>
      <c r="N561" s="8">
        <v>0</v>
      </c>
      <c r="O561" s="8">
        <v>12</v>
      </c>
      <c r="P561" s="8">
        <v>5</v>
      </c>
      <c r="Q561" s="8">
        <v>4</v>
      </c>
    </row>
    <row r="562" spans="2:17" x14ac:dyDescent="0.2">
      <c r="B562" t="str">
        <f ca="1">IF(ISNA(VLOOKUP(N562&amp;"_"&amp;O562&amp;"_"&amp;P562,[1]挑战模式!$A:$AS,1,FALSE)),"",IF(VLOOKUP(N562&amp;"_"&amp;O562&amp;"_"&amp;P562,[1]挑战模式!$A:$AS,14+Q562,FALSE)="","","Monster_Season"&amp;N562&amp;"_Challenge"&amp;O562&amp;"_"&amp;P562&amp;"_"&amp;Q562))</f>
        <v/>
      </c>
      <c r="H562" t="str">
        <f t="shared" ca="1" si="45"/>
        <v/>
      </c>
      <c r="I562" t="str">
        <f t="shared" ca="1" si="46"/>
        <v/>
      </c>
      <c r="J562" t="str">
        <f t="shared" ca="1" si="47"/>
        <v/>
      </c>
      <c r="K562" t="str">
        <f t="shared" ca="1" si="48"/>
        <v/>
      </c>
      <c r="L562" s="8" t="str">
        <f t="shared" ca="1" si="49"/>
        <v/>
      </c>
      <c r="N562" s="8">
        <v>0</v>
      </c>
      <c r="O562" s="8">
        <v>12</v>
      </c>
      <c r="P562" s="8">
        <v>5</v>
      </c>
      <c r="Q562" s="8">
        <v>5</v>
      </c>
    </row>
    <row r="563" spans="2:17" x14ac:dyDescent="0.2">
      <c r="B563" t="str">
        <f ca="1">IF(ISNA(VLOOKUP(N563&amp;"_"&amp;O563&amp;"_"&amp;P563,[1]挑战模式!$A:$AS,1,FALSE)),"",IF(VLOOKUP(N563&amp;"_"&amp;O563&amp;"_"&amp;P563,[1]挑战模式!$A:$AS,14+Q563,FALSE)="","","Monster_Season"&amp;N563&amp;"_Challenge"&amp;O563&amp;"_"&amp;P563&amp;"_"&amp;Q563))</f>
        <v/>
      </c>
      <c r="H563" t="str">
        <f t="shared" ca="1" si="45"/>
        <v/>
      </c>
      <c r="I563" t="str">
        <f t="shared" ca="1" si="46"/>
        <v/>
      </c>
      <c r="J563" t="str">
        <f t="shared" ca="1" si="47"/>
        <v/>
      </c>
      <c r="K563" t="str">
        <f t="shared" ca="1" si="48"/>
        <v/>
      </c>
      <c r="L563" s="8" t="str">
        <f t="shared" ca="1" si="49"/>
        <v/>
      </c>
      <c r="N563" s="8">
        <v>0</v>
      </c>
      <c r="O563" s="8">
        <v>12</v>
      </c>
      <c r="P563" s="8">
        <v>5</v>
      </c>
      <c r="Q563" s="8">
        <v>6</v>
      </c>
    </row>
    <row r="564" spans="2:17" x14ac:dyDescent="0.2">
      <c r="B564" t="str">
        <f ca="1">IF(ISNA(VLOOKUP(N564&amp;"_"&amp;O564&amp;"_"&amp;P564,[1]挑战模式!$A:$AS,1,FALSE)),"",IF(VLOOKUP(N564&amp;"_"&amp;O564&amp;"_"&amp;P564,[1]挑战模式!$A:$AS,14+Q564,FALSE)="","","Monster_Season"&amp;N564&amp;"_Challenge"&amp;O564&amp;"_"&amp;P564&amp;"_"&amp;Q564))</f>
        <v>Monster_Season0_Challenge12_6_1</v>
      </c>
      <c r="H564" t="str">
        <f t="shared" ca="1" si="45"/>
        <v>Ordinary</v>
      </c>
      <c r="I564" t="str">
        <f t="shared" ca="1" si="46"/>
        <v>Monster</v>
      </c>
      <c r="J564" t="str">
        <f t="shared" ca="1" si="47"/>
        <v>Monster1</v>
      </c>
      <c r="K564" t="str">
        <f t="shared" ca="1" si="48"/>
        <v>TRUE</v>
      </c>
      <c r="L564" s="8">
        <f t="shared" ca="1" si="49"/>
        <v>20061</v>
      </c>
      <c r="N564" s="8">
        <v>0</v>
      </c>
      <c r="O564" s="8">
        <v>12</v>
      </c>
      <c r="P564" s="8">
        <v>6</v>
      </c>
      <c r="Q564" s="8">
        <v>1</v>
      </c>
    </row>
    <row r="565" spans="2:17" x14ac:dyDescent="0.2">
      <c r="B565" t="str">
        <f ca="1">IF(ISNA(VLOOKUP(N565&amp;"_"&amp;O565&amp;"_"&amp;P565,[1]挑战模式!$A:$AS,1,FALSE)),"",IF(VLOOKUP(N565&amp;"_"&amp;O565&amp;"_"&amp;P565,[1]挑战模式!$A:$AS,14+Q565,FALSE)="","","Monster_Season"&amp;N565&amp;"_Challenge"&amp;O565&amp;"_"&amp;P565&amp;"_"&amp;Q565))</f>
        <v>Monster_Season0_Challenge12_6_2</v>
      </c>
      <c r="H565" t="str">
        <f t="shared" ca="1" si="45"/>
        <v>Ordinary</v>
      </c>
      <c r="I565" t="str">
        <f t="shared" ca="1" si="46"/>
        <v>Monster</v>
      </c>
      <c r="J565" t="str">
        <f t="shared" ca="1" si="47"/>
        <v>Monster1</v>
      </c>
      <c r="K565" t="str">
        <f t="shared" ca="1" si="48"/>
        <v>TRUE</v>
      </c>
      <c r="L565" s="8">
        <f t="shared" ca="1" si="49"/>
        <v>20062</v>
      </c>
      <c r="N565" s="8">
        <v>0</v>
      </c>
      <c r="O565" s="8">
        <v>12</v>
      </c>
      <c r="P565" s="8">
        <v>6</v>
      </c>
      <c r="Q565" s="8">
        <v>2</v>
      </c>
    </row>
    <row r="566" spans="2:17" x14ac:dyDescent="0.2">
      <c r="B566" t="str">
        <f ca="1">IF(ISNA(VLOOKUP(N566&amp;"_"&amp;O566&amp;"_"&amp;P566,[1]挑战模式!$A:$AS,1,FALSE)),"",IF(VLOOKUP(N566&amp;"_"&amp;O566&amp;"_"&amp;P566,[1]挑战模式!$A:$AS,14+Q566,FALSE)="","","Monster_Season"&amp;N566&amp;"_Challenge"&amp;O566&amp;"_"&amp;P566&amp;"_"&amp;Q566))</f>
        <v>Monster_Season0_Challenge12_6_3</v>
      </c>
      <c r="H566" t="str">
        <f t="shared" ca="1" si="45"/>
        <v>Ordinary</v>
      </c>
      <c r="I566" t="str">
        <f t="shared" ca="1" si="46"/>
        <v>Monster</v>
      </c>
      <c r="J566" t="str">
        <f t="shared" ca="1" si="47"/>
        <v>Monster1</v>
      </c>
      <c r="K566" t="str">
        <f t="shared" ca="1" si="48"/>
        <v>TRUE</v>
      </c>
      <c r="L566" s="8">
        <f t="shared" ca="1" si="49"/>
        <v>20063</v>
      </c>
      <c r="N566" s="8">
        <v>0</v>
      </c>
      <c r="O566" s="8">
        <v>12</v>
      </c>
      <c r="P566" s="8">
        <v>6</v>
      </c>
      <c r="Q566" s="8">
        <v>3</v>
      </c>
    </row>
    <row r="567" spans="2:17" x14ac:dyDescent="0.2">
      <c r="B567" t="str">
        <f ca="1">IF(ISNA(VLOOKUP(N567&amp;"_"&amp;O567&amp;"_"&amp;P567,[1]挑战模式!$A:$AS,1,FALSE)),"",IF(VLOOKUP(N567&amp;"_"&amp;O567&amp;"_"&amp;P567,[1]挑战模式!$A:$AS,14+Q567,FALSE)="","","Monster_Season"&amp;N567&amp;"_Challenge"&amp;O567&amp;"_"&amp;P567&amp;"_"&amp;Q567))</f>
        <v>Monster_Season0_Challenge12_6_4</v>
      </c>
      <c r="H567" t="str">
        <f t="shared" ca="1" si="45"/>
        <v>Ordinary</v>
      </c>
      <c r="I567" t="str">
        <f t="shared" ca="1" si="46"/>
        <v>Monster</v>
      </c>
      <c r="J567" t="str">
        <f t="shared" ca="1" si="47"/>
        <v>Monster1</v>
      </c>
      <c r="K567" t="str">
        <f t="shared" ca="1" si="48"/>
        <v>TRUE</v>
      </c>
      <c r="L567" s="8">
        <f t="shared" ca="1" si="49"/>
        <v>20064</v>
      </c>
      <c r="N567" s="8">
        <v>0</v>
      </c>
      <c r="O567" s="8">
        <v>12</v>
      </c>
      <c r="P567" s="8">
        <v>6</v>
      </c>
      <c r="Q567" s="8">
        <v>4</v>
      </c>
    </row>
    <row r="568" spans="2:17" x14ac:dyDescent="0.2">
      <c r="B568" t="str">
        <f ca="1">IF(ISNA(VLOOKUP(N568&amp;"_"&amp;O568&amp;"_"&amp;P568,[1]挑战模式!$A:$AS,1,FALSE)),"",IF(VLOOKUP(N568&amp;"_"&amp;O568&amp;"_"&amp;P568,[1]挑战模式!$A:$AS,14+Q568,FALSE)="","","Monster_Season"&amp;N568&amp;"_Challenge"&amp;O568&amp;"_"&amp;P568&amp;"_"&amp;Q568))</f>
        <v/>
      </c>
      <c r="H568" t="str">
        <f t="shared" ca="1" si="45"/>
        <v/>
      </c>
      <c r="I568" t="str">
        <f t="shared" ca="1" si="46"/>
        <v/>
      </c>
      <c r="J568" t="str">
        <f t="shared" ca="1" si="47"/>
        <v/>
      </c>
      <c r="K568" t="str">
        <f t="shared" ca="1" si="48"/>
        <v/>
      </c>
      <c r="L568" s="8" t="str">
        <f t="shared" ca="1" si="49"/>
        <v/>
      </c>
      <c r="N568" s="8">
        <v>0</v>
      </c>
      <c r="O568" s="8">
        <v>12</v>
      </c>
      <c r="P568" s="8">
        <v>6</v>
      </c>
      <c r="Q568" s="8">
        <v>5</v>
      </c>
    </row>
    <row r="569" spans="2:17" x14ac:dyDescent="0.2">
      <c r="B569" t="str">
        <f ca="1">IF(ISNA(VLOOKUP(N569&amp;"_"&amp;O569&amp;"_"&amp;P569,[1]挑战模式!$A:$AS,1,FALSE)),"",IF(VLOOKUP(N569&amp;"_"&amp;O569&amp;"_"&amp;P569,[1]挑战模式!$A:$AS,14+Q569,FALSE)="","","Monster_Season"&amp;N569&amp;"_Challenge"&amp;O569&amp;"_"&amp;P569&amp;"_"&amp;Q569))</f>
        <v/>
      </c>
      <c r="H569" t="str">
        <f t="shared" ca="1" si="45"/>
        <v/>
      </c>
      <c r="I569" t="str">
        <f t="shared" ca="1" si="46"/>
        <v/>
      </c>
      <c r="J569" t="str">
        <f t="shared" ca="1" si="47"/>
        <v/>
      </c>
      <c r="K569" t="str">
        <f t="shared" ca="1" si="48"/>
        <v/>
      </c>
      <c r="L569" s="8" t="str">
        <f t="shared" ca="1" si="49"/>
        <v/>
      </c>
      <c r="N569" s="8">
        <v>0</v>
      </c>
      <c r="O569" s="8">
        <v>12</v>
      </c>
      <c r="P569" s="8">
        <v>6</v>
      </c>
      <c r="Q569" s="8">
        <v>6</v>
      </c>
    </row>
    <row r="570" spans="2:17" x14ac:dyDescent="0.2">
      <c r="B570" t="str">
        <f ca="1">IF(ISNA(VLOOKUP(N570&amp;"_"&amp;O570&amp;"_"&amp;P570,[1]挑战模式!$A:$AS,1,FALSE)),"",IF(VLOOKUP(N570&amp;"_"&amp;O570&amp;"_"&amp;P570,[1]挑战模式!$A:$AS,14+Q570,FALSE)="","","Monster_Season"&amp;N570&amp;"_Challenge"&amp;O570&amp;"_"&amp;P570&amp;"_"&amp;Q570))</f>
        <v>Monster_Season0_Challenge12_7_1</v>
      </c>
      <c r="H570" t="str">
        <f t="shared" ca="1" si="45"/>
        <v>Ordinary</v>
      </c>
      <c r="I570" t="str">
        <f t="shared" ca="1" si="46"/>
        <v>Monster</v>
      </c>
      <c r="J570" t="str">
        <f t="shared" ca="1" si="47"/>
        <v>Monster1</v>
      </c>
      <c r="K570" t="str">
        <f t="shared" ca="1" si="48"/>
        <v>TRUE</v>
      </c>
      <c r="L570" s="8">
        <f t="shared" ca="1" si="49"/>
        <v>20071</v>
      </c>
      <c r="N570" s="8">
        <v>0</v>
      </c>
      <c r="O570" s="8">
        <v>12</v>
      </c>
      <c r="P570" s="8">
        <v>7</v>
      </c>
      <c r="Q570" s="8">
        <v>1</v>
      </c>
    </row>
    <row r="571" spans="2:17" x14ac:dyDescent="0.2">
      <c r="B571" t="str">
        <f ca="1">IF(ISNA(VLOOKUP(N571&amp;"_"&amp;O571&amp;"_"&amp;P571,[1]挑战模式!$A:$AS,1,FALSE)),"",IF(VLOOKUP(N571&amp;"_"&amp;O571&amp;"_"&amp;P571,[1]挑战模式!$A:$AS,14+Q571,FALSE)="","","Monster_Season"&amp;N571&amp;"_Challenge"&amp;O571&amp;"_"&amp;P571&amp;"_"&amp;Q571))</f>
        <v>Monster_Season0_Challenge12_7_2</v>
      </c>
      <c r="H571" t="str">
        <f t="shared" ca="1" si="45"/>
        <v>Ordinary</v>
      </c>
      <c r="I571" t="str">
        <f t="shared" ca="1" si="46"/>
        <v>Monster</v>
      </c>
      <c r="J571" t="str">
        <f t="shared" ca="1" si="47"/>
        <v>Monster1</v>
      </c>
      <c r="K571" t="str">
        <f t="shared" ca="1" si="48"/>
        <v>TRUE</v>
      </c>
      <c r="L571" s="8">
        <f t="shared" ca="1" si="49"/>
        <v>20072</v>
      </c>
      <c r="N571" s="8">
        <v>0</v>
      </c>
      <c r="O571" s="8">
        <v>12</v>
      </c>
      <c r="P571" s="8">
        <v>7</v>
      </c>
      <c r="Q571" s="8">
        <v>2</v>
      </c>
    </row>
    <row r="572" spans="2:17" x14ac:dyDescent="0.2">
      <c r="B572" t="str">
        <f ca="1">IF(ISNA(VLOOKUP(N572&amp;"_"&amp;O572&amp;"_"&amp;P572,[1]挑战模式!$A:$AS,1,FALSE)),"",IF(VLOOKUP(N572&amp;"_"&amp;O572&amp;"_"&amp;P572,[1]挑战模式!$A:$AS,14+Q572,FALSE)="","","Monster_Season"&amp;N572&amp;"_Challenge"&amp;O572&amp;"_"&amp;P572&amp;"_"&amp;Q572))</f>
        <v>Monster_Season0_Challenge12_7_3</v>
      </c>
      <c r="H572" t="str">
        <f t="shared" ca="1" si="45"/>
        <v>Ordinary</v>
      </c>
      <c r="I572" t="str">
        <f t="shared" ca="1" si="46"/>
        <v>Monster</v>
      </c>
      <c r="J572" t="str">
        <f t="shared" ca="1" si="47"/>
        <v>Monster1</v>
      </c>
      <c r="K572" t="str">
        <f t="shared" ca="1" si="48"/>
        <v>TRUE</v>
      </c>
      <c r="L572" s="8">
        <f t="shared" ca="1" si="49"/>
        <v>20073</v>
      </c>
      <c r="N572" s="8">
        <v>0</v>
      </c>
      <c r="O572" s="8">
        <v>12</v>
      </c>
      <c r="P572" s="8">
        <v>7</v>
      </c>
      <c r="Q572" s="8">
        <v>3</v>
      </c>
    </row>
    <row r="573" spans="2:17" x14ac:dyDescent="0.2">
      <c r="B573" t="str">
        <f ca="1">IF(ISNA(VLOOKUP(N573&amp;"_"&amp;O573&amp;"_"&amp;P573,[1]挑战模式!$A:$AS,1,FALSE)),"",IF(VLOOKUP(N573&amp;"_"&amp;O573&amp;"_"&amp;P573,[1]挑战模式!$A:$AS,14+Q573,FALSE)="","","Monster_Season"&amp;N573&amp;"_Challenge"&amp;O573&amp;"_"&amp;P573&amp;"_"&amp;Q573))</f>
        <v>Monster_Season0_Challenge12_7_4</v>
      </c>
      <c r="H573" t="str">
        <f t="shared" ca="1" si="45"/>
        <v>Ordinary</v>
      </c>
      <c r="I573" t="str">
        <f t="shared" ca="1" si="46"/>
        <v>Monster</v>
      </c>
      <c r="J573" t="str">
        <f t="shared" ca="1" si="47"/>
        <v>Monster1</v>
      </c>
      <c r="K573" t="str">
        <f t="shared" ca="1" si="48"/>
        <v>TRUE</v>
      </c>
      <c r="L573" s="8">
        <f t="shared" ca="1" si="49"/>
        <v>20074</v>
      </c>
      <c r="N573" s="8">
        <v>0</v>
      </c>
      <c r="O573" s="8">
        <v>12</v>
      </c>
      <c r="P573" s="8">
        <v>7</v>
      </c>
      <c r="Q573" s="8">
        <v>4</v>
      </c>
    </row>
    <row r="574" spans="2:17" x14ac:dyDescent="0.2">
      <c r="B574" t="str">
        <f ca="1">IF(ISNA(VLOOKUP(N574&amp;"_"&amp;O574&amp;"_"&amp;P574,[1]挑战模式!$A:$AS,1,FALSE)),"",IF(VLOOKUP(N574&amp;"_"&amp;O574&amp;"_"&amp;P574,[1]挑战模式!$A:$AS,14+Q574,FALSE)="","","Monster_Season"&amp;N574&amp;"_Challenge"&amp;O574&amp;"_"&amp;P574&amp;"_"&amp;Q574))</f>
        <v/>
      </c>
      <c r="H574" t="str">
        <f t="shared" ca="1" si="45"/>
        <v/>
      </c>
      <c r="I574" t="str">
        <f t="shared" ca="1" si="46"/>
        <v/>
      </c>
      <c r="J574" t="str">
        <f t="shared" ca="1" si="47"/>
        <v/>
      </c>
      <c r="K574" t="str">
        <f t="shared" ca="1" si="48"/>
        <v/>
      </c>
      <c r="L574" s="8" t="str">
        <f t="shared" ca="1" si="49"/>
        <v/>
      </c>
      <c r="N574" s="8">
        <v>0</v>
      </c>
      <c r="O574" s="8">
        <v>12</v>
      </c>
      <c r="P574" s="8">
        <v>7</v>
      </c>
      <c r="Q574" s="8">
        <v>5</v>
      </c>
    </row>
    <row r="575" spans="2:17" x14ac:dyDescent="0.2">
      <c r="B575" t="str">
        <f ca="1">IF(ISNA(VLOOKUP(N575&amp;"_"&amp;O575&amp;"_"&amp;P575,[1]挑战模式!$A:$AS,1,FALSE)),"",IF(VLOOKUP(N575&amp;"_"&amp;O575&amp;"_"&amp;P575,[1]挑战模式!$A:$AS,14+Q575,FALSE)="","","Monster_Season"&amp;N575&amp;"_Challenge"&amp;O575&amp;"_"&amp;P575&amp;"_"&amp;Q575))</f>
        <v/>
      </c>
      <c r="H575" t="str">
        <f t="shared" ca="1" si="45"/>
        <v/>
      </c>
      <c r="I575" t="str">
        <f t="shared" ca="1" si="46"/>
        <v/>
      </c>
      <c r="J575" t="str">
        <f t="shared" ca="1" si="47"/>
        <v/>
      </c>
      <c r="K575" t="str">
        <f t="shared" ca="1" si="48"/>
        <v/>
      </c>
      <c r="L575" s="8" t="str">
        <f t="shared" ca="1" si="49"/>
        <v/>
      </c>
      <c r="N575" s="8">
        <v>0</v>
      </c>
      <c r="O575" s="8">
        <v>12</v>
      </c>
      <c r="P575" s="8">
        <v>7</v>
      </c>
      <c r="Q575" s="8">
        <v>6</v>
      </c>
    </row>
    <row r="576" spans="2:17" x14ac:dyDescent="0.2">
      <c r="B576" t="str">
        <f ca="1">IF(ISNA(VLOOKUP(N576&amp;"_"&amp;O576&amp;"_"&amp;P576,[1]挑战模式!$A:$AS,1,FALSE)),"",IF(VLOOKUP(N576&amp;"_"&amp;O576&amp;"_"&amp;P576,[1]挑战模式!$A:$AS,14+Q576,FALSE)="","","Monster_Season"&amp;N576&amp;"_Challenge"&amp;O576&amp;"_"&amp;P576&amp;"_"&amp;Q576))</f>
        <v>Monster_Season0_Challenge12_8_1</v>
      </c>
      <c r="H576" t="str">
        <f t="shared" ca="1" si="45"/>
        <v>Ordinary</v>
      </c>
      <c r="I576" t="str">
        <f t="shared" ca="1" si="46"/>
        <v>Monster</v>
      </c>
      <c r="J576" t="str">
        <f t="shared" ca="1" si="47"/>
        <v>Monster1</v>
      </c>
      <c r="K576" t="str">
        <f t="shared" ca="1" si="48"/>
        <v>TRUE</v>
      </c>
      <c r="L576" s="8">
        <f t="shared" ca="1" si="49"/>
        <v>20081</v>
      </c>
      <c r="N576" s="8">
        <v>0</v>
      </c>
      <c r="O576" s="8">
        <v>12</v>
      </c>
      <c r="P576" s="8">
        <v>8</v>
      </c>
      <c r="Q576" s="8">
        <v>1</v>
      </c>
    </row>
    <row r="577" spans="2:17" x14ac:dyDescent="0.2">
      <c r="B577" t="str">
        <f ca="1">IF(ISNA(VLOOKUP(N577&amp;"_"&amp;O577&amp;"_"&amp;P577,[1]挑战模式!$A:$AS,1,FALSE)),"",IF(VLOOKUP(N577&amp;"_"&amp;O577&amp;"_"&amp;P577,[1]挑战模式!$A:$AS,14+Q577,FALSE)="","","Monster_Season"&amp;N577&amp;"_Challenge"&amp;O577&amp;"_"&amp;P577&amp;"_"&amp;Q577))</f>
        <v>Monster_Season0_Challenge12_8_2</v>
      </c>
      <c r="H577" t="str">
        <f t="shared" ca="1" si="45"/>
        <v>Ordinary</v>
      </c>
      <c r="I577" t="str">
        <f t="shared" ca="1" si="46"/>
        <v>Monster</v>
      </c>
      <c r="J577" t="str">
        <f t="shared" ca="1" si="47"/>
        <v>Monster1</v>
      </c>
      <c r="K577" t="str">
        <f t="shared" ca="1" si="48"/>
        <v>TRUE</v>
      </c>
      <c r="L577" s="8">
        <f t="shared" ca="1" si="49"/>
        <v>20082</v>
      </c>
      <c r="N577" s="8">
        <v>0</v>
      </c>
      <c r="O577" s="8">
        <v>12</v>
      </c>
      <c r="P577" s="8">
        <v>8</v>
      </c>
      <c r="Q577" s="8">
        <v>2</v>
      </c>
    </row>
    <row r="578" spans="2:17" x14ac:dyDescent="0.2">
      <c r="B578" t="str">
        <f ca="1">IF(ISNA(VLOOKUP(N578&amp;"_"&amp;O578&amp;"_"&amp;P578,[1]挑战模式!$A:$AS,1,FALSE)),"",IF(VLOOKUP(N578&amp;"_"&amp;O578&amp;"_"&amp;P578,[1]挑战模式!$A:$AS,14+Q578,FALSE)="","","Monster_Season"&amp;N578&amp;"_Challenge"&amp;O578&amp;"_"&amp;P578&amp;"_"&amp;Q578))</f>
        <v>Monster_Season0_Challenge12_8_3</v>
      </c>
      <c r="H578" t="str">
        <f t="shared" ca="1" si="45"/>
        <v>Ordinary</v>
      </c>
      <c r="I578" t="str">
        <f t="shared" ca="1" si="46"/>
        <v>Monster</v>
      </c>
      <c r="J578" t="str">
        <f t="shared" ca="1" si="47"/>
        <v>Monster1</v>
      </c>
      <c r="K578" t="str">
        <f t="shared" ca="1" si="48"/>
        <v>TRUE</v>
      </c>
      <c r="L578" s="8">
        <f t="shared" ca="1" si="49"/>
        <v>20083</v>
      </c>
      <c r="N578" s="8">
        <v>0</v>
      </c>
      <c r="O578" s="8">
        <v>12</v>
      </c>
      <c r="P578" s="8">
        <v>8</v>
      </c>
      <c r="Q578" s="8">
        <v>3</v>
      </c>
    </row>
    <row r="579" spans="2:17" x14ac:dyDescent="0.2">
      <c r="B579" t="str">
        <f ca="1">IF(ISNA(VLOOKUP(N579&amp;"_"&amp;O579&amp;"_"&amp;P579,[1]挑战模式!$A:$AS,1,FALSE)),"",IF(VLOOKUP(N579&amp;"_"&amp;O579&amp;"_"&amp;P579,[1]挑战模式!$A:$AS,14+Q579,FALSE)="","","Monster_Season"&amp;N579&amp;"_Challenge"&amp;O579&amp;"_"&amp;P579&amp;"_"&amp;Q579))</f>
        <v>Monster_Season0_Challenge12_8_4</v>
      </c>
      <c r="H579" t="str">
        <f t="shared" ca="1" si="45"/>
        <v>Ordinary</v>
      </c>
      <c r="I579" t="str">
        <f t="shared" ca="1" si="46"/>
        <v>Monster</v>
      </c>
      <c r="J579" t="str">
        <f t="shared" ca="1" si="47"/>
        <v>Monster1</v>
      </c>
      <c r="K579" t="str">
        <f t="shared" ca="1" si="48"/>
        <v>TRUE</v>
      </c>
      <c r="L579" s="8">
        <f t="shared" ca="1" si="49"/>
        <v>20084</v>
      </c>
      <c r="N579" s="8">
        <v>0</v>
      </c>
      <c r="O579" s="8">
        <v>12</v>
      </c>
      <c r="P579" s="8">
        <v>8</v>
      </c>
      <c r="Q579" s="8">
        <v>4</v>
      </c>
    </row>
    <row r="580" spans="2:17" x14ac:dyDescent="0.2">
      <c r="B580" t="str">
        <f ca="1">IF(ISNA(VLOOKUP(N580&amp;"_"&amp;O580&amp;"_"&amp;P580,[1]挑战模式!$A:$AS,1,FALSE)),"",IF(VLOOKUP(N580&amp;"_"&amp;O580&amp;"_"&amp;P580,[1]挑战模式!$A:$AS,14+Q580,FALSE)="","","Monster_Season"&amp;N580&amp;"_Challenge"&amp;O580&amp;"_"&amp;P580&amp;"_"&amp;Q580))</f>
        <v>Monster_Season0_Challenge12_8_5</v>
      </c>
      <c r="H580" t="str">
        <f t="shared" ca="1" si="45"/>
        <v>Ordinary</v>
      </c>
      <c r="I580" t="str">
        <f t="shared" ca="1" si="46"/>
        <v>Monster</v>
      </c>
      <c r="J580" t="str">
        <f t="shared" ca="1" si="47"/>
        <v>Monster1</v>
      </c>
      <c r="K580" t="str">
        <f t="shared" ca="1" si="48"/>
        <v>TRUE</v>
      </c>
      <c r="L580" s="8">
        <f t="shared" ca="1" si="49"/>
        <v>20085</v>
      </c>
      <c r="N580" s="8">
        <v>0</v>
      </c>
      <c r="O580" s="8">
        <v>12</v>
      </c>
      <c r="P580" s="8">
        <v>8</v>
      </c>
      <c r="Q580" s="8">
        <v>5</v>
      </c>
    </row>
    <row r="581" spans="2:17" x14ac:dyDescent="0.2">
      <c r="B581" t="str">
        <f ca="1">IF(ISNA(VLOOKUP(N581&amp;"_"&amp;O581&amp;"_"&amp;P581,[1]挑战模式!$A:$AS,1,FALSE)),"",IF(VLOOKUP(N581&amp;"_"&amp;O581&amp;"_"&amp;P581,[1]挑战模式!$A:$AS,14+Q581,FALSE)="","","Monster_Season"&amp;N581&amp;"_Challenge"&amp;O581&amp;"_"&amp;P581&amp;"_"&amp;Q581))</f>
        <v/>
      </c>
      <c r="H581" t="str">
        <f t="shared" ca="1" si="45"/>
        <v/>
      </c>
      <c r="I581" t="str">
        <f t="shared" ca="1" si="46"/>
        <v/>
      </c>
      <c r="J581" t="str">
        <f t="shared" ca="1" si="47"/>
        <v/>
      </c>
      <c r="K581" t="str">
        <f t="shared" ca="1" si="48"/>
        <v/>
      </c>
      <c r="L581" s="8" t="str">
        <f t="shared" ca="1" si="49"/>
        <v/>
      </c>
      <c r="N581" s="8">
        <v>0</v>
      </c>
      <c r="O581" s="8">
        <v>12</v>
      </c>
      <c r="P581" s="8">
        <v>8</v>
      </c>
      <c r="Q581" s="8">
        <v>6</v>
      </c>
    </row>
    <row r="582" spans="2:17" x14ac:dyDescent="0.2">
      <c r="B582" t="str">
        <f ca="1">IF(ISNA(VLOOKUP(N582&amp;"_"&amp;O582&amp;"_"&amp;P582,[1]挑战模式!$A:$AS,1,FALSE)),"",IF(VLOOKUP(N582&amp;"_"&amp;O582&amp;"_"&amp;P582,[1]挑战模式!$A:$AS,14+Q582,FALSE)="","","Monster_Season"&amp;N582&amp;"_Challenge"&amp;O582&amp;"_"&amp;P582&amp;"_"&amp;Q582))</f>
        <v>Monster_Season0_Challenge13_1_1</v>
      </c>
      <c r="H582" t="str">
        <f t="shared" ca="1" si="45"/>
        <v>Ordinary</v>
      </c>
      <c r="I582" t="str">
        <f t="shared" ca="1" si="46"/>
        <v>Monster</v>
      </c>
      <c r="J582" t="str">
        <f t="shared" ca="1" si="47"/>
        <v>Monster1</v>
      </c>
      <c r="K582" t="str">
        <f t="shared" ca="1" si="48"/>
        <v>TRUE</v>
      </c>
      <c r="L582" s="8">
        <f t="shared" ca="1" si="49"/>
        <v>20011</v>
      </c>
      <c r="N582" s="8">
        <v>0</v>
      </c>
      <c r="O582" s="8">
        <v>13</v>
      </c>
      <c r="P582" s="8">
        <v>1</v>
      </c>
      <c r="Q582" s="8">
        <v>1</v>
      </c>
    </row>
    <row r="583" spans="2:17" x14ac:dyDescent="0.2">
      <c r="B583" t="str">
        <f ca="1">IF(ISNA(VLOOKUP(N583&amp;"_"&amp;O583&amp;"_"&amp;P583,[1]挑战模式!$A:$AS,1,FALSE)),"",IF(VLOOKUP(N583&amp;"_"&amp;O583&amp;"_"&amp;P583,[1]挑战模式!$A:$AS,14+Q583,FALSE)="","","Monster_Season"&amp;N583&amp;"_Challenge"&amp;O583&amp;"_"&amp;P583&amp;"_"&amp;Q583))</f>
        <v/>
      </c>
      <c r="H583" t="str">
        <f t="shared" ca="1" si="45"/>
        <v/>
      </c>
      <c r="I583" t="str">
        <f t="shared" ca="1" si="46"/>
        <v/>
      </c>
      <c r="J583" t="str">
        <f t="shared" ca="1" si="47"/>
        <v/>
      </c>
      <c r="K583" t="str">
        <f t="shared" ca="1" si="48"/>
        <v/>
      </c>
      <c r="L583" s="8" t="str">
        <f t="shared" ca="1" si="49"/>
        <v/>
      </c>
      <c r="N583" s="8">
        <v>0</v>
      </c>
      <c r="O583" s="8">
        <v>13</v>
      </c>
      <c r="P583" s="8">
        <v>1</v>
      </c>
      <c r="Q583" s="8">
        <v>2</v>
      </c>
    </row>
    <row r="584" spans="2:17" x14ac:dyDescent="0.2">
      <c r="B584" t="str">
        <f ca="1">IF(ISNA(VLOOKUP(N584&amp;"_"&amp;O584&amp;"_"&amp;P584,[1]挑战模式!$A:$AS,1,FALSE)),"",IF(VLOOKUP(N584&amp;"_"&amp;O584&amp;"_"&amp;P584,[1]挑战模式!$A:$AS,14+Q584,FALSE)="","","Monster_Season"&amp;N584&amp;"_Challenge"&amp;O584&amp;"_"&amp;P584&amp;"_"&amp;Q584))</f>
        <v/>
      </c>
      <c r="H584" t="str">
        <f t="shared" ca="1" si="45"/>
        <v/>
      </c>
      <c r="I584" t="str">
        <f t="shared" ca="1" si="46"/>
        <v/>
      </c>
      <c r="J584" t="str">
        <f t="shared" ca="1" si="47"/>
        <v/>
      </c>
      <c r="K584" t="str">
        <f t="shared" ca="1" si="48"/>
        <v/>
      </c>
      <c r="L584" s="8" t="str">
        <f t="shared" ca="1" si="49"/>
        <v/>
      </c>
      <c r="N584" s="8">
        <v>0</v>
      </c>
      <c r="O584" s="8">
        <v>13</v>
      </c>
      <c r="P584" s="8">
        <v>1</v>
      </c>
      <c r="Q584" s="8">
        <v>3</v>
      </c>
    </row>
    <row r="585" spans="2:17" x14ac:dyDescent="0.2">
      <c r="B585" t="str">
        <f ca="1">IF(ISNA(VLOOKUP(N585&amp;"_"&amp;O585&amp;"_"&amp;P585,[1]挑战模式!$A:$AS,1,FALSE)),"",IF(VLOOKUP(N585&amp;"_"&amp;O585&amp;"_"&amp;P585,[1]挑战模式!$A:$AS,14+Q585,FALSE)="","","Monster_Season"&amp;N585&amp;"_Challenge"&amp;O585&amp;"_"&amp;P585&amp;"_"&amp;Q585))</f>
        <v/>
      </c>
      <c r="H585" t="str">
        <f t="shared" ca="1" si="45"/>
        <v/>
      </c>
      <c r="I585" t="str">
        <f t="shared" ca="1" si="46"/>
        <v/>
      </c>
      <c r="J585" t="str">
        <f t="shared" ca="1" si="47"/>
        <v/>
      </c>
      <c r="K585" t="str">
        <f t="shared" ca="1" si="48"/>
        <v/>
      </c>
      <c r="L585" s="8" t="str">
        <f t="shared" ca="1" si="49"/>
        <v/>
      </c>
      <c r="N585" s="8">
        <v>0</v>
      </c>
      <c r="O585" s="8">
        <v>13</v>
      </c>
      <c r="P585" s="8">
        <v>1</v>
      </c>
      <c r="Q585" s="8">
        <v>4</v>
      </c>
    </row>
    <row r="586" spans="2:17" x14ac:dyDescent="0.2">
      <c r="B586" t="str">
        <f ca="1">IF(ISNA(VLOOKUP(N586&amp;"_"&amp;O586&amp;"_"&amp;P586,[1]挑战模式!$A:$AS,1,FALSE)),"",IF(VLOOKUP(N586&amp;"_"&amp;O586&amp;"_"&amp;P586,[1]挑战模式!$A:$AS,14+Q586,FALSE)="","","Monster_Season"&amp;N586&amp;"_Challenge"&amp;O586&amp;"_"&amp;P586&amp;"_"&amp;Q586))</f>
        <v/>
      </c>
      <c r="H586" t="str">
        <f t="shared" ca="1" si="45"/>
        <v/>
      </c>
      <c r="I586" t="str">
        <f t="shared" ca="1" si="46"/>
        <v/>
      </c>
      <c r="J586" t="str">
        <f t="shared" ca="1" si="47"/>
        <v/>
      </c>
      <c r="K586" t="str">
        <f t="shared" ca="1" si="48"/>
        <v/>
      </c>
      <c r="L586" s="8" t="str">
        <f t="shared" ca="1" si="49"/>
        <v/>
      </c>
      <c r="N586" s="8">
        <v>0</v>
      </c>
      <c r="O586" s="8">
        <v>13</v>
      </c>
      <c r="P586" s="8">
        <v>1</v>
      </c>
      <c r="Q586" s="8">
        <v>5</v>
      </c>
    </row>
    <row r="587" spans="2:17" x14ac:dyDescent="0.2">
      <c r="B587" t="str">
        <f ca="1">IF(ISNA(VLOOKUP(N587&amp;"_"&amp;O587&amp;"_"&amp;P587,[1]挑战模式!$A:$AS,1,FALSE)),"",IF(VLOOKUP(N587&amp;"_"&amp;O587&amp;"_"&amp;P587,[1]挑战模式!$A:$AS,14+Q587,FALSE)="","","Monster_Season"&amp;N587&amp;"_Challenge"&amp;O587&amp;"_"&amp;P587&amp;"_"&amp;Q587))</f>
        <v/>
      </c>
      <c r="H587" t="str">
        <f t="shared" ca="1" si="45"/>
        <v/>
      </c>
      <c r="I587" t="str">
        <f t="shared" ca="1" si="46"/>
        <v/>
      </c>
      <c r="J587" t="str">
        <f t="shared" ca="1" si="47"/>
        <v/>
      </c>
      <c r="K587" t="str">
        <f t="shared" ca="1" si="48"/>
        <v/>
      </c>
      <c r="L587" s="8" t="str">
        <f t="shared" ca="1" si="49"/>
        <v/>
      </c>
      <c r="N587" s="8">
        <v>0</v>
      </c>
      <c r="O587" s="8">
        <v>13</v>
      </c>
      <c r="P587" s="8">
        <v>1</v>
      </c>
      <c r="Q587" s="8">
        <v>6</v>
      </c>
    </row>
    <row r="588" spans="2:17" x14ac:dyDescent="0.2">
      <c r="B588" t="str">
        <f ca="1">IF(ISNA(VLOOKUP(N588&amp;"_"&amp;O588&amp;"_"&amp;P588,[1]挑战模式!$A:$AS,1,FALSE)),"",IF(VLOOKUP(N588&amp;"_"&amp;O588&amp;"_"&amp;P588,[1]挑战模式!$A:$AS,14+Q588,FALSE)="","","Monster_Season"&amp;N588&amp;"_Challenge"&amp;O588&amp;"_"&amp;P588&amp;"_"&amp;Q588))</f>
        <v>Monster_Season0_Challenge13_2_1</v>
      </c>
      <c r="H588" t="str">
        <f t="shared" ca="1" si="45"/>
        <v>Ordinary</v>
      </c>
      <c r="I588" t="str">
        <f t="shared" ca="1" si="46"/>
        <v>Monster</v>
      </c>
      <c r="J588" t="str">
        <f t="shared" ca="1" si="47"/>
        <v>Monster1</v>
      </c>
      <c r="K588" t="str">
        <f t="shared" ca="1" si="48"/>
        <v>TRUE</v>
      </c>
      <c r="L588" s="8">
        <f t="shared" ca="1" si="49"/>
        <v>20021</v>
      </c>
      <c r="N588" s="8">
        <v>0</v>
      </c>
      <c r="O588" s="8">
        <v>13</v>
      </c>
      <c r="P588" s="8">
        <v>2</v>
      </c>
      <c r="Q588" s="8">
        <v>1</v>
      </c>
    </row>
    <row r="589" spans="2:17" x14ac:dyDescent="0.2">
      <c r="B589" t="str">
        <f ca="1">IF(ISNA(VLOOKUP(N589&amp;"_"&amp;O589&amp;"_"&amp;P589,[1]挑战模式!$A:$AS,1,FALSE)),"",IF(VLOOKUP(N589&amp;"_"&amp;O589&amp;"_"&amp;P589,[1]挑战模式!$A:$AS,14+Q589,FALSE)="","","Monster_Season"&amp;N589&amp;"_Challenge"&amp;O589&amp;"_"&amp;P589&amp;"_"&amp;Q589))</f>
        <v>Monster_Season0_Challenge13_2_2</v>
      </c>
      <c r="H589" t="str">
        <f t="shared" ca="1" si="45"/>
        <v>Ordinary</v>
      </c>
      <c r="I589" t="str">
        <f t="shared" ca="1" si="46"/>
        <v>Monster</v>
      </c>
      <c r="J589" t="str">
        <f t="shared" ca="1" si="47"/>
        <v>Monster1</v>
      </c>
      <c r="K589" t="str">
        <f t="shared" ca="1" si="48"/>
        <v>TRUE</v>
      </c>
      <c r="L589" s="8">
        <f t="shared" ca="1" si="49"/>
        <v>20022</v>
      </c>
      <c r="N589" s="8">
        <v>0</v>
      </c>
      <c r="O589" s="8">
        <v>13</v>
      </c>
      <c r="P589" s="8">
        <v>2</v>
      </c>
      <c r="Q589" s="8">
        <v>2</v>
      </c>
    </row>
    <row r="590" spans="2:17" x14ac:dyDescent="0.2">
      <c r="B590" t="str">
        <f ca="1">IF(ISNA(VLOOKUP(N590&amp;"_"&amp;O590&amp;"_"&amp;P590,[1]挑战模式!$A:$AS,1,FALSE)),"",IF(VLOOKUP(N590&amp;"_"&amp;O590&amp;"_"&amp;P590,[1]挑战模式!$A:$AS,14+Q590,FALSE)="","","Monster_Season"&amp;N590&amp;"_Challenge"&amp;O590&amp;"_"&amp;P590&amp;"_"&amp;Q590))</f>
        <v/>
      </c>
      <c r="H590" t="str">
        <f t="shared" ca="1" si="45"/>
        <v/>
      </c>
      <c r="I590" t="str">
        <f t="shared" ca="1" si="46"/>
        <v/>
      </c>
      <c r="J590" t="str">
        <f t="shared" ca="1" si="47"/>
        <v/>
      </c>
      <c r="K590" t="str">
        <f t="shared" ca="1" si="48"/>
        <v/>
      </c>
      <c r="L590" s="8" t="str">
        <f t="shared" ca="1" si="49"/>
        <v/>
      </c>
      <c r="N590" s="8">
        <v>0</v>
      </c>
      <c r="O590" s="8">
        <v>13</v>
      </c>
      <c r="P590" s="8">
        <v>2</v>
      </c>
      <c r="Q590" s="8">
        <v>3</v>
      </c>
    </row>
    <row r="591" spans="2:17" x14ac:dyDescent="0.2">
      <c r="B591" t="str">
        <f ca="1">IF(ISNA(VLOOKUP(N591&amp;"_"&amp;O591&amp;"_"&amp;P591,[1]挑战模式!$A:$AS,1,FALSE)),"",IF(VLOOKUP(N591&amp;"_"&amp;O591&amp;"_"&amp;P591,[1]挑战模式!$A:$AS,14+Q591,FALSE)="","","Monster_Season"&amp;N591&amp;"_Challenge"&amp;O591&amp;"_"&amp;P591&amp;"_"&amp;Q591))</f>
        <v/>
      </c>
      <c r="H591" t="str">
        <f t="shared" ca="1" si="45"/>
        <v/>
      </c>
      <c r="I591" t="str">
        <f t="shared" ca="1" si="46"/>
        <v/>
      </c>
      <c r="J591" t="str">
        <f t="shared" ca="1" si="47"/>
        <v/>
      </c>
      <c r="K591" t="str">
        <f t="shared" ca="1" si="48"/>
        <v/>
      </c>
      <c r="L591" s="8" t="str">
        <f t="shared" ca="1" si="49"/>
        <v/>
      </c>
      <c r="N591" s="8">
        <v>0</v>
      </c>
      <c r="O591" s="8">
        <v>13</v>
      </c>
      <c r="P591" s="8">
        <v>2</v>
      </c>
      <c r="Q591" s="8">
        <v>4</v>
      </c>
    </row>
    <row r="592" spans="2:17" x14ac:dyDescent="0.2">
      <c r="B592" t="str">
        <f ca="1">IF(ISNA(VLOOKUP(N592&amp;"_"&amp;O592&amp;"_"&amp;P592,[1]挑战模式!$A:$AS,1,FALSE)),"",IF(VLOOKUP(N592&amp;"_"&amp;O592&amp;"_"&amp;P592,[1]挑战模式!$A:$AS,14+Q592,FALSE)="","","Monster_Season"&amp;N592&amp;"_Challenge"&amp;O592&amp;"_"&amp;P592&amp;"_"&amp;Q592))</f>
        <v/>
      </c>
      <c r="H592" t="str">
        <f t="shared" ca="1" si="45"/>
        <v/>
      </c>
      <c r="I592" t="str">
        <f t="shared" ca="1" si="46"/>
        <v/>
      </c>
      <c r="J592" t="str">
        <f t="shared" ca="1" si="47"/>
        <v/>
      </c>
      <c r="K592" t="str">
        <f t="shared" ca="1" si="48"/>
        <v/>
      </c>
      <c r="L592" s="8" t="str">
        <f t="shared" ca="1" si="49"/>
        <v/>
      </c>
      <c r="N592" s="8">
        <v>0</v>
      </c>
      <c r="O592" s="8">
        <v>13</v>
      </c>
      <c r="P592" s="8">
        <v>2</v>
      </c>
      <c r="Q592" s="8">
        <v>5</v>
      </c>
    </row>
    <row r="593" spans="2:17" x14ac:dyDescent="0.2">
      <c r="B593" t="str">
        <f ca="1">IF(ISNA(VLOOKUP(N593&amp;"_"&amp;O593&amp;"_"&amp;P593,[1]挑战模式!$A:$AS,1,FALSE)),"",IF(VLOOKUP(N593&amp;"_"&amp;O593&amp;"_"&amp;P593,[1]挑战模式!$A:$AS,14+Q593,FALSE)="","","Monster_Season"&amp;N593&amp;"_Challenge"&amp;O593&amp;"_"&amp;P593&amp;"_"&amp;Q593))</f>
        <v/>
      </c>
      <c r="H593" t="str">
        <f t="shared" ca="1" si="45"/>
        <v/>
      </c>
      <c r="I593" t="str">
        <f t="shared" ca="1" si="46"/>
        <v/>
      </c>
      <c r="J593" t="str">
        <f t="shared" ca="1" si="47"/>
        <v/>
      </c>
      <c r="K593" t="str">
        <f t="shared" ca="1" si="48"/>
        <v/>
      </c>
      <c r="L593" s="8" t="str">
        <f t="shared" ca="1" si="49"/>
        <v/>
      </c>
      <c r="N593" s="8">
        <v>0</v>
      </c>
      <c r="O593" s="8">
        <v>13</v>
      </c>
      <c r="P593" s="8">
        <v>2</v>
      </c>
      <c r="Q593" s="8">
        <v>6</v>
      </c>
    </row>
    <row r="594" spans="2:17" x14ac:dyDescent="0.2">
      <c r="B594" t="str">
        <f ca="1">IF(ISNA(VLOOKUP(N594&amp;"_"&amp;O594&amp;"_"&amp;P594,[1]挑战模式!$A:$AS,1,FALSE)),"",IF(VLOOKUP(N594&amp;"_"&amp;O594&amp;"_"&amp;P594,[1]挑战模式!$A:$AS,14+Q594,FALSE)="","","Monster_Season"&amp;N594&amp;"_Challenge"&amp;O594&amp;"_"&amp;P594&amp;"_"&amp;Q594))</f>
        <v>Monster_Season0_Challenge13_3_1</v>
      </c>
      <c r="H594" t="str">
        <f t="shared" ca="1" si="45"/>
        <v>Ordinary</v>
      </c>
      <c r="I594" t="str">
        <f t="shared" ca="1" si="46"/>
        <v>Monster</v>
      </c>
      <c r="J594" t="str">
        <f t="shared" ca="1" si="47"/>
        <v>Monster1</v>
      </c>
      <c r="K594" t="str">
        <f t="shared" ca="1" si="48"/>
        <v>TRUE</v>
      </c>
      <c r="L594" s="8">
        <f t="shared" ca="1" si="49"/>
        <v>20031</v>
      </c>
      <c r="N594" s="8">
        <v>0</v>
      </c>
      <c r="O594" s="8">
        <v>13</v>
      </c>
      <c r="P594" s="8">
        <v>3</v>
      </c>
      <c r="Q594" s="8">
        <v>1</v>
      </c>
    </row>
    <row r="595" spans="2:17" x14ac:dyDescent="0.2">
      <c r="B595" t="str">
        <f ca="1">IF(ISNA(VLOOKUP(N595&amp;"_"&amp;O595&amp;"_"&amp;P595,[1]挑战模式!$A:$AS,1,FALSE)),"",IF(VLOOKUP(N595&amp;"_"&amp;O595&amp;"_"&amp;P595,[1]挑战模式!$A:$AS,14+Q595,FALSE)="","","Monster_Season"&amp;N595&amp;"_Challenge"&amp;O595&amp;"_"&amp;P595&amp;"_"&amp;Q595))</f>
        <v>Monster_Season0_Challenge13_3_2</v>
      </c>
      <c r="H595" t="str">
        <f t="shared" ca="1" si="45"/>
        <v>Ordinary</v>
      </c>
      <c r="I595" t="str">
        <f t="shared" ca="1" si="46"/>
        <v>Monster</v>
      </c>
      <c r="J595" t="str">
        <f t="shared" ca="1" si="47"/>
        <v>Monster1</v>
      </c>
      <c r="K595" t="str">
        <f t="shared" ca="1" si="48"/>
        <v>TRUE</v>
      </c>
      <c r="L595" s="8">
        <f t="shared" ca="1" si="49"/>
        <v>20032</v>
      </c>
      <c r="N595" s="8">
        <v>0</v>
      </c>
      <c r="O595" s="8">
        <v>13</v>
      </c>
      <c r="P595" s="8">
        <v>3</v>
      </c>
      <c r="Q595" s="8">
        <v>2</v>
      </c>
    </row>
    <row r="596" spans="2:17" x14ac:dyDescent="0.2">
      <c r="B596" t="str">
        <f ca="1">IF(ISNA(VLOOKUP(N596&amp;"_"&amp;O596&amp;"_"&amp;P596,[1]挑战模式!$A:$AS,1,FALSE)),"",IF(VLOOKUP(N596&amp;"_"&amp;O596&amp;"_"&amp;P596,[1]挑战模式!$A:$AS,14+Q596,FALSE)="","","Monster_Season"&amp;N596&amp;"_Challenge"&amp;O596&amp;"_"&amp;P596&amp;"_"&amp;Q596))</f>
        <v/>
      </c>
      <c r="H596" t="str">
        <f t="shared" ca="1" si="45"/>
        <v/>
      </c>
      <c r="I596" t="str">
        <f t="shared" ca="1" si="46"/>
        <v/>
      </c>
      <c r="J596" t="str">
        <f t="shared" ca="1" si="47"/>
        <v/>
      </c>
      <c r="K596" t="str">
        <f t="shared" ca="1" si="48"/>
        <v/>
      </c>
      <c r="L596" s="8" t="str">
        <f t="shared" ca="1" si="49"/>
        <v/>
      </c>
      <c r="N596" s="8">
        <v>0</v>
      </c>
      <c r="O596" s="8">
        <v>13</v>
      </c>
      <c r="P596" s="8">
        <v>3</v>
      </c>
      <c r="Q596" s="8">
        <v>3</v>
      </c>
    </row>
    <row r="597" spans="2:17" x14ac:dyDescent="0.2">
      <c r="B597" t="str">
        <f ca="1">IF(ISNA(VLOOKUP(N597&amp;"_"&amp;O597&amp;"_"&amp;P597,[1]挑战模式!$A:$AS,1,FALSE)),"",IF(VLOOKUP(N597&amp;"_"&amp;O597&amp;"_"&amp;P597,[1]挑战模式!$A:$AS,14+Q597,FALSE)="","","Monster_Season"&amp;N597&amp;"_Challenge"&amp;O597&amp;"_"&amp;P597&amp;"_"&amp;Q597))</f>
        <v/>
      </c>
      <c r="H597" t="str">
        <f t="shared" ca="1" si="45"/>
        <v/>
      </c>
      <c r="I597" t="str">
        <f t="shared" ca="1" si="46"/>
        <v/>
      </c>
      <c r="J597" t="str">
        <f t="shared" ca="1" si="47"/>
        <v/>
      </c>
      <c r="K597" t="str">
        <f t="shared" ca="1" si="48"/>
        <v/>
      </c>
      <c r="L597" s="8" t="str">
        <f t="shared" ca="1" si="49"/>
        <v/>
      </c>
      <c r="N597" s="8">
        <v>0</v>
      </c>
      <c r="O597" s="8">
        <v>13</v>
      </c>
      <c r="P597" s="8">
        <v>3</v>
      </c>
      <c r="Q597" s="8">
        <v>4</v>
      </c>
    </row>
    <row r="598" spans="2:17" x14ac:dyDescent="0.2">
      <c r="B598" t="str">
        <f ca="1">IF(ISNA(VLOOKUP(N598&amp;"_"&amp;O598&amp;"_"&amp;P598,[1]挑战模式!$A:$AS,1,FALSE)),"",IF(VLOOKUP(N598&amp;"_"&amp;O598&amp;"_"&amp;P598,[1]挑战模式!$A:$AS,14+Q598,FALSE)="","","Monster_Season"&amp;N598&amp;"_Challenge"&amp;O598&amp;"_"&amp;P598&amp;"_"&amp;Q598))</f>
        <v/>
      </c>
      <c r="H598" t="str">
        <f t="shared" ca="1" si="45"/>
        <v/>
      </c>
      <c r="I598" t="str">
        <f t="shared" ca="1" si="46"/>
        <v/>
      </c>
      <c r="J598" t="str">
        <f t="shared" ca="1" si="47"/>
        <v/>
      </c>
      <c r="K598" t="str">
        <f t="shared" ca="1" si="48"/>
        <v/>
      </c>
      <c r="L598" s="8" t="str">
        <f t="shared" ca="1" si="49"/>
        <v/>
      </c>
      <c r="N598" s="8">
        <v>0</v>
      </c>
      <c r="O598" s="8">
        <v>13</v>
      </c>
      <c r="P598" s="8">
        <v>3</v>
      </c>
      <c r="Q598" s="8">
        <v>5</v>
      </c>
    </row>
    <row r="599" spans="2:17" x14ac:dyDescent="0.2">
      <c r="B599" t="str">
        <f ca="1">IF(ISNA(VLOOKUP(N599&amp;"_"&amp;O599&amp;"_"&amp;P599,[1]挑战模式!$A:$AS,1,FALSE)),"",IF(VLOOKUP(N599&amp;"_"&amp;O599&amp;"_"&amp;P599,[1]挑战模式!$A:$AS,14+Q599,FALSE)="","","Monster_Season"&amp;N599&amp;"_Challenge"&amp;O599&amp;"_"&amp;P599&amp;"_"&amp;Q599))</f>
        <v/>
      </c>
      <c r="H599" t="str">
        <f t="shared" ca="1" si="45"/>
        <v/>
      </c>
      <c r="I599" t="str">
        <f t="shared" ca="1" si="46"/>
        <v/>
      </c>
      <c r="J599" t="str">
        <f t="shared" ca="1" si="47"/>
        <v/>
      </c>
      <c r="K599" t="str">
        <f t="shared" ca="1" si="48"/>
        <v/>
      </c>
      <c r="L599" s="8" t="str">
        <f t="shared" ca="1" si="49"/>
        <v/>
      </c>
      <c r="N599" s="8">
        <v>0</v>
      </c>
      <c r="O599" s="8">
        <v>13</v>
      </c>
      <c r="P599" s="8">
        <v>3</v>
      </c>
      <c r="Q599" s="8">
        <v>6</v>
      </c>
    </row>
    <row r="600" spans="2:17" x14ac:dyDescent="0.2">
      <c r="B600" t="str">
        <f ca="1">IF(ISNA(VLOOKUP(N600&amp;"_"&amp;O600&amp;"_"&amp;P600,[1]挑战模式!$A:$AS,1,FALSE)),"",IF(VLOOKUP(N600&amp;"_"&amp;O600&amp;"_"&amp;P600,[1]挑战模式!$A:$AS,14+Q600,FALSE)="","","Monster_Season"&amp;N600&amp;"_Challenge"&amp;O600&amp;"_"&amp;P600&amp;"_"&amp;Q600))</f>
        <v>Monster_Season0_Challenge13_4_1</v>
      </c>
      <c r="H600" t="str">
        <f t="shared" ca="1" si="45"/>
        <v>Ordinary</v>
      </c>
      <c r="I600" t="str">
        <f t="shared" ca="1" si="46"/>
        <v>Monster</v>
      </c>
      <c r="J600" t="str">
        <f t="shared" ca="1" si="47"/>
        <v>Monster1</v>
      </c>
      <c r="K600" t="str">
        <f t="shared" ca="1" si="48"/>
        <v>TRUE</v>
      </c>
      <c r="L600" s="8">
        <f t="shared" ca="1" si="49"/>
        <v>20041</v>
      </c>
      <c r="N600" s="8">
        <v>0</v>
      </c>
      <c r="O600" s="8">
        <v>13</v>
      </c>
      <c r="P600" s="8">
        <v>4</v>
      </c>
      <c r="Q600" s="8">
        <v>1</v>
      </c>
    </row>
    <row r="601" spans="2:17" x14ac:dyDescent="0.2">
      <c r="B601" t="str">
        <f ca="1">IF(ISNA(VLOOKUP(N601&amp;"_"&amp;O601&amp;"_"&amp;P601,[1]挑战模式!$A:$AS,1,FALSE)),"",IF(VLOOKUP(N601&amp;"_"&amp;O601&amp;"_"&amp;P601,[1]挑战模式!$A:$AS,14+Q601,FALSE)="","","Monster_Season"&amp;N601&amp;"_Challenge"&amp;O601&amp;"_"&amp;P601&amp;"_"&amp;Q601))</f>
        <v>Monster_Season0_Challenge13_4_2</v>
      </c>
      <c r="H601" t="str">
        <f t="shared" ca="1" si="45"/>
        <v>Ordinary</v>
      </c>
      <c r="I601" t="str">
        <f t="shared" ca="1" si="46"/>
        <v>Monster</v>
      </c>
      <c r="J601" t="str">
        <f t="shared" ca="1" si="47"/>
        <v>Monster1</v>
      </c>
      <c r="K601" t="str">
        <f t="shared" ca="1" si="48"/>
        <v>TRUE</v>
      </c>
      <c r="L601" s="8">
        <f t="shared" ca="1" si="49"/>
        <v>20042</v>
      </c>
      <c r="N601" s="8">
        <v>0</v>
      </c>
      <c r="O601" s="8">
        <v>13</v>
      </c>
      <c r="P601" s="8">
        <v>4</v>
      </c>
      <c r="Q601" s="8">
        <v>2</v>
      </c>
    </row>
    <row r="602" spans="2:17" x14ac:dyDescent="0.2">
      <c r="B602" t="str">
        <f ca="1">IF(ISNA(VLOOKUP(N602&amp;"_"&amp;O602&amp;"_"&amp;P602,[1]挑战模式!$A:$AS,1,FALSE)),"",IF(VLOOKUP(N602&amp;"_"&amp;O602&amp;"_"&amp;P602,[1]挑战模式!$A:$AS,14+Q602,FALSE)="","","Monster_Season"&amp;N602&amp;"_Challenge"&amp;O602&amp;"_"&amp;P602&amp;"_"&amp;Q602))</f>
        <v>Monster_Season0_Challenge13_4_3</v>
      </c>
      <c r="H602" t="str">
        <f t="shared" ca="1" si="45"/>
        <v>Ordinary</v>
      </c>
      <c r="I602" t="str">
        <f t="shared" ca="1" si="46"/>
        <v>Monster</v>
      </c>
      <c r="J602" t="str">
        <f t="shared" ca="1" si="47"/>
        <v>Monster1</v>
      </c>
      <c r="K602" t="str">
        <f t="shared" ca="1" si="48"/>
        <v>TRUE</v>
      </c>
      <c r="L602" s="8">
        <f t="shared" ca="1" si="49"/>
        <v>20043</v>
      </c>
      <c r="N602" s="8">
        <v>0</v>
      </c>
      <c r="O602" s="8">
        <v>13</v>
      </c>
      <c r="P602" s="8">
        <v>4</v>
      </c>
      <c r="Q602" s="8">
        <v>3</v>
      </c>
    </row>
    <row r="603" spans="2:17" x14ac:dyDescent="0.2">
      <c r="B603" t="str">
        <f ca="1">IF(ISNA(VLOOKUP(N603&amp;"_"&amp;O603&amp;"_"&amp;P603,[1]挑战模式!$A:$AS,1,FALSE)),"",IF(VLOOKUP(N603&amp;"_"&amp;O603&amp;"_"&amp;P603,[1]挑战模式!$A:$AS,14+Q603,FALSE)="","","Monster_Season"&amp;N603&amp;"_Challenge"&amp;O603&amp;"_"&amp;P603&amp;"_"&amp;Q603))</f>
        <v/>
      </c>
      <c r="H603" t="str">
        <f t="shared" ca="1" si="45"/>
        <v/>
      </c>
      <c r="I603" t="str">
        <f t="shared" ca="1" si="46"/>
        <v/>
      </c>
      <c r="J603" t="str">
        <f t="shared" ca="1" si="47"/>
        <v/>
      </c>
      <c r="K603" t="str">
        <f t="shared" ca="1" si="48"/>
        <v/>
      </c>
      <c r="L603" s="8" t="str">
        <f t="shared" ca="1" si="49"/>
        <v/>
      </c>
      <c r="N603" s="8">
        <v>0</v>
      </c>
      <c r="O603" s="8">
        <v>13</v>
      </c>
      <c r="P603" s="8">
        <v>4</v>
      </c>
      <c r="Q603" s="8">
        <v>4</v>
      </c>
    </row>
    <row r="604" spans="2:17" x14ac:dyDescent="0.2">
      <c r="B604" t="str">
        <f ca="1">IF(ISNA(VLOOKUP(N604&amp;"_"&amp;O604&amp;"_"&amp;P604,[1]挑战模式!$A:$AS,1,FALSE)),"",IF(VLOOKUP(N604&amp;"_"&amp;O604&amp;"_"&amp;P604,[1]挑战模式!$A:$AS,14+Q604,FALSE)="","","Monster_Season"&amp;N604&amp;"_Challenge"&amp;O604&amp;"_"&amp;P604&amp;"_"&amp;Q604))</f>
        <v/>
      </c>
      <c r="H604" t="str">
        <f t="shared" ca="1" si="45"/>
        <v/>
      </c>
      <c r="I604" t="str">
        <f t="shared" ca="1" si="46"/>
        <v/>
      </c>
      <c r="J604" t="str">
        <f t="shared" ca="1" si="47"/>
        <v/>
      </c>
      <c r="K604" t="str">
        <f t="shared" ca="1" si="48"/>
        <v/>
      </c>
      <c r="L604" s="8" t="str">
        <f t="shared" ca="1" si="49"/>
        <v/>
      </c>
      <c r="N604" s="8">
        <v>0</v>
      </c>
      <c r="O604" s="8">
        <v>13</v>
      </c>
      <c r="P604" s="8">
        <v>4</v>
      </c>
      <c r="Q604" s="8">
        <v>5</v>
      </c>
    </row>
    <row r="605" spans="2:17" x14ac:dyDescent="0.2">
      <c r="B605" t="str">
        <f ca="1">IF(ISNA(VLOOKUP(N605&amp;"_"&amp;O605&amp;"_"&amp;P605,[1]挑战模式!$A:$AS,1,FALSE)),"",IF(VLOOKUP(N605&amp;"_"&amp;O605&amp;"_"&amp;P605,[1]挑战模式!$A:$AS,14+Q605,FALSE)="","","Monster_Season"&amp;N605&amp;"_Challenge"&amp;O605&amp;"_"&amp;P605&amp;"_"&amp;Q605))</f>
        <v/>
      </c>
      <c r="H605" t="str">
        <f t="shared" ca="1" si="45"/>
        <v/>
      </c>
      <c r="I605" t="str">
        <f t="shared" ca="1" si="46"/>
        <v/>
      </c>
      <c r="J605" t="str">
        <f t="shared" ca="1" si="47"/>
        <v/>
      </c>
      <c r="K605" t="str">
        <f t="shared" ca="1" si="48"/>
        <v/>
      </c>
      <c r="L605" s="8" t="str">
        <f t="shared" ca="1" si="49"/>
        <v/>
      </c>
      <c r="N605" s="8">
        <v>0</v>
      </c>
      <c r="O605" s="8">
        <v>13</v>
      </c>
      <c r="P605" s="8">
        <v>4</v>
      </c>
      <c r="Q605" s="8">
        <v>6</v>
      </c>
    </row>
    <row r="606" spans="2:17" x14ac:dyDescent="0.2">
      <c r="B606" t="str">
        <f ca="1">IF(ISNA(VLOOKUP(N606&amp;"_"&amp;O606&amp;"_"&amp;P606,[1]挑战模式!$A:$AS,1,FALSE)),"",IF(VLOOKUP(N606&amp;"_"&amp;O606&amp;"_"&amp;P606,[1]挑战模式!$A:$AS,14+Q606,FALSE)="","","Monster_Season"&amp;N606&amp;"_Challenge"&amp;O606&amp;"_"&amp;P606&amp;"_"&amp;Q606))</f>
        <v>Monster_Season0_Challenge13_5_1</v>
      </c>
      <c r="H606" t="str">
        <f t="shared" ca="1" si="45"/>
        <v>Ordinary</v>
      </c>
      <c r="I606" t="str">
        <f t="shared" ca="1" si="46"/>
        <v>Monster</v>
      </c>
      <c r="J606" t="str">
        <f t="shared" ca="1" si="47"/>
        <v>Monster1</v>
      </c>
      <c r="K606" t="str">
        <f t="shared" ca="1" si="48"/>
        <v>TRUE</v>
      </c>
      <c r="L606" s="8">
        <f t="shared" ca="1" si="49"/>
        <v>20051</v>
      </c>
      <c r="N606" s="8">
        <v>0</v>
      </c>
      <c r="O606" s="8">
        <v>13</v>
      </c>
      <c r="P606" s="8">
        <v>5</v>
      </c>
      <c r="Q606" s="8">
        <v>1</v>
      </c>
    </row>
    <row r="607" spans="2:17" x14ac:dyDescent="0.2">
      <c r="B607" t="str">
        <f ca="1">IF(ISNA(VLOOKUP(N607&amp;"_"&amp;O607&amp;"_"&amp;P607,[1]挑战模式!$A:$AS,1,FALSE)),"",IF(VLOOKUP(N607&amp;"_"&amp;O607&amp;"_"&amp;P607,[1]挑战模式!$A:$AS,14+Q607,FALSE)="","","Monster_Season"&amp;N607&amp;"_Challenge"&amp;O607&amp;"_"&amp;P607&amp;"_"&amp;Q607))</f>
        <v>Monster_Season0_Challenge13_5_2</v>
      </c>
      <c r="H607" t="str">
        <f t="shared" ca="1" si="45"/>
        <v>Ordinary</v>
      </c>
      <c r="I607" t="str">
        <f t="shared" ca="1" si="46"/>
        <v>Monster</v>
      </c>
      <c r="J607" t="str">
        <f t="shared" ca="1" si="47"/>
        <v>Monster1</v>
      </c>
      <c r="K607" t="str">
        <f t="shared" ca="1" si="48"/>
        <v>TRUE</v>
      </c>
      <c r="L607" s="8">
        <f t="shared" ca="1" si="49"/>
        <v>20052</v>
      </c>
      <c r="N607" s="8">
        <v>0</v>
      </c>
      <c r="O607" s="8">
        <v>13</v>
      </c>
      <c r="P607" s="8">
        <v>5</v>
      </c>
      <c r="Q607" s="8">
        <v>2</v>
      </c>
    </row>
    <row r="608" spans="2:17" x14ac:dyDescent="0.2">
      <c r="B608" t="str">
        <f ca="1">IF(ISNA(VLOOKUP(N608&amp;"_"&amp;O608&amp;"_"&amp;P608,[1]挑战模式!$A:$AS,1,FALSE)),"",IF(VLOOKUP(N608&amp;"_"&amp;O608&amp;"_"&amp;P608,[1]挑战模式!$A:$AS,14+Q608,FALSE)="","","Monster_Season"&amp;N608&amp;"_Challenge"&amp;O608&amp;"_"&amp;P608&amp;"_"&amp;Q608))</f>
        <v>Monster_Season0_Challenge13_5_3</v>
      </c>
      <c r="H608" t="str">
        <f t="shared" ca="1" si="45"/>
        <v>Ordinary</v>
      </c>
      <c r="I608" t="str">
        <f t="shared" ca="1" si="46"/>
        <v>Monster</v>
      </c>
      <c r="J608" t="str">
        <f t="shared" ca="1" si="47"/>
        <v>Monster1</v>
      </c>
      <c r="K608" t="str">
        <f t="shared" ca="1" si="48"/>
        <v>TRUE</v>
      </c>
      <c r="L608" s="8">
        <f t="shared" ca="1" si="49"/>
        <v>20053</v>
      </c>
      <c r="N608" s="8">
        <v>0</v>
      </c>
      <c r="O608" s="8">
        <v>13</v>
      </c>
      <c r="P608" s="8">
        <v>5</v>
      </c>
      <c r="Q608" s="8">
        <v>3</v>
      </c>
    </row>
    <row r="609" spans="2:17" x14ac:dyDescent="0.2">
      <c r="B609" t="str">
        <f ca="1">IF(ISNA(VLOOKUP(N609&amp;"_"&amp;O609&amp;"_"&amp;P609,[1]挑战模式!$A:$AS,1,FALSE)),"",IF(VLOOKUP(N609&amp;"_"&amp;O609&amp;"_"&amp;P609,[1]挑战模式!$A:$AS,14+Q609,FALSE)="","","Monster_Season"&amp;N609&amp;"_Challenge"&amp;O609&amp;"_"&amp;P609&amp;"_"&amp;Q609))</f>
        <v/>
      </c>
      <c r="H609" t="str">
        <f t="shared" ca="1" si="45"/>
        <v/>
      </c>
      <c r="I609" t="str">
        <f t="shared" ca="1" si="46"/>
        <v/>
      </c>
      <c r="J609" t="str">
        <f t="shared" ca="1" si="47"/>
        <v/>
      </c>
      <c r="K609" t="str">
        <f t="shared" ca="1" si="48"/>
        <v/>
      </c>
      <c r="L609" s="8" t="str">
        <f t="shared" ca="1" si="49"/>
        <v/>
      </c>
      <c r="N609" s="8">
        <v>0</v>
      </c>
      <c r="O609" s="8">
        <v>13</v>
      </c>
      <c r="P609" s="8">
        <v>5</v>
      </c>
      <c r="Q609" s="8">
        <v>4</v>
      </c>
    </row>
    <row r="610" spans="2:17" x14ac:dyDescent="0.2">
      <c r="B610" t="str">
        <f ca="1">IF(ISNA(VLOOKUP(N610&amp;"_"&amp;O610&amp;"_"&amp;P610,[1]挑战模式!$A:$AS,1,FALSE)),"",IF(VLOOKUP(N610&amp;"_"&amp;O610&amp;"_"&amp;P610,[1]挑战模式!$A:$AS,14+Q610,FALSE)="","","Monster_Season"&amp;N610&amp;"_Challenge"&amp;O610&amp;"_"&amp;P610&amp;"_"&amp;Q610))</f>
        <v/>
      </c>
      <c r="H610" t="str">
        <f t="shared" ca="1" si="45"/>
        <v/>
      </c>
      <c r="I610" t="str">
        <f t="shared" ca="1" si="46"/>
        <v/>
      </c>
      <c r="J610" t="str">
        <f t="shared" ca="1" si="47"/>
        <v/>
      </c>
      <c r="K610" t="str">
        <f t="shared" ca="1" si="48"/>
        <v/>
      </c>
      <c r="L610" s="8" t="str">
        <f t="shared" ca="1" si="49"/>
        <v/>
      </c>
      <c r="N610" s="8">
        <v>0</v>
      </c>
      <c r="O610" s="8">
        <v>13</v>
      </c>
      <c r="P610" s="8">
        <v>5</v>
      </c>
      <c r="Q610" s="8">
        <v>5</v>
      </c>
    </row>
    <row r="611" spans="2:17" x14ac:dyDescent="0.2">
      <c r="B611" t="str">
        <f ca="1">IF(ISNA(VLOOKUP(N611&amp;"_"&amp;O611&amp;"_"&amp;P611,[1]挑战模式!$A:$AS,1,FALSE)),"",IF(VLOOKUP(N611&amp;"_"&amp;O611&amp;"_"&amp;P611,[1]挑战模式!$A:$AS,14+Q611,FALSE)="","","Monster_Season"&amp;N611&amp;"_Challenge"&amp;O611&amp;"_"&amp;P611&amp;"_"&amp;Q611))</f>
        <v/>
      </c>
      <c r="H611" t="str">
        <f t="shared" ca="1" si="45"/>
        <v/>
      </c>
      <c r="I611" t="str">
        <f t="shared" ca="1" si="46"/>
        <v/>
      </c>
      <c r="J611" t="str">
        <f t="shared" ca="1" si="47"/>
        <v/>
      </c>
      <c r="K611" t="str">
        <f t="shared" ca="1" si="48"/>
        <v/>
      </c>
      <c r="L611" s="8" t="str">
        <f t="shared" ca="1" si="49"/>
        <v/>
      </c>
      <c r="N611" s="8">
        <v>0</v>
      </c>
      <c r="O611" s="8">
        <v>13</v>
      </c>
      <c r="P611" s="8">
        <v>5</v>
      </c>
      <c r="Q611" s="8">
        <v>6</v>
      </c>
    </row>
    <row r="612" spans="2:17" x14ac:dyDescent="0.2">
      <c r="B612" t="str">
        <f ca="1">IF(ISNA(VLOOKUP(N612&amp;"_"&amp;O612&amp;"_"&amp;P612,[1]挑战模式!$A:$AS,1,FALSE)),"",IF(VLOOKUP(N612&amp;"_"&amp;O612&amp;"_"&amp;P612,[1]挑战模式!$A:$AS,14+Q612,FALSE)="","","Monster_Season"&amp;N612&amp;"_Challenge"&amp;O612&amp;"_"&amp;P612&amp;"_"&amp;Q612))</f>
        <v>Monster_Season0_Challenge13_6_1</v>
      </c>
      <c r="H612" t="str">
        <f t="shared" ca="1" si="45"/>
        <v>Ordinary</v>
      </c>
      <c r="I612" t="str">
        <f t="shared" ca="1" si="46"/>
        <v>Monster</v>
      </c>
      <c r="J612" t="str">
        <f t="shared" ca="1" si="47"/>
        <v>Monster1</v>
      </c>
      <c r="K612" t="str">
        <f t="shared" ca="1" si="48"/>
        <v>TRUE</v>
      </c>
      <c r="L612" s="8">
        <f t="shared" ca="1" si="49"/>
        <v>20061</v>
      </c>
      <c r="N612" s="8">
        <v>0</v>
      </c>
      <c r="O612" s="8">
        <v>13</v>
      </c>
      <c r="P612" s="8">
        <v>6</v>
      </c>
      <c r="Q612" s="8">
        <v>1</v>
      </c>
    </row>
    <row r="613" spans="2:17" x14ac:dyDescent="0.2">
      <c r="B613" t="str">
        <f ca="1">IF(ISNA(VLOOKUP(N613&amp;"_"&amp;O613&amp;"_"&amp;P613,[1]挑战模式!$A:$AS,1,FALSE)),"",IF(VLOOKUP(N613&amp;"_"&amp;O613&amp;"_"&amp;P613,[1]挑战模式!$A:$AS,14+Q613,FALSE)="","","Monster_Season"&amp;N613&amp;"_Challenge"&amp;O613&amp;"_"&amp;P613&amp;"_"&amp;Q613))</f>
        <v>Monster_Season0_Challenge13_6_2</v>
      </c>
      <c r="H613" t="str">
        <f t="shared" ca="1" si="45"/>
        <v>Ordinary</v>
      </c>
      <c r="I613" t="str">
        <f t="shared" ca="1" si="46"/>
        <v>Monster</v>
      </c>
      <c r="J613" t="str">
        <f t="shared" ca="1" si="47"/>
        <v>Monster1</v>
      </c>
      <c r="K613" t="str">
        <f t="shared" ca="1" si="48"/>
        <v>TRUE</v>
      </c>
      <c r="L613" s="8">
        <f t="shared" ca="1" si="49"/>
        <v>20062</v>
      </c>
      <c r="N613" s="8">
        <v>0</v>
      </c>
      <c r="O613" s="8">
        <v>13</v>
      </c>
      <c r="P613" s="8">
        <v>6</v>
      </c>
      <c r="Q613" s="8">
        <v>2</v>
      </c>
    </row>
    <row r="614" spans="2:17" x14ac:dyDescent="0.2">
      <c r="B614" t="str">
        <f ca="1">IF(ISNA(VLOOKUP(N614&amp;"_"&amp;O614&amp;"_"&amp;P614,[1]挑战模式!$A:$AS,1,FALSE)),"",IF(VLOOKUP(N614&amp;"_"&amp;O614&amp;"_"&amp;P614,[1]挑战模式!$A:$AS,14+Q614,FALSE)="","","Monster_Season"&amp;N614&amp;"_Challenge"&amp;O614&amp;"_"&amp;P614&amp;"_"&amp;Q614))</f>
        <v>Monster_Season0_Challenge13_6_3</v>
      </c>
      <c r="H614" t="str">
        <f t="shared" ca="1" si="45"/>
        <v>Ordinary</v>
      </c>
      <c r="I614" t="str">
        <f t="shared" ca="1" si="46"/>
        <v>Monster</v>
      </c>
      <c r="J614" t="str">
        <f t="shared" ca="1" si="47"/>
        <v>Monster1</v>
      </c>
      <c r="K614" t="str">
        <f t="shared" ca="1" si="48"/>
        <v>TRUE</v>
      </c>
      <c r="L614" s="8">
        <f t="shared" ca="1" si="49"/>
        <v>20063</v>
      </c>
      <c r="N614" s="8">
        <v>0</v>
      </c>
      <c r="O614" s="8">
        <v>13</v>
      </c>
      <c r="P614" s="8">
        <v>6</v>
      </c>
      <c r="Q614" s="8">
        <v>3</v>
      </c>
    </row>
    <row r="615" spans="2:17" x14ac:dyDescent="0.2">
      <c r="B615" t="str">
        <f ca="1">IF(ISNA(VLOOKUP(N615&amp;"_"&amp;O615&amp;"_"&amp;P615,[1]挑战模式!$A:$AS,1,FALSE)),"",IF(VLOOKUP(N615&amp;"_"&amp;O615&amp;"_"&amp;P615,[1]挑战模式!$A:$AS,14+Q615,FALSE)="","","Monster_Season"&amp;N615&amp;"_Challenge"&amp;O615&amp;"_"&amp;P615&amp;"_"&amp;Q615))</f>
        <v>Monster_Season0_Challenge13_6_4</v>
      </c>
      <c r="H615" t="str">
        <f t="shared" ref="H615:H678" ca="1" si="50">IF(B615="","","Ordinary")</f>
        <v>Ordinary</v>
      </c>
      <c r="I615" t="str">
        <f t="shared" ref="I615:I678" ca="1" si="51">IF(B615="","","Monster")</f>
        <v>Monster</v>
      </c>
      <c r="J615" t="str">
        <f t="shared" ref="J615:J678" ca="1" si="52">IF(B615="","","Monster1")</f>
        <v>Monster1</v>
      </c>
      <c r="K615" t="str">
        <f t="shared" ref="K615:K678" ca="1" si="53">IF(B615="","","TRUE")</f>
        <v>TRUE</v>
      </c>
      <c r="L615" s="8">
        <f t="shared" ref="L615:L678" ca="1" si="54">IF(B615="","",RIGHT(B615,1)+LEFT(RIGHT(B615,3),1)*10+20000)</f>
        <v>20064</v>
      </c>
      <c r="N615" s="8">
        <v>0</v>
      </c>
      <c r="O615" s="8">
        <v>13</v>
      </c>
      <c r="P615" s="8">
        <v>6</v>
      </c>
      <c r="Q615" s="8">
        <v>4</v>
      </c>
    </row>
    <row r="616" spans="2:17" x14ac:dyDescent="0.2">
      <c r="B616" t="str">
        <f ca="1">IF(ISNA(VLOOKUP(N616&amp;"_"&amp;O616&amp;"_"&amp;P616,[1]挑战模式!$A:$AS,1,FALSE)),"",IF(VLOOKUP(N616&amp;"_"&amp;O616&amp;"_"&amp;P616,[1]挑战模式!$A:$AS,14+Q616,FALSE)="","","Monster_Season"&amp;N616&amp;"_Challenge"&amp;O616&amp;"_"&amp;P616&amp;"_"&amp;Q616))</f>
        <v/>
      </c>
      <c r="H616" t="str">
        <f t="shared" ca="1" si="50"/>
        <v/>
      </c>
      <c r="I616" t="str">
        <f t="shared" ca="1" si="51"/>
        <v/>
      </c>
      <c r="J616" t="str">
        <f t="shared" ca="1" si="52"/>
        <v/>
      </c>
      <c r="K616" t="str">
        <f t="shared" ca="1" si="53"/>
        <v/>
      </c>
      <c r="L616" s="8" t="str">
        <f t="shared" ca="1" si="54"/>
        <v/>
      </c>
      <c r="N616" s="8">
        <v>0</v>
      </c>
      <c r="O616" s="8">
        <v>13</v>
      </c>
      <c r="P616" s="8">
        <v>6</v>
      </c>
      <c r="Q616" s="8">
        <v>5</v>
      </c>
    </row>
    <row r="617" spans="2:17" x14ac:dyDescent="0.2">
      <c r="B617" t="str">
        <f ca="1">IF(ISNA(VLOOKUP(N617&amp;"_"&amp;O617&amp;"_"&amp;P617,[1]挑战模式!$A:$AS,1,FALSE)),"",IF(VLOOKUP(N617&amp;"_"&amp;O617&amp;"_"&amp;P617,[1]挑战模式!$A:$AS,14+Q617,FALSE)="","","Monster_Season"&amp;N617&amp;"_Challenge"&amp;O617&amp;"_"&amp;P617&amp;"_"&amp;Q617))</f>
        <v/>
      </c>
      <c r="H617" t="str">
        <f t="shared" ca="1" si="50"/>
        <v/>
      </c>
      <c r="I617" t="str">
        <f t="shared" ca="1" si="51"/>
        <v/>
      </c>
      <c r="J617" t="str">
        <f t="shared" ca="1" si="52"/>
        <v/>
      </c>
      <c r="K617" t="str">
        <f t="shared" ca="1" si="53"/>
        <v/>
      </c>
      <c r="L617" s="8" t="str">
        <f t="shared" ca="1" si="54"/>
        <v/>
      </c>
      <c r="N617" s="8">
        <v>0</v>
      </c>
      <c r="O617" s="8">
        <v>13</v>
      </c>
      <c r="P617" s="8">
        <v>6</v>
      </c>
      <c r="Q617" s="8">
        <v>6</v>
      </c>
    </row>
    <row r="618" spans="2:17" x14ac:dyDescent="0.2">
      <c r="B618" t="str">
        <f>IF(ISNA(VLOOKUP(N618&amp;"_"&amp;O618&amp;"_"&amp;P618,[1]挑战模式!$A:$AS,1,FALSE)),"",IF(VLOOKUP(N618&amp;"_"&amp;O618&amp;"_"&amp;P618,[1]挑战模式!$A:$AS,14+Q618,FALSE)="","","Monster_Season"&amp;N618&amp;"_Challenge"&amp;O618&amp;"_"&amp;P618&amp;"_"&amp;Q618))</f>
        <v/>
      </c>
      <c r="H618" t="str">
        <f t="shared" si="50"/>
        <v/>
      </c>
      <c r="I618" t="str">
        <f t="shared" si="51"/>
        <v/>
      </c>
      <c r="J618" t="str">
        <f t="shared" si="52"/>
        <v/>
      </c>
      <c r="K618" t="str">
        <f t="shared" si="53"/>
        <v/>
      </c>
      <c r="L618" s="8" t="str">
        <f t="shared" si="54"/>
        <v/>
      </c>
      <c r="N618" s="8">
        <v>0</v>
      </c>
      <c r="O618" s="8">
        <v>13</v>
      </c>
      <c r="P618" s="8">
        <v>7</v>
      </c>
      <c r="Q618" s="8">
        <v>1</v>
      </c>
    </row>
    <row r="619" spans="2:17" x14ac:dyDescent="0.2">
      <c r="B619" t="str">
        <f>IF(ISNA(VLOOKUP(N619&amp;"_"&amp;O619&amp;"_"&amp;P619,[1]挑战模式!$A:$AS,1,FALSE)),"",IF(VLOOKUP(N619&amp;"_"&amp;O619&amp;"_"&amp;P619,[1]挑战模式!$A:$AS,14+Q619,FALSE)="","","Monster_Season"&amp;N619&amp;"_Challenge"&amp;O619&amp;"_"&amp;P619&amp;"_"&amp;Q619))</f>
        <v/>
      </c>
      <c r="H619" t="str">
        <f t="shared" si="50"/>
        <v/>
      </c>
      <c r="I619" t="str">
        <f t="shared" si="51"/>
        <v/>
      </c>
      <c r="J619" t="str">
        <f t="shared" si="52"/>
        <v/>
      </c>
      <c r="K619" t="str">
        <f t="shared" si="53"/>
        <v/>
      </c>
      <c r="L619" s="8" t="str">
        <f t="shared" si="54"/>
        <v/>
      </c>
      <c r="N619" s="8">
        <v>0</v>
      </c>
      <c r="O619" s="8">
        <v>13</v>
      </c>
      <c r="P619" s="8">
        <v>7</v>
      </c>
      <c r="Q619" s="8">
        <v>2</v>
      </c>
    </row>
    <row r="620" spans="2:17" x14ac:dyDescent="0.2">
      <c r="B620" t="str">
        <f>IF(ISNA(VLOOKUP(N620&amp;"_"&amp;O620&amp;"_"&amp;P620,[1]挑战模式!$A:$AS,1,FALSE)),"",IF(VLOOKUP(N620&amp;"_"&amp;O620&amp;"_"&amp;P620,[1]挑战模式!$A:$AS,14+Q620,FALSE)="","","Monster_Season"&amp;N620&amp;"_Challenge"&amp;O620&amp;"_"&amp;P620&amp;"_"&amp;Q620))</f>
        <v/>
      </c>
      <c r="H620" t="str">
        <f t="shared" si="50"/>
        <v/>
      </c>
      <c r="I620" t="str">
        <f t="shared" si="51"/>
        <v/>
      </c>
      <c r="J620" t="str">
        <f t="shared" si="52"/>
        <v/>
      </c>
      <c r="K620" t="str">
        <f t="shared" si="53"/>
        <v/>
      </c>
      <c r="L620" s="8" t="str">
        <f t="shared" si="54"/>
        <v/>
      </c>
      <c r="N620" s="8">
        <v>0</v>
      </c>
      <c r="O620" s="8">
        <v>13</v>
      </c>
      <c r="P620" s="8">
        <v>7</v>
      </c>
      <c r="Q620" s="8">
        <v>3</v>
      </c>
    </row>
    <row r="621" spans="2:17" x14ac:dyDescent="0.2">
      <c r="B621" t="str">
        <f>IF(ISNA(VLOOKUP(N621&amp;"_"&amp;O621&amp;"_"&amp;P621,[1]挑战模式!$A:$AS,1,FALSE)),"",IF(VLOOKUP(N621&amp;"_"&amp;O621&amp;"_"&amp;P621,[1]挑战模式!$A:$AS,14+Q621,FALSE)="","","Monster_Season"&amp;N621&amp;"_Challenge"&amp;O621&amp;"_"&amp;P621&amp;"_"&amp;Q621))</f>
        <v/>
      </c>
      <c r="H621" t="str">
        <f t="shared" si="50"/>
        <v/>
      </c>
      <c r="I621" t="str">
        <f t="shared" si="51"/>
        <v/>
      </c>
      <c r="J621" t="str">
        <f t="shared" si="52"/>
        <v/>
      </c>
      <c r="K621" t="str">
        <f t="shared" si="53"/>
        <v/>
      </c>
      <c r="L621" s="8" t="str">
        <f t="shared" si="54"/>
        <v/>
      </c>
      <c r="N621" s="8">
        <v>0</v>
      </c>
      <c r="O621" s="8">
        <v>13</v>
      </c>
      <c r="P621" s="8">
        <v>7</v>
      </c>
      <c r="Q621" s="8">
        <v>4</v>
      </c>
    </row>
    <row r="622" spans="2:17" x14ac:dyDescent="0.2">
      <c r="B622" t="str">
        <f>IF(ISNA(VLOOKUP(N622&amp;"_"&amp;O622&amp;"_"&amp;P622,[1]挑战模式!$A:$AS,1,FALSE)),"",IF(VLOOKUP(N622&amp;"_"&amp;O622&amp;"_"&amp;P622,[1]挑战模式!$A:$AS,14+Q622,FALSE)="","","Monster_Season"&amp;N622&amp;"_Challenge"&amp;O622&amp;"_"&amp;P622&amp;"_"&amp;Q622))</f>
        <v/>
      </c>
      <c r="H622" t="str">
        <f t="shared" si="50"/>
        <v/>
      </c>
      <c r="I622" t="str">
        <f t="shared" si="51"/>
        <v/>
      </c>
      <c r="J622" t="str">
        <f t="shared" si="52"/>
        <v/>
      </c>
      <c r="K622" t="str">
        <f t="shared" si="53"/>
        <v/>
      </c>
      <c r="L622" s="8" t="str">
        <f t="shared" si="54"/>
        <v/>
      </c>
      <c r="N622" s="8">
        <v>0</v>
      </c>
      <c r="O622" s="8">
        <v>13</v>
      </c>
      <c r="P622" s="8">
        <v>7</v>
      </c>
      <c r="Q622" s="8">
        <v>5</v>
      </c>
    </row>
    <row r="623" spans="2:17" x14ac:dyDescent="0.2">
      <c r="B623" t="str">
        <f>IF(ISNA(VLOOKUP(N623&amp;"_"&amp;O623&amp;"_"&amp;P623,[1]挑战模式!$A:$AS,1,FALSE)),"",IF(VLOOKUP(N623&amp;"_"&amp;O623&amp;"_"&amp;P623,[1]挑战模式!$A:$AS,14+Q623,FALSE)="","","Monster_Season"&amp;N623&amp;"_Challenge"&amp;O623&amp;"_"&amp;P623&amp;"_"&amp;Q623))</f>
        <v/>
      </c>
      <c r="H623" t="str">
        <f t="shared" si="50"/>
        <v/>
      </c>
      <c r="I623" t="str">
        <f t="shared" si="51"/>
        <v/>
      </c>
      <c r="J623" t="str">
        <f t="shared" si="52"/>
        <v/>
      </c>
      <c r="K623" t="str">
        <f t="shared" si="53"/>
        <v/>
      </c>
      <c r="L623" s="8" t="str">
        <f t="shared" si="54"/>
        <v/>
      </c>
      <c r="N623" s="8">
        <v>0</v>
      </c>
      <c r="O623" s="8">
        <v>13</v>
      </c>
      <c r="P623" s="8">
        <v>7</v>
      </c>
      <c r="Q623" s="8">
        <v>6</v>
      </c>
    </row>
    <row r="624" spans="2:17" x14ac:dyDescent="0.2">
      <c r="B624" t="str">
        <f>IF(ISNA(VLOOKUP(N624&amp;"_"&amp;O624&amp;"_"&amp;P624,[1]挑战模式!$A:$AS,1,FALSE)),"",IF(VLOOKUP(N624&amp;"_"&amp;O624&amp;"_"&amp;P624,[1]挑战模式!$A:$AS,14+Q624,FALSE)="","","Monster_Season"&amp;N624&amp;"_Challenge"&amp;O624&amp;"_"&amp;P624&amp;"_"&amp;Q624))</f>
        <v/>
      </c>
      <c r="H624" t="str">
        <f t="shared" si="50"/>
        <v/>
      </c>
      <c r="I624" t="str">
        <f t="shared" si="51"/>
        <v/>
      </c>
      <c r="J624" t="str">
        <f t="shared" si="52"/>
        <v/>
      </c>
      <c r="K624" t="str">
        <f t="shared" si="53"/>
        <v/>
      </c>
      <c r="L624" s="8" t="str">
        <f t="shared" si="54"/>
        <v/>
      </c>
      <c r="N624" s="8">
        <v>0</v>
      </c>
      <c r="O624" s="8">
        <v>13</v>
      </c>
      <c r="P624" s="8">
        <v>8</v>
      </c>
      <c r="Q624" s="8">
        <v>1</v>
      </c>
    </row>
    <row r="625" spans="2:17" x14ac:dyDescent="0.2">
      <c r="B625" t="str">
        <f>IF(ISNA(VLOOKUP(N625&amp;"_"&amp;O625&amp;"_"&amp;P625,[1]挑战模式!$A:$AS,1,FALSE)),"",IF(VLOOKUP(N625&amp;"_"&amp;O625&amp;"_"&amp;P625,[1]挑战模式!$A:$AS,14+Q625,FALSE)="","","Monster_Season"&amp;N625&amp;"_Challenge"&amp;O625&amp;"_"&amp;P625&amp;"_"&amp;Q625))</f>
        <v/>
      </c>
      <c r="H625" t="str">
        <f t="shared" si="50"/>
        <v/>
      </c>
      <c r="I625" t="str">
        <f t="shared" si="51"/>
        <v/>
      </c>
      <c r="J625" t="str">
        <f t="shared" si="52"/>
        <v/>
      </c>
      <c r="K625" t="str">
        <f t="shared" si="53"/>
        <v/>
      </c>
      <c r="L625" s="8" t="str">
        <f t="shared" si="54"/>
        <v/>
      </c>
      <c r="N625" s="8">
        <v>0</v>
      </c>
      <c r="O625" s="8">
        <v>13</v>
      </c>
      <c r="P625" s="8">
        <v>8</v>
      </c>
      <c r="Q625" s="8">
        <v>2</v>
      </c>
    </row>
    <row r="626" spans="2:17" x14ac:dyDescent="0.2">
      <c r="B626" t="str">
        <f>IF(ISNA(VLOOKUP(N626&amp;"_"&amp;O626&amp;"_"&amp;P626,[1]挑战模式!$A:$AS,1,FALSE)),"",IF(VLOOKUP(N626&amp;"_"&amp;O626&amp;"_"&amp;P626,[1]挑战模式!$A:$AS,14+Q626,FALSE)="","","Monster_Season"&amp;N626&amp;"_Challenge"&amp;O626&amp;"_"&amp;P626&amp;"_"&amp;Q626))</f>
        <v/>
      </c>
      <c r="H626" t="str">
        <f t="shared" si="50"/>
        <v/>
      </c>
      <c r="I626" t="str">
        <f t="shared" si="51"/>
        <v/>
      </c>
      <c r="J626" t="str">
        <f t="shared" si="52"/>
        <v/>
      </c>
      <c r="K626" t="str">
        <f t="shared" si="53"/>
        <v/>
      </c>
      <c r="L626" s="8" t="str">
        <f t="shared" si="54"/>
        <v/>
      </c>
      <c r="N626" s="8">
        <v>0</v>
      </c>
      <c r="O626" s="8">
        <v>13</v>
      </c>
      <c r="P626" s="8">
        <v>8</v>
      </c>
      <c r="Q626" s="8">
        <v>3</v>
      </c>
    </row>
    <row r="627" spans="2:17" x14ac:dyDescent="0.2">
      <c r="B627" t="str">
        <f>IF(ISNA(VLOOKUP(N627&amp;"_"&amp;O627&amp;"_"&amp;P627,[1]挑战模式!$A:$AS,1,FALSE)),"",IF(VLOOKUP(N627&amp;"_"&amp;O627&amp;"_"&amp;P627,[1]挑战模式!$A:$AS,14+Q627,FALSE)="","","Monster_Season"&amp;N627&amp;"_Challenge"&amp;O627&amp;"_"&amp;P627&amp;"_"&amp;Q627))</f>
        <v/>
      </c>
      <c r="H627" t="str">
        <f t="shared" si="50"/>
        <v/>
      </c>
      <c r="I627" t="str">
        <f t="shared" si="51"/>
        <v/>
      </c>
      <c r="J627" t="str">
        <f t="shared" si="52"/>
        <v/>
      </c>
      <c r="K627" t="str">
        <f t="shared" si="53"/>
        <v/>
      </c>
      <c r="L627" s="8" t="str">
        <f t="shared" si="54"/>
        <v/>
      </c>
      <c r="N627" s="8">
        <v>0</v>
      </c>
      <c r="O627" s="8">
        <v>13</v>
      </c>
      <c r="P627" s="8">
        <v>8</v>
      </c>
      <c r="Q627" s="8">
        <v>4</v>
      </c>
    </row>
    <row r="628" spans="2:17" x14ac:dyDescent="0.2">
      <c r="B628" t="str">
        <f>IF(ISNA(VLOOKUP(N628&amp;"_"&amp;O628&amp;"_"&amp;P628,[1]挑战模式!$A:$AS,1,FALSE)),"",IF(VLOOKUP(N628&amp;"_"&amp;O628&amp;"_"&amp;P628,[1]挑战模式!$A:$AS,14+Q628,FALSE)="","","Monster_Season"&amp;N628&amp;"_Challenge"&amp;O628&amp;"_"&amp;P628&amp;"_"&amp;Q628))</f>
        <v/>
      </c>
      <c r="H628" t="str">
        <f t="shared" si="50"/>
        <v/>
      </c>
      <c r="I628" t="str">
        <f t="shared" si="51"/>
        <v/>
      </c>
      <c r="J628" t="str">
        <f t="shared" si="52"/>
        <v/>
      </c>
      <c r="K628" t="str">
        <f t="shared" si="53"/>
        <v/>
      </c>
      <c r="L628" s="8" t="str">
        <f t="shared" si="54"/>
        <v/>
      </c>
      <c r="N628" s="8">
        <v>0</v>
      </c>
      <c r="O628" s="8">
        <v>13</v>
      </c>
      <c r="P628" s="8">
        <v>8</v>
      </c>
      <c r="Q628" s="8">
        <v>5</v>
      </c>
    </row>
    <row r="629" spans="2:17" x14ac:dyDescent="0.2">
      <c r="B629" t="str">
        <f>IF(ISNA(VLOOKUP(N629&amp;"_"&amp;O629&amp;"_"&amp;P629,[1]挑战模式!$A:$AS,1,FALSE)),"",IF(VLOOKUP(N629&amp;"_"&amp;O629&amp;"_"&amp;P629,[1]挑战模式!$A:$AS,14+Q629,FALSE)="","","Monster_Season"&amp;N629&amp;"_Challenge"&amp;O629&amp;"_"&amp;P629&amp;"_"&amp;Q629))</f>
        <v/>
      </c>
      <c r="H629" t="str">
        <f t="shared" si="50"/>
        <v/>
      </c>
      <c r="I629" t="str">
        <f t="shared" si="51"/>
        <v/>
      </c>
      <c r="J629" t="str">
        <f t="shared" si="52"/>
        <v/>
      </c>
      <c r="K629" t="str">
        <f t="shared" si="53"/>
        <v/>
      </c>
      <c r="L629" s="8" t="str">
        <f t="shared" si="54"/>
        <v/>
      </c>
      <c r="N629" s="8">
        <v>0</v>
      </c>
      <c r="O629" s="8">
        <v>13</v>
      </c>
      <c r="P629" s="8">
        <v>8</v>
      </c>
      <c r="Q629" s="8">
        <v>6</v>
      </c>
    </row>
    <row r="630" spans="2:17" x14ac:dyDescent="0.2">
      <c r="B630" t="str">
        <f ca="1">IF(ISNA(VLOOKUP(N630&amp;"_"&amp;O630&amp;"_"&amp;P630,[1]挑战模式!$A:$AS,1,FALSE)),"",IF(VLOOKUP(N630&amp;"_"&amp;O630&amp;"_"&amp;P630,[1]挑战模式!$A:$AS,14+Q630,FALSE)="","","Monster_Season"&amp;N630&amp;"_Challenge"&amp;O630&amp;"_"&amp;P630&amp;"_"&amp;Q630))</f>
        <v>Monster_Season0_Challenge14_1_1</v>
      </c>
      <c r="H630" t="str">
        <f t="shared" ca="1" si="50"/>
        <v>Ordinary</v>
      </c>
      <c r="I630" t="str">
        <f t="shared" ca="1" si="51"/>
        <v>Monster</v>
      </c>
      <c r="J630" t="str">
        <f t="shared" ca="1" si="52"/>
        <v>Monster1</v>
      </c>
      <c r="K630" t="str">
        <f t="shared" ca="1" si="53"/>
        <v>TRUE</v>
      </c>
      <c r="L630" s="8">
        <f t="shared" ca="1" si="54"/>
        <v>20011</v>
      </c>
      <c r="N630" s="8">
        <v>0</v>
      </c>
      <c r="O630" s="8">
        <v>14</v>
      </c>
      <c r="P630" s="8">
        <v>1</v>
      </c>
      <c r="Q630" s="8">
        <v>1</v>
      </c>
    </row>
    <row r="631" spans="2:17" x14ac:dyDescent="0.2">
      <c r="B631" t="str">
        <f ca="1">IF(ISNA(VLOOKUP(N631&amp;"_"&amp;O631&amp;"_"&amp;P631,[1]挑战模式!$A:$AS,1,FALSE)),"",IF(VLOOKUP(N631&amp;"_"&amp;O631&amp;"_"&amp;P631,[1]挑战模式!$A:$AS,14+Q631,FALSE)="","","Monster_Season"&amp;N631&amp;"_Challenge"&amp;O631&amp;"_"&amp;P631&amp;"_"&amp;Q631))</f>
        <v/>
      </c>
      <c r="H631" t="str">
        <f t="shared" ca="1" si="50"/>
        <v/>
      </c>
      <c r="I631" t="str">
        <f t="shared" ca="1" si="51"/>
        <v/>
      </c>
      <c r="J631" t="str">
        <f t="shared" ca="1" si="52"/>
        <v/>
      </c>
      <c r="K631" t="str">
        <f t="shared" ca="1" si="53"/>
        <v/>
      </c>
      <c r="L631" s="8" t="str">
        <f t="shared" ca="1" si="54"/>
        <v/>
      </c>
      <c r="N631" s="8">
        <v>0</v>
      </c>
      <c r="O631" s="8">
        <v>14</v>
      </c>
      <c r="P631" s="8">
        <v>1</v>
      </c>
      <c r="Q631" s="8">
        <v>2</v>
      </c>
    </row>
    <row r="632" spans="2:17" x14ac:dyDescent="0.2">
      <c r="B632" t="str">
        <f ca="1">IF(ISNA(VLOOKUP(N632&amp;"_"&amp;O632&amp;"_"&amp;P632,[1]挑战模式!$A:$AS,1,FALSE)),"",IF(VLOOKUP(N632&amp;"_"&amp;O632&amp;"_"&amp;P632,[1]挑战模式!$A:$AS,14+Q632,FALSE)="","","Monster_Season"&amp;N632&amp;"_Challenge"&amp;O632&amp;"_"&amp;P632&amp;"_"&amp;Q632))</f>
        <v/>
      </c>
      <c r="H632" t="str">
        <f t="shared" ca="1" si="50"/>
        <v/>
      </c>
      <c r="I632" t="str">
        <f t="shared" ca="1" si="51"/>
        <v/>
      </c>
      <c r="J632" t="str">
        <f t="shared" ca="1" si="52"/>
        <v/>
      </c>
      <c r="K632" t="str">
        <f t="shared" ca="1" si="53"/>
        <v/>
      </c>
      <c r="L632" s="8" t="str">
        <f t="shared" ca="1" si="54"/>
        <v/>
      </c>
      <c r="N632" s="8">
        <v>0</v>
      </c>
      <c r="O632" s="8">
        <v>14</v>
      </c>
      <c r="P632" s="8">
        <v>1</v>
      </c>
      <c r="Q632" s="8">
        <v>3</v>
      </c>
    </row>
    <row r="633" spans="2:17" x14ac:dyDescent="0.2">
      <c r="B633" t="str">
        <f ca="1">IF(ISNA(VLOOKUP(N633&amp;"_"&amp;O633&amp;"_"&amp;P633,[1]挑战模式!$A:$AS,1,FALSE)),"",IF(VLOOKUP(N633&amp;"_"&amp;O633&amp;"_"&amp;P633,[1]挑战模式!$A:$AS,14+Q633,FALSE)="","","Monster_Season"&amp;N633&amp;"_Challenge"&amp;O633&amp;"_"&amp;P633&amp;"_"&amp;Q633))</f>
        <v/>
      </c>
      <c r="H633" t="str">
        <f t="shared" ca="1" si="50"/>
        <v/>
      </c>
      <c r="I633" t="str">
        <f t="shared" ca="1" si="51"/>
        <v/>
      </c>
      <c r="J633" t="str">
        <f t="shared" ca="1" si="52"/>
        <v/>
      </c>
      <c r="K633" t="str">
        <f t="shared" ca="1" si="53"/>
        <v/>
      </c>
      <c r="L633" s="8" t="str">
        <f t="shared" ca="1" si="54"/>
        <v/>
      </c>
      <c r="N633" s="8">
        <v>0</v>
      </c>
      <c r="O633" s="8">
        <v>14</v>
      </c>
      <c r="P633" s="8">
        <v>1</v>
      </c>
      <c r="Q633" s="8">
        <v>4</v>
      </c>
    </row>
    <row r="634" spans="2:17" x14ac:dyDescent="0.2">
      <c r="B634" t="str">
        <f ca="1">IF(ISNA(VLOOKUP(N634&amp;"_"&amp;O634&amp;"_"&amp;P634,[1]挑战模式!$A:$AS,1,FALSE)),"",IF(VLOOKUP(N634&amp;"_"&amp;O634&amp;"_"&amp;P634,[1]挑战模式!$A:$AS,14+Q634,FALSE)="","","Monster_Season"&amp;N634&amp;"_Challenge"&amp;O634&amp;"_"&amp;P634&amp;"_"&amp;Q634))</f>
        <v/>
      </c>
      <c r="H634" t="str">
        <f t="shared" ca="1" si="50"/>
        <v/>
      </c>
      <c r="I634" t="str">
        <f t="shared" ca="1" si="51"/>
        <v/>
      </c>
      <c r="J634" t="str">
        <f t="shared" ca="1" si="52"/>
        <v/>
      </c>
      <c r="K634" t="str">
        <f t="shared" ca="1" si="53"/>
        <v/>
      </c>
      <c r="L634" s="8" t="str">
        <f t="shared" ca="1" si="54"/>
        <v/>
      </c>
      <c r="N634" s="8">
        <v>0</v>
      </c>
      <c r="O634" s="8">
        <v>14</v>
      </c>
      <c r="P634" s="8">
        <v>1</v>
      </c>
      <c r="Q634" s="8">
        <v>5</v>
      </c>
    </row>
    <row r="635" spans="2:17" x14ac:dyDescent="0.2">
      <c r="B635" t="str">
        <f ca="1">IF(ISNA(VLOOKUP(N635&amp;"_"&amp;O635&amp;"_"&amp;P635,[1]挑战模式!$A:$AS,1,FALSE)),"",IF(VLOOKUP(N635&amp;"_"&amp;O635&amp;"_"&amp;P635,[1]挑战模式!$A:$AS,14+Q635,FALSE)="","","Monster_Season"&amp;N635&amp;"_Challenge"&amp;O635&amp;"_"&amp;P635&amp;"_"&amp;Q635))</f>
        <v/>
      </c>
      <c r="H635" t="str">
        <f t="shared" ca="1" si="50"/>
        <v/>
      </c>
      <c r="I635" t="str">
        <f t="shared" ca="1" si="51"/>
        <v/>
      </c>
      <c r="J635" t="str">
        <f t="shared" ca="1" si="52"/>
        <v/>
      </c>
      <c r="K635" t="str">
        <f t="shared" ca="1" si="53"/>
        <v/>
      </c>
      <c r="L635" s="8" t="str">
        <f t="shared" ca="1" si="54"/>
        <v/>
      </c>
      <c r="N635" s="8">
        <v>0</v>
      </c>
      <c r="O635" s="8">
        <v>14</v>
      </c>
      <c r="P635" s="8">
        <v>1</v>
      </c>
      <c r="Q635" s="8">
        <v>6</v>
      </c>
    </row>
    <row r="636" spans="2:17" x14ac:dyDescent="0.2">
      <c r="B636" t="str">
        <f ca="1">IF(ISNA(VLOOKUP(N636&amp;"_"&amp;O636&amp;"_"&amp;P636,[1]挑战模式!$A:$AS,1,FALSE)),"",IF(VLOOKUP(N636&amp;"_"&amp;O636&amp;"_"&amp;P636,[1]挑战模式!$A:$AS,14+Q636,FALSE)="","","Monster_Season"&amp;N636&amp;"_Challenge"&amp;O636&amp;"_"&amp;P636&amp;"_"&amp;Q636))</f>
        <v>Monster_Season0_Challenge14_2_1</v>
      </c>
      <c r="H636" t="str">
        <f t="shared" ca="1" si="50"/>
        <v>Ordinary</v>
      </c>
      <c r="I636" t="str">
        <f t="shared" ca="1" si="51"/>
        <v>Monster</v>
      </c>
      <c r="J636" t="str">
        <f t="shared" ca="1" si="52"/>
        <v>Monster1</v>
      </c>
      <c r="K636" t="str">
        <f t="shared" ca="1" si="53"/>
        <v>TRUE</v>
      </c>
      <c r="L636" s="8">
        <f t="shared" ca="1" si="54"/>
        <v>20021</v>
      </c>
      <c r="N636" s="8">
        <v>0</v>
      </c>
      <c r="O636" s="8">
        <v>14</v>
      </c>
      <c r="P636" s="8">
        <v>2</v>
      </c>
      <c r="Q636" s="8">
        <v>1</v>
      </c>
    </row>
    <row r="637" spans="2:17" x14ac:dyDescent="0.2">
      <c r="B637" t="str">
        <f ca="1">IF(ISNA(VLOOKUP(N637&amp;"_"&amp;O637&amp;"_"&amp;P637,[1]挑战模式!$A:$AS,1,FALSE)),"",IF(VLOOKUP(N637&amp;"_"&amp;O637&amp;"_"&amp;P637,[1]挑战模式!$A:$AS,14+Q637,FALSE)="","","Monster_Season"&amp;N637&amp;"_Challenge"&amp;O637&amp;"_"&amp;P637&amp;"_"&amp;Q637))</f>
        <v>Monster_Season0_Challenge14_2_2</v>
      </c>
      <c r="H637" t="str">
        <f t="shared" ca="1" si="50"/>
        <v>Ordinary</v>
      </c>
      <c r="I637" t="str">
        <f t="shared" ca="1" si="51"/>
        <v>Monster</v>
      </c>
      <c r="J637" t="str">
        <f t="shared" ca="1" si="52"/>
        <v>Monster1</v>
      </c>
      <c r="K637" t="str">
        <f t="shared" ca="1" si="53"/>
        <v>TRUE</v>
      </c>
      <c r="L637" s="8">
        <f t="shared" ca="1" si="54"/>
        <v>20022</v>
      </c>
      <c r="N637" s="8">
        <v>0</v>
      </c>
      <c r="O637" s="8">
        <v>14</v>
      </c>
      <c r="P637" s="8">
        <v>2</v>
      </c>
      <c r="Q637" s="8">
        <v>2</v>
      </c>
    </row>
    <row r="638" spans="2:17" x14ac:dyDescent="0.2">
      <c r="B638" t="str">
        <f ca="1">IF(ISNA(VLOOKUP(N638&amp;"_"&amp;O638&amp;"_"&amp;P638,[1]挑战模式!$A:$AS,1,FALSE)),"",IF(VLOOKUP(N638&amp;"_"&amp;O638&amp;"_"&amp;P638,[1]挑战模式!$A:$AS,14+Q638,FALSE)="","","Monster_Season"&amp;N638&amp;"_Challenge"&amp;O638&amp;"_"&amp;P638&amp;"_"&amp;Q638))</f>
        <v/>
      </c>
      <c r="H638" t="str">
        <f t="shared" ca="1" si="50"/>
        <v/>
      </c>
      <c r="I638" t="str">
        <f t="shared" ca="1" si="51"/>
        <v/>
      </c>
      <c r="J638" t="str">
        <f t="shared" ca="1" si="52"/>
        <v/>
      </c>
      <c r="K638" t="str">
        <f t="shared" ca="1" si="53"/>
        <v/>
      </c>
      <c r="L638" s="8" t="str">
        <f t="shared" ca="1" si="54"/>
        <v/>
      </c>
      <c r="N638" s="8">
        <v>0</v>
      </c>
      <c r="O638" s="8">
        <v>14</v>
      </c>
      <c r="P638" s="8">
        <v>2</v>
      </c>
      <c r="Q638" s="8">
        <v>3</v>
      </c>
    </row>
    <row r="639" spans="2:17" x14ac:dyDescent="0.2">
      <c r="B639" t="str">
        <f ca="1">IF(ISNA(VLOOKUP(N639&amp;"_"&amp;O639&amp;"_"&amp;P639,[1]挑战模式!$A:$AS,1,FALSE)),"",IF(VLOOKUP(N639&amp;"_"&amp;O639&amp;"_"&amp;P639,[1]挑战模式!$A:$AS,14+Q639,FALSE)="","","Monster_Season"&amp;N639&amp;"_Challenge"&amp;O639&amp;"_"&amp;P639&amp;"_"&amp;Q639))</f>
        <v/>
      </c>
      <c r="H639" t="str">
        <f t="shared" ca="1" si="50"/>
        <v/>
      </c>
      <c r="I639" t="str">
        <f t="shared" ca="1" si="51"/>
        <v/>
      </c>
      <c r="J639" t="str">
        <f t="shared" ca="1" si="52"/>
        <v/>
      </c>
      <c r="K639" t="str">
        <f t="shared" ca="1" si="53"/>
        <v/>
      </c>
      <c r="L639" s="8" t="str">
        <f t="shared" ca="1" si="54"/>
        <v/>
      </c>
      <c r="N639" s="8">
        <v>0</v>
      </c>
      <c r="O639" s="8">
        <v>14</v>
      </c>
      <c r="P639" s="8">
        <v>2</v>
      </c>
      <c r="Q639" s="8">
        <v>4</v>
      </c>
    </row>
    <row r="640" spans="2:17" x14ac:dyDescent="0.2">
      <c r="B640" t="str">
        <f ca="1">IF(ISNA(VLOOKUP(N640&amp;"_"&amp;O640&amp;"_"&amp;P640,[1]挑战模式!$A:$AS,1,FALSE)),"",IF(VLOOKUP(N640&amp;"_"&amp;O640&amp;"_"&amp;P640,[1]挑战模式!$A:$AS,14+Q640,FALSE)="","","Monster_Season"&amp;N640&amp;"_Challenge"&amp;O640&amp;"_"&amp;P640&amp;"_"&amp;Q640))</f>
        <v/>
      </c>
      <c r="H640" t="str">
        <f t="shared" ca="1" si="50"/>
        <v/>
      </c>
      <c r="I640" t="str">
        <f t="shared" ca="1" si="51"/>
        <v/>
      </c>
      <c r="J640" t="str">
        <f t="shared" ca="1" si="52"/>
        <v/>
      </c>
      <c r="K640" t="str">
        <f t="shared" ca="1" si="53"/>
        <v/>
      </c>
      <c r="L640" s="8" t="str">
        <f t="shared" ca="1" si="54"/>
        <v/>
      </c>
      <c r="N640" s="8">
        <v>0</v>
      </c>
      <c r="O640" s="8">
        <v>14</v>
      </c>
      <c r="P640" s="8">
        <v>2</v>
      </c>
      <c r="Q640" s="8">
        <v>5</v>
      </c>
    </row>
    <row r="641" spans="2:17" x14ac:dyDescent="0.2">
      <c r="B641" t="str">
        <f ca="1">IF(ISNA(VLOOKUP(N641&amp;"_"&amp;O641&amp;"_"&amp;P641,[1]挑战模式!$A:$AS,1,FALSE)),"",IF(VLOOKUP(N641&amp;"_"&amp;O641&amp;"_"&amp;P641,[1]挑战模式!$A:$AS,14+Q641,FALSE)="","","Monster_Season"&amp;N641&amp;"_Challenge"&amp;O641&amp;"_"&amp;P641&amp;"_"&amp;Q641))</f>
        <v/>
      </c>
      <c r="H641" t="str">
        <f t="shared" ca="1" si="50"/>
        <v/>
      </c>
      <c r="I641" t="str">
        <f t="shared" ca="1" si="51"/>
        <v/>
      </c>
      <c r="J641" t="str">
        <f t="shared" ca="1" si="52"/>
        <v/>
      </c>
      <c r="K641" t="str">
        <f t="shared" ca="1" si="53"/>
        <v/>
      </c>
      <c r="L641" s="8" t="str">
        <f t="shared" ca="1" si="54"/>
        <v/>
      </c>
      <c r="N641" s="8">
        <v>0</v>
      </c>
      <c r="O641" s="8">
        <v>14</v>
      </c>
      <c r="P641" s="8">
        <v>2</v>
      </c>
      <c r="Q641" s="8">
        <v>6</v>
      </c>
    </row>
    <row r="642" spans="2:17" x14ac:dyDescent="0.2">
      <c r="B642" t="str">
        <f ca="1">IF(ISNA(VLOOKUP(N642&amp;"_"&amp;O642&amp;"_"&amp;P642,[1]挑战模式!$A:$AS,1,FALSE)),"",IF(VLOOKUP(N642&amp;"_"&amp;O642&amp;"_"&amp;P642,[1]挑战模式!$A:$AS,14+Q642,FALSE)="","","Monster_Season"&amp;N642&amp;"_Challenge"&amp;O642&amp;"_"&amp;P642&amp;"_"&amp;Q642))</f>
        <v>Monster_Season0_Challenge14_3_1</v>
      </c>
      <c r="H642" t="str">
        <f t="shared" ca="1" si="50"/>
        <v>Ordinary</v>
      </c>
      <c r="I642" t="str">
        <f t="shared" ca="1" si="51"/>
        <v>Monster</v>
      </c>
      <c r="J642" t="str">
        <f t="shared" ca="1" si="52"/>
        <v>Monster1</v>
      </c>
      <c r="K642" t="str">
        <f t="shared" ca="1" si="53"/>
        <v>TRUE</v>
      </c>
      <c r="L642" s="8">
        <f t="shared" ca="1" si="54"/>
        <v>20031</v>
      </c>
      <c r="N642" s="8">
        <v>0</v>
      </c>
      <c r="O642" s="8">
        <v>14</v>
      </c>
      <c r="P642" s="8">
        <v>3</v>
      </c>
      <c r="Q642" s="8">
        <v>1</v>
      </c>
    </row>
    <row r="643" spans="2:17" x14ac:dyDescent="0.2">
      <c r="B643" t="str">
        <f ca="1">IF(ISNA(VLOOKUP(N643&amp;"_"&amp;O643&amp;"_"&amp;P643,[1]挑战模式!$A:$AS,1,FALSE)),"",IF(VLOOKUP(N643&amp;"_"&amp;O643&amp;"_"&amp;P643,[1]挑战模式!$A:$AS,14+Q643,FALSE)="","","Monster_Season"&amp;N643&amp;"_Challenge"&amp;O643&amp;"_"&amp;P643&amp;"_"&amp;Q643))</f>
        <v>Monster_Season0_Challenge14_3_2</v>
      </c>
      <c r="H643" t="str">
        <f t="shared" ca="1" si="50"/>
        <v>Ordinary</v>
      </c>
      <c r="I643" t="str">
        <f t="shared" ca="1" si="51"/>
        <v>Monster</v>
      </c>
      <c r="J643" t="str">
        <f t="shared" ca="1" si="52"/>
        <v>Monster1</v>
      </c>
      <c r="K643" t="str">
        <f t="shared" ca="1" si="53"/>
        <v>TRUE</v>
      </c>
      <c r="L643" s="8">
        <f t="shared" ca="1" si="54"/>
        <v>20032</v>
      </c>
      <c r="N643" s="8">
        <v>0</v>
      </c>
      <c r="O643" s="8">
        <v>14</v>
      </c>
      <c r="P643" s="8">
        <v>3</v>
      </c>
      <c r="Q643" s="8">
        <v>2</v>
      </c>
    </row>
    <row r="644" spans="2:17" x14ac:dyDescent="0.2">
      <c r="B644" t="str">
        <f ca="1">IF(ISNA(VLOOKUP(N644&amp;"_"&amp;O644&amp;"_"&amp;P644,[1]挑战模式!$A:$AS,1,FALSE)),"",IF(VLOOKUP(N644&amp;"_"&amp;O644&amp;"_"&amp;P644,[1]挑战模式!$A:$AS,14+Q644,FALSE)="","","Monster_Season"&amp;N644&amp;"_Challenge"&amp;O644&amp;"_"&amp;P644&amp;"_"&amp;Q644))</f>
        <v/>
      </c>
      <c r="H644" t="str">
        <f t="shared" ca="1" si="50"/>
        <v/>
      </c>
      <c r="I644" t="str">
        <f t="shared" ca="1" si="51"/>
        <v/>
      </c>
      <c r="J644" t="str">
        <f t="shared" ca="1" si="52"/>
        <v/>
      </c>
      <c r="K644" t="str">
        <f t="shared" ca="1" si="53"/>
        <v/>
      </c>
      <c r="L644" s="8" t="str">
        <f t="shared" ca="1" si="54"/>
        <v/>
      </c>
      <c r="N644" s="8">
        <v>0</v>
      </c>
      <c r="O644" s="8">
        <v>14</v>
      </c>
      <c r="P644" s="8">
        <v>3</v>
      </c>
      <c r="Q644" s="8">
        <v>3</v>
      </c>
    </row>
    <row r="645" spans="2:17" x14ac:dyDescent="0.2">
      <c r="B645" t="str">
        <f ca="1">IF(ISNA(VLOOKUP(N645&amp;"_"&amp;O645&amp;"_"&amp;P645,[1]挑战模式!$A:$AS,1,FALSE)),"",IF(VLOOKUP(N645&amp;"_"&amp;O645&amp;"_"&amp;P645,[1]挑战模式!$A:$AS,14+Q645,FALSE)="","","Monster_Season"&amp;N645&amp;"_Challenge"&amp;O645&amp;"_"&amp;P645&amp;"_"&amp;Q645))</f>
        <v/>
      </c>
      <c r="H645" t="str">
        <f t="shared" ca="1" si="50"/>
        <v/>
      </c>
      <c r="I645" t="str">
        <f t="shared" ca="1" si="51"/>
        <v/>
      </c>
      <c r="J645" t="str">
        <f t="shared" ca="1" si="52"/>
        <v/>
      </c>
      <c r="K645" t="str">
        <f t="shared" ca="1" si="53"/>
        <v/>
      </c>
      <c r="L645" s="8" t="str">
        <f t="shared" ca="1" si="54"/>
        <v/>
      </c>
      <c r="N645" s="8">
        <v>0</v>
      </c>
      <c r="O645" s="8">
        <v>14</v>
      </c>
      <c r="P645" s="8">
        <v>3</v>
      </c>
      <c r="Q645" s="8">
        <v>4</v>
      </c>
    </row>
    <row r="646" spans="2:17" x14ac:dyDescent="0.2">
      <c r="B646" t="str">
        <f ca="1">IF(ISNA(VLOOKUP(N646&amp;"_"&amp;O646&amp;"_"&amp;P646,[1]挑战模式!$A:$AS,1,FALSE)),"",IF(VLOOKUP(N646&amp;"_"&amp;O646&amp;"_"&amp;P646,[1]挑战模式!$A:$AS,14+Q646,FALSE)="","","Monster_Season"&amp;N646&amp;"_Challenge"&amp;O646&amp;"_"&amp;P646&amp;"_"&amp;Q646))</f>
        <v/>
      </c>
      <c r="H646" t="str">
        <f t="shared" ca="1" si="50"/>
        <v/>
      </c>
      <c r="I646" t="str">
        <f t="shared" ca="1" si="51"/>
        <v/>
      </c>
      <c r="J646" t="str">
        <f t="shared" ca="1" si="52"/>
        <v/>
      </c>
      <c r="K646" t="str">
        <f t="shared" ca="1" si="53"/>
        <v/>
      </c>
      <c r="L646" s="8" t="str">
        <f t="shared" ca="1" si="54"/>
        <v/>
      </c>
      <c r="N646" s="8">
        <v>0</v>
      </c>
      <c r="O646" s="8">
        <v>14</v>
      </c>
      <c r="P646" s="8">
        <v>3</v>
      </c>
      <c r="Q646" s="8">
        <v>5</v>
      </c>
    </row>
    <row r="647" spans="2:17" x14ac:dyDescent="0.2">
      <c r="B647" t="str">
        <f ca="1">IF(ISNA(VLOOKUP(N647&amp;"_"&amp;O647&amp;"_"&amp;P647,[1]挑战模式!$A:$AS,1,FALSE)),"",IF(VLOOKUP(N647&amp;"_"&amp;O647&amp;"_"&amp;P647,[1]挑战模式!$A:$AS,14+Q647,FALSE)="","","Monster_Season"&amp;N647&amp;"_Challenge"&amp;O647&amp;"_"&amp;P647&amp;"_"&amp;Q647))</f>
        <v/>
      </c>
      <c r="H647" t="str">
        <f t="shared" ca="1" si="50"/>
        <v/>
      </c>
      <c r="I647" t="str">
        <f t="shared" ca="1" si="51"/>
        <v/>
      </c>
      <c r="J647" t="str">
        <f t="shared" ca="1" si="52"/>
        <v/>
      </c>
      <c r="K647" t="str">
        <f t="shared" ca="1" si="53"/>
        <v/>
      </c>
      <c r="L647" s="8" t="str">
        <f t="shared" ca="1" si="54"/>
        <v/>
      </c>
      <c r="N647" s="8">
        <v>0</v>
      </c>
      <c r="O647" s="8">
        <v>14</v>
      </c>
      <c r="P647" s="8">
        <v>3</v>
      </c>
      <c r="Q647" s="8">
        <v>6</v>
      </c>
    </row>
    <row r="648" spans="2:17" x14ac:dyDescent="0.2">
      <c r="B648" t="str">
        <f ca="1">IF(ISNA(VLOOKUP(N648&amp;"_"&amp;O648&amp;"_"&amp;P648,[1]挑战模式!$A:$AS,1,FALSE)),"",IF(VLOOKUP(N648&amp;"_"&amp;O648&amp;"_"&amp;P648,[1]挑战模式!$A:$AS,14+Q648,FALSE)="","","Monster_Season"&amp;N648&amp;"_Challenge"&amp;O648&amp;"_"&amp;P648&amp;"_"&amp;Q648))</f>
        <v>Monster_Season0_Challenge14_4_1</v>
      </c>
      <c r="H648" t="str">
        <f t="shared" ca="1" si="50"/>
        <v>Ordinary</v>
      </c>
      <c r="I648" t="str">
        <f t="shared" ca="1" si="51"/>
        <v>Monster</v>
      </c>
      <c r="J648" t="str">
        <f t="shared" ca="1" si="52"/>
        <v>Monster1</v>
      </c>
      <c r="K648" t="str">
        <f t="shared" ca="1" si="53"/>
        <v>TRUE</v>
      </c>
      <c r="L648" s="8">
        <f t="shared" ca="1" si="54"/>
        <v>20041</v>
      </c>
      <c r="N648" s="8">
        <v>0</v>
      </c>
      <c r="O648" s="8">
        <v>14</v>
      </c>
      <c r="P648" s="8">
        <v>4</v>
      </c>
      <c r="Q648" s="8">
        <v>1</v>
      </c>
    </row>
    <row r="649" spans="2:17" x14ac:dyDescent="0.2">
      <c r="B649" t="str">
        <f ca="1">IF(ISNA(VLOOKUP(N649&amp;"_"&amp;O649&amp;"_"&amp;P649,[1]挑战模式!$A:$AS,1,FALSE)),"",IF(VLOOKUP(N649&amp;"_"&amp;O649&amp;"_"&amp;P649,[1]挑战模式!$A:$AS,14+Q649,FALSE)="","","Monster_Season"&amp;N649&amp;"_Challenge"&amp;O649&amp;"_"&amp;P649&amp;"_"&amp;Q649))</f>
        <v>Monster_Season0_Challenge14_4_2</v>
      </c>
      <c r="H649" t="str">
        <f t="shared" ca="1" si="50"/>
        <v>Ordinary</v>
      </c>
      <c r="I649" t="str">
        <f t="shared" ca="1" si="51"/>
        <v>Monster</v>
      </c>
      <c r="J649" t="str">
        <f t="shared" ca="1" si="52"/>
        <v>Monster1</v>
      </c>
      <c r="K649" t="str">
        <f t="shared" ca="1" si="53"/>
        <v>TRUE</v>
      </c>
      <c r="L649" s="8">
        <f t="shared" ca="1" si="54"/>
        <v>20042</v>
      </c>
      <c r="N649" s="8">
        <v>0</v>
      </c>
      <c r="O649" s="8">
        <v>14</v>
      </c>
      <c r="P649" s="8">
        <v>4</v>
      </c>
      <c r="Q649" s="8">
        <v>2</v>
      </c>
    </row>
    <row r="650" spans="2:17" x14ac:dyDescent="0.2">
      <c r="B650" t="str">
        <f ca="1">IF(ISNA(VLOOKUP(N650&amp;"_"&amp;O650&amp;"_"&amp;P650,[1]挑战模式!$A:$AS,1,FALSE)),"",IF(VLOOKUP(N650&amp;"_"&amp;O650&amp;"_"&amp;P650,[1]挑战模式!$A:$AS,14+Q650,FALSE)="","","Monster_Season"&amp;N650&amp;"_Challenge"&amp;O650&amp;"_"&amp;P650&amp;"_"&amp;Q650))</f>
        <v>Monster_Season0_Challenge14_4_3</v>
      </c>
      <c r="H650" t="str">
        <f t="shared" ca="1" si="50"/>
        <v>Ordinary</v>
      </c>
      <c r="I650" t="str">
        <f t="shared" ca="1" si="51"/>
        <v>Monster</v>
      </c>
      <c r="J650" t="str">
        <f t="shared" ca="1" si="52"/>
        <v>Monster1</v>
      </c>
      <c r="K650" t="str">
        <f t="shared" ca="1" si="53"/>
        <v>TRUE</v>
      </c>
      <c r="L650" s="8">
        <f t="shared" ca="1" si="54"/>
        <v>20043</v>
      </c>
      <c r="N650" s="8">
        <v>0</v>
      </c>
      <c r="O650" s="8">
        <v>14</v>
      </c>
      <c r="P650" s="8">
        <v>4</v>
      </c>
      <c r="Q650" s="8">
        <v>3</v>
      </c>
    </row>
    <row r="651" spans="2:17" x14ac:dyDescent="0.2">
      <c r="B651" t="str">
        <f ca="1">IF(ISNA(VLOOKUP(N651&amp;"_"&amp;O651&amp;"_"&amp;P651,[1]挑战模式!$A:$AS,1,FALSE)),"",IF(VLOOKUP(N651&amp;"_"&amp;O651&amp;"_"&amp;P651,[1]挑战模式!$A:$AS,14+Q651,FALSE)="","","Monster_Season"&amp;N651&amp;"_Challenge"&amp;O651&amp;"_"&amp;P651&amp;"_"&amp;Q651))</f>
        <v/>
      </c>
      <c r="H651" t="str">
        <f t="shared" ca="1" si="50"/>
        <v/>
      </c>
      <c r="I651" t="str">
        <f t="shared" ca="1" si="51"/>
        <v/>
      </c>
      <c r="J651" t="str">
        <f t="shared" ca="1" si="52"/>
        <v/>
      </c>
      <c r="K651" t="str">
        <f t="shared" ca="1" si="53"/>
        <v/>
      </c>
      <c r="L651" s="8" t="str">
        <f t="shared" ca="1" si="54"/>
        <v/>
      </c>
      <c r="N651" s="8">
        <v>0</v>
      </c>
      <c r="O651" s="8">
        <v>14</v>
      </c>
      <c r="P651" s="8">
        <v>4</v>
      </c>
      <c r="Q651" s="8">
        <v>4</v>
      </c>
    </row>
    <row r="652" spans="2:17" x14ac:dyDescent="0.2">
      <c r="B652" t="str">
        <f ca="1">IF(ISNA(VLOOKUP(N652&amp;"_"&amp;O652&amp;"_"&amp;P652,[1]挑战模式!$A:$AS,1,FALSE)),"",IF(VLOOKUP(N652&amp;"_"&amp;O652&amp;"_"&amp;P652,[1]挑战模式!$A:$AS,14+Q652,FALSE)="","","Monster_Season"&amp;N652&amp;"_Challenge"&amp;O652&amp;"_"&amp;P652&amp;"_"&amp;Q652))</f>
        <v/>
      </c>
      <c r="H652" t="str">
        <f t="shared" ca="1" si="50"/>
        <v/>
      </c>
      <c r="I652" t="str">
        <f t="shared" ca="1" si="51"/>
        <v/>
      </c>
      <c r="J652" t="str">
        <f t="shared" ca="1" si="52"/>
        <v/>
      </c>
      <c r="K652" t="str">
        <f t="shared" ca="1" si="53"/>
        <v/>
      </c>
      <c r="L652" s="8" t="str">
        <f t="shared" ca="1" si="54"/>
        <v/>
      </c>
      <c r="N652" s="8">
        <v>0</v>
      </c>
      <c r="O652" s="8">
        <v>14</v>
      </c>
      <c r="P652" s="8">
        <v>4</v>
      </c>
      <c r="Q652" s="8">
        <v>5</v>
      </c>
    </row>
    <row r="653" spans="2:17" x14ac:dyDescent="0.2">
      <c r="B653" t="str">
        <f ca="1">IF(ISNA(VLOOKUP(N653&amp;"_"&amp;O653&amp;"_"&amp;P653,[1]挑战模式!$A:$AS,1,FALSE)),"",IF(VLOOKUP(N653&amp;"_"&amp;O653&amp;"_"&amp;P653,[1]挑战模式!$A:$AS,14+Q653,FALSE)="","","Monster_Season"&amp;N653&amp;"_Challenge"&amp;O653&amp;"_"&amp;P653&amp;"_"&amp;Q653))</f>
        <v/>
      </c>
      <c r="H653" t="str">
        <f t="shared" ca="1" si="50"/>
        <v/>
      </c>
      <c r="I653" t="str">
        <f t="shared" ca="1" si="51"/>
        <v/>
      </c>
      <c r="J653" t="str">
        <f t="shared" ca="1" si="52"/>
        <v/>
      </c>
      <c r="K653" t="str">
        <f t="shared" ca="1" si="53"/>
        <v/>
      </c>
      <c r="L653" s="8" t="str">
        <f t="shared" ca="1" si="54"/>
        <v/>
      </c>
      <c r="N653" s="8">
        <v>0</v>
      </c>
      <c r="O653" s="8">
        <v>14</v>
      </c>
      <c r="P653" s="8">
        <v>4</v>
      </c>
      <c r="Q653" s="8">
        <v>6</v>
      </c>
    </row>
    <row r="654" spans="2:17" x14ac:dyDescent="0.2">
      <c r="B654" t="str">
        <f ca="1">IF(ISNA(VLOOKUP(N654&amp;"_"&amp;O654&amp;"_"&amp;P654,[1]挑战模式!$A:$AS,1,FALSE)),"",IF(VLOOKUP(N654&amp;"_"&amp;O654&amp;"_"&amp;P654,[1]挑战模式!$A:$AS,14+Q654,FALSE)="","","Monster_Season"&amp;N654&amp;"_Challenge"&amp;O654&amp;"_"&amp;P654&amp;"_"&amp;Q654))</f>
        <v>Monster_Season0_Challenge14_5_1</v>
      </c>
      <c r="H654" t="str">
        <f t="shared" ca="1" si="50"/>
        <v>Ordinary</v>
      </c>
      <c r="I654" t="str">
        <f t="shared" ca="1" si="51"/>
        <v>Monster</v>
      </c>
      <c r="J654" t="str">
        <f t="shared" ca="1" si="52"/>
        <v>Monster1</v>
      </c>
      <c r="K654" t="str">
        <f t="shared" ca="1" si="53"/>
        <v>TRUE</v>
      </c>
      <c r="L654" s="8">
        <f t="shared" ca="1" si="54"/>
        <v>20051</v>
      </c>
      <c r="N654" s="8">
        <v>0</v>
      </c>
      <c r="O654" s="8">
        <v>14</v>
      </c>
      <c r="P654" s="8">
        <v>5</v>
      </c>
      <c r="Q654" s="8">
        <v>1</v>
      </c>
    </row>
    <row r="655" spans="2:17" x14ac:dyDescent="0.2">
      <c r="B655" t="str">
        <f ca="1">IF(ISNA(VLOOKUP(N655&amp;"_"&amp;O655&amp;"_"&amp;P655,[1]挑战模式!$A:$AS,1,FALSE)),"",IF(VLOOKUP(N655&amp;"_"&amp;O655&amp;"_"&amp;P655,[1]挑战模式!$A:$AS,14+Q655,FALSE)="","","Monster_Season"&amp;N655&amp;"_Challenge"&amp;O655&amp;"_"&amp;P655&amp;"_"&amp;Q655))</f>
        <v>Monster_Season0_Challenge14_5_2</v>
      </c>
      <c r="H655" t="str">
        <f t="shared" ca="1" si="50"/>
        <v>Ordinary</v>
      </c>
      <c r="I655" t="str">
        <f t="shared" ca="1" si="51"/>
        <v>Monster</v>
      </c>
      <c r="J655" t="str">
        <f t="shared" ca="1" si="52"/>
        <v>Monster1</v>
      </c>
      <c r="K655" t="str">
        <f t="shared" ca="1" si="53"/>
        <v>TRUE</v>
      </c>
      <c r="L655" s="8">
        <f t="shared" ca="1" si="54"/>
        <v>20052</v>
      </c>
      <c r="N655" s="8">
        <v>0</v>
      </c>
      <c r="O655" s="8">
        <v>14</v>
      </c>
      <c r="P655" s="8">
        <v>5</v>
      </c>
      <c r="Q655" s="8">
        <v>2</v>
      </c>
    </row>
    <row r="656" spans="2:17" x14ac:dyDescent="0.2">
      <c r="B656" t="str">
        <f ca="1">IF(ISNA(VLOOKUP(N656&amp;"_"&amp;O656&amp;"_"&amp;P656,[1]挑战模式!$A:$AS,1,FALSE)),"",IF(VLOOKUP(N656&amp;"_"&amp;O656&amp;"_"&amp;P656,[1]挑战模式!$A:$AS,14+Q656,FALSE)="","","Monster_Season"&amp;N656&amp;"_Challenge"&amp;O656&amp;"_"&amp;P656&amp;"_"&amp;Q656))</f>
        <v>Monster_Season0_Challenge14_5_3</v>
      </c>
      <c r="H656" t="str">
        <f t="shared" ca="1" si="50"/>
        <v>Ordinary</v>
      </c>
      <c r="I656" t="str">
        <f t="shared" ca="1" si="51"/>
        <v>Monster</v>
      </c>
      <c r="J656" t="str">
        <f t="shared" ca="1" si="52"/>
        <v>Monster1</v>
      </c>
      <c r="K656" t="str">
        <f t="shared" ca="1" si="53"/>
        <v>TRUE</v>
      </c>
      <c r="L656" s="8">
        <f t="shared" ca="1" si="54"/>
        <v>20053</v>
      </c>
      <c r="N656" s="8">
        <v>0</v>
      </c>
      <c r="O656" s="8">
        <v>14</v>
      </c>
      <c r="P656" s="8">
        <v>5</v>
      </c>
      <c r="Q656" s="8">
        <v>3</v>
      </c>
    </row>
    <row r="657" spans="2:17" x14ac:dyDescent="0.2">
      <c r="B657" t="str">
        <f ca="1">IF(ISNA(VLOOKUP(N657&amp;"_"&amp;O657&amp;"_"&amp;P657,[1]挑战模式!$A:$AS,1,FALSE)),"",IF(VLOOKUP(N657&amp;"_"&amp;O657&amp;"_"&amp;P657,[1]挑战模式!$A:$AS,14+Q657,FALSE)="","","Monster_Season"&amp;N657&amp;"_Challenge"&amp;O657&amp;"_"&amp;P657&amp;"_"&amp;Q657))</f>
        <v/>
      </c>
      <c r="H657" t="str">
        <f t="shared" ca="1" si="50"/>
        <v/>
      </c>
      <c r="I657" t="str">
        <f t="shared" ca="1" si="51"/>
        <v/>
      </c>
      <c r="J657" t="str">
        <f t="shared" ca="1" si="52"/>
        <v/>
      </c>
      <c r="K657" t="str">
        <f t="shared" ca="1" si="53"/>
        <v/>
      </c>
      <c r="L657" s="8" t="str">
        <f t="shared" ca="1" si="54"/>
        <v/>
      </c>
      <c r="N657" s="8">
        <v>0</v>
      </c>
      <c r="O657" s="8">
        <v>14</v>
      </c>
      <c r="P657" s="8">
        <v>5</v>
      </c>
      <c r="Q657" s="8">
        <v>4</v>
      </c>
    </row>
    <row r="658" spans="2:17" x14ac:dyDescent="0.2">
      <c r="B658" t="str">
        <f ca="1">IF(ISNA(VLOOKUP(N658&amp;"_"&amp;O658&amp;"_"&amp;P658,[1]挑战模式!$A:$AS,1,FALSE)),"",IF(VLOOKUP(N658&amp;"_"&amp;O658&amp;"_"&amp;P658,[1]挑战模式!$A:$AS,14+Q658,FALSE)="","","Monster_Season"&amp;N658&amp;"_Challenge"&amp;O658&amp;"_"&amp;P658&amp;"_"&amp;Q658))</f>
        <v/>
      </c>
      <c r="H658" t="str">
        <f t="shared" ca="1" si="50"/>
        <v/>
      </c>
      <c r="I658" t="str">
        <f t="shared" ca="1" si="51"/>
        <v/>
      </c>
      <c r="J658" t="str">
        <f t="shared" ca="1" si="52"/>
        <v/>
      </c>
      <c r="K658" t="str">
        <f t="shared" ca="1" si="53"/>
        <v/>
      </c>
      <c r="L658" s="8" t="str">
        <f t="shared" ca="1" si="54"/>
        <v/>
      </c>
      <c r="N658" s="8">
        <v>0</v>
      </c>
      <c r="O658" s="8">
        <v>14</v>
      </c>
      <c r="P658" s="8">
        <v>5</v>
      </c>
      <c r="Q658" s="8">
        <v>5</v>
      </c>
    </row>
    <row r="659" spans="2:17" x14ac:dyDescent="0.2">
      <c r="B659" t="str">
        <f ca="1">IF(ISNA(VLOOKUP(N659&amp;"_"&amp;O659&amp;"_"&amp;P659,[1]挑战模式!$A:$AS,1,FALSE)),"",IF(VLOOKUP(N659&amp;"_"&amp;O659&amp;"_"&amp;P659,[1]挑战模式!$A:$AS,14+Q659,FALSE)="","","Monster_Season"&amp;N659&amp;"_Challenge"&amp;O659&amp;"_"&amp;P659&amp;"_"&amp;Q659))</f>
        <v/>
      </c>
      <c r="H659" t="str">
        <f t="shared" ca="1" si="50"/>
        <v/>
      </c>
      <c r="I659" t="str">
        <f t="shared" ca="1" si="51"/>
        <v/>
      </c>
      <c r="J659" t="str">
        <f t="shared" ca="1" si="52"/>
        <v/>
      </c>
      <c r="K659" t="str">
        <f t="shared" ca="1" si="53"/>
        <v/>
      </c>
      <c r="L659" s="8" t="str">
        <f t="shared" ca="1" si="54"/>
        <v/>
      </c>
      <c r="N659" s="8">
        <v>0</v>
      </c>
      <c r="O659" s="8">
        <v>14</v>
      </c>
      <c r="P659" s="8">
        <v>5</v>
      </c>
      <c r="Q659" s="8">
        <v>6</v>
      </c>
    </row>
    <row r="660" spans="2:17" x14ac:dyDescent="0.2">
      <c r="B660" t="str">
        <f ca="1">IF(ISNA(VLOOKUP(N660&amp;"_"&amp;O660&amp;"_"&amp;P660,[1]挑战模式!$A:$AS,1,FALSE)),"",IF(VLOOKUP(N660&amp;"_"&amp;O660&amp;"_"&amp;P660,[1]挑战模式!$A:$AS,14+Q660,FALSE)="","","Monster_Season"&amp;N660&amp;"_Challenge"&amp;O660&amp;"_"&amp;P660&amp;"_"&amp;Q660))</f>
        <v>Monster_Season0_Challenge14_6_1</v>
      </c>
      <c r="H660" t="str">
        <f t="shared" ca="1" si="50"/>
        <v>Ordinary</v>
      </c>
      <c r="I660" t="str">
        <f t="shared" ca="1" si="51"/>
        <v>Monster</v>
      </c>
      <c r="J660" t="str">
        <f t="shared" ca="1" si="52"/>
        <v>Monster1</v>
      </c>
      <c r="K660" t="str">
        <f t="shared" ca="1" si="53"/>
        <v>TRUE</v>
      </c>
      <c r="L660" s="8">
        <f t="shared" ca="1" si="54"/>
        <v>20061</v>
      </c>
      <c r="N660" s="8">
        <v>0</v>
      </c>
      <c r="O660" s="8">
        <v>14</v>
      </c>
      <c r="P660" s="8">
        <v>6</v>
      </c>
      <c r="Q660" s="8">
        <v>1</v>
      </c>
    </row>
    <row r="661" spans="2:17" x14ac:dyDescent="0.2">
      <c r="B661" t="str">
        <f ca="1">IF(ISNA(VLOOKUP(N661&amp;"_"&amp;O661&amp;"_"&amp;P661,[1]挑战模式!$A:$AS,1,FALSE)),"",IF(VLOOKUP(N661&amp;"_"&amp;O661&amp;"_"&amp;P661,[1]挑战模式!$A:$AS,14+Q661,FALSE)="","","Monster_Season"&amp;N661&amp;"_Challenge"&amp;O661&amp;"_"&amp;P661&amp;"_"&amp;Q661))</f>
        <v>Monster_Season0_Challenge14_6_2</v>
      </c>
      <c r="H661" t="str">
        <f t="shared" ca="1" si="50"/>
        <v>Ordinary</v>
      </c>
      <c r="I661" t="str">
        <f t="shared" ca="1" si="51"/>
        <v>Monster</v>
      </c>
      <c r="J661" t="str">
        <f t="shared" ca="1" si="52"/>
        <v>Monster1</v>
      </c>
      <c r="K661" t="str">
        <f t="shared" ca="1" si="53"/>
        <v>TRUE</v>
      </c>
      <c r="L661" s="8">
        <f t="shared" ca="1" si="54"/>
        <v>20062</v>
      </c>
      <c r="N661" s="8">
        <v>0</v>
      </c>
      <c r="O661" s="8">
        <v>14</v>
      </c>
      <c r="P661" s="8">
        <v>6</v>
      </c>
      <c r="Q661" s="8">
        <v>2</v>
      </c>
    </row>
    <row r="662" spans="2:17" x14ac:dyDescent="0.2">
      <c r="B662" t="str">
        <f ca="1">IF(ISNA(VLOOKUP(N662&amp;"_"&amp;O662&amp;"_"&amp;P662,[1]挑战模式!$A:$AS,1,FALSE)),"",IF(VLOOKUP(N662&amp;"_"&amp;O662&amp;"_"&amp;P662,[1]挑战模式!$A:$AS,14+Q662,FALSE)="","","Monster_Season"&amp;N662&amp;"_Challenge"&amp;O662&amp;"_"&amp;P662&amp;"_"&amp;Q662))</f>
        <v>Monster_Season0_Challenge14_6_3</v>
      </c>
      <c r="H662" t="str">
        <f t="shared" ca="1" si="50"/>
        <v>Ordinary</v>
      </c>
      <c r="I662" t="str">
        <f t="shared" ca="1" si="51"/>
        <v>Monster</v>
      </c>
      <c r="J662" t="str">
        <f t="shared" ca="1" si="52"/>
        <v>Monster1</v>
      </c>
      <c r="K662" t="str">
        <f t="shared" ca="1" si="53"/>
        <v>TRUE</v>
      </c>
      <c r="L662" s="8">
        <f t="shared" ca="1" si="54"/>
        <v>20063</v>
      </c>
      <c r="N662" s="8">
        <v>0</v>
      </c>
      <c r="O662" s="8">
        <v>14</v>
      </c>
      <c r="P662" s="8">
        <v>6</v>
      </c>
      <c r="Q662" s="8">
        <v>3</v>
      </c>
    </row>
    <row r="663" spans="2:17" x14ac:dyDescent="0.2">
      <c r="B663" t="str">
        <f ca="1">IF(ISNA(VLOOKUP(N663&amp;"_"&amp;O663&amp;"_"&amp;P663,[1]挑战模式!$A:$AS,1,FALSE)),"",IF(VLOOKUP(N663&amp;"_"&amp;O663&amp;"_"&amp;P663,[1]挑战模式!$A:$AS,14+Q663,FALSE)="","","Monster_Season"&amp;N663&amp;"_Challenge"&amp;O663&amp;"_"&amp;P663&amp;"_"&amp;Q663))</f>
        <v>Monster_Season0_Challenge14_6_4</v>
      </c>
      <c r="H663" t="str">
        <f t="shared" ca="1" si="50"/>
        <v>Ordinary</v>
      </c>
      <c r="I663" t="str">
        <f t="shared" ca="1" si="51"/>
        <v>Monster</v>
      </c>
      <c r="J663" t="str">
        <f t="shared" ca="1" si="52"/>
        <v>Monster1</v>
      </c>
      <c r="K663" t="str">
        <f t="shared" ca="1" si="53"/>
        <v>TRUE</v>
      </c>
      <c r="L663" s="8">
        <f t="shared" ca="1" si="54"/>
        <v>20064</v>
      </c>
      <c r="N663" s="8">
        <v>0</v>
      </c>
      <c r="O663" s="8">
        <v>14</v>
      </c>
      <c r="P663" s="8">
        <v>6</v>
      </c>
      <c r="Q663" s="8">
        <v>4</v>
      </c>
    </row>
    <row r="664" spans="2:17" x14ac:dyDescent="0.2">
      <c r="B664" t="str">
        <f ca="1">IF(ISNA(VLOOKUP(N664&amp;"_"&amp;O664&amp;"_"&amp;P664,[1]挑战模式!$A:$AS,1,FALSE)),"",IF(VLOOKUP(N664&amp;"_"&amp;O664&amp;"_"&amp;P664,[1]挑战模式!$A:$AS,14+Q664,FALSE)="","","Monster_Season"&amp;N664&amp;"_Challenge"&amp;O664&amp;"_"&amp;P664&amp;"_"&amp;Q664))</f>
        <v/>
      </c>
      <c r="H664" t="str">
        <f t="shared" ca="1" si="50"/>
        <v/>
      </c>
      <c r="I664" t="str">
        <f t="shared" ca="1" si="51"/>
        <v/>
      </c>
      <c r="J664" t="str">
        <f t="shared" ca="1" si="52"/>
        <v/>
      </c>
      <c r="K664" t="str">
        <f t="shared" ca="1" si="53"/>
        <v/>
      </c>
      <c r="L664" s="8" t="str">
        <f t="shared" ca="1" si="54"/>
        <v/>
      </c>
      <c r="N664" s="8">
        <v>0</v>
      </c>
      <c r="O664" s="8">
        <v>14</v>
      </c>
      <c r="P664" s="8">
        <v>6</v>
      </c>
      <c r="Q664" s="8">
        <v>5</v>
      </c>
    </row>
    <row r="665" spans="2:17" x14ac:dyDescent="0.2">
      <c r="B665" t="str">
        <f ca="1">IF(ISNA(VLOOKUP(N665&amp;"_"&amp;O665&amp;"_"&amp;P665,[1]挑战模式!$A:$AS,1,FALSE)),"",IF(VLOOKUP(N665&amp;"_"&amp;O665&amp;"_"&amp;P665,[1]挑战模式!$A:$AS,14+Q665,FALSE)="","","Monster_Season"&amp;N665&amp;"_Challenge"&amp;O665&amp;"_"&amp;P665&amp;"_"&amp;Q665))</f>
        <v/>
      </c>
      <c r="H665" t="str">
        <f t="shared" ca="1" si="50"/>
        <v/>
      </c>
      <c r="I665" t="str">
        <f t="shared" ca="1" si="51"/>
        <v/>
      </c>
      <c r="J665" t="str">
        <f t="shared" ca="1" si="52"/>
        <v/>
      </c>
      <c r="K665" t="str">
        <f t="shared" ca="1" si="53"/>
        <v/>
      </c>
      <c r="L665" s="8" t="str">
        <f t="shared" ca="1" si="54"/>
        <v/>
      </c>
      <c r="N665" s="8">
        <v>0</v>
      </c>
      <c r="O665" s="8">
        <v>14</v>
      </c>
      <c r="P665" s="8">
        <v>6</v>
      </c>
      <c r="Q665" s="8">
        <v>6</v>
      </c>
    </row>
    <row r="666" spans="2:17" x14ac:dyDescent="0.2">
      <c r="B666" t="str">
        <f>IF(ISNA(VLOOKUP(N666&amp;"_"&amp;O666&amp;"_"&amp;P666,[1]挑战模式!$A:$AS,1,FALSE)),"",IF(VLOOKUP(N666&amp;"_"&amp;O666&amp;"_"&amp;P666,[1]挑战模式!$A:$AS,14+Q666,FALSE)="","","Monster_Season"&amp;N666&amp;"_Challenge"&amp;O666&amp;"_"&amp;P666&amp;"_"&amp;Q666))</f>
        <v/>
      </c>
      <c r="H666" t="str">
        <f t="shared" si="50"/>
        <v/>
      </c>
      <c r="I666" t="str">
        <f t="shared" si="51"/>
        <v/>
      </c>
      <c r="J666" t="str">
        <f t="shared" si="52"/>
        <v/>
      </c>
      <c r="K666" t="str">
        <f t="shared" si="53"/>
        <v/>
      </c>
      <c r="L666" s="8" t="str">
        <f t="shared" si="54"/>
        <v/>
      </c>
      <c r="N666" s="8">
        <v>0</v>
      </c>
      <c r="O666" s="8">
        <v>14</v>
      </c>
      <c r="P666" s="8">
        <v>7</v>
      </c>
      <c r="Q666" s="8">
        <v>1</v>
      </c>
    </row>
    <row r="667" spans="2:17" x14ac:dyDescent="0.2">
      <c r="B667" t="str">
        <f>IF(ISNA(VLOOKUP(N667&amp;"_"&amp;O667&amp;"_"&amp;P667,[1]挑战模式!$A:$AS,1,FALSE)),"",IF(VLOOKUP(N667&amp;"_"&amp;O667&amp;"_"&amp;P667,[1]挑战模式!$A:$AS,14+Q667,FALSE)="","","Monster_Season"&amp;N667&amp;"_Challenge"&amp;O667&amp;"_"&amp;P667&amp;"_"&amp;Q667))</f>
        <v/>
      </c>
      <c r="H667" t="str">
        <f t="shared" si="50"/>
        <v/>
      </c>
      <c r="I667" t="str">
        <f t="shared" si="51"/>
        <v/>
      </c>
      <c r="J667" t="str">
        <f t="shared" si="52"/>
        <v/>
      </c>
      <c r="K667" t="str">
        <f t="shared" si="53"/>
        <v/>
      </c>
      <c r="L667" s="8" t="str">
        <f t="shared" si="54"/>
        <v/>
      </c>
      <c r="N667" s="8">
        <v>0</v>
      </c>
      <c r="O667" s="8">
        <v>14</v>
      </c>
      <c r="P667" s="8">
        <v>7</v>
      </c>
      <c r="Q667" s="8">
        <v>2</v>
      </c>
    </row>
    <row r="668" spans="2:17" x14ac:dyDescent="0.2">
      <c r="B668" t="str">
        <f>IF(ISNA(VLOOKUP(N668&amp;"_"&amp;O668&amp;"_"&amp;P668,[1]挑战模式!$A:$AS,1,FALSE)),"",IF(VLOOKUP(N668&amp;"_"&amp;O668&amp;"_"&amp;P668,[1]挑战模式!$A:$AS,14+Q668,FALSE)="","","Monster_Season"&amp;N668&amp;"_Challenge"&amp;O668&amp;"_"&amp;P668&amp;"_"&amp;Q668))</f>
        <v/>
      </c>
      <c r="H668" t="str">
        <f t="shared" si="50"/>
        <v/>
      </c>
      <c r="I668" t="str">
        <f t="shared" si="51"/>
        <v/>
      </c>
      <c r="J668" t="str">
        <f t="shared" si="52"/>
        <v/>
      </c>
      <c r="K668" t="str">
        <f t="shared" si="53"/>
        <v/>
      </c>
      <c r="L668" s="8" t="str">
        <f t="shared" si="54"/>
        <v/>
      </c>
      <c r="N668" s="8">
        <v>0</v>
      </c>
      <c r="O668" s="8">
        <v>14</v>
      </c>
      <c r="P668" s="8">
        <v>7</v>
      </c>
      <c r="Q668" s="8">
        <v>3</v>
      </c>
    </row>
    <row r="669" spans="2:17" x14ac:dyDescent="0.2">
      <c r="B669" t="str">
        <f>IF(ISNA(VLOOKUP(N669&amp;"_"&amp;O669&amp;"_"&amp;P669,[1]挑战模式!$A:$AS,1,FALSE)),"",IF(VLOOKUP(N669&amp;"_"&amp;O669&amp;"_"&amp;P669,[1]挑战模式!$A:$AS,14+Q669,FALSE)="","","Monster_Season"&amp;N669&amp;"_Challenge"&amp;O669&amp;"_"&amp;P669&amp;"_"&amp;Q669))</f>
        <v/>
      </c>
      <c r="H669" t="str">
        <f t="shared" si="50"/>
        <v/>
      </c>
      <c r="I669" t="str">
        <f t="shared" si="51"/>
        <v/>
      </c>
      <c r="J669" t="str">
        <f t="shared" si="52"/>
        <v/>
      </c>
      <c r="K669" t="str">
        <f t="shared" si="53"/>
        <v/>
      </c>
      <c r="L669" s="8" t="str">
        <f t="shared" si="54"/>
        <v/>
      </c>
      <c r="N669" s="8">
        <v>0</v>
      </c>
      <c r="O669" s="8">
        <v>14</v>
      </c>
      <c r="P669" s="8">
        <v>7</v>
      </c>
      <c r="Q669" s="8">
        <v>4</v>
      </c>
    </row>
    <row r="670" spans="2:17" x14ac:dyDescent="0.2">
      <c r="B670" t="str">
        <f>IF(ISNA(VLOOKUP(N670&amp;"_"&amp;O670&amp;"_"&amp;P670,[1]挑战模式!$A:$AS,1,FALSE)),"",IF(VLOOKUP(N670&amp;"_"&amp;O670&amp;"_"&amp;P670,[1]挑战模式!$A:$AS,14+Q670,FALSE)="","","Monster_Season"&amp;N670&amp;"_Challenge"&amp;O670&amp;"_"&amp;P670&amp;"_"&amp;Q670))</f>
        <v/>
      </c>
      <c r="H670" t="str">
        <f t="shared" si="50"/>
        <v/>
      </c>
      <c r="I670" t="str">
        <f t="shared" si="51"/>
        <v/>
      </c>
      <c r="J670" t="str">
        <f t="shared" si="52"/>
        <v/>
      </c>
      <c r="K670" t="str">
        <f t="shared" si="53"/>
        <v/>
      </c>
      <c r="L670" s="8" t="str">
        <f t="shared" si="54"/>
        <v/>
      </c>
      <c r="N670" s="8">
        <v>0</v>
      </c>
      <c r="O670" s="8">
        <v>14</v>
      </c>
      <c r="P670" s="8">
        <v>7</v>
      </c>
      <c r="Q670" s="8">
        <v>5</v>
      </c>
    </row>
    <row r="671" spans="2:17" x14ac:dyDescent="0.2">
      <c r="B671" t="str">
        <f>IF(ISNA(VLOOKUP(N671&amp;"_"&amp;O671&amp;"_"&amp;P671,[1]挑战模式!$A:$AS,1,FALSE)),"",IF(VLOOKUP(N671&amp;"_"&amp;O671&amp;"_"&amp;P671,[1]挑战模式!$A:$AS,14+Q671,FALSE)="","","Monster_Season"&amp;N671&amp;"_Challenge"&amp;O671&amp;"_"&amp;P671&amp;"_"&amp;Q671))</f>
        <v/>
      </c>
      <c r="H671" t="str">
        <f t="shared" si="50"/>
        <v/>
      </c>
      <c r="I671" t="str">
        <f t="shared" si="51"/>
        <v/>
      </c>
      <c r="J671" t="str">
        <f t="shared" si="52"/>
        <v/>
      </c>
      <c r="K671" t="str">
        <f t="shared" si="53"/>
        <v/>
      </c>
      <c r="L671" s="8" t="str">
        <f t="shared" si="54"/>
        <v/>
      </c>
      <c r="N671" s="8">
        <v>0</v>
      </c>
      <c r="O671" s="8">
        <v>14</v>
      </c>
      <c r="P671" s="8">
        <v>7</v>
      </c>
      <c r="Q671" s="8">
        <v>6</v>
      </c>
    </row>
    <row r="672" spans="2:17" x14ac:dyDescent="0.2">
      <c r="B672" t="str">
        <f>IF(ISNA(VLOOKUP(N672&amp;"_"&amp;O672&amp;"_"&amp;P672,[1]挑战模式!$A:$AS,1,FALSE)),"",IF(VLOOKUP(N672&amp;"_"&amp;O672&amp;"_"&amp;P672,[1]挑战模式!$A:$AS,14+Q672,FALSE)="","","Monster_Season"&amp;N672&amp;"_Challenge"&amp;O672&amp;"_"&amp;P672&amp;"_"&amp;Q672))</f>
        <v/>
      </c>
      <c r="H672" t="str">
        <f t="shared" si="50"/>
        <v/>
      </c>
      <c r="I672" t="str">
        <f t="shared" si="51"/>
        <v/>
      </c>
      <c r="J672" t="str">
        <f t="shared" si="52"/>
        <v/>
      </c>
      <c r="K672" t="str">
        <f t="shared" si="53"/>
        <v/>
      </c>
      <c r="L672" s="8" t="str">
        <f t="shared" si="54"/>
        <v/>
      </c>
      <c r="N672" s="8">
        <v>0</v>
      </c>
      <c r="O672" s="8">
        <v>14</v>
      </c>
      <c r="P672" s="8">
        <v>8</v>
      </c>
      <c r="Q672" s="8">
        <v>1</v>
      </c>
    </row>
    <row r="673" spans="2:17" x14ac:dyDescent="0.2">
      <c r="B673" t="str">
        <f>IF(ISNA(VLOOKUP(N673&amp;"_"&amp;O673&amp;"_"&amp;P673,[1]挑战模式!$A:$AS,1,FALSE)),"",IF(VLOOKUP(N673&amp;"_"&amp;O673&amp;"_"&amp;P673,[1]挑战模式!$A:$AS,14+Q673,FALSE)="","","Monster_Season"&amp;N673&amp;"_Challenge"&amp;O673&amp;"_"&amp;P673&amp;"_"&amp;Q673))</f>
        <v/>
      </c>
      <c r="H673" t="str">
        <f t="shared" si="50"/>
        <v/>
      </c>
      <c r="I673" t="str">
        <f t="shared" si="51"/>
        <v/>
      </c>
      <c r="J673" t="str">
        <f t="shared" si="52"/>
        <v/>
      </c>
      <c r="K673" t="str">
        <f t="shared" si="53"/>
        <v/>
      </c>
      <c r="L673" s="8" t="str">
        <f t="shared" si="54"/>
        <v/>
      </c>
      <c r="N673" s="8">
        <v>0</v>
      </c>
      <c r="O673" s="8">
        <v>14</v>
      </c>
      <c r="P673" s="8">
        <v>8</v>
      </c>
      <c r="Q673" s="8">
        <v>2</v>
      </c>
    </row>
    <row r="674" spans="2:17" x14ac:dyDescent="0.2">
      <c r="B674" t="str">
        <f>IF(ISNA(VLOOKUP(N674&amp;"_"&amp;O674&amp;"_"&amp;P674,[1]挑战模式!$A:$AS,1,FALSE)),"",IF(VLOOKUP(N674&amp;"_"&amp;O674&amp;"_"&amp;P674,[1]挑战模式!$A:$AS,14+Q674,FALSE)="","","Monster_Season"&amp;N674&amp;"_Challenge"&amp;O674&amp;"_"&amp;P674&amp;"_"&amp;Q674))</f>
        <v/>
      </c>
      <c r="H674" t="str">
        <f t="shared" si="50"/>
        <v/>
      </c>
      <c r="I674" t="str">
        <f t="shared" si="51"/>
        <v/>
      </c>
      <c r="J674" t="str">
        <f t="shared" si="52"/>
        <v/>
      </c>
      <c r="K674" t="str">
        <f t="shared" si="53"/>
        <v/>
      </c>
      <c r="L674" s="8" t="str">
        <f t="shared" si="54"/>
        <v/>
      </c>
      <c r="N674" s="8">
        <v>0</v>
      </c>
      <c r="O674" s="8">
        <v>14</v>
      </c>
      <c r="P674" s="8">
        <v>8</v>
      </c>
      <c r="Q674" s="8">
        <v>3</v>
      </c>
    </row>
    <row r="675" spans="2:17" x14ac:dyDescent="0.2">
      <c r="B675" t="str">
        <f>IF(ISNA(VLOOKUP(N675&amp;"_"&amp;O675&amp;"_"&amp;P675,[1]挑战模式!$A:$AS,1,FALSE)),"",IF(VLOOKUP(N675&amp;"_"&amp;O675&amp;"_"&amp;P675,[1]挑战模式!$A:$AS,14+Q675,FALSE)="","","Monster_Season"&amp;N675&amp;"_Challenge"&amp;O675&amp;"_"&amp;P675&amp;"_"&amp;Q675))</f>
        <v/>
      </c>
      <c r="H675" t="str">
        <f t="shared" si="50"/>
        <v/>
      </c>
      <c r="I675" t="str">
        <f t="shared" si="51"/>
        <v/>
      </c>
      <c r="J675" t="str">
        <f t="shared" si="52"/>
        <v/>
      </c>
      <c r="K675" t="str">
        <f t="shared" si="53"/>
        <v/>
      </c>
      <c r="L675" s="8" t="str">
        <f t="shared" si="54"/>
        <v/>
      </c>
      <c r="N675" s="8">
        <v>0</v>
      </c>
      <c r="O675" s="8">
        <v>14</v>
      </c>
      <c r="P675" s="8">
        <v>8</v>
      </c>
      <c r="Q675" s="8">
        <v>4</v>
      </c>
    </row>
    <row r="676" spans="2:17" x14ac:dyDescent="0.2">
      <c r="B676" t="str">
        <f>IF(ISNA(VLOOKUP(N676&amp;"_"&amp;O676&amp;"_"&amp;P676,[1]挑战模式!$A:$AS,1,FALSE)),"",IF(VLOOKUP(N676&amp;"_"&amp;O676&amp;"_"&amp;P676,[1]挑战模式!$A:$AS,14+Q676,FALSE)="","","Monster_Season"&amp;N676&amp;"_Challenge"&amp;O676&amp;"_"&amp;P676&amp;"_"&amp;Q676))</f>
        <v/>
      </c>
      <c r="H676" t="str">
        <f t="shared" si="50"/>
        <v/>
      </c>
      <c r="I676" t="str">
        <f t="shared" si="51"/>
        <v/>
      </c>
      <c r="J676" t="str">
        <f t="shared" si="52"/>
        <v/>
      </c>
      <c r="K676" t="str">
        <f t="shared" si="53"/>
        <v/>
      </c>
      <c r="L676" s="8" t="str">
        <f t="shared" si="54"/>
        <v/>
      </c>
      <c r="N676" s="8">
        <v>0</v>
      </c>
      <c r="O676" s="8">
        <v>14</v>
      </c>
      <c r="P676" s="8">
        <v>8</v>
      </c>
      <c r="Q676" s="8">
        <v>5</v>
      </c>
    </row>
    <row r="677" spans="2:17" x14ac:dyDescent="0.2">
      <c r="B677" t="str">
        <f>IF(ISNA(VLOOKUP(N677&amp;"_"&amp;O677&amp;"_"&amp;P677,[1]挑战模式!$A:$AS,1,FALSE)),"",IF(VLOOKUP(N677&amp;"_"&amp;O677&amp;"_"&amp;P677,[1]挑战模式!$A:$AS,14+Q677,FALSE)="","","Monster_Season"&amp;N677&amp;"_Challenge"&amp;O677&amp;"_"&amp;P677&amp;"_"&amp;Q677))</f>
        <v/>
      </c>
      <c r="H677" t="str">
        <f t="shared" si="50"/>
        <v/>
      </c>
      <c r="I677" t="str">
        <f t="shared" si="51"/>
        <v/>
      </c>
      <c r="J677" t="str">
        <f t="shared" si="52"/>
        <v/>
      </c>
      <c r="K677" t="str">
        <f t="shared" si="53"/>
        <v/>
      </c>
      <c r="L677" s="8" t="str">
        <f t="shared" si="54"/>
        <v/>
      </c>
      <c r="N677" s="8">
        <v>0</v>
      </c>
      <c r="O677" s="8">
        <v>14</v>
      </c>
      <c r="P677" s="8">
        <v>8</v>
      </c>
      <c r="Q677" s="8">
        <v>6</v>
      </c>
    </row>
    <row r="678" spans="2:17" x14ac:dyDescent="0.2">
      <c r="B678" t="str">
        <f ca="1">IF(ISNA(VLOOKUP(N678&amp;"_"&amp;O678&amp;"_"&amp;P678,[1]挑战模式!$A:$AS,1,FALSE)),"",IF(VLOOKUP(N678&amp;"_"&amp;O678&amp;"_"&amp;P678,[1]挑战模式!$A:$AS,14+Q678,FALSE)="","","Monster_Season"&amp;N678&amp;"_Challenge"&amp;O678&amp;"_"&amp;P678&amp;"_"&amp;Q678))</f>
        <v>Monster_Season0_Challenge15_1_1</v>
      </c>
      <c r="H678" t="str">
        <f t="shared" ca="1" si="50"/>
        <v>Ordinary</v>
      </c>
      <c r="I678" t="str">
        <f t="shared" ca="1" si="51"/>
        <v>Monster</v>
      </c>
      <c r="J678" t="str">
        <f t="shared" ca="1" si="52"/>
        <v>Monster1</v>
      </c>
      <c r="K678" t="str">
        <f t="shared" ca="1" si="53"/>
        <v>TRUE</v>
      </c>
      <c r="L678" s="8">
        <f t="shared" ca="1" si="54"/>
        <v>20011</v>
      </c>
      <c r="N678" s="8">
        <v>0</v>
      </c>
      <c r="O678" s="8">
        <v>15</v>
      </c>
      <c r="P678" s="8">
        <v>1</v>
      </c>
      <c r="Q678" s="8">
        <v>1</v>
      </c>
    </row>
    <row r="679" spans="2:17" x14ac:dyDescent="0.2">
      <c r="B679" t="str">
        <f ca="1">IF(ISNA(VLOOKUP(N679&amp;"_"&amp;O679&amp;"_"&amp;P679,[1]挑战模式!$A:$AS,1,FALSE)),"",IF(VLOOKUP(N679&amp;"_"&amp;O679&amp;"_"&amp;P679,[1]挑战模式!$A:$AS,14+Q679,FALSE)="","","Monster_Season"&amp;N679&amp;"_Challenge"&amp;O679&amp;"_"&amp;P679&amp;"_"&amp;Q679))</f>
        <v/>
      </c>
      <c r="H679" t="str">
        <f t="shared" ref="H679:H742" ca="1" si="55">IF(B679="","","Ordinary")</f>
        <v/>
      </c>
      <c r="I679" t="str">
        <f t="shared" ref="I679:I742" ca="1" si="56">IF(B679="","","Monster")</f>
        <v/>
      </c>
      <c r="J679" t="str">
        <f t="shared" ref="J679:J742" ca="1" si="57">IF(B679="","","Monster1")</f>
        <v/>
      </c>
      <c r="K679" t="str">
        <f t="shared" ref="K679:K742" ca="1" si="58">IF(B679="","","TRUE")</f>
        <v/>
      </c>
      <c r="L679" s="8" t="str">
        <f t="shared" ref="L679:L742" ca="1" si="59">IF(B679="","",RIGHT(B679,1)+LEFT(RIGHT(B679,3),1)*10+20000)</f>
        <v/>
      </c>
      <c r="N679" s="8">
        <v>0</v>
      </c>
      <c r="O679" s="8">
        <v>15</v>
      </c>
      <c r="P679" s="8">
        <v>1</v>
      </c>
      <c r="Q679" s="8">
        <v>2</v>
      </c>
    </row>
    <row r="680" spans="2:17" x14ac:dyDescent="0.2">
      <c r="B680" t="str">
        <f ca="1">IF(ISNA(VLOOKUP(N680&amp;"_"&amp;O680&amp;"_"&amp;P680,[1]挑战模式!$A:$AS,1,FALSE)),"",IF(VLOOKUP(N680&amp;"_"&amp;O680&amp;"_"&amp;P680,[1]挑战模式!$A:$AS,14+Q680,FALSE)="","","Monster_Season"&amp;N680&amp;"_Challenge"&amp;O680&amp;"_"&amp;P680&amp;"_"&amp;Q680))</f>
        <v/>
      </c>
      <c r="H680" t="str">
        <f t="shared" ca="1" si="55"/>
        <v/>
      </c>
      <c r="I680" t="str">
        <f t="shared" ca="1" si="56"/>
        <v/>
      </c>
      <c r="J680" t="str">
        <f t="shared" ca="1" si="57"/>
        <v/>
      </c>
      <c r="K680" t="str">
        <f t="shared" ca="1" si="58"/>
        <v/>
      </c>
      <c r="L680" s="8" t="str">
        <f t="shared" ca="1" si="59"/>
        <v/>
      </c>
      <c r="N680" s="8">
        <v>0</v>
      </c>
      <c r="O680" s="8">
        <v>15</v>
      </c>
      <c r="P680" s="8">
        <v>1</v>
      </c>
      <c r="Q680" s="8">
        <v>3</v>
      </c>
    </row>
    <row r="681" spans="2:17" x14ac:dyDescent="0.2">
      <c r="B681" t="str">
        <f ca="1">IF(ISNA(VLOOKUP(N681&amp;"_"&amp;O681&amp;"_"&amp;P681,[1]挑战模式!$A:$AS,1,FALSE)),"",IF(VLOOKUP(N681&amp;"_"&amp;O681&amp;"_"&amp;P681,[1]挑战模式!$A:$AS,14+Q681,FALSE)="","","Monster_Season"&amp;N681&amp;"_Challenge"&amp;O681&amp;"_"&amp;P681&amp;"_"&amp;Q681))</f>
        <v/>
      </c>
      <c r="H681" t="str">
        <f t="shared" ca="1" si="55"/>
        <v/>
      </c>
      <c r="I681" t="str">
        <f t="shared" ca="1" si="56"/>
        <v/>
      </c>
      <c r="J681" t="str">
        <f t="shared" ca="1" si="57"/>
        <v/>
      </c>
      <c r="K681" t="str">
        <f t="shared" ca="1" si="58"/>
        <v/>
      </c>
      <c r="L681" s="8" t="str">
        <f t="shared" ca="1" si="59"/>
        <v/>
      </c>
      <c r="N681" s="8">
        <v>0</v>
      </c>
      <c r="O681" s="8">
        <v>15</v>
      </c>
      <c r="P681" s="8">
        <v>1</v>
      </c>
      <c r="Q681" s="8">
        <v>4</v>
      </c>
    </row>
    <row r="682" spans="2:17" x14ac:dyDescent="0.2">
      <c r="B682" t="str">
        <f ca="1">IF(ISNA(VLOOKUP(N682&amp;"_"&amp;O682&amp;"_"&amp;P682,[1]挑战模式!$A:$AS,1,FALSE)),"",IF(VLOOKUP(N682&amp;"_"&amp;O682&amp;"_"&amp;P682,[1]挑战模式!$A:$AS,14+Q682,FALSE)="","","Monster_Season"&amp;N682&amp;"_Challenge"&amp;O682&amp;"_"&amp;P682&amp;"_"&amp;Q682))</f>
        <v/>
      </c>
      <c r="H682" t="str">
        <f t="shared" ca="1" si="55"/>
        <v/>
      </c>
      <c r="I682" t="str">
        <f t="shared" ca="1" si="56"/>
        <v/>
      </c>
      <c r="J682" t="str">
        <f t="shared" ca="1" si="57"/>
        <v/>
      </c>
      <c r="K682" t="str">
        <f t="shared" ca="1" si="58"/>
        <v/>
      </c>
      <c r="L682" s="8" t="str">
        <f t="shared" ca="1" si="59"/>
        <v/>
      </c>
      <c r="N682" s="8">
        <v>0</v>
      </c>
      <c r="O682" s="8">
        <v>15</v>
      </c>
      <c r="P682" s="8">
        <v>1</v>
      </c>
      <c r="Q682" s="8">
        <v>5</v>
      </c>
    </row>
    <row r="683" spans="2:17" x14ac:dyDescent="0.2">
      <c r="B683" t="str">
        <f ca="1">IF(ISNA(VLOOKUP(N683&amp;"_"&amp;O683&amp;"_"&amp;P683,[1]挑战模式!$A:$AS,1,FALSE)),"",IF(VLOOKUP(N683&amp;"_"&amp;O683&amp;"_"&amp;P683,[1]挑战模式!$A:$AS,14+Q683,FALSE)="","","Monster_Season"&amp;N683&amp;"_Challenge"&amp;O683&amp;"_"&amp;P683&amp;"_"&amp;Q683))</f>
        <v/>
      </c>
      <c r="H683" t="str">
        <f t="shared" ca="1" si="55"/>
        <v/>
      </c>
      <c r="I683" t="str">
        <f t="shared" ca="1" si="56"/>
        <v/>
      </c>
      <c r="J683" t="str">
        <f t="shared" ca="1" si="57"/>
        <v/>
      </c>
      <c r="K683" t="str">
        <f t="shared" ca="1" si="58"/>
        <v/>
      </c>
      <c r="L683" s="8" t="str">
        <f t="shared" ca="1" si="59"/>
        <v/>
      </c>
      <c r="N683" s="8">
        <v>0</v>
      </c>
      <c r="O683" s="8">
        <v>15</v>
      </c>
      <c r="P683" s="8">
        <v>1</v>
      </c>
      <c r="Q683" s="8">
        <v>6</v>
      </c>
    </row>
    <row r="684" spans="2:17" x14ac:dyDescent="0.2">
      <c r="B684" t="str">
        <f ca="1">IF(ISNA(VLOOKUP(N684&amp;"_"&amp;O684&amp;"_"&amp;P684,[1]挑战模式!$A:$AS,1,FALSE)),"",IF(VLOOKUP(N684&amp;"_"&amp;O684&amp;"_"&amp;P684,[1]挑战模式!$A:$AS,14+Q684,FALSE)="","","Monster_Season"&amp;N684&amp;"_Challenge"&amp;O684&amp;"_"&amp;P684&amp;"_"&amp;Q684))</f>
        <v>Monster_Season0_Challenge15_2_1</v>
      </c>
      <c r="H684" t="str">
        <f t="shared" ca="1" si="55"/>
        <v>Ordinary</v>
      </c>
      <c r="I684" t="str">
        <f t="shared" ca="1" si="56"/>
        <v>Monster</v>
      </c>
      <c r="J684" t="str">
        <f t="shared" ca="1" si="57"/>
        <v>Monster1</v>
      </c>
      <c r="K684" t="str">
        <f t="shared" ca="1" si="58"/>
        <v>TRUE</v>
      </c>
      <c r="L684" s="8">
        <f t="shared" ca="1" si="59"/>
        <v>20021</v>
      </c>
      <c r="N684" s="8">
        <v>0</v>
      </c>
      <c r="O684" s="8">
        <v>15</v>
      </c>
      <c r="P684" s="8">
        <v>2</v>
      </c>
      <c r="Q684" s="8">
        <v>1</v>
      </c>
    </row>
    <row r="685" spans="2:17" x14ac:dyDescent="0.2">
      <c r="B685" t="str">
        <f ca="1">IF(ISNA(VLOOKUP(N685&amp;"_"&amp;O685&amp;"_"&amp;P685,[1]挑战模式!$A:$AS,1,FALSE)),"",IF(VLOOKUP(N685&amp;"_"&amp;O685&amp;"_"&amp;P685,[1]挑战模式!$A:$AS,14+Q685,FALSE)="","","Monster_Season"&amp;N685&amp;"_Challenge"&amp;O685&amp;"_"&amp;P685&amp;"_"&amp;Q685))</f>
        <v>Monster_Season0_Challenge15_2_2</v>
      </c>
      <c r="H685" t="str">
        <f t="shared" ca="1" si="55"/>
        <v>Ordinary</v>
      </c>
      <c r="I685" t="str">
        <f t="shared" ca="1" si="56"/>
        <v>Monster</v>
      </c>
      <c r="J685" t="str">
        <f t="shared" ca="1" si="57"/>
        <v>Monster1</v>
      </c>
      <c r="K685" t="str">
        <f t="shared" ca="1" si="58"/>
        <v>TRUE</v>
      </c>
      <c r="L685" s="8">
        <f t="shared" ca="1" si="59"/>
        <v>20022</v>
      </c>
      <c r="N685" s="8">
        <v>0</v>
      </c>
      <c r="O685" s="8">
        <v>15</v>
      </c>
      <c r="P685" s="8">
        <v>2</v>
      </c>
      <c r="Q685" s="8">
        <v>2</v>
      </c>
    </row>
    <row r="686" spans="2:17" x14ac:dyDescent="0.2">
      <c r="B686" t="str">
        <f ca="1">IF(ISNA(VLOOKUP(N686&amp;"_"&amp;O686&amp;"_"&amp;P686,[1]挑战模式!$A:$AS,1,FALSE)),"",IF(VLOOKUP(N686&amp;"_"&amp;O686&amp;"_"&amp;P686,[1]挑战模式!$A:$AS,14+Q686,FALSE)="","","Monster_Season"&amp;N686&amp;"_Challenge"&amp;O686&amp;"_"&amp;P686&amp;"_"&amp;Q686))</f>
        <v/>
      </c>
      <c r="H686" t="str">
        <f t="shared" ca="1" si="55"/>
        <v/>
      </c>
      <c r="I686" t="str">
        <f t="shared" ca="1" si="56"/>
        <v/>
      </c>
      <c r="J686" t="str">
        <f t="shared" ca="1" si="57"/>
        <v/>
      </c>
      <c r="K686" t="str">
        <f t="shared" ca="1" si="58"/>
        <v/>
      </c>
      <c r="L686" s="8" t="str">
        <f t="shared" ca="1" si="59"/>
        <v/>
      </c>
      <c r="N686" s="8">
        <v>0</v>
      </c>
      <c r="O686" s="8">
        <v>15</v>
      </c>
      <c r="P686" s="8">
        <v>2</v>
      </c>
      <c r="Q686" s="8">
        <v>3</v>
      </c>
    </row>
    <row r="687" spans="2:17" x14ac:dyDescent="0.2">
      <c r="B687" t="str">
        <f ca="1">IF(ISNA(VLOOKUP(N687&amp;"_"&amp;O687&amp;"_"&amp;P687,[1]挑战模式!$A:$AS,1,FALSE)),"",IF(VLOOKUP(N687&amp;"_"&amp;O687&amp;"_"&amp;P687,[1]挑战模式!$A:$AS,14+Q687,FALSE)="","","Monster_Season"&amp;N687&amp;"_Challenge"&amp;O687&amp;"_"&amp;P687&amp;"_"&amp;Q687))</f>
        <v/>
      </c>
      <c r="H687" t="str">
        <f t="shared" ca="1" si="55"/>
        <v/>
      </c>
      <c r="I687" t="str">
        <f t="shared" ca="1" si="56"/>
        <v/>
      </c>
      <c r="J687" t="str">
        <f t="shared" ca="1" si="57"/>
        <v/>
      </c>
      <c r="K687" t="str">
        <f t="shared" ca="1" si="58"/>
        <v/>
      </c>
      <c r="L687" s="8" t="str">
        <f t="shared" ca="1" si="59"/>
        <v/>
      </c>
      <c r="N687" s="8">
        <v>0</v>
      </c>
      <c r="O687" s="8">
        <v>15</v>
      </c>
      <c r="P687" s="8">
        <v>2</v>
      </c>
      <c r="Q687" s="8">
        <v>4</v>
      </c>
    </row>
    <row r="688" spans="2:17" x14ac:dyDescent="0.2">
      <c r="B688" t="str">
        <f ca="1">IF(ISNA(VLOOKUP(N688&amp;"_"&amp;O688&amp;"_"&amp;P688,[1]挑战模式!$A:$AS,1,FALSE)),"",IF(VLOOKUP(N688&amp;"_"&amp;O688&amp;"_"&amp;P688,[1]挑战模式!$A:$AS,14+Q688,FALSE)="","","Monster_Season"&amp;N688&amp;"_Challenge"&amp;O688&amp;"_"&amp;P688&amp;"_"&amp;Q688))</f>
        <v/>
      </c>
      <c r="H688" t="str">
        <f t="shared" ca="1" si="55"/>
        <v/>
      </c>
      <c r="I688" t="str">
        <f t="shared" ca="1" si="56"/>
        <v/>
      </c>
      <c r="J688" t="str">
        <f t="shared" ca="1" si="57"/>
        <v/>
      </c>
      <c r="K688" t="str">
        <f t="shared" ca="1" si="58"/>
        <v/>
      </c>
      <c r="L688" s="8" t="str">
        <f t="shared" ca="1" si="59"/>
        <v/>
      </c>
      <c r="N688" s="8">
        <v>0</v>
      </c>
      <c r="O688" s="8">
        <v>15</v>
      </c>
      <c r="P688" s="8">
        <v>2</v>
      </c>
      <c r="Q688" s="8">
        <v>5</v>
      </c>
    </row>
    <row r="689" spans="2:17" x14ac:dyDescent="0.2">
      <c r="B689" t="str">
        <f ca="1">IF(ISNA(VLOOKUP(N689&amp;"_"&amp;O689&amp;"_"&amp;P689,[1]挑战模式!$A:$AS,1,FALSE)),"",IF(VLOOKUP(N689&amp;"_"&amp;O689&amp;"_"&amp;P689,[1]挑战模式!$A:$AS,14+Q689,FALSE)="","","Monster_Season"&amp;N689&amp;"_Challenge"&amp;O689&amp;"_"&amp;P689&amp;"_"&amp;Q689))</f>
        <v/>
      </c>
      <c r="H689" t="str">
        <f t="shared" ca="1" si="55"/>
        <v/>
      </c>
      <c r="I689" t="str">
        <f t="shared" ca="1" si="56"/>
        <v/>
      </c>
      <c r="J689" t="str">
        <f t="shared" ca="1" si="57"/>
        <v/>
      </c>
      <c r="K689" t="str">
        <f t="shared" ca="1" si="58"/>
        <v/>
      </c>
      <c r="L689" s="8" t="str">
        <f t="shared" ca="1" si="59"/>
        <v/>
      </c>
      <c r="N689" s="8">
        <v>0</v>
      </c>
      <c r="O689" s="8">
        <v>15</v>
      </c>
      <c r="P689" s="8">
        <v>2</v>
      </c>
      <c r="Q689" s="8">
        <v>6</v>
      </c>
    </row>
    <row r="690" spans="2:17" x14ac:dyDescent="0.2">
      <c r="B690" t="str">
        <f ca="1">IF(ISNA(VLOOKUP(N690&amp;"_"&amp;O690&amp;"_"&amp;P690,[1]挑战模式!$A:$AS,1,FALSE)),"",IF(VLOOKUP(N690&amp;"_"&amp;O690&amp;"_"&amp;P690,[1]挑战模式!$A:$AS,14+Q690,FALSE)="","","Monster_Season"&amp;N690&amp;"_Challenge"&amp;O690&amp;"_"&amp;P690&amp;"_"&amp;Q690))</f>
        <v>Monster_Season0_Challenge15_3_1</v>
      </c>
      <c r="H690" t="str">
        <f t="shared" ca="1" si="55"/>
        <v>Ordinary</v>
      </c>
      <c r="I690" t="str">
        <f t="shared" ca="1" si="56"/>
        <v>Monster</v>
      </c>
      <c r="J690" t="str">
        <f t="shared" ca="1" si="57"/>
        <v>Monster1</v>
      </c>
      <c r="K690" t="str">
        <f t="shared" ca="1" si="58"/>
        <v>TRUE</v>
      </c>
      <c r="L690" s="8">
        <f t="shared" ca="1" si="59"/>
        <v>20031</v>
      </c>
      <c r="N690" s="8">
        <v>0</v>
      </c>
      <c r="O690" s="8">
        <v>15</v>
      </c>
      <c r="P690" s="8">
        <v>3</v>
      </c>
      <c r="Q690" s="8">
        <v>1</v>
      </c>
    </row>
    <row r="691" spans="2:17" x14ac:dyDescent="0.2">
      <c r="B691" t="str">
        <f ca="1">IF(ISNA(VLOOKUP(N691&amp;"_"&amp;O691&amp;"_"&amp;P691,[1]挑战模式!$A:$AS,1,FALSE)),"",IF(VLOOKUP(N691&amp;"_"&amp;O691&amp;"_"&amp;P691,[1]挑战模式!$A:$AS,14+Q691,FALSE)="","","Monster_Season"&amp;N691&amp;"_Challenge"&amp;O691&amp;"_"&amp;P691&amp;"_"&amp;Q691))</f>
        <v>Monster_Season0_Challenge15_3_2</v>
      </c>
      <c r="H691" t="str">
        <f t="shared" ca="1" si="55"/>
        <v>Ordinary</v>
      </c>
      <c r="I691" t="str">
        <f t="shared" ca="1" si="56"/>
        <v>Monster</v>
      </c>
      <c r="J691" t="str">
        <f t="shared" ca="1" si="57"/>
        <v>Monster1</v>
      </c>
      <c r="K691" t="str">
        <f t="shared" ca="1" si="58"/>
        <v>TRUE</v>
      </c>
      <c r="L691" s="8">
        <f t="shared" ca="1" si="59"/>
        <v>20032</v>
      </c>
      <c r="N691" s="8">
        <v>0</v>
      </c>
      <c r="O691" s="8">
        <v>15</v>
      </c>
      <c r="P691" s="8">
        <v>3</v>
      </c>
      <c r="Q691" s="8">
        <v>2</v>
      </c>
    </row>
    <row r="692" spans="2:17" x14ac:dyDescent="0.2">
      <c r="B692" t="str">
        <f ca="1">IF(ISNA(VLOOKUP(N692&amp;"_"&amp;O692&amp;"_"&amp;P692,[1]挑战模式!$A:$AS,1,FALSE)),"",IF(VLOOKUP(N692&amp;"_"&amp;O692&amp;"_"&amp;P692,[1]挑战模式!$A:$AS,14+Q692,FALSE)="","","Monster_Season"&amp;N692&amp;"_Challenge"&amp;O692&amp;"_"&amp;P692&amp;"_"&amp;Q692))</f>
        <v/>
      </c>
      <c r="H692" t="str">
        <f t="shared" ca="1" si="55"/>
        <v/>
      </c>
      <c r="I692" t="str">
        <f t="shared" ca="1" si="56"/>
        <v/>
      </c>
      <c r="J692" t="str">
        <f t="shared" ca="1" si="57"/>
        <v/>
      </c>
      <c r="K692" t="str">
        <f t="shared" ca="1" si="58"/>
        <v/>
      </c>
      <c r="L692" s="8" t="str">
        <f t="shared" ca="1" si="59"/>
        <v/>
      </c>
      <c r="N692" s="8">
        <v>0</v>
      </c>
      <c r="O692" s="8">
        <v>15</v>
      </c>
      <c r="P692" s="8">
        <v>3</v>
      </c>
      <c r="Q692" s="8">
        <v>3</v>
      </c>
    </row>
    <row r="693" spans="2:17" x14ac:dyDescent="0.2">
      <c r="B693" t="str">
        <f ca="1">IF(ISNA(VLOOKUP(N693&amp;"_"&amp;O693&amp;"_"&amp;P693,[1]挑战模式!$A:$AS,1,FALSE)),"",IF(VLOOKUP(N693&amp;"_"&amp;O693&amp;"_"&amp;P693,[1]挑战模式!$A:$AS,14+Q693,FALSE)="","","Monster_Season"&amp;N693&amp;"_Challenge"&amp;O693&amp;"_"&amp;P693&amp;"_"&amp;Q693))</f>
        <v/>
      </c>
      <c r="H693" t="str">
        <f t="shared" ca="1" si="55"/>
        <v/>
      </c>
      <c r="I693" t="str">
        <f t="shared" ca="1" si="56"/>
        <v/>
      </c>
      <c r="J693" t="str">
        <f t="shared" ca="1" si="57"/>
        <v/>
      </c>
      <c r="K693" t="str">
        <f t="shared" ca="1" si="58"/>
        <v/>
      </c>
      <c r="L693" s="8" t="str">
        <f t="shared" ca="1" si="59"/>
        <v/>
      </c>
      <c r="N693" s="8">
        <v>0</v>
      </c>
      <c r="O693" s="8">
        <v>15</v>
      </c>
      <c r="P693" s="8">
        <v>3</v>
      </c>
      <c r="Q693" s="8">
        <v>4</v>
      </c>
    </row>
    <row r="694" spans="2:17" x14ac:dyDescent="0.2">
      <c r="B694" t="str">
        <f ca="1">IF(ISNA(VLOOKUP(N694&amp;"_"&amp;O694&amp;"_"&amp;P694,[1]挑战模式!$A:$AS,1,FALSE)),"",IF(VLOOKUP(N694&amp;"_"&amp;O694&amp;"_"&amp;P694,[1]挑战模式!$A:$AS,14+Q694,FALSE)="","","Monster_Season"&amp;N694&amp;"_Challenge"&amp;O694&amp;"_"&amp;P694&amp;"_"&amp;Q694))</f>
        <v/>
      </c>
      <c r="H694" t="str">
        <f t="shared" ca="1" si="55"/>
        <v/>
      </c>
      <c r="I694" t="str">
        <f t="shared" ca="1" si="56"/>
        <v/>
      </c>
      <c r="J694" t="str">
        <f t="shared" ca="1" si="57"/>
        <v/>
      </c>
      <c r="K694" t="str">
        <f t="shared" ca="1" si="58"/>
        <v/>
      </c>
      <c r="L694" s="8" t="str">
        <f t="shared" ca="1" si="59"/>
        <v/>
      </c>
      <c r="N694" s="8">
        <v>0</v>
      </c>
      <c r="O694" s="8">
        <v>15</v>
      </c>
      <c r="P694" s="8">
        <v>3</v>
      </c>
      <c r="Q694" s="8">
        <v>5</v>
      </c>
    </row>
    <row r="695" spans="2:17" x14ac:dyDescent="0.2">
      <c r="B695" t="str">
        <f ca="1">IF(ISNA(VLOOKUP(N695&amp;"_"&amp;O695&amp;"_"&amp;P695,[1]挑战模式!$A:$AS,1,FALSE)),"",IF(VLOOKUP(N695&amp;"_"&amp;O695&amp;"_"&amp;P695,[1]挑战模式!$A:$AS,14+Q695,FALSE)="","","Monster_Season"&amp;N695&amp;"_Challenge"&amp;O695&amp;"_"&amp;P695&amp;"_"&amp;Q695))</f>
        <v/>
      </c>
      <c r="H695" t="str">
        <f t="shared" ca="1" si="55"/>
        <v/>
      </c>
      <c r="I695" t="str">
        <f t="shared" ca="1" si="56"/>
        <v/>
      </c>
      <c r="J695" t="str">
        <f t="shared" ca="1" si="57"/>
        <v/>
      </c>
      <c r="K695" t="str">
        <f t="shared" ca="1" si="58"/>
        <v/>
      </c>
      <c r="L695" s="8" t="str">
        <f t="shared" ca="1" si="59"/>
        <v/>
      </c>
      <c r="N695" s="8">
        <v>0</v>
      </c>
      <c r="O695" s="8">
        <v>15</v>
      </c>
      <c r="P695" s="8">
        <v>3</v>
      </c>
      <c r="Q695" s="8">
        <v>6</v>
      </c>
    </row>
    <row r="696" spans="2:17" x14ac:dyDescent="0.2">
      <c r="B696" t="str">
        <f ca="1">IF(ISNA(VLOOKUP(N696&amp;"_"&amp;O696&amp;"_"&amp;P696,[1]挑战模式!$A:$AS,1,FALSE)),"",IF(VLOOKUP(N696&amp;"_"&amp;O696&amp;"_"&amp;P696,[1]挑战模式!$A:$AS,14+Q696,FALSE)="","","Monster_Season"&amp;N696&amp;"_Challenge"&amp;O696&amp;"_"&amp;P696&amp;"_"&amp;Q696))</f>
        <v>Monster_Season0_Challenge15_4_1</v>
      </c>
      <c r="H696" t="str">
        <f t="shared" ca="1" si="55"/>
        <v>Ordinary</v>
      </c>
      <c r="I696" t="str">
        <f t="shared" ca="1" si="56"/>
        <v>Monster</v>
      </c>
      <c r="J696" t="str">
        <f t="shared" ca="1" si="57"/>
        <v>Monster1</v>
      </c>
      <c r="K696" t="str">
        <f t="shared" ca="1" si="58"/>
        <v>TRUE</v>
      </c>
      <c r="L696" s="8">
        <f t="shared" ca="1" si="59"/>
        <v>20041</v>
      </c>
      <c r="N696" s="8">
        <v>0</v>
      </c>
      <c r="O696" s="8">
        <v>15</v>
      </c>
      <c r="P696" s="8">
        <v>4</v>
      </c>
      <c r="Q696" s="8">
        <v>1</v>
      </c>
    </row>
    <row r="697" spans="2:17" x14ac:dyDescent="0.2">
      <c r="B697" t="str">
        <f ca="1">IF(ISNA(VLOOKUP(N697&amp;"_"&amp;O697&amp;"_"&amp;P697,[1]挑战模式!$A:$AS,1,FALSE)),"",IF(VLOOKUP(N697&amp;"_"&amp;O697&amp;"_"&amp;P697,[1]挑战模式!$A:$AS,14+Q697,FALSE)="","","Monster_Season"&amp;N697&amp;"_Challenge"&amp;O697&amp;"_"&amp;P697&amp;"_"&amp;Q697))</f>
        <v>Monster_Season0_Challenge15_4_2</v>
      </c>
      <c r="H697" t="str">
        <f t="shared" ca="1" si="55"/>
        <v>Ordinary</v>
      </c>
      <c r="I697" t="str">
        <f t="shared" ca="1" si="56"/>
        <v>Monster</v>
      </c>
      <c r="J697" t="str">
        <f t="shared" ca="1" si="57"/>
        <v>Monster1</v>
      </c>
      <c r="K697" t="str">
        <f t="shared" ca="1" si="58"/>
        <v>TRUE</v>
      </c>
      <c r="L697" s="8">
        <f t="shared" ca="1" si="59"/>
        <v>20042</v>
      </c>
      <c r="N697" s="8">
        <v>0</v>
      </c>
      <c r="O697" s="8">
        <v>15</v>
      </c>
      <c r="P697" s="8">
        <v>4</v>
      </c>
      <c r="Q697" s="8">
        <v>2</v>
      </c>
    </row>
    <row r="698" spans="2:17" x14ac:dyDescent="0.2">
      <c r="B698" t="str">
        <f ca="1">IF(ISNA(VLOOKUP(N698&amp;"_"&amp;O698&amp;"_"&amp;P698,[1]挑战模式!$A:$AS,1,FALSE)),"",IF(VLOOKUP(N698&amp;"_"&amp;O698&amp;"_"&amp;P698,[1]挑战模式!$A:$AS,14+Q698,FALSE)="","","Monster_Season"&amp;N698&amp;"_Challenge"&amp;O698&amp;"_"&amp;P698&amp;"_"&amp;Q698))</f>
        <v>Monster_Season0_Challenge15_4_3</v>
      </c>
      <c r="H698" t="str">
        <f t="shared" ca="1" si="55"/>
        <v>Ordinary</v>
      </c>
      <c r="I698" t="str">
        <f t="shared" ca="1" si="56"/>
        <v>Monster</v>
      </c>
      <c r="J698" t="str">
        <f t="shared" ca="1" si="57"/>
        <v>Monster1</v>
      </c>
      <c r="K698" t="str">
        <f t="shared" ca="1" si="58"/>
        <v>TRUE</v>
      </c>
      <c r="L698" s="8">
        <f t="shared" ca="1" si="59"/>
        <v>20043</v>
      </c>
      <c r="N698" s="8">
        <v>0</v>
      </c>
      <c r="O698" s="8">
        <v>15</v>
      </c>
      <c r="P698" s="8">
        <v>4</v>
      </c>
      <c r="Q698" s="8">
        <v>3</v>
      </c>
    </row>
    <row r="699" spans="2:17" x14ac:dyDescent="0.2">
      <c r="B699" t="str">
        <f ca="1">IF(ISNA(VLOOKUP(N699&amp;"_"&amp;O699&amp;"_"&amp;P699,[1]挑战模式!$A:$AS,1,FALSE)),"",IF(VLOOKUP(N699&amp;"_"&amp;O699&amp;"_"&amp;P699,[1]挑战模式!$A:$AS,14+Q699,FALSE)="","","Monster_Season"&amp;N699&amp;"_Challenge"&amp;O699&amp;"_"&amp;P699&amp;"_"&amp;Q699))</f>
        <v/>
      </c>
      <c r="H699" t="str">
        <f t="shared" ca="1" si="55"/>
        <v/>
      </c>
      <c r="I699" t="str">
        <f t="shared" ca="1" si="56"/>
        <v/>
      </c>
      <c r="J699" t="str">
        <f t="shared" ca="1" si="57"/>
        <v/>
      </c>
      <c r="K699" t="str">
        <f t="shared" ca="1" si="58"/>
        <v/>
      </c>
      <c r="L699" s="8" t="str">
        <f t="shared" ca="1" si="59"/>
        <v/>
      </c>
      <c r="N699" s="8">
        <v>0</v>
      </c>
      <c r="O699" s="8">
        <v>15</v>
      </c>
      <c r="P699" s="8">
        <v>4</v>
      </c>
      <c r="Q699" s="8">
        <v>4</v>
      </c>
    </row>
    <row r="700" spans="2:17" x14ac:dyDescent="0.2">
      <c r="B700" t="str">
        <f ca="1">IF(ISNA(VLOOKUP(N700&amp;"_"&amp;O700&amp;"_"&amp;P700,[1]挑战模式!$A:$AS,1,FALSE)),"",IF(VLOOKUP(N700&amp;"_"&amp;O700&amp;"_"&amp;P700,[1]挑战模式!$A:$AS,14+Q700,FALSE)="","","Monster_Season"&amp;N700&amp;"_Challenge"&amp;O700&amp;"_"&amp;P700&amp;"_"&amp;Q700))</f>
        <v/>
      </c>
      <c r="H700" t="str">
        <f t="shared" ca="1" si="55"/>
        <v/>
      </c>
      <c r="I700" t="str">
        <f t="shared" ca="1" si="56"/>
        <v/>
      </c>
      <c r="J700" t="str">
        <f t="shared" ca="1" si="57"/>
        <v/>
      </c>
      <c r="K700" t="str">
        <f t="shared" ca="1" si="58"/>
        <v/>
      </c>
      <c r="L700" s="8" t="str">
        <f t="shared" ca="1" si="59"/>
        <v/>
      </c>
      <c r="N700" s="8">
        <v>0</v>
      </c>
      <c r="O700" s="8">
        <v>15</v>
      </c>
      <c r="P700" s="8">
        <v>4</v>
      </c>
      <c r="Q700" s="8">
        <v>5</v>
      </c>
    </row>
    <row r="701" spans="2:17" x14ac:dyDescent="0.2">
      <c r="B701" t="str">
        <f ca="1">IF(ISNA(VLOOKUP(N701&amp;"_"&amp;O701&amp;"_"&amp;P701,[1]挑战模式!$A:$AS,1,FALSE)),"",IF(VLOOKUP(N701&amp;"_"&amp;O701&amp;"_"&amp;P701,[1]挑战模式!$A:$AS,14+Q701,FALSE)="","","Monster_Season"&amp;N701&amp;"_Challenge"&amp;O701&amp;"_"&amp;P701&amp;"_"&amp;Q701))</f>
        <v/>
      </c>
      <c r="H701" t="str">
        <f t="shared" ca="1" si="55"/>
        <v/>
      </c>
      <c r="I701" t="str">
        <f t="shared" ca="1" si="56"/>
        <v/>
      </c>
      <c r="J701" t="str">
        <f t="shared" ca="1" si="57"/>
        <v/>
      </c>
      <c r="K701" t="str">
        <f t="shared" ca="1" si="58"/>
        <v/>
      </c>
      <c r="L701" s="8" t="str">
        <f t="shared" ca="1" si="59"/>
        <v/>
      </c>
      <c r="N701" s="8">
        <v>0</v>
      </c>
      <c r="O701" s="8">
        <v>15</v>
      </c>
      <c r="P701" s="8">
        <v>4</v>
      </c>
      <c r="Q701" s="8">
        <v>6</v>
      </c>
    </row>
    <row r="702" spans="2:17" x14ac:dyDescent="0.2">
      <c r="B702" t="str">
        <f ca="1">IF(ISNA(VLOOKUP(N702&amp;"_"&amp;O702&amp;"_"&amp;P702,[1]挑战模式!$A:$AS,1,FALSE)),"",IF(VLOOKUP(N702&amp;"_"&amp;O702&amp;"_"&amp;P702,[1]挑战模式!$A:$AS,14+Q702,FALSE)="","","Monster_Season"&amp;N702&amp;"_Challenge"&amp;O702&amp;"_"&amp;P702&amp;"_"&amp;Q702))</f>
        <v>Monster_Season0_Challenge15_5_1</v>
      </c>
      <c r="H702" t="str">
        <f t="shared" ca="1" si="55"/>
        <v>Ordinary</v>
      </c>
      <c r="I702" t="str">
        <f t="shared" ca="1" si="56"/>
        <v>Monster</v>
      </c>
      <c r="J702" t="str">
        <f t="shared" ca="1" si="57"/>
        <v>Monster1</v>
      </c>
      <c r="K702" t="str">
        <f t="shared" ca="1" si="58"/>
        <v>TRUE</v>
      </c>
      <c r="L702" s="8">
        <f t="shared" ca="1" si="59"/>
        <v>20051</v>
      </c>
      <c r="N702" s="8">
        <v>0</v>
      </c>
      <c r="O702" s="8">
        <v>15</v>
      </c>
      <c r="P702" s="8">
        <v>5</v>
      </c>
      <c r="Q702" s="8">
        <v>1</v>
      </c>
    </row>
    <row r="703" spans="2:17" x14ac:dyDescent="0.2">
      <c r="B703" t="str">
        <f ca="1">IF(ISNA(VLOOKUP(N703&amp;"_"&amp;O703&amp;"_"&amp;P703,[1]挑战模式!$A:$AS,1,FALSE)),"",IF(VLOOKUP(N703&amp;"_"&amp;O703&amp;"_"&amp;P703,[1]挑战模式!$A:$AS,14+Q703,FALSE)="","","Monster_Season"&amp;N703&amp;"_Challenge"&amp;O703&amp;"_"&amp;P703&amp;"_"&amp;Q703))</f>
        <v>Monster_Season0_Challenge15_5_2</v>
      </c>
      <c r="H703" t="str">
        <f t="shared" ca="1" si="55"/>
        <v>Ordinary</v>
      </c>
      <c r="I703" t="str">
        <f t="shared" ca="1" si="56"/>
        <v>Monster</v>
      </c>
      <c r="J703" t="str">
        <f t="shared" ca="1" si="57"/>
        <v>Monster1</v>
      </c>
      <c r="K703" t="str">
        <f t="shared" ca="1" si="58"/>
        <v>TRUE</v>
      </c>
      <c r="L703" s="8">
        <f t="shared" ca="1" si="59"/>
        <v>20052</v>
      </c>
      <c r="N703" s="8">
        <v>0</v>
      </c>
      <c r="O703" s="8">
        <v>15</v>
      </c>
      <c r="P703" s="8">
        <v>5</v>
      </c>
      <c r="Q703" s="8">
        <v>2</v>
      </c>
    </row>
    <row r="704" spans="2:17" x14ac:dyDescent="0.2">
      <c r="B704" t="str">
        <f ca="1">IF(ISNA(VLOOKUP(N704&amp;"_"&amp;O704&amp;"_"&amp;P704,[1]挑战模式!$A:$AS,1,FALSE)),"",IF(VLOOKUP(N704&amp;"_"&amp;O704&amp;"_"&amp;P704,[1]挑战模式!$A:$AS,14+Q704,FALSE)="","","Monster_Season"&amp;N704&amp;"_Challenge"&amp;O704&amp;"_"&amp;P704&amp;"_"&amp;Q704))</f>
        <v>Monster_Season0_Challenge15_5_3</v>
      </c>
      <c r="H704" t="str">
        <f t="shared" ca="1" si="55"/>
        <v>Ordinary</v>
      </c>
      <c r="I704" t="str">
        <f t="shared" ca="1" si="56"/>
        <v>Monster</v>
      </c>
      <c r="J704" t="str">
        <f t="shared" ca="1" si="57"/>
        <v>Monster1</v>
      </c>
      <c r="K704" t="str">
        <f t="shared" ca="1" si="58"/>
        <v>TRUE</v>
      </c>
      <c r="L704" s="8">
        <f t="shared" ca="1" si="59"/>
        <v>20053</v>
      </c>
      <c r="N704" s="8">
        <v>0</v>
      </c>
      <c r="O704" s="8">
        <v>15</v>
      </c>
      <c r="P704" s="8">
        <v>5</v>
      </c>
      <c r="Q704" s="8">
        <v>3</v>
      </c>
    </row>
    <row r="705" spans="2:17" x14ac:dyDescent="0.2">
      <c r="B705" t="str">
        <f ca="1">IF(ISNA(VLOOKUP(N705&amp;"_"&amp;O705&amp;"_"&amp;P705,[1]挑战模式!$A:$AS,1,FALSE)),"",IF(VLOOKUP(N705&amp;"_"&amp;O705&amp;"_"&amp;P705,[1]挑战模式!$A:$AS,14+Q705,FALSE)="","","Monster_Season"&amp;N705&amp;"_Challenge"&amp;O705&amp;"_"&amp;P705&amp;"_"&amp;Q705))</f>
        <v/>
      </c>
      <c r="H705" t="str">
        <f t="shared" ca="1" si="55"/>
        <v/>
      </c>
      <c r="I705" t="str">
        <f t="shared" ca="1" si="56"/>
        <v/>
      </c>
      <c r="J705" t="str">
        <f t="shared" ca="1" si="57"/>
        <v/>
      </c>
      <c r="K705" t="str">
        <f t="shared" ca="1" si="58"/>
        <v/>
      </c>
      <c r="L705" s="8" t="str">
        <f t="shared" ca="1" si="59"/>
        <v/>
      </c>
      <c r="N705" s="8">
        <v>0</v>
      </c>
      <c r="O705" s="8">
        <v>15</v>
      </c>
      <c r="P705" s="8">
        <v>5</v>
      </c>
      <c r="Q705" s="8">
        <v>4</v>
      </c>
    </row>
    <row r="706" spans="2:17" x14ac:dyDescent="0.2">
      <c r="B706" t="str">
        <f ca="1">IF(ISNA(VLOOKUP(N706&amp;"_"&amp;O706&amp;"_"&amp;P706,[1]挑战模式!$A:$AS,1,FALSE)),"",IF(VLOOKUP(N706&amp;"_"&amp;O706&amp;"_"&amp;P706,[1]挑战模式!$A:$AS,14+Q706,FALSE)="","","Monster_Season"&amp;N706&amp;"_Challenge"&amp;O706&amp;"_"&amp;P706&amp;"_"&amp;Q706))</f>
        <v/>
      </c>
      <c r="H706" t="str">
        <f t="shared" ca="1" si="55"/>
        <v/>
      </c>
      <c r="I706" t="str">
        <f t="shared" ca="1" si="56"/>
        <v/>
      </c>
      <c r="J706" t="str">
        <f t="shared" ca="1" si="57"/>
        <v/>
      </c>
      <c r="K706" t="str">
        <f t="shared" ca="1" si="58"/>
        <v/>
      </c>
      <c r="L706" s="8" t="str">
        <f t="shared" ca="1" si="59"/>
        <v/>
      </c>
      <c r="N706" s="8">
        <v>0</v>
      </c>
      <c r="O706" s="8">
        <v>15</v>
      </c>
      <c r="P706" s="8">
        <v>5</v>
      </c>
      <c r="Q706" s="8">
        <v>5</v>
      </c>
    </row>
    <row r="707" spans="2:17" x14ac:dyDescent="0.2">
      <c r="B707" t="str">
        <f ca="1">IF(ISNA(VLOOKUP(N707&amp;"_"&amp;O707&amp;"_"&amp;P707,[1]挑战模式!$A:$AS,1,FALSE)),"",IF(VLOOKUP(N707&amp;"_"&amp;O707&amp;"_"&amp;P707,[1]挑战模式!$A:$AS,14+Q707,FALSE)="","","Monster_Season"&amp;N707&amp;"_Challenge"&amp;O707&amp;"_"&amp;P707&amp;"_"&amp;Q707))</f>
        <v/>
      </c>
      <c r="H707" t="str">
        <f t="shared" ca="1" si="55"/>
        <v/>
      </c>
      <c r="I707" t="str">
        <f t="shared" ca="1" si="56"/>
        <v/>
      </c>
      <c r="J707" t="str">
        <f t="shared" ca="1" si="57"/>
        <v/>
      </c>
      <c r="K707" t="str">
        <f t="shared" ca="1" si="58"/>
        <v/>
      </c>
      <c r="L707" s="8" t="str">
        <f t="shared" ca="1" si="59"/>
        <v/>
      </c>
      <c r="N707" s="8">
        <v>0</v>
      </c>
      <c r="O707" s="8">
        <v>15</v>
      </c>
      <c r="P707" s="8">
        <v>5</v>
      </c>
      <c r="Q707" s="8">
        <v>6</v>
      </c>
    </row>
    <row r="708" spans="2:17" x14ac:dyDescent="0.2">
      <c r="B708" t="str">
        <f ca="1">IF(ISNA(VLOOKUP(N708&amp;"_"&amp;O708&amp;"_"&amp;P708,[1]挑战模式!$A:$AS,1,FALSE)),"",IF(VLOOKUP(N708&amp;"_"&amp;O708&amp;"_"&amp;P708,[1]挑战模式!$A:$AS,14+Q708,FALSE)="","","Monster_Season"&amp;N708&amp;"_Challenge"&amp;O708&amp;"_"&amp;P708&amp;"_"&amp;Q708))</f>
        <v>Monster_Season0_Challenge15_6_1</v>
      </c>
      <c r="H708" t="str">
        <f t="shared" ca="1" si="55"/>
        <v>Ordinary</v>
      </c>
      <c r="I708" t="str">
        <f t="shared" ca="1" si="56"/>
        <v>Monster</v>
      </c>
      <c r="J708" t="str">
        <f t="shared" ca="1" si="57"/>
        <v>Monster1</v>
      </c>
      <c r="K708" t="str">
        <f t="shared" ca="1" si="58"/>
        <v>TRUE</v>
      </c>
      <c r="L708" s="8">
        <f t="shared" ca="1" si="59"/>
        <v>20061</v>
      </c>
      <c r="N708" s="8">
        <v>0</v>
      </c>
      <c r="O708" s="8">
        <v>15</v>
      </c>
      <c r="P708" s="8">
        <v>6</v>
      </c>
      <c r="Q708" s="8">
        <v>1</v>
      </c>
    </row>
    <row r="709" spans="2:17" x14ac:dyDescent="0.2">
      <c r="B709" t="str">
        <f ca="1">IF(ISNA(VLOOKUP(N709&amp;"_"&amp;O709&amp;"_"&amp;P709,[1]挑战模式!$A:$AS,1,FALSE)),"",IF(VLOOKUP(N709&amp;"_"&amp;O709&amp;"_"&amp;P709,[1]挑战模式!$A:$AS,14+Q709,FALSE)="","","Monster_Season"&amp;N709&amp;"_Challenge"&amp;O709&amp;"_"&amp;P709&amp;"_"&amp;Q709))</f>
        <v>Monster_Season0_Challenge15_6_2</v>
      </c>
      <c r="H709" t="str">
        <f t="shared" ca="1" si="55"/>
        <v>Ordinary</v>
      </c>
      <c r="I709" t="str">
        <f t="shared" ca="1" si="56"/>
        <v>Monster</v>
      </c>
      <c r="J709" t="str">
        <f t="shared" ca="1" si="57"/>
        <v>Monster1</v>
      </c>
      <c r="K709" t="str">
        <f t="shared" ca="1" si="58"/>
        <v>TRUE</v>
      </c>
      <c r="L709" s="8">
        <f t="shared" ca="1" si="59"/>
        <v>20062</v>
      </c>
      <c r="N709" s="8">
        <v>0</v>
      </c>
      <c r="O709" s="8">
        <v>15</v>
      </c>
      <c r="P709" s="8">
        <v>6</v>
      </c>
      <c r="Q709" s="8">
        <v>2</v>
      </c>
    </row>
    <row r="710" spans="2:17" x14ac:dyDescent="0.2">
      <c r="B710" t="str">
        <f ca="1">IF(ISNA(VLOOKUP(N710&amp;"_"&amp;O710&amp;"_"&amp;P710,[1]挑战模式!$A:$AS,1,FALSE)),"",IF(VLOOKUP(N710&amp;"_"&amp;O710&amp;"_"&amp;P710,[1]挑战模式!$A:$AS,14+Q710,FALSE)="","","Monster_Season"&amp;N710&amp;"_Challenge"&amp;O710&amp;"_"&amp;P710&amp;"_"&amp;Q710))</f>
        <v>Monster_Season0_Challenge15_6_3</v>
      </c>
      <c r="H710" t="str">
        <f t="shared" ca="1" si="55"/>
        <v>Ordinary</v>
      </c>
      <c r="I710" t="str">
        <f t="shared" ca="1" si="56"/>
        <v>Monster</v>
      </c>
      <c r="J710" t="str">
        <f t="shared" ca="1" si="57"/>
        <v>Monster1</v>
      </c>
      <c r="K710" t="str">
        <f t="shared" ca="1" si="58"/>
        <v>TRUE</v>
      </c>
      <c r="L710" s="8">
        <f t="shared" ca="1" si="59"/>
        <v>20063</v>
      </c>
      <c r="N710" s="8">
        <v>0</v>
      </c>
      <c r="O710" s="8">
        <v>15</v>
      </c>
      <c r="P710" s="8">
        <v>6</v>
      </c>
      <c r="Q710" s="8">
        <v>3</v>
      </c>
    </row>
    <row r="711" spans="2:17" x14ac:dyDescent="0.2">
      <c r="B711" t="str">
        <f ca="1">IF(ISNA(VLOOKUP(N711&amp;"_"&amp;O711&amp;"_"&amp;P711,[1]挑战模式!$A:$AS,1,FALSE)),"",IF(VLOOKUP(N711&amp;"_"&amp;O711&amp;"_"&amp;P711,[1]挑战模式!$A:$AS,14+Q711,FALSE)="","","Monster_Season"&amp;N711&amp;"_Challenge"&amp;O711&amp;"_"&amp;P711&amp;"_"&amp;Q711))</f>
        <v>Monster_Season0_Challenge15_6_4</v>
      </c>
      <c r="H711" t="str">
        <f t="shared" ca="1" si="55"/>
        <v>Ordinary</v>
      </c>
      <c r="I711" t="str">
        <f t="shared" ca="1" si="56"/>
        <v>Monster</v>
      </c>
      <c r="J711" t="str">
        <f t="shared" ca="1" si="57"/>
        <v>Monster1</v>
      </c>
      <c r="K711" t="str">
        <f t="shared" ca="1" si="58"/>
        <v>TRUE</v>
      </c>
      <c r="L711" s="8">
        <f t="shared" ca="1" si="59"/>
        <v>20064</v>
      </c>
      <c r="N711" s="8">
        <v>0</v>
      </c>
      <c r="O711" s="8">
        <v>15</v>
      </c>
      <c r="P711" s="8">
        <v>6</v>
      </c>
      <c r="Q711" s="8">
        <v>4</v>
      </c>
    </row>
    <row r="712" spans="2:17" x14ac:dyDescent="0.2">
      <c r="B712" t="str">
        <f ca="1">IF(ISNA(VLOOKUP(N712&amp;"_"&amp;O712&amp;"_"&amp;P712,[1]挑战模式!$A:$AS,1,FALSE)),"",IF(VLOOKUP(N712&amp;"_"&amp;O712&amp;"_"&amp;P712,[1]挑战模式!$A:$AS,14+Q712,FALSE)="","","Monster_Season"&amp;N712&amp;"_Challenge"&amp;O712&amp;"_"&amp;P712&amp;"_"&amp;Q712))</f>
        <v/>
      </c>
      <c r="H712" t="str">
        <f t="shared" ca="1" si="55"/>
        <v/>
      </c>
      <c r="I712" t="str">
        <f t="shared" ca="1" si="56"/>
        <v/>
      </c>
      <c r="J712" t="str">
        <f t="shared" ca="1" si="57"/>
        <v/>
      </c>
      <c r="K712" t="str">
        <f t="shared" ca="1" si="58"/>
        <v/>
      </c>
      <c r="L712" s="8" t="str">
        <f t="shared" ca="1" si="59"/>
        <v/>
      </c>
      <c r="N712" s="8">
        <v>0</v>
      </c>
      <c r="O712" s="8">
        <v>15</v>
      </c>
      <c r="P712" s="8">
        <v>6</v>
      </c>
      <c r="Q712" s="8">
        <v>5</v>
      </c>
    </row>
    <row r="713" spans="2:17" x14ac:dyDescent="0.2">
      <c r="B713" t="str">
        <f ca="1">IF(ISNA(VLOOKUP(N713&amp;"_"&amp;O713&amp;"_"&amp;P713,[1]挑战模式!$A:$AS,1,FALSE)),"",IF(VLOOKUP(N713&amp;"_"&amp;O713&amp;"_"&amp;P713,[1]挑战模式!$A:$AS,14+Q713,FALSE)="","","Monster_Season"&amp;N713&amp;"_Challenge"&amp;O713&amp;"_"&amp;P713&amp;"_"&amp;Q713))</f>
        <v/>
      </c>
      <c r="H713" t="str">
        <f t="shared" ca="1" si="55"/>
        <v/>
      </c>
      <c r="I713" t="str">
        <f t="shared" ca="1" si="56"/>
        <v/>
      </c>
      <c r="J713" t="str">
        <f t="shared" ca="1" si="57"/>
        <v/>
      </c>
      <c r="K713" t="str">
        <f t="shared" ca="1" si="58"/>
        <v/>
      </c>
      <c r="L713" s="8" t="str">
        <f t="shared" ca="1" si="59"/>
        <v/>
      </c>
      <c r="N713" s="8">
        <v>0</v>
      </c>
      <c r="O713" s="8">
        <v>15</v>
      </c>
      <c r="P713" s="8">
        <v>6</v>
      </c>
      <c r="Q713" s="8">
        <v>6</v>
      </c>
    </row>
    <row r="714" spans="2:17" x14ac:dyDescent="0.2">
      <c r="B714" t="str">
        <f>IF(ISNA(VLOOKUP(N714&amp;"_"&amp;O714&amp;"_"&amp;P714,[1]挑战模式!$A:$AS,1,FALSE)),"",IF(VLOOKUP(N714&amp;"_"&amp;O714&amp;"_"&amp;P714,[1]挑战模式!$A:$AS,14+Q714,FALSE)="","","Monster_Season"&amp;N714&amp;"_Challenge"&amp;O714&amp;"_"&amp;P714&amp;"_"&amp;Q714))</f>
        <v/>
      </c>
      <c r="H714" t="str">
        <f t="shared" si="55"/>
        <v/>
      </c>
      <c r="I714" t="str">
        <f t="shared" si="56"/>
        <v/>
      </c>
      <c r="J714" t="str">
        <f t="shared" si="57"/>
        <v/>
      </c>
      <c r="K714" t="str">
        <f t="shared" si="58"/>
        <v/>
      </c>
      <c r="L714" s="8" t="str">
        <f t="shared" si="59"/>
        <v/>
      </c>
      <c r="N714" s="8">
        <v>0</v>
      </c>
      <c r="O714" s="8">
        <v>15</v>
      </c>
      <c r="P714" s="8">
        <v>7</v>
      </c>
      <c r="Q714" s="8">
        <v>1</v>
      </c>
    </row>
    <row r="715" spans="2:17" x14ac:dyDescent="0.2">
      <c r="B715" t="str">
        <f>IF(ISNA(VLOOKUP(N715&amp;"_"&amp;O715&amp;"_"&amp;P715,[1]挑战模式!$A:$AS,1,FALSE)),"",IF(VLOOKUP(N715&amp;"_"&amp;O715&amp;"_"&amp;P715,[1]挑战模式!$A:$AS,14+Q715,FALSE)="","","Monster_Season"&amp;N715&amp;"_Challenge"&amp;O715&amp;"_"&amp;P715&amp;"_"&amp;Q715))</f>
        <v/>
      </c>
      <c r="H715" t="str">
        <f t="shared" si="55"/>
        <v/>
      </c>
      <c r="I715" t="str">
        <f t="shared" si="56"/>
        <v/>
      </c>
      <c r="J715" t="str">
        <f t="shared" si="57"/>
        <v/>
      </c>
      <c r="K715" t="str">
        <f t="shared" si="58"/>
        <v/>
      </c>
      <c r="L715" s="8" t="str">
        <f t="shared" si="59"/>
        <v/>
      </c>
      <c r="N715" s="8">
        <v>0</v>
      </c>
      <c r="O715" s="8">
        <v>15</v>
      </c>
      <c r="P715" s="8">
        <v>7</v>
      </c>
      <c r="Q715" s="8">
        <v>2</v>
      </c>
    </row>
    <row r="716" spans="2:17" x14ac:dyDescent="0.2">
      <c r="B716" t="str">
        <f>IF(ISNA(VLOOKUP(N716&amp;"_"&amp;O716&amp;"_"&amp;P716,[1]挑战模式!$A:$AS,1,FALSE)),"",IF(VLOOKUP(N716&amp;"_"&amp;O716&amp;"_"&amp;P716,[1]挑战模式!$A:$AS,14+Q716,FALSE)="","","Monster_Season"&amp;N716&amp;"_Challenge"&amp;O716&amp;"_"&amp;P716&amp;"_"&amp;Q716))</f>
        <v/>
      </c>
      <c r="H716" t="str">
        <f t="shared" si="55"/>
        <v/>
      </c>
      <c r="I716" t="str">
        <f t="shared" si="56"/>
        <v/>
      </c>
      <c r="J716" t="str">
        <f t="shared" si="57"/>
        <v/>
      </c>
      <c r="K716" t="str">
        <f t="shared" si="58"/>
        <v/>
      </c>
      <c r="L716" s="8" t="str">
        <f t="shared" si="59"/>
        <v/>
      </c>
      <c r="N716" s="8">
        <v>0</v>
      </c>
      <c r="O716" s="8">
        <v>15</v>
      </c>
      <c r="P716" s="8">
        <v>7</v>
      </c>
      <c r="Q716" s="8">
        <v>3</v>
      </c>
    </row>
    <row r="717" spans="2:17" x14ac:dyDescent="0.2">
      <c r="B717" t="str">
        <f>IF(ISNA(VLOOKUP(N717&amp;"_"&amp;O717&amp;"_"&amp;P717,[1]挑战模式!$A:$AS,1,FALSE)),"",IF(VLOOKUP(N717&amp;"_"&amp;O717&amp;"_"&amp;P717,[1]挑战模式!$A:$AS,14+Q717,FALSE)="","","Monster_Season"&amp;N717&amp;"_Challenge"&amp;O717&amp;"_"&amp;P717&amp;"_"&amp;Q717))</f>
        <v/>
      </c>
      <c r="H717" t="str">
        <f t="shared" si="55"/>
        <v/>
      </c>
      <c r="I717" t="str">
        <f t="shared" si="56"/>
        <v/>
      </c>
      <c r="J717" t="str">
        <f t="shared" si="57"/>
        <v/>
      </c>
      <c r="K717" t="str">
        <f t="shared" si="58"/>
        <v/>
      </c>
      <c r="L717" s="8" t="str">
        <f t="shared" si="59"/>
        <v/>
      </c>
      <c r="N717" s="8">
        <v>0</v>
      </c>
      <c r="O717" s="8">
        <v>15</v>
      </c>
      <c r="P717" s="8">
        <v>7</v>
      </c>
      <c r="Q717" s="8">
        <v>4</v>
      </c>
    </row>
    <row r="718" spans="2:17" x14ac:dyDescent="0.2">
      <c r="B718" t="str">
        <f>IF(ISNA(VLOOKUP(N718&amp;"_"&amp;O718&amp;"_"&amp;P718,[1]挑战模式!$A:$AS,1,FALSE)),"",IF(VLOOKUP(N718&amp;"_"&amp;O718&amp;"_"&amp;P718,[1]挑战模式!$A:$AS,14+Q718,FALSE)="","","Monster_Season"&amp;N718&amp;"_Challenge"&amp;O718&amp;"_"&amp;P718&amp;"_"&amp;Q718))</f>
        <v/>
      </c>
      <c r="H718" t="str">
        <f t="shared" si="55"/>
        <v/>
      </c>
      <c r="I718" t="str">
        <f t="shared" si="56"/>
        <v/>
      </c>
      <c r="J718" t="str">
        <f t="shared" si="57"/>
        <v/>
      </c>
      <c r="K718" t="str">
        <f t="shared" si="58"/>
        <v/>
      </c>
      <c r="L718" s="8" t="str">
        <f t="shared" si="59"/>
        <v/>
      </c>
      <c r="N718" s="8">
        <v>0</v>
      </c>
      <c r="O718" s="8">
        <v>15</v>
      </c>
      <c r="P718" s="8">
        <v>7</v>
      </c>
      <c r="Q718" s="8">
        <v>5</v>
      </c>
    </row>
    <row r="719" spans="2:17" x14ac:dyDescent="0.2">
      <c r="B719" t="str">
        <f>IF(ISNA(VLOOKUP(N719&amp;"_"&amp;O719&amp;"_"&amp;P719,[1]挑战模式!$A:$AS,1,FALSE)),"",IF(VLOOKUP(N719&amp;"_"&amp;O719&amp;"_"&amp;P719,[1]挑战模式!$A:$AS,14+Q719,FALSE)="","","Monster_Season"&amp;N719&amp;"_Challenge"&amp;O719&amp;"_"&amp;P719&amp;"_"&amp;Q719))</f>
        <v/>
      </c>
      <c r="H719" t="str">
        <f t="shared" si="55"/>
        <v/>
      </c>
      <c r="I719" t="str">
        <f t="shared" si="56"/>
        <v/>
      </c>
      <c r="J719" t="str">
        <f t="shared" si="57"/>
        <v/>
      </c>
      <c r="K719" t="str">
        <f t="shared" si="58"/>
        <v/>
      </c>
      <c r="L719" s="8" t="str">
        <f t="shared" si="59"/>
        <v/>
      </c>
      <c r="N719" s="8">
        <v>0</v>
      </c>
      <c r="O719" s="8">
        <v>15</v>
      </c>
      <c r="P719" s="8">
        <v>7</v>
      </c>
      <c r="Q719" s="8">
        <v>6</v>
      </c>
    </row>
    <row r="720" spans="2:17" x14ac:dyDescent="0.2">
      <c r="B720" t="str">
        <f>IF(ISNA(VLOOKUP(N720&amp;"_"&amp;O720&amp;"_"&amp;P720,[1]挑战模式!$A:$AS,1,FALSE)),"",IF(VLOOKUP(N720&amp;"_"&amp;O720&amp;"_"&amp;P720,[1]挑战模式!$A:$AS,14+Q720,FALSE)="","","Monster_Season"&amp;N720&amp;"_Challenge"&amp;O720&amp;"_"&amp;P720&amp;"_"&amp;Q720))</f>
        <v/>
      </c>
      <c r="H720" t="str">
        <f t="shared" si="55"/>
        <v/>
      </c>
      <c r="I720" t="str">
        <f t="shared" si="56"/>
        <v/>
      </c>
      <c r="J720" t="str">
        <f t="shared" si="57"/>
        <v/>
      </c>
      <c r="K720" t="str">
        <f t="shared" si="58"/>
        <v/>
      </c>
      <c r="L720" s="8" t="str">
        <f t="shared" si="59"/>
        <v/>
      </c>
      <c r="N720" s="8">
        <v>0</v>
      </c>
      <c r="O720" s="8">
        <v>15</v>
      </c>
      <c r="P720" s="8">
        <v>8</v>
      </c>
      <c r="Q720" s="8">
        <v>1</v>
      </c>
    </row>
    <row r="721" spans="2:17" x14ac:dyDescent="0.2">
      <c r="B721" t="str">
        <f>IF(ISNA(VLOOKUP(N721&amp;"_"&amp;O721&amp;"_"&amp;P721,[1]挑战模式!$A:$AS,1,FALSE)),"",IF(VLOOKUP(N721&amp;"_"&amp;O721&amp;"_"&amp;P721,[1]挑战模式!$A:$AS,14+Q721,FALSE)="","","Monster_Season"&amp;N721&amp;"_Challenge"&amp;O721&amp;"_"&amp;P721&amp;"_"&amp;Q721))</f>
        <v/>
      </c>
      <c r="H721" t="str">
        <f t="shared" si="55"/>
        <v/>
      </c>
      <c r="I721" t="str">
        <f t="shared" si="56"/>
        <v/>
      </c>
      <c r="J721" t="str">
        <f t="shared" si="57"/>
        <v/>
      </c>
      <c r="K721" t="str">
        <f t="shared" si="58"/>
        <v/>
      </c>
      <c r="L721" s="8" t="str">
        <f t="shared" si="59"/>
        <v/>
      </c>
      <c r="N721" s="8">
        <v>0</v>
      </c>
      <c r="O721" s="8">
        <v>15</v>
      </c>
      <c r="P721" s="8">
        <v>8</v>
      </c>
      <c r="Q721" s="8">
        <v>2</v>
      </c>
    </row>
    <row r="722" spans="2:17" x14ac:dyDescent="0.2">
      <c r="B722" t="str">
        <f>IF(ISNA(VLOOKUP(N722&amp;"_"&amp;O722&amp;"_"&amp;P722,[1]挑战模式!$A:$AS,1,FALSE)),"",IF(VLOOKUP(N722&amp;"_"&amp;O722&amp;"_"&amp;P722,[1]挑战模式!$A:$AS,14+Q722,FALSE)="","","Monster_Season"&amp;N722&amp;"_Challenge"&amp;O722&amp;"_"&amp;P722&amp;"_"&amp;Q722))</f>
        <v/>
      </c>
      <c r="H722" t="str">
        <f t="shared" si="55"/>
        <v/>
      </c>
      <c r="I722" t="str">
        <f t="shared" si="56"/>
        <v/>
      </c>
      <c r="J722" t="str">
        <f t="shared" si="57"/>
        <v/>
      </c>
      <c r="K722" t="str">
        <f t="shared" si="58"/>
        <v/>
      </c>
      <c r="L722" s="8" t="str">
        <f t="shared" si="59"/>
        <v/>
      </c>
      <c r="N722" s="8">
        <v>0</v>
      </c>
      <c r="O722" s="8">
        <v>15</v>
      </c>
      <c r="P722" s="8">
        <v>8</v>
      </c>
      <c r="Q722" s="8">
        <v>3</v>
      </c>
    </row>
    <row r="723" spans="2:17" x14ac:dyDescent="0.2">
      <c r="B723" t="str">
        <f>IF(ISNA(VLOOKUP(N723&amp;"_"&amp;O723&amp;"_"&amp;P723,[1]挑战模式!$A:$AS,1,FALSE)),"",IF(VLOOKUP(N723&amp;"_"&amp;O723&amp;"_"&amp;P723,[1]挑战模式!$A:$AS,14+Q723,FALSE)="","","Monster_Season"&amp;N723&amp;"_Challenge"&amp;O723&amp;"_"&amp;P723&amp;"_"&amp;Q723))</f>
        <v/>
      </c>
      <c r="H723" t="str">
        <f t="shared" si="55"/>
        <v/>
      </c>
      <c r="I723" t="str">
        <f t="shared" si="56"/>
        <v/>
      </c>
      <c r="J723" t="str">
        <f t="shared" si="57"/>
        <v/>
      </c>
      <c r="K723" t="str">
        <f t="shared" si="58"/>
        <v/>
      </c>
      <c r="L723" s="8" t="str">
        <f t="shared" si="59"/>
        <v/>
      </c>
      <c r="N723" s="8">
        <v>0</v>
      </c>
      <c r="O723" s="8">
        <v>15</v>
      </c>
      <c r="P723" s="8">
        <v>8</v>
      </c>
      <c r="Q723" s="8">
        <v>4</v>
      </c>
    </row>
    <row r="724" spans="2:17" x14ac:dyDescent="0.2">
      <c r="B724" t="str">
        <f>IF(ISNA(VLOOKUP(N724&amp;"_"&amp;O724&amp;"_"&amp;P724,[1]挑战模式!$A:$AS,1,FALSE)),"",IF(VLOOKUP(N724&amp;"_"&amp;O724&amp;"_"&amp;P724,[1]挑战模式!$A:$AS,14+Q724,FALSE)="","","Monster_Season"&amp;N724&amp;"_Challenge"&amp;O724&amp;"_"&amp;P724&amp;"_"&amp;Q724))</f>
        <v/>
      </c>
      <c r="H724" t="str">
        <f t="shared" si="55"/>
        <v/>
      </c>
      <c r="I724" t="str">
        <f t="shared" si="56"/>
        <v/>
      </c>
      <c r="J724" t="str">
        <f t="shared" si="57"/>
        <v/>
      </c>
      <c r="K724" t="str">
        <f t="shared" si="58"/>
        <v/>
      </c>
      <c r="L724" s="8" t="str">
        <f t="shared" si="59"/>
        <v/>
      </c>
      <c r="N724" s="8">
        <v>0</v>
      </c>
      <c r="O724" s="8">
        <v>15</v>
      </c>
      <c r="P724" s="8">
        <v>8</v>
      </c>
      <c r="Q724" s="8">
        <v>5</v>
      </c>
    </row>
    <row r="725" spans="2:17" x14ac:dyDescent="0.2">
      <c r="B725" t="str">
        <f>IF(ISNA(VLOOKUP(N725&amp;"_"&amp;O725&amp;"_"&amp;P725,[1]挑战模式!$A:$AS,1,FALSE)),"",IF(VLOOKUP(N725&amp;"_"&amp;O725&amp;"_"&amp;P725,[1]挑战模式!$A:$AS,14+Q725,FALSE)="","","Monster_Season"&amp;N725&amp;"_Challenge"&amp;O725&amp;"_"&amp;P725&amp;"_"&amp;Q725))</f>
        <v/>
      </c>
      <c r="H725" t="str">
        <f t="shared" si="55"/>
        <v/>
      </c>
      <c r="I725" t="str">
        <f t="shared" si="56"/>
        <v/>
      </c>
      <c r="J725" t="str">
        <f t="shared" si="57"/>
        <v/>
      </c>
      <c r="K725" t="str">
        <f t="shared" si="58"/>
        <v/>
      </c>
      <c r="L725" s="8" t="str">
        <f t="shared" si="59"/>
        <v/>
      </c>
      <c r="N725" s="8">
        <v>0</v>
      </c>
      <c r="O725" s="8">
        <v>15</v>
      </c>
      <c r="P725" s="8">
        <v>8</v>
      </c>
      <c r="Q725" s="8">
        <v>6</v>
      </c>
    </row>
    <row r="726" spans="2:17" x14ac:dyDescent="0.2">
      <c r="B726" t="str">
        <f ca="1">IF(ISNA(VLOOKUP(N726&amp;"_"&amp;O726&amp;"_"&amp;P726,[1]挑战模式!$A:$AS,1,FALSE)),"",IF(VLOOKUP(N726&amp;"_"&amp;O726&amp;"_"&amp;P726,[1]挑战模式!$A:$AS,14+Q726,FALSE)="","","Monster_Season"&amp;N726&amp;"_Challenge"&amp;O726&amp;"_"&amp;P726&amp;"_"&amp;Q726))</f>
        <v>Monster_Season0_Challenge16_1_1</v>
      </c>
      <c r="H726" t="str">
        <f t="shared" ca="1" si="55"/>
        <v>Ordinary</v>
      </c>
      <c r="I726" t="str">
        <f t="shared" ca="1" si="56"/>
        <v>Monster</v>
      </c>
      <c r="J726" t="str">
        <f t="shared" ca="1" si="57"/>
        <v>Monster1</v>
      </c>
      <c r="K726" t="str">
        <f t="shared" ca="1" si="58"/>
        <v>TRUE</v>
      </c>
      <c r="L726" s="8">
        <f t="shared" ca="1" si="59"/>
        <v>20011</v>
      </c>
      <c r="N726" s="8">
        <v>0</v>
      </c>
      <c r="O726" s="8">
        <v>16</v>
      </c>
      <c r="P726" s="8">
        <v>1</v>
      </c>
      <c r="Q726" s="8">
        <v>1</v>
      </c>
    </row>
    <row r="727" spans="2:17" x14ac:dyDescent="0.2">
      <c r="B727" t="str">
        <f ca="1">IF(ISNA(VLOOKUP(N727&amp;"_"&amp;O727&amp;"_"&amp;P727,[1]挑战模式!$A:$AS,1,FALSE)),"",IF(VLOOKUP(N727&amp;"_"&amp;O727&amp;"_"&amp;P727,[1]挑战模式!$A:$AS,14+Q727,FALSE)="","","Monster_Season"&amp;N727&amp;"_Challenge"&amp;O727&amp;"_"&amp;P727&amp;"_"&amp;Q727))</f>
        <v/>
      </c>
      <c r="H727" t="str">
        <f t="shared" ca="1" si="55"/>
        <v/>
      </c>
      <c r="I727" t="str">
        <f t="shared" ca="1" si="56"/>
        <v/>
      </c>
      <c r="J727" t="str">
        <f t="shared" ca="1" si="57"/>
        <v/>
      </c>
      <c r="K727" t="str">
        <f t="shared" ca="1" si="58"/>
        <v/>
      </c>
      <c r="L727" s="8" t="str">
        <f t="shared" ca="1" si="59"/>
        <v/>
      </c>
      <c r="N727" s="8">
        <v>0</v>
      </c>
      <c r="O727" s="8">
        <v>16</v>
      </c>
      <c r="P727" s="8">
        <v>1</v>
      </c>
      <c r="Q727" s="8">
        <v>2</v>
      </c>
    </row>
    <row r="728" spans="2:17" x14ac:dyDescent="0.2">
      <c r="B728" t="str">
        <f ca="1">IF(ISNA(VLOOKUP(N728&amp;"_"&amp;O728&amp;"_"&amp;P728,[1]挑战模式!$A:$AS,1,FALSE)),"",IF(VLOOKUP(N728&amp;"_"&amp;O728&amp;"_"&amp;P728,[1]挑战模式!$A:$AS,14+Q728,FALSE)="","","Monster_Season"&amp;N728&amp;"_Challenge"&amp;O728&amp;"_"&amp;P728&amp;"_"&amp;Q728))</f>
        <v/>
      </c>
      <c r="H728" t="str">
        <f t="shared" ca="1" si="55"/>
        <v/>
      </c>
      <c r="I728" t="str">
        <f t="shared" ca="1" si="56"/>
        <v/>
      </c>
      <c r="J728" t="str">
        <f t="shared" ca="1" si="57"/>
        <v/>
      </c>
      <c r="K728" t="str">
        <f t="shared" ca="1" si="58"/>
        <v/>
      </c>
      <c r="L728" s="8" t="str">
        <f t="shared" ca="1" si="59"/>
        <v/>
      </c>
      <c r="N728" s="8">
        <v>0</v>
      </c>
      <c r="O728" s="8">
        <v>16</v>
      </c>
      <c r="P728" s="8">
        <v>1</v>
      </c>
      <c r="Q728" s="8">
        <v>3</v>
      </c>
    </row>
    <row r="729" spans="2:17" x14ac:dyDescent="0.2">
      <c r="B729" t="str">
        <f ca="1">IF(ISNA(VLOOKUP(N729&amp;"_"&amp;O729&amp;"_"&amp;P729,[1]挑战模式!$A:$AS,1,FALSE)),"",IF(VLOOKUP(N729&amp;"_"&amp;O729&amp;"_"&amp;P729,[1]挑战模式!$A:$AS,14+Q729,FALSE)="","","Monster_Season"&amp;N729&amp;"_Challenge"&amp;O729&amp;"_"&amp;P729&amp;"_"&amp;Q729))</f>
        <v/>
      </c>
      <c r="H729" t="str">
        <f t="shared" ca="1" si="55"/>
        <v/>
      </c>
      <c r="I729" t="str">
        <f t="shared" ca="1" si="56"/>
        <v/>
      </c>
      <c r="J729" t="str">
        <f t="shared" ca="1" si="57"/>
        <v/>
      </c>
      <c r="K729" t="str">
        <f t="shared" ca="1" si="58"/>
        <v/>
      </c>
      <c r="L729" s="8" t="str">
        <f t="shared" ca="1" si="59"/>
        <v/>
      </c>
      <c r="N729" s="8">
        <v>0</v>
      </c>
      <c r="O729" s="8">
        <v>16</v>
      </c>
      <c r="P729" s="8">
        <v>1</v>
      </c>
      <c r="Q729" s="8">
        <v>4</v>
      </c>
    </row>
    <row r="730" spans="2:17" x14ac:dyDescent="0.2">
      <c r="B730" t="str">
        <f ca="1">IF(ISNA(VLOOKUP(N730&amp;"_"&amp;O730&amp;"_"&amp;P730,[1]挑战模式!$A:$AS,1,FALSE)),"",IF(VLOOKUP(N730&amp;"_"&amp;O730&amp;"_"&amp;P730,[1]挑战模式!$A:$AS,14+Q730,FALSE)="","","Monster_Season"&amp;N730&amp;"_Challenge"&amp;O730&amp;"_"&amp;P730&amp;"_"&amp;Q730))</f>
        <v/>
      </c>
      <c r="H730" t="str">
        <f t="shared" ca="1" si="55"/>
        <v/>
      </c>
      <c r="I730" t="str">
        <f t="shared" ca="1" si="56"/>
        <v/>
      </c>
      <c r="J730" t="str">
        <f t="shared" ca="1" si="57"/>
        <v/>
      </c>
      <c r="K730" t="str">
        <f t="shared" ca="1" si="58"/>
        <v/>
      </c>
      <c r="L730" s="8" t="str">
        <f t="shared" ca="1" si="59"/>
        <v/>
      </c>
      <c r="N730" s="8">
        <v>0</v>
      </c>
      <c r="O730" s="8">
        <v>16</v>
      </c>
      <c r="P730" s="8">
        <v>1</v>
      </c>
      <c r="Q730" s="8">
        <v>5</v>
      </c>
    </row>
    <row r="731" spans="2:17" x14ac:dyDescent="0.2">
      <c r="B731" t="str">
        <f ca="1">IF(ISNA(VLOOKUP(N731&amp;"_"&amp;O731&amp;"_"&amp;P731,[1]挑战模式!$A:$AS,1,FALSE)),"",IF(VLOOKUP(N731&amp;"_"&amp;O731&amp;"_"&amp;P731,[1]挑战模式!$A:$AS,14+Q731,FALSE)="","","Monster_Season"&amp;N731&amp;"_Challenge"&amp;O731&amp;"_"&amp;P731&amp;"_"&amp;Q731))</f>
        <v/>
      </c>
      <c r="H731" t="str">
        <f t="shared" ca="1" si="55"/>
        <v/>
      </c>
      <c r="I731" t="str">
        <f t="shared" ca="1" si="56"/>
        <v/>
      </c>
      <c r="J731" t="str">
        <f t="shared" ca="1" si="57"/>
        <v/>
      </c>
      <c r="K731" t="str">
        <f t="shared" ca="1" si="58"/>
        <v/>
      </c>
      <c r="L731" s="8" t="str">
        <f t="shared" ca="1" si="59"/>
        <v/>
      </c>
      <c r="N731" s="8">
        <v>0</v>
      </c>
      <c r="O731" s="8">
        <v>16</v>
      </c>
      <c r="P731" s="8">
        <v>1</v>
      </c>
      <c r="Q731" s="8">
        <v>6</v>
      </c>
    </row>
    <row r="732" spans="2:17" x14ac:dyDescent="0.2">
      <c r="B732" t="str">
        <f ca="1">IF(ISNA(VLOOKUP(N732&amp;"_"&amp;O732&amp;"_"&amp;P732,[1]挑战模式!$A:$AS,1,FALSE)),"",IF(VLOOKUP(N732&amp;"_"&amp;O732&amp;"_"&amp;P732,[1]挑战模式!$A:$AS,14+Q732,FALSE)="","","Monster_Season"&amp;N732&amp;"_Challenge"&amp;O732&amp;"_"&amp;P732&amp;"_"&amp;Q732))</f>
        <v>Monster_Season0_Challenge16_2_1</v>
      </c>
      <c r="H732" t="str">
        <f t="shared" ca="1" si="55"/>
        <v>Ordinary</v>
      </c>
      <c r="I732" t="str">
        <f t="shared" ca="1" si="56"/>
        <v>Monster</v>
      </c>
      <c r="J732" t="str">
        <f t="shared" ca="1" si="57"/>
        <v>Monster1</v>
      </c>
      <c r="K732" t="str">
        <f t="shared" ca="1" si="58"/>
        <v>TRUE</v>
      </c>
      <c r="L732" s="8">
        <f t="shared" ca="1" si="59"/>
        <v>20021</v>
      </c>
      <c r="N732" s="8">
        <v>0</v>
      </c>
      <c r="O732" s="8">
        <v>16</v>
      </c>
      <c r="P732" s="8">
        <v>2</v>
      </c>
      <c r="Q732" s="8">
        <v>1</v>
      </c>
    </row>
    <row r="733" spans="2:17" x14ac:dyDescent="0.2">
      <c r="B733" t="str">
        <f ca="1">IF(ISNA(VLOOKUP(N733&amp;"_"&amp;O733&amp;"_"&amp;P733,[1]挑战模式!$A:$AS,1,FALSE)),"",IF(VLOOKUP(N733&amp;"_"&amp;O733&amp;"_"&amp;P733,[1]挑战模式!$A:$AS,14+Q733,FALSE)="","","Monster_Season"&amp;N733&amp;"_Challenge"&amp;O733&amp;"_"&amp;P733&amp;"_"&amp;Q733))</f>
        <v>Monster_Season0_Challenge16_2_2</v>
      </c>
      <c r="H733" t="str">
        <f t="shared" ca="1" si="55"/>
        <v>Ordinary</v>
      </c>
      <c r="I733" t="str">
        <f t="shared" ca="1" si="56"/>
        <v>Monster</v>
      </c>
      <c r="J733" t="str">
        <f t="shared" ca="1" si="57"/>
        <v>Monster1</v>
      </c>
      <c r="K733" t="str">
        <f t="shared" ca="1" si="58"/>
        <v>TRUE</v>
      </c>
      <c r="L733" s="8">
        <f t="shared" ca="1" si="59"/>
        <v>20022</v>
      </c>
      <c r="N733" s="8">
        <v>0</v>
      </c>
      <c r="O733" s="8">
        <v>16</v>
      </c>
      <c r="P733" s="8">
        <v>2</v>
      </c>
      <c r="Q733" s="8">
        <v>2</v>
      </c>
    </row>
    <row r="734" spans="2:17" x14ac:dyDescent="0.2">
      <c r="B734" t="str">
        <f ca="1">IF(ISNA(VLOOKUP(N734&amp;"_"&amp;O734&amp;"_"&amp;P734,[1]挑战模式!$A:$AS,1,FALSE)),"",IF(VLOOKUP(N734&amp;"_"&amp;O734&amp;"_"&amp;P734,[1]挑战模式!$A:$AS,14+Q734,FALSE)="","","Monster_Season"&amp;N734&amp;"_Challenge"&amp;O734&amp;"_"&amp;P734&amp;"_"&amp;Q734))</f>
        <v/>
      </c>
      <c r="H734" t="str">
        <f t="shared" ca="1" si="55"/>
        <v/>
      </c>
      <c r="I734" t="str">
        <f t="shared" ca="1" si="56"/>
        <v/>
      </c>
      <c r="J734" t="str">
        <f t="shared" ca="1" si="57"/>
        <v/>
      </c>
      <c r="K734" t="str">
        <f t="shared" ca="1" si="58"/>
        <v/>
      </c>
      <c r="L734" s="8" t="str">
        <f t="shared" ca="1" si="59"/>
        <v/>
      </c>
      <c r="N734" s="8">
        <v>0</v>
      </c>
      <c r="O734" s="8">
        <v>16</v>
      </c>
      <c r="P734" s="8">
        <v>2</v>
      </c>
      <c r="Q734" s="8">
        <v>3</v>
      </c>
    </row>
    <row r="735" spans="2:17" x14ac:dyDescent="0.2">
      <c r="B735" t="str">
        <f ca="1">IF(ISNA(VLOOKUP(N735&amp;"_"&amp;O735&amp;"_"&amp;P735,[1]挑战模式!$A:$AS,1,FALSE)),"",IF(VLOOKUP(N735&amp;"_"&amp;O735&amp;"_"&amp;P735,[1]挑战模式!$A:$AS,14+Q735,FALSE)="","","Monster_Season"&amp;N735&amp;"_Challenge"&amp;O735&amp;"_"&amp;P735&amp;"_"&amp;Q735))</f>
        <v/>
      </c>
      <c r="H735" t="str">
        <f t="shared" ca="1" si="55"/>
        <v/>
      </c>
      <c r="I735" t="str">
        <f t="shared" ca="1" si="56"/>
        <v/>
      </c>
      <c r="J735" t="str">
        <f t="shared" ca="1" si="57"/>
        <v/>
      </c>
      <c r="K735" t="str">
        <f t="shared" ca="1" si="58"/>
        <v/>
      </c>
      <c r="L735" s="8" t="str">
        <f t="shared" ca="1" si="59"/>
        <v/>
      </c>
      <c r="N735" s="8">
        <v>0</v>
      </c>
      <c r="O735" s="8">
        <v>16</v>
      </c>
      <c r="P735" s="8">
        <v>2</v>
      </c>
      <c r="Q735" s="8">
        <v>4</v>
      </c>
    </row>
    <row r="736" spans="2:17" x14ac:dyDescent="0.2">
      <c r="B736" t="str">
        <f ca="1">IF(ISNA(VLOOKUP(N736&amp;"_"&amp;O736&amp;"_"&amp;P736,[1]挑战模式!$A:$AS,1,FALSE)),"",IF(VLOOKUP(N736&amp;"_"&amp;O736&amp;"_"&amp;P736,[1]挑战模式!$A:$AS,14+Q736,FALSE)="","","Monster_Season"&amp;N736&amp;"_Challenge"&amp;O736&amp;"_"&amp;P736&amp;"_"&amp;Q736))</f>
        <v/>
      </c>
      <c r="H736" t="str">
        <f t="shared" ca="1" si="55"/>
        <v/>
      </c>
      <c r="I736" t="str">
        <f t="shared" ca="1" si="56"/>
        <v/>
      </c>
      <c r="J736" t="str">
        <f t="shared" ca="1" si="57"/>
        <v/>
      </c>
      <c r="K736" t="str">
        <f t="shared" ca="1" si="58"/>
        <v/>
      </c>
      <c r="L736" s="8" t="str">
        <f t="shared" ca="1" si="59"/>
        <v/>
      </c>
      <c r="N736" s="8">
        <v>0</v>
      </c>
      <c r="O736" s="8">
        <v>16</v>
      </c>
      <c r="P736" s="8">
        <v>2</v>
      </c>
      <c r="Q736" s="8">
        <v>5</v>
      </c>
    </row>
    <row r="737" spans="2:17" x14ac:dyDescent="0.2">
      <c r="B737" t="str">
        <f ca="1">IF(ISNA(VLOOKUP(N737&amp;"_"&amp;O737&amp;"_"&amp;P737,[1]挑战模式!$A:$AS,1,FALSE)),"",IF(VLOOKUP(N737&amp;"_"&amp;O737&amp;"_"&amp;P737,[1]挑战模式!$A:$AS,14+Q737,FALSE)="","","Monster_Season"&amp;N737&amp;"_Challenge"&amp;O737&amp;"_"&amp;P737&amp;"_"&amp;Q737))</f>
        <v/>
      </c>
      <c r="H737" t="str">
        <f t="shared" ca="1" si="55"/>
        <v/>
      </c>
      <c r="I737" t="str">
        <f t="shared" ca="1" si="56"/>
        <v/>
      </c>
      <c r="J737" t="str">
        <f t="shared" ca="1" si="57"/>
        <v/>
      </c>
      <c r="K737" t="str">
        <f t="shared" ca="1" si="58"/>
        <v/>
      </c>
      <c r="L737" s="8" t="str">
        <f t="shared" ca="1" si="59"/>
        <v/>
      </c>
      <c r="N737" s="8">
        <v>0</v>
      </c>
      <c r="O737" s="8">
        <v>16</v>
      </c>
      <c r="P737" s="8">
        <v>2</v>
      </c>
      <c r="Q737" s="8">
        <v>6</v>
      </c>
    </row>
    <row r="738" spans="2:17" x14ac:dyDescent="0.2">
      <c r="B738" t="str">
        <f ca="1">IF(ISNA(VLOOKUP(N738&amp;"_"&amp;O738&amp;"_"&amp;P738,[1]挑战模式!$A:$AS,1,FALSE)),"",IF(VLOOKUP(N738&amp;"_"&amp;O738&amp;"_"&amp;P738,[1]挑战模式!$A:$AS,14+Q738,FALSE)="","","Monster_Season"&amp;N738&amp;"_Challenge"&amp;O738&amp;"_"&amp;P738&amp;"_"&amp;Q738))</f>
        <v>Monster_Season0_Challenge16_3_1</v>
      </c>
      <c r="H738" t="str">
        <f t="shared" ca="1" si="55"/>
        <v>Ordinary</v>
      </c>
      <c r="I738" t="str">
        <f t="shared" ca="1" si="56"/>
        <v>Monster</v>
      </c>
      <c r="J738" t="str">
        <f t="shared" ca="1" si="57"/>
        <v>Monster1</v>
      </c>
      <c r="K738" t="str">
        <f t="shared" ca="1" si="58"/>
        <v>TRUE</v>
      </c>
      <c r="L738" s="8">
        <f t="shared" ca="1" si="59"/>
        <v>20031</v>
      </c>
      <c r="N738" s="8">
        <v>0</v>
      </c>
      <c r="O738" s="8">
        <v>16</v>
      </c>
      <c r="P738" s="8">
        <v>3</v>
      </c>
      <c r="Q738" s="8">
        <v>1</v>
      </c>
    </row>
    <row r="739" spans="2:17" x14ac:dyDescent="0.2">
      <c r="B739" t="str">
        <f ca="1">IF(ISNA(VLOOKUP(N739&amp;"_"&amp;O739&amp;"_"&amp;P739,[1]挑战模式!$A:$AS,1,FALSE)),"",IF(VLOOKUP(N739&amp;"_"&amp;O739&amp;"_"&amp;P739,[1]挑战模式!$A:$AS,14+Q739,FALSE)="","","Monster_Season"&amp;N739&amp;"_Challenge"&amp;O739&amp;"_"&amp;P739&amp;"_"&amp;Q739))</f>
        <v>Monster_Season0_Challenge16_3_2</v>
      </c>
      <c r="H739" t="str">
        <f t="shared" ca="1" si="55"/>
        <v>Ordinary</v>
      </c>
      <c r="I739" t="str">
        <f t="shared" ca="1" si="56"/>
        <v>Monster</v>
      </c>
      <c r="J739" t="str">
        <f t="shared" ca="1" si="57"/>
        <v>Monster1</v>
      </c>
      <c r="K739" t="str">
        <f t="shared" ca="1" si="58"/>
        <v>TRUE</v>
      </c>
      <c r="L739" s="8">
        <f t="shared" ca="1" si="59"/>
        <v>20032</v>
      </c>
      <c r="N739" s="8">
        <v>0</v>
      </c>
      <c r="O739" s="8">
        <v>16</v>
      </c>
      <c r="P739" s="8">
        <v>3</v>
      </c>
      <c r="Q739" s="8">
        <v>2</v>
      </c>
    </row>
    <row r="740" spans="2:17" x14ac:dyDescent="0.2">
      <c r="B740" t="str">
        <f ca="1">IF(ISNA(VLOOKUP(N740&amp;"_"&amp;O740&amp;"_"&amp;P740,[1]挑战模式!$A:$AS,1,FALSE)),"",IF(VLOOKUP(N740&amp;"_"&amp;O740&amp;"_"&amp;P740,[1]挑战模式!$A:$AS,14+Q740,FALSE)="","","Monster_Season"&amp;N740&amp;"_Challenge"&amp;O740&amp;"_"&amp;P740&amp;"_"&amp;Q740))</f>
        <v/>
      </c>
      <c r="H740" t="str">
        <f t="shared" ca="1" si="55"/>
        <v/>
      </c>
      <c r="I740" t="str">
        <f t="shared" ca="1" si="56"/>
        <v/>
      </c>
      <c r="J740" t="str">
        <f t="shared" ca="1" si="57"/>
        <v/>
      </c>
      <c r="K740" t="str">
        <f t="shared" ca="1" si="58"/>
        <v/>
      </c>
      <c r="L740" s="8" t="str">
        <f t="shared" ca="1" si="59"/>
        <v/>
      </c>
      <c r="N740" s="8">
        <v>0</v>
      </c>
      <c r="O740" s="8">
        <v>16</v>
      </c>
      <c r="P740" s="8">
        <v>3</v>
      </c>
      <c r="Q740" s="8">
        <v>3</v>
      </c>
    </row>
    <row r="741" spans="2:17" x14ac:dyDescent="0.2">
      <c r="B741" t="str">
        <f ca="1">IF(ISNA(VLOOKUP(N741&amp;"_"&amp;O741&amp;"_"&amp;P741,[1]挑战模式!$A:$AS,1,FALSE)),"",IF(VLOOKUP(N741&amp;"_"&amp;O741&amp;"_"&amp;P741,[1]挑战模式!$A:$AS,14+Q741,FALSE)="","","Monster_Season"&amp;N741&amp;"_Challenge"&amp;O741&amp;"_"&amp;P741&amp;"_"&amp;Q741))</f>
        <v/>
      </c>
      <c r="H741" t="str">
        <f t="shared" ca="1" si="55"/>
        <v/>
      </c>
      <c r="I741" t="str">
        <f t="shared" ca="1" si="56"/>
        <v/>
      </c>
      <c r="J741" t="str">
        <f t="shared" ca="1" si="57"/>
        <v/>
      </c>
      <c r="K741" t="str">
        <f t="shared" ca="1" si="58"/>
        <v/>
      </c>
      <c r="L741" s="8" t="str">
        <f t="shared" ca="1" si="59"/>
        <v/>
      </c>
      <c r="N741" s="8">
        <v>0</v>
      </c>
      <c r="O741" s="8">
        <v>16</v>
      </c>
      <c r="P741" s="8">
        <v>3</v>
      </c>
      <c r="Q741" s="8">
        <v>4</v>
      </c>
    </row>
    <row r="742" spans="2:17" x14ac:dyDescent="0.2">
      <c r="B742" t="str">
        <f ca="1">IF(ISNA(VLOOKUP(N742&amp;"_"&amp;O742&amp;"_"&amp;P742,[1]挑战模式!$A:$AS,1,FALSE)),"",IF(VLOOKUP(N742&amp;"_"&amp;O742&amp;"_"&amp;P742,[1]挑战模式!$A:$AS,14+Q742,FALSE)="","","Monster_Season"&amp;N742&amp;"_Challenge"&amp;O742&amp;"_"&amp;P742&amp;"_"&amp;Q742))</f>
        <v/>
      </c>
      <c r="H742" t="str">
        <f t="shared" ca="1" si="55"/>
        <v/>
      </c>
      <c r="I742" t="str">
        <f t="shared" ca="1" si="56"/>
        <v/>
      </c>
      <c r="J742" t="str">
        <f t="shared" ca="1" si="57"/>
        <v/>
      </c>
      <c r="K742" t="str">
        <f t="shared" ca="1" si="58"/>
        <v/>
      </c>
      <c r="L742" s="8" t="str">
        <f t="shared" ca="1" si="59"/>
        <v/>
      </c>
      <c r="N742" s="8">
        <v>0</v>
      </c>
      <c r="O742" s="8">
        <v>16</v>
      </c>
      <c r="P742" s="8">
        <v>3</v>
      </c>
      <c r="Q742" s="8">
        <v>5</v>
      </c>
    </row>
    <row r="743" spans="2:17" x14ac:dyDescent="0.2">
      <c r="B743" t="str">
        <f ca="1">IF(ISNA(VLOOKUP(N743&amp;"_"&amp;O743&amp;"_"&amp;P743,[1]挑战模式!$A:$AS,1,FALSE)),"",IF(VLOOKUP(N743&amp;"_"&amp;O743&amp;"_"&amp;P743,[1]挑战模式!$A:$AS,14+Q743,FALSE)="","","Monster_Season"&amp;N743&amp;"_Challenge"&amp;O743&amp;"_"&amp;P743&amp;"_"&amp;Q743))</f>
        <v/>
      </c>
      <c r="H743" t="str">
        <f t="shared" ref="H743:H806" ca="1" si="60">IF(B743="","","Ordinary")</f>
        <v/>
      </c>
      <c r="I743" t="str">
        <f t="shared" ref="I743:I806" ca="1" si="61">IF(B743="","","Monster")</f>
        <v/>
      </c>
      <c r="J743" t="str">
        <f t="shared" ref="J743:J806" ca="1" si="62">IF(B743="","","Monster1")</f>
        <v/>
      </c>
      <c r="K743" t="str">
        <f t="shared" ref="K743:K806" ca="1" si="63">IF(B743="","","TRUE")</f>
        <v/>
      </c>
      <c r="L743" s="8" t="str">
        <f t="shared" ref="L743:L806" ca="1" si="64">IF(B743="","",RIGHT(B743,1)+LEFT(RIGHT(B743,3),1)*10+20000)</f>
        <v/>
      </c>
      <c r="N743" s="8">
        <v>0</v>
      </c>
      <c r="O743" s="8">
        <v>16</v>
      </c>
      <c r="P743" s="8">
        <v>3</v>
      </c>
      <c r="Q743" s="8">
        <v>6</v>
      </c>
    </row>
    <row r="744" spans="2:17" x14ac:dyDescent="0.2">
      <c r="B744" t="str">
        <f ca="1">IF(ISNA(VLOOKUP(N744&amp;"_"&amp;O744&amp;"_"&amp;P744,[1]挑战模式!$A:$AS,1,FALSE)),"",IF(VLOOKUP(N744&amp;"_"&amp;O744&amp;"_"&amp;P744,[1]挑战模式!$A:$AS,14+Q744,FALSE)="","","Monster_Season"&amp;N744&amp;"_Challenge"&amp;O744&amp;"_"&amp;P744&amp;"_"&amp;Q744))</f>
        <v>Monster_Season0_Challenge16_4_1</v>
      </c>
      <c r="H744" t="str">
        <f t="shared" ca="1" si="60"/>
        <v>Ordinary</v>
      </c>
      <c r="I744" t="str">
        <f t="shared" ca="1" si="61"/>
        <v>Monster</v>
      </c>
      <c r="J744" t="str">
        <f t="shared" ca="1" si="62"/>
        <v>Monster1</v>
      </c>
      <c r="K744" t="str">
        <f t="shared" ca="1" si="63"/>
        <v>TRUE</v>
      </c>
      <c r="L744" s="8">
        <f t="shared" ca="1" si="64"/>
        <v>20041</v>
      </c>
      <c r="N744" s="8">
        <v>0</v>
      </c>
      <c r="O744" s="8">
        <v>16</v>
      </c>
      <c r="P744" s="8">
        <v>4</v>
      </c>
      <c r="Q744" s="8">
        <v>1</v>
      </c>
    </row>
    <row r="745" spans="2:17" x14ac:dyDescent="0.2">
      <c r="B745" t="str">
        <f ca="1">IF(ISNA(VLOOKUP(N745&amp;"_"&amp;O745&amp;"_"&amp;P745,[1]挑战模式!$A:$AS,1,FALSE)),"",IF(VLOOKUP(N745&amp;"_"&amp;O745&amp;"_"&amp;P745,[1]挑战模式!$A:$AS,14+Q745,FALSE)="","","Monster_Season"&amp;N745&amp;"_Challenge"&amp;O745&amp;"_"&amp;P745&amp;"_"&amp;Q745))</f>
        <v>Monster_Season0_Challenge16_4_2</v>
      </c>
      <c r="H745" t="str">
        <f t="shared" ca="1" si="60"/>
        <v>Ordinary</v>
      </c>
      <c r="I745" t="str">
        <f t="shared" ca="1" si="61"/>
        <v>Monster</v>
      </c>
      <c r="J745" t="str">
        <f t="shared" ca="1" si="62"/>
        <v>Monster1</v>
      </c>
      <c r="K745" t="str">
        <f t="shared" ca="1" si="63"/>
        <v>TRUE</v>
      </c>
      <c r="L745" s="8">
        <f t="shared" ca="1" si="64"/>
        <v>20042</v>
      </c>
      <c r="N745" s="8">
        <v>0</v>
      </c>
      <c r="O745" s="8">
        <v>16</v>
      </c>
      <c r="P745" s="8">
        <v>4</v>
      </c>
      <c r="Q745" s="8">
        <v>2</v>
      </c>
    </row>
    <row r="746" spans="2:17" x14ac:dyDescent="0.2">
      <c r="B746" t="str">
        <f ca="1">IF(ISNA(VLOOKUP(N746&amp;"_"&amp;O746&amp;"_"&amp;P746,[1]挑战模式!$A:$AS,1,FALSE)),"",IF(VLOOKUP(N746&amp;"_"&amp;O746&amp;"_"&amp;P746,[1]挑战模式!$A:$AS,14+Q746,FALSE)="","","Monster_Season"&amp;N746&amp;"_Challenge"&amp;O746&amp;"_"&amp;P746&amp;"_"&amp;Q746))</f>
        <v>Monster_Season0_Challenge16_4_3</v>
      </c>
      <c r="H746" t="str">
        <f t="shared" ca="1" si="60"/>
        <v>Ordinary</v>
      </c>
      <c r="I746" t="str">
        <f t="shared" ca="1" si="61"/>
        <v>Monster</v>
      </c>
      <c r="J746" t="str">
        <f t="shared" ca="1" si="62"/>
        <v>Monster1</v>
      </c>
      <c r="K746" t="str">
        <f t="shared" ca="1" si="63"/>
        <v>TRUE</v>
      </c>
      <c r="L746" s="8">
        <f t="shared" ca="1" si="64"/>
        <v>20043</v>
      </c>
      <c r="N746" s="8">
        <v>0</v>
      </c>
      <c r="O746" s="8">
        <v>16</v>
      </c>
      <c r="P746" s="8">
        <v>4</v>
      </c>
      <c r="Q746" s="8">
        <v>3</v>
      </c>
    </row>
    <row r="747" spans="2:17" x14ac:dyDescent="0.2">
      <c r="B747" t="str">
        <f ca="1">IF(ISNA(VLOOKUP(N747&amp;"_"&amp;O747&amp;"_"&amp;P747,[1]挑战模式!$A:$AS,1,FALSE)),"",IF(VLOOKUP(N747&amp;"_"&amp;O747&amp;"_"&amp;P747,[1]挑战模式!$A:$AS,14+Q747,FALSE)="","","Monster_Season"&amp;N747&amp;"_Challenge"&amp;O747&amp;"_"&amp;P747&amp;"_"&amp;Q747))</f>
        <v/>
      </c>
      <c r="H747" t="str">
        <f t="shared" ca="1" si="60"/>
        <v/>
      </c>
      <c r="I747" t="str">
        <f t="shared" ca="1" si="61"/>
        <v/>
      </c>
      <c r="J747" t="str">
        <f t="shared" ca="1" si="62"/>
        <v/>
      </c>
      <c r="K747" t="str">
        <f t="shared" ca="1" si="63"/>
        <v/>
      </c>
      <c r="L747" s="8" t="str">
        <f t="shared" ca="1" si="64"/>
        <v/>
      </c>
      <c r="N747" s="8">
        <v>0</v>
      </c>
      <c r="O747" s="8">
        <v>16</v>
      </c>
      <c r="P747" s="8">
        <v>4</v>
      </c>
      <c r="Q747" s="8">
        <v>4</v>
      </c>
    </row>
    <row r="748" spans="2:17" x14ac:dyDescent="0.2">
      <c r="B748" t="str">
        <f ca="1">IF(ISNA(VLOOKUP(N748&amp;"_"&amp;O748&amp;"_"&amp;P748,[1]挑战模式!$A:$AS,1,FALSE)),"",IF(VLOOKUP(N748&amp;"_"&amp;O748&amp;"_"&amp;P748,[1]挑战模式!$A:$AS,14+Q748,FALSE)="","","Monster_Season"&amp;N748&amp;"_Challenge"&amp;O748&amp;"_"&amp;P748&amp;"_"&amp;Q748))</f>
        <v/>
      </c>
      <c r="H748" t="str">
        <f t="shared" ca="1" si="60"/>
        <v/>
      </c>
      <c r="I748" t="str">
        <f t="shared" ca="1" si="61"/>
        <v/>
      </c>
      <c r="J748" t="str">
        <f t="shared" ca="1" si="62"/>
        <v/>
      </c>
      <c r="K748" t="str">
        <f t="shared" ca="1" si="63"/>
        <v/>
      </c>
      <c r="L748" s="8" t="str">
        <f t="shared" ca="1" si="64"/>
        <v/>
      </c>
      <c r="N748" s="8">
        <v>0</v>
      </c>
      <c r="O748" s="8">
        <v>16</v>
      </c>
      <c r="P748" s="8">
        <v>4</v>
      </c>
      <c r="Q748" s="8">
        <v>5</v>
      </c>
    </row>
    <row r="749" spans="2:17" x14ac:dyDescent="0.2">
      <c r="B749" t="str">
        <f ca="1">IF(ISNA(VLOOKUP(N749&amp;"_"&amp;O749&amp;"_"&amp;P749,[1]挑战模式!$A:$AS,1,FALSE)),"",IF(VLOOKUP(N749&amp;"_"&amp;O749&amp;"_"&amp;P749,[1]挑战模式!$A:$AS,14+Q749,FALSE)="","","Monster_Season"&amp;N749&amp;"_Challenge"&amp;O749&amp;"_"&amp;P749&amp;"_"&amp;Q749))</f>
        <v/>
      </c>
      <c r="H749" t="str">
        <f t="shared" ca="1" si="60"/>
        <v/>
      </c>
      <c r="I749" t="str">
        <f t="shared" ca="1" si="61"/>
        <v/>
      </c>
      <c r="J749" t="str">
        <f t="shared" ca="1" si="62"/>
        <v/>
      </c>
      <c r="K749" t="str">
        <f t="shared" ca="1" si="63"/>
        <v/>
      </c>
      <c r="L749" s="8" t="str">
        <f t="shared" ca="1" si="64"/>
        <v/>
      </c>
      <c r="N749" s="8">
        <v>0</v>
      </c>
      <c r="O749" s="8">
        <v>16</v>
      </c>
      <c r="P749" s="8">
        <v>4</v>
      </c>
      <c r="Q749" s="8">
        <v>6</v>
      </c>
    </row>
    <row r="750" spans="2:17" x14ac:dyDescent="0.2">
      <c r="B750" t="str">
        <f ca="1">IF(ISNA(VLOOKUP(N750&amp;"_"&amp;O750&amp;"_"&amp;P750,[1]挑战模式!$A:$AS,1,FALSE)),"",IF(VLOOKUP(N750&amp;"_"&amp;O750&amp;"_"&amp;P750,[1]挑战模式!$A:$AS,14+Q750,FALSE)="","","Monster_Season"&amp;N750&amp;"_Challenge"&amp;O750&amp;"_"&amp;P750&amp;"_"&amp;Q750))</f>
        <v>Monster_Season0_Challenge16_5_1</v>
      </c>
      <c r="H750" t="str">
        <f t="shared" ca="1" si="60"/>
        <v>Ordinary</v>
      </c>
      <c r="I750" t="str">
        <f t="shared" ca="1" si="61"/>
        <v>Monster</v>
      </c>
      <c r="J750" t="str">
        <f t="shared" ca="1" si="62"/>
        <v>Monster1</v>
      </c>
      <c r="K750" t="str">
        <f t="shared" ca="1" si="63"/>
        <v>TRUE</v>
      </c>
      <c r="L750" s="8">
        <f t="shared" ca="1" si="64"/>
        <v>20051</v>
      </c>
      <c r="N750" s="8">
        <v>0</v>
      </c>
      <c r="O750" s="8">
        <v>16</v>
      </c>
      <c r="P750" s="8">
        <v>5</v>
      </c>
      <c r="Q750" s="8">
        <v>1</v>
      </c>
    </row>
    <row r="751" spans="2:17" x14ac:dyDescent="0.2">
      <c r="B751" t="str">
        <f ca="1">IF(ISNA(VLOOKUP(N751&amp;"_"&amp;O751&amp;"_"&amp;P751,[1]挑战模式!$A:$AS,1,FALSE)),"",IF(VLOOKUP(N751&amp;"_"&amp;O751&amp;"_"&amp;P751,[1]挑战模式!$A:$AS,14+Q751,FALSE)="","","Monster_Season"&amp;N751&amp;"_Challenge"&amp;O751&amp;"_"&amp;P751&amp;"_"&amp;Q751))</f>
        <v>Monster_Season0_Challenge16_5_2</v>
      </c>
      <c r="H751" t="str">
        <f t="shared" ca="1" si="60"/>
        <v>Ordinary</v>
      </c>
      <c r="I751" t="str">
        <f t="shared" ca="1" si="61"/>
        <v>Monster</v>
      </c>
      <c r="J751" t="str">
        <f t="shared" ca="1" si="62"/>
        <v>Monster1</v>
      </c>
      <c r="K751" t="str">
        <f t="shared" ca="1" si="63"/>
        <v>TRUE</v>
      </c>
      <c r="L751" s="8">
        <f t="shared" ca="1" si="64"/>
        <v>20052</v>
      </c>
      <c r="N751" s="8">
        <v>0</v>
      </c>
      <c r="O751" s="8">
        <v>16</v>
      </c>
      <c r="P751" s="8">
        <v>5</v>
      </c>
      <c r="Q751" s="8">
        <v>2</v>
      </c>
    </row>
    <row r="752" spans="2:17" x14ac:dyDescent="0.2">
      <c r="B752" t="str">
        <f ca="1">IF(ISNA(VLOOKUP(N752&amp;"_"&amp;O752&amp;"_"&amp;P752,[1]挑战模式!$A:$AS,1,FALSE)),"",IF(VLOOKUP(N752&amp;"_"&amp;O752&amp;"_"&amp;P752,[1]挑战模式!$A:$AS,14+Q752,FALSE)="","","Monster_Season"&amp;N752&amp;"_Challenge"&amp;O752&amp;"_"&amp;P752&amp;"_"&amp;Q752))</f>
        <v>Monster_Season0_Challenge16_5_3</v>
      </c>
      <c r="H752" t="str">
        <f t="shared" ca="1" si="60"/>
        <v>Ordinary</v>
      </c>
      <c r="I752" t="str">
        <f t="shared" ca="1" si="61"/>
        <v>Monster</v>
      </c>
      <c r="J752" t="str">
        <f t="shared" ca="1" si="62"/>
        <v>Monster1</v>
      </c>
      <c r="K752" t="str">
        <f t="shared" ca="1" si="63"/>
        <v>TRUE</v>
      </c>
      <c r="L752" s="8">
        <f t="shared" ca="1" si="64"/>
        <v>20053</v>
      </c>
      <c r="N752" s="8">
        <v>0</v>
      </c>
      <c r="O752" s="8">
        <v>16</v>
      </c>
      <c r="P752" s="8">
        <v>5</v>
      </c>
      <c r="Q752" s="8">
        <v>3</v>
      </c>
    </row>
    <row r="753" spans="2:17" x14ac:dyDescent="0.2">
      <c r="B753" t="str">
        <f ca="1">IF(ISNA(VLOOKUP(N753&amp;"_"&amp;O753&amp;"_"&amp;P753,[1]挑战模式!$A:$AS,1,FALSE)),"",IF(VLOOKUP(N753&amp;"_"&amp;O753&amp;"_"&amp;P753,[1]挑战模式!$A:$AS,14+Q753,FALSE)="","","Monster_Season"&amp;N753&amp;"_Challenge"&amp;O753&amp;"_"&amp;P753&amp;"_"&amp;Q753))</f>
        <v/>
      </c>
      <c r="H753" t="str">
        <f t="shared" ca="1" si="60"/>
        <v/>
      </c>
      <c r="I753" t="str">
        <f t="shared" ca="1" si="61"/>
        <v/>
      </c>
      <c r="J753" t="str">
        <f t="shared" ca="1" si="62"/>
        <v/>
      </c>
      <c r="K753" t="str">
        <f t="shared" ca="1" si="63"/>
        <v/>
      </c>
      <c r="L753" s="8" t="str">
        <f t="shared" ca="1" si="64"/>
        <v/>
      </c>
      <c r="N753" s="8">
        <v>0</v>
      </c>
      <c r="O753" s="8">
        <v>16</v>
      </c>
      <c r="P753" s="8">
        <v>5</v>
      </c>
      <c r="Q753" s="8">
        <v>4</v>
      </c>
    </row>
    <row r="754" spans="2:17" x14ac:dyDescent="0.2">
      <c r="B754" t="str">
        <f ca="1">IF(ISNA(VLOOKUP(N754&amp;"_"&amp;O754&amp;"_"&amp;P754,[1]挑战模式!$A:$AS,1,FALSE)),"",IF(VLOOKUP(N754&amp;"_"&amp;O754&amp;"_"&amp;P754,[1]挑战模式!$A:$AS,14+Q754,FALSE)="","","Monster_Season"&amp;N754&amp;"_Challenge"&amp;O754&amp;"_"&amp;P754&amp;"_"&amp;Q754))</f>
        <v/>
      </c>
      <c r="H754" t="str">
        <f t="shared" ca="1" si="60"/>
        <v/>
      </c>
      <c r="I754" t="str">
        <f t="shared" ca="1" si="61"/>
        <v/>
      </c>
      <c r="J754" t="str">
        <f t="shared" ca="1" si="62"/>
        <v/>
      </c>
      <c r="K754" t="str">
        <f t="shared" ca="1" si="63"/>
        <v/>
      </c>
      <c r="L754" s="8" t="str">
        <f t="shared" ca="1" si="64"/>
        <v/>
      </c>
      <c r="N754" s="8">
        <v>0</v>
      </c>
      <c r="O754" s="8">
        <v>16</v>
      </c>
      <c r="P754" s="8">
        <v>5</v>
      </c>
      <c r="Q754" s="8">
        <v>5</v>
      </c>
    </row>
    <row r="755" spans="2:17" x14ac:dyDescent="0.2">
      <c r="B755" t="str">
        <f ca="1">IF(ISNA(VLOOKUP(N755&amp;"_"&amp;O755&amp;"_"&amp;P755,[1]挑战模式!$A:$AS,1,FALSE)),"",IF(VLOOKUP(N755&amp;"_"&amp;O755&amp;"_"&amp;P755,[1]挑战模式!$A:$AS,14+Q755,FALSE)="","","Monster_Season"&amp;N755&amp;"_Challenge"&amp;O755&amp;"_"&amp;P755&amp;"_"&amp;Q755))</f>
        <v/>
      </c>
      <c r="H755" t="str">
        <f t="shared" ca="1" si="60"/>
        <v/>
      </c>
      <c r="I755" t="str">
        <f t="shared" ca="1" si="61"/>
        <v/>
      </c>
      <c r="J755" t="str">
        <f t="shared" ca="1" si="62"/>
        <v/>
      </c>
      <c r="K755" t="str">
        <f t="shared" ca="1" si="63"/>
        <v/>
      </c>
      <c r="L755" s="8" t="str">
        <f t="shared" ca="1" si="64"/>
        <v/>
      </c>
      <c r="N755" s="8">
        <v>0</v>
      </c>
      <c r="O755" s="8">
        <v>16</v>
      </c>
      <c r="P755" s="8">
        <v>5</v>
      </c>
      <c r="Q755" s="8">
        <v>6</v>
      </c>
    </row>
    <row r="756" spans="2:17" x14ac:dyDescent="0.2">
      <c r="B756" t="str">
        <f ca="1">IF(ISNA(VLOOKUP(N756&amp;"_"&amp;O756&amp;"_"&amp;P756,[1]挑战模式!$A:$AS,1,FALSE)),"",IF(VLOOKUP(N756&amp;"_"&amp;O756&amp;"_"&amp;P756,[1]挑战模式!$A:$AS,14+Q756,FALSE)="","","Monster_Season"&amp;N756&amp;"_Challenge"&amp;O756&amp;"_"&amp;P756&amp;"_"&amp;Q756))</f>
        <v>Monster_Season0_Challenge16_6_1</v>
      </c>
      <c r="H756" t="str">
        <f t="shared" ca="1" si="60"/>
        <v>Ordinary</v>
      </c>
      <c r="I756" t="str">
        <f t="shared" ca="1" si="61"/>
        <v>Monster</v>
      </c>
      <c r="J756" t="str">
        <f t="shared" ca="1" si="62"/>
        <v>Monster1</v>
      </c>
      <c r="K756" t="str">
        <f t="shared" ca="1" si="63"/>
        <v>TRUE</v>
      </c>
      <c r="L756" s="8">
        <f t="shared" ca="1" si="64"/>
        <v>20061</v>
      </c>
      <c r="N756" s="8">
        <v>0</v>
      </c>
      <c r="O756" s="8">
        <v>16</v>
      </c>
      <c r="P756" s="8">
        <v>6</v>
      </c>
      <c r="Q756" s="8">
        <v>1</v>
      </c>
    </row>
    <row r="757" spans="2:17" x14ac:dyDescent="0.2">
      <c r="B757" t="str">
        <f ca="1">IF(ISNA(VLOOKUP(N757&amp;"_"&amp;O757&amp;"_"&amp;P757,[1]挑战模式!$A:$AS,1,FALSE)),"",IF(VLOOKUP(N757&amp;"_"&amp;O757&amp;"_"&amp;P757,[1]挑战模式!$A:$AS,14+Q757,FALSE)="","","Monster_Season"&amp;N757&amp;"_Challenge"&amp;O757&amp;"_"&amp;P757&amp;"_"&amp;Q757))</f>
        <v>Monster_Season0_Challenge16_6_2</v>
      </c>
      <c r="H757" t="str">
        <f t="shared" ca="1" si="60"/>
        <v>Ordinary</v>
      </c>
      <c r="I757" t="str">
        <f t="shared" ca="1" si="61"/>
        <v>Monster</v>
      </c>
      <c r="J757" t="str">
        <f t="shared" ca="1" si="62"/>
        <v>Monster1</v>
      </c>
      <c r="K757" t="str">
        <f t="shared" ca="1" si="63"/>
        <v>TRUE</v>
      </c>
      <c r="L757" s="8">
        <f t="shared" ca="1" si="64"/>
        <v>20062</v>
      </c>
      <c r="N757" s="8">
        <v>0</v>
      </c>
      <c r="O757" s="8">
        <v>16</v>
      </c>
      <c r="P757" s="8">
        <v>6</v>
      </c>
      <c r="Q757" s="8">
        <v>2</v>
      </c>
    </row>
    <row r="758" spans="2:17" x14ac:dyDescent="0.2">
      <c r="B758" t="str">
        <f ca="1">IF(ISNA(VLOOKUP(N758&amp;"_"&amp;O758&amp;"_"&amp;P758,[1]挑战模式!$A:$AS,1,FALSE)),"",IF(VLOOKUP(N758&amp;"_"&amp;O758&amp;"_"&amp;P758,[1]挑战模式!$A:$AS,14+Q758,FALSE)="","","Monster_Season"&amp;N758&amp;"_Challenge"&amp;O758&amp;"_"&amp;P758&amp;"_"&amp;Q758))</f>
        <v>Monster_Season0_Challenge16_6_3</v>
      </c>
      <c r="H758" t="str">
        <f t="shared" ca="1" si="60"/>
        <v>Ordinary</v>
      </c>
      <c r="I758" t="str">
        <f t="shared" ca="1" si="61"/>
        <v>Monster</v>
      </c>
      <c r="J758" t="str">
        <f t="shared" ca="1" si="62"/>
        <v>Monster1</v>
      </c>
      <c r="K758" t="str">
        <f t="shared" ca="1" si="63"/>
        <v>TRUE</v>
      </c>
      <c r="L758" s="8">
        <f t="shared" ca="1" si="64"/>
        <v>20063</v>
      </c>
      <c r="N758" s="8">
        <v>0</v>
      </c>
      <c r="O758" s="8">
        <v>16</v>
      </c>
      <c r="P758" s="8">
        <v>6</v>
      </c>
      <c r="Q758" s="8">
        <v>3</v>
      </c>
    </row>
    <row r="759" spans="2:17" x14ac:dyDescent="0.2">
      <c r="B759" t="str">
        <f ca="1">IF(ISNA(VLOOKUP(N759&amp;"_"&amp;O759&amp;"_"&amp;P759,[1]挑战模式!$A:$AS,1,FALSE)),"",IF(VLOOKUP(N759&amp;"_"&amp;O759&amp;"_"&amp;P759,[1]挑战模式!$A:$AS,14+Q759,FALSE)="","","Monster_Season"&amp;N759&amp;"_Challenge"&amp;O759&amp;"_"&amp;P759&amp;"_"&amp;Q759))</f>
        <v>Monster_Season0_Challenge16_6_4</v>
      </c>
      <c r="H759" t="str">
        <f t="shared" ca="1" si="60"/>
        <v>Ordinary</v>
      </c>
      <c r="I759" t="str">
        <f t="shared" ca="1" si="61"/>
        <v>Monster</v>
      </c>
      <c r="J759" t="str">
        <f t="shared" ca="1" si="62"/>
        <v>Monster1</v>
      </c>
      <c r="K759" t="str">
        <f t="shared" ca="1" si="63"/>
        <v>TRUE</v>
      </c>
      <c r="L759" s="8">
        <f t="shared" ca="1" si="64"/>
        <v>20064</v>
      </c>
      <c r="N759" s="8">
        <v>0</v>
      </c>
      <c r="O759" s="8">
        <v>16</v>
      </c>
      <c r="P759" s="8">
        <v>6</v>
      </c>
      <c r="Q759" s="8">
        <v>4</v>
      </c>
    </row>
    <row r="760" spans="2:17" x14ac:dyDescent="0.2">
      <c r="B760" t="str">
        <f ca="1">IF(ISNA(VLOOKUP(N760&amp;"_"&amp;O760&amp;"_"&amp;P760,[1]挑战模式!$A:$AS,1,FALSE)),"",IF(VLOOKUP(N760&amp;"_"&amp;O760&amp;"_"&amp;P760,[1]挑战模式!$A:$AS,14+Q760,FALSE)="","","Monster_Season"&amp;N760&amp;"_Challenge"&amp;O760&amp;"_"&amp;P760&amp;"_"&amp;Q760))</f>
        <v/>
      </c>
      <c r="H760" t="str">
        <f t="shared" ca="1" si="60"/>
        <v/>
      </c>
      <c r="I760" t="str">
        <f t="shared" ca="1" si="61"/>
        <v/>
      </c>
      <c r="J760" t="str">
        <f t="shared" ca="1" si="62"/>
        <v/>
      </c>
      <c r="K760" t="str">
        <f t="shared" ca="1" si="63"/>
        <v/>
      </c>
      <c r="L760" s="8" t="str">
        <f t="shared" ca="1" si="64"/>
        <v/>
      </c>
      <c r="N760" s="8">
        <v>0</v>
      </c>
      <c r="O760" s="8">
        <v>16</v>
      </c>
      <c r="P760" s="8">
        <v>6</v>
      </c>
      <c r="Q760" s="8">
        <v>5</v>
      </c>
    </row>
    <row r="761" spans="2:17" x14ac:dyDescent="0.2">
      <c r="B761" t="str">
        <f ca="1">IF(ISNA(VLOOKUP(N761&amp;"_"&amp;O761&amp;"_"&amp;P761,[1]挑战模式!$A:$AS,1,FALSE)),"",IF(VLOOKUP(N761&amp;"_"&amp;O761&amp;"_"&amp;P761,[1]挑战模式!$A:$AS,14+Q761,FALSE)="","","Monster_Season"&amp;N761&amp;"_Challenge"&amp;O761&amp;"_"&amp;P761&amp;"_"&amp;Q761))</f>
        <v/>
      </c>
      <c r="H761" t="str">
        <f t="shared" ca="1" si="60"/>
        <v/>
      </c>
      <c r="I761" t="str">
        <f t="shared" ca="1" si="61"/>
        <v/>
      </c>
      <c r="J761" t="str">
        <f t="shared" ca="1" si="62"/>
        <v/>
      </c>
      <c r="K761" t="str">
        <f t="shared" ca="1" si="63"/>
        <v/>
      </c>
      <c r="L761" s="8" t="str">
        <f t="shared" ca="1" si="64"/>
        <v/>
      </c>
      <c r="N761" s="8">
        <v>0</v>
      </c>
      <c r="O761" s="8">
        <v>16</v>
      </c>
      <c r="P761" s="8">
        <v>6</v>
      </c>
      <c r="Q761" s="8">
        <v>6</v>
      </c>
    </row>
    <row r="762" spans="2:17" x14ac:dyDescent="0.2">
      <c r="B762" t="str">
        <f>IF(ISNA(VLOOKUP(N762&amp;"_"&amp;O762&amp;"_"&amp;P762,[1]挑战模式!$A:$AS,1,FALSE)),"",IF(VLOOKUP(N762&amp;"_"&amp;O762&amp;"_"&amp;P762,[1]挑战模式!$A:$AS,14+Q762,FALSE)="","","Monster_Season"&amp;N762&amp;"_Challenge"&amp;O762&amp;"_"&amp;P762&amp;"_"&amp;Q762))</f>
        <v/>
      </c>
      <c r="H762" t="str">
        <f t="shared" si="60"/>
        <v/>
      </c>
      <c r="I762" t="str">
        <f t="shared" si="61"/>
        <v/>
      </c>
      <c r="J762" t="str">
        <f t="shared" si="62"/>
        <v/>
      </c>
      <c r="K762" t="str">
        <f t="shared" si="63"/>
        <v/>
      </c>
      <c r="L762" s="8" t="str">
        <f t="shared" si="64"/>
        <v/>
      </c>
      <c r="N762" s="8">
        <v>0</v>
      </c>
      <c r="O762" s="8">
        <v>16</v>
      </c>
      <c r="P762" s="8">
        <v>7</v>
      </c>
      <c r="Q762" s="8">
        <v>1</v>
      </c>
    </row>
    <row r="763" spans="2:17" x14ac:dyDescent="0.2">
      <c r="B763" t="str">
        <f>IF(ISNA(VLOOKUP(N763&amp;"_"&amp;O763&amp;"_"&amp;P763,[1]挑战模式!$A:$AS,1,FALSE)),"",IF(VLOOKUP(N763&amp;"_"&amp;O763&amp;"_"&amp;P763,[1]挑战模式!$A:$AS,14+Q763,FALSE)="","","Monster_Season"&amp;N763&amp;"_Challenge"&amp;O763&amp;"_"&amp;P763&amp;"_"&amp;Q763))</f>
        <v/>
      </c>
      <c r="H763" t="str">
        <f t="shared" si="60"/>
        <v/>
      </c>
      <c r="I763" t="str">
        <f t="shared" si="61"/>
        <v/>
      </c>
      <c r="J763" t="str">
        <f t="shared" si="62"/>
        <v/>
      </c>
      <c r="K763" t="str">
        <f t="shared" si="63"/>
        <v/>
      </c>
      <c r="L763" s="8" t="str">
        <f t="shared" si="64"/>
        <v/>
      </c>
      <c r="N763" s="8">
        <v>0</v>
      </c>
      <c r="O763" s="8">
        <v>16</v>
      </c>
      <c r="P763" s="8">
        <v>7</v>
      </c>
      <c r="Q763" s="8">
        <v>2</v>
      </c>
    </row>
    <row r="764" spans="2:17" x14ac:dyDescent="0.2">
      <c r="B764" t="str">
        <f>IF(ISNA(VLOOKUP(N764&amp;"_"&amp;O764&amp;"_"&amp;P764,[1]挑战模式!$A:$AS,1,FALSE)),"",IF(VLOOKUP(N764&amp;"_"&amp;O764&amp;"_"&amp;P764,[1]挑战模式!$A:$AS,14+Q764,FALSE)="","","Monster_Season"&amp;N764&amp;"_Challenge"&amp;O764&amp;"_"&amp;P764&amp;"_"&amp;Q764))</f>
        <v/>
      </c>
      <c r="H764" t="str">
        <f t="shared" si="60"/>
        <v/>
      </c>
      <c r="I764" t="str">
        <f t="shared" si="61"/>
        <v/>
      </c>
      <c r="J764" t="str">
        <f t="shared" si="62"/>
        <v/>
      </c>
      <c r="K764" t="str">
        <f t="shared" si="63"/>
        <v/>
      </c>
      <c r="L764" s="8" t="str">
        <f t="shared" si="64"/>
        <v/>
      </c>
      <c r="N764" s="8">
        <v>0</v>
      </c>
      <c r="O764" s="8">
        <v>16</v>
      </c>
      <c r="P764" s="8">
        <v>7</v>
      </c>
      <c r="Q764" s="8">
        <v>3</v>
      </c>
    </row>
    <row r="765" spans="2:17" x14ac:dyDescent="0.2">
      <c r="B765" t="str">
        <f>IF(ISNA(VLOOKUP(N765&amp;"_"&amp;O765&amp;"_"&amp;P765,[1]挑战模式!$A:$AS,1,FALSE)),"",IF(VLOOKUP(N765&amp;"_"&amp;O765&amp;"_"&amp;P765,[1]挑战模式!$A:$AS,14+Q765,FALSE)="","","Monster_Season"&amp;N765&amp;"_Challenge"&amp;O765&amp;"_"&amp;P765&amp;"_"&amp;Q765))</f>
        <v/>
      </c>
      <c r="H765" t="str">
        <f t="shared" si="60"/>
        <v/>
      </c>
      <c r="I765" t="str">
        <f t="shared" si="61"/>
        <v/>
      </c>
      <c r="J765" t="str">
        <f t="shared" si="62"/>
        <v/>
      </c>
      <c r="K765" t="str">
        <f t="shared" si="63"/>
        <v/>
      </c>
      <c r="L765" s="8" t="str">
        <f t="shared" si="64"/>
        <v/>
      </c>
      <c r="N765" s="8">
        <v>0</v>
      </c>
      <c r="O765" s="8">
        <v>16</v>
      </c>
      <c r="P765" s="8">
        <v>7</v>
      </c>
      <c r="Q765" s="8">
        <v>4</v>
      </c>
    </row>
    <row r="766" spans="2:17" x14ac:dyDescent="0.2">
      <c r="B766" t="str">
        <f>IF(ISNA(VLOOKUP(N766&amp;"_"&amp;O766&amp;"_"&amp;P766,[1]挑战模式!$A:$AS,1,FALSE)),"",IF(VLOOKUP(N766&amp;"_"&amp;O766&amp;"_"&amp;P766,[1]挑战模式!$A:$AS,14+Q766,FALSE)="","","Monster_Season"&amp;N766&amp;"_Challenge"&amp;O766&amp;"_"&amp;P766&amp;"_"&amp;Q766))</f>
        <v/>
      </c>
      <c r="H766" t="str">
        <f t="shared" si="60"/>
        <v/>
      </c>
      <c r="I766" t="str">
        <f t="shared" si="61"/>
        <v/>
      </c>
      <c r="J766" t="str">
        <f t="shared" si="62"/>
        <v/>
      </c>
      <c r="K766" t="str">
        <f t="shared" si="63"/>
        <v/>
      </c>
      <c r="L766" s="8" t="str">
        <f t="shared" si="64"/>
        <v/>
      </c>
      <c r="N766" s="8">
        <v>0</v>
      </c>
      <c r="O766" s="8">
        <v>16</v>
      </c>
      <c r="P766" s="8">
        <v>7</v>
      </c>
      <c r="Q766" s="8">
        <v>5</v>
      </c>
    </row>
    <row r="767" spans="2:17" x14ac:dyDescent="0.2">
      <c r="B767" t="str">
        <f>IF(ISNA(VLOOKUP(N767&amp;"_"&amp;O767&amp;"_"&amp;P767,[1]挑战模式!$A:$AS,1,FALSE)),"",IF(VLOOKUP(N767&amp;"_"&amp;O767&amp;"_"&amp;P767,[1]挑战模式!$A:$AS,14+Q767,FALSE)="","","Monster_Season"&amp;N767&amp;"_Challenge"&amp;O767&amp;"_"&amp;P767&amp;"_"&amp;Q767))</f>
        <v/>
      </c>
      <c r="H767" t="str">
        <f t="shared" si="60"/>
        <v/>
      </c>
      <c r="I767" t="str">
        <f t="shared" si="61"/>
        <v/>
      </c>
      <c r="J767" t="str">
        <f t="shared" si="62"/>
        <v/>
      </c>
      <c r="K767" t="str">
        <f t="shared" si="63"/>
        <v/>
      </c>
      <c r="L767" s="8" t="str">
        <f t="shared" si="64"/>
        <v/>
      </c>
      <c r="N767" s="8">
        <v>0</v>
      </c>
      <c r="O767" s="8">
        <v>16</v>
      </c>
      <c r="P767" s="8">
        <v>7</v>
      </c>
      <c r="Q767" s="8">
        <v>6</v>
      </c>
    </row>
    <row r="768" spans="2:17" x14ac:dyDescent="0.2">
      <c r="B768" t="str">
        <f>IF(ISNA(VLOOKUP(N768&amp;"_"&amp;O768&amp;"_"&amp;P768,[1]挑战模式!$A:$AS,1,FALSE)),"",IF(VLOOKUP(N768&amp;"_"&amp;O768&amp;"_"&amp;P768,[1]挑战模式!$A:$AS,14+Q768,FALSE)="","","Monster_Season"&amp;N768&amp;"_Challenge"&amp;O768&amp;"_"&amp;P768&amp;"_"&amp;Q768))</f>
        <v/>
      </c>
      <c r="H768" t="str">
        <f t="shared" si="60"/>
        <v/>
      </c>
      <c r="I768" t="str">
        <f t="shared" si="61"/>
        <v/>
      </c>
      <c r="J768" t="str">
        <f t="shared" si="62"/>
        <v/>
      </c>
      <c r="K768" t="str">
        <f t="shared" si="63"/>
        <v/>
      </c>
      <c r="L768" s="8" t="str">
        <f t="shared" si="64"/>
        <v/>
      </c>
      <c r="N768" s="8">
        <v>0</v>
      </c>
      <c r="O768" s="8">
        <v>16</v>
      </c>
      <c r="P768" s="8">
        <v>8</v>
      </c>
      <c r="Q768" s="8">
        <v>1</v>
      </c>
    </row>
    <row r="769" spans="2:17" x14ac:dyDescent="0.2">
      <c r="B769" t="str">
        <f>IF(ISNA(VLOOKUP(N769&amp;"_"&amp;O769&amp;"_"&amp;P769,[1]挑战模式!$A:$AS,1,FALSE)),"",IF(VLOOKUP(N769&amp;"_"&amp;O769&amp;"_"&amp;P769,[1]挑战模式!$A:$AS,14+Q769,FALSE)="","","Monster_Season"&amp;N769&amp;"_Challenge"&amp;O769&amp;"_"&amp;P769&amp;"_"&amp;Q769))</f>
        <v/>
      </c>
      <c r="H769" t="str">
        <f t="shared" si="60"/>
        <v/>
      </c>
      <c r="I769" t="str">
        <f t="shared" si="61"/>
        <v/>
      </c>
      <c r="J769" t="str">
        <f t="shared" si="62"/>
        <v/>
      </c>
      <c r="K769" t="str">
        <f t="shared" si="63"/>
        <v/>
      </c>
      <c r="L769" s="8" t="str">
        <f t="shared" si="64"/>
        <v/>
      </c>
      <c r="N769" s="8">
        <v>0</v>
      </c>
      <c r="O769" s="8">
        <v>16</v>
      </c>
      <c r="P769" s="8">
        <v>8</v>
      </c>
      <c r="Q769" s="8">
        <v>2</v>
      </c>
    </row>
    <row r="770" spans="2:17" x14ac:dyDescent="0.2">
      <c r="B770" t="str">
        <f>IF(ISNA(VLOOKUP(N770&amp;"_"&amp;O770&amp;"_"&amp;P770,[1]挑战模式!$A:$AS,1,FALSE)),"",IF(VLOOKUP(N770&amp;"_"&amp;O770&amp;"_"&amp;P770,[1]挑战模式!$A:$AS,14+Q770,FALSE)="","","Monster_Season"&amp;N770&amp;"_Challenge"&amp;O770&amp;"_"&amp;P770&amp;"_"&amp;Q770))</f>
        <v/>
      </c>
      <c r="H770" t="str">
        <f t="shared" si="60"/>
        <v/>
      </c>
      <c r="I770" t="str">
        <f t="shared" si="61"/>
        <v/>
      </c>
      <c r="J770" t="str">
        <f t="shared" si="62"/>
        <v/>
      </c>
      <c r="K770" t="str">
        <f t="shared" si="63"/>
        <v/>
      </c>
      <c r="L770" s="8" t="str">
        <f t="shared" si="64"/>
        <v/>
      </c>
      <c r="N770" s="8">
        <v>0</v>
      </c>
      <c r="O770" s="8">
        <v>16</v>
      </c>
      <c r="P770" s="8">
        <v>8</v>
      </c>
      <c r="Q770" s="8">
        <v>3</v>
      </c>
    </row>
    <row r="771" spans="2:17" x14ac:dyDescent="0.2">
      <c r="B771" t="str">
        <f>IF(ISNA(VLOOKUP(N771&amp;"_"&amp;O771&amp;"_"&amp;P771,[1]挑战模式!$A:$AS,1,FALSE)),"",IF(VLOOKUP(N771&amp;"_"&amp;O771&amp;"_"&amp;P771,[1]挑战模式!$A:$AS,14+Q771,FALSE)="","","Monster_Season"&amp;N771&amp;"_Challenge"&amp;O771&amp;"_"&amp;P771&amp;"_"&amp;Q771))</f>
        <v/>
      </c>
      <c r="H771" t="str">
        <f t="shared" si="60"/>
        <v/>
      </c>
      <c r="I771" t="str">
        <f t="shared" si="61"/>
        <v/>
      </c>
      <c r="J771" t="str">
        <f t="shared" si="62"/>
        <v/>
      </c>
      <c r="K771" t="str">
        <f t="shared" si="63"/>
        <v/>
      </c>
      <c r="L771" s="8" t="str">
        <f t="shared" si="64"/>
        <v/>
      </c>
      <c r="N771" s="8">
        <v>0</v>
      </c>
      <c r="O771" s="8">
        <v>16</v>
      </c>
      <c r="P771" s="8">
        <v>8</v>
      </c>
      <c r="Q771" s="8">
        <v>4</v>
      </c>
    </row>
    <row r="772" spans="2:17" x14ac:dyDescent="0.2">
      <c r="B772" t="str">
        <f>IF(ISNA(VLOOKUP(N772&amp;"_"&amp;O772&amp;"_"&amp;P772,[1]挑战模式!$A:$AS,1,FALSE)),"",IF(VLOOKUP(N772&amp;"_"&amp;O772&amp;"_"&amp;P772,[1]挑战模式!$A:$AS,14+Q772,FALSE)="","","Monster_Season"&amp;N772&amp;"_Challenge"&amp;O772&amp;"_"&amp;P772&amp;"_"&amp;Q772))</f>
        <v/>
      </c>
      <c r="H772" t="str">
        <f t="shared" si="60"/>
        <v/>
      </c>
      <c r="I772" t="str">
        <f t="shared" si="61"/>
        <v/>
      </c>
      <c r="J772" t="str">
        <f t="shared" si="62"/>
        <v/>
      </c>
      <c r="K772" t="str">
        <f t="shared" si="63"/>
        <v/>
      </c>
      <c r="L772" s="8" t="str">
        <f t="shared" si="64"/>
        <v/>
      </c>
      <c r="N772" s="8">
        <v>0</v>
      </c>
      <c r="O772" s="8">
        <v>16</v>
      </c>
      <c r="P772" s="8">
        <v>8</v>
      </c>
      <c r="Q772" s="8">
        <v>5</v>
      </c>
    </row>
    <row r="773" spans="2:17" x14ac:dyDescent="0.2">
      <c r="B773" t="str">
        <f>IF(ISNA(VLOOKUP(N773&amp;"_"&amp;O773&amp;"_"&amp;P773,[1]挑战模式!$A:$AS,1,FALSE)),"",IF(VLOOKUP(N773&amp;"_"&amp;O773&amp;"_"&amp;P773,[1]挑战模式!$A:$AS,14+Q773,FALSE)="","","Monster_Season"&amp;N773&amp;"_Challenge"&amp;O773&amp;"_"&amp;P773&amp;"_"&amp;Q773))</f>
        <v/>
      </c>
      <c r="H773" t="str">
        <f t="shared" si="60"/>
        <v/>
      </c>
      <c r="I773" t="str">
        <f t="shared" si="61"/>
        <v/>
      </c>
      <c r="J773" t="str">
        <f t="shared" si="62"/>
        <v/>
      </c>
      <c r="K773" t="str">
        <f t="shared" si="63"/>
        <v/>
      </c>
      <c r="L773" s="8" t="str">
        <f t="shared" si="64"/>
        <v/>
      </c>
      <c r="N773" s="8">
        <v>0</v>
      </c>
      <c r="O773" s="8">
        <v>16</v>
      </c>
      <c r="P773" s="8">
        <v>8</v>
      </c>
      <c r="Q773" s="8">
        <v>6</v>
      </c>
    </row>
    <row r="774" spans="2:17" x14ac:dyDescent="0.2">
      <c r="B774" t="str">
        <f ca="1">IF(ISNA(VLOOKUP(N774&amp;"_"&amp;O774&amp;"_"&amp;P774,[1]挑战模式!$A:$AS,1,FALSE)),"",IF(VLOOKUP(N774&amp;"_"&amp;O774&amp;"_"&amp;P774,[1]挑战模式!$A:$AS,14+Q774,FALSE)="","","Monster_Season"&amp;N774&amp;"_Challenge"&amp;O774&amp;"_"&amp;P774&amp;"_"&amp;Q774))</f>
        <v>Monster_Season0_Challenge17_1_1</v>
      </c>
      <c r="H774" t="str">
        <f t="shared" ca="1" si="60"/>
        <v>Ordinary</v>
      </c>
      <c r="I774" t="str">
        <f t="shared" ca="1" si="61"/>
        <v>Monster</v>
      </c>
      <c r="J774" t="str">
        <f t="shared" ca="1" si="62"/>
        <v>Monster1</v>
      </c>
      <c r="K774" t="str">
        <f t="shared" ca="1" si="63"/>
        <v>TRUE</v>
      </c>
      <c r="L774" s="8">
        <f t="shared" ca="1" si="64"/>
        <v>20011</v>
      </c>
      <c r="N774" s="8">
        <v>0</v>
      </c>
      <c r="O774" s="8">
        <v>17</v>
      </c>
      <c r="P774" s="8">
        <v>1</v>
      </c>
      <c r="Q774" s="8">
        <v>1</v>
      </c>
    </row>
    <row r="775" spans="2:17" x14ac:dyDescent="0.2">
      <c r="B775" t="str">
        <f ca="1">IF(ISNA(VLOOKUP(N775&amp;"_"&amp;O775&amp;"_"&amp;P775,[1]挑战模式!$A:$AS,1,FALSE)),"",IF(VLOOKUP(N775&amp;"_"&amp;O775&amp;"_"&amp;P775,[1]挑战模式!$A:$AS,14+Q775,FALSE)="","","Monster_Season"&amp;N775&amp;"_Challenge"&amp;O775&amp;"_"&amp;P775&amp;"_"&amp;Q775))</f>
        <v/>
      </c>
      <c r="H775" t="str">
        <f t="shared" ca="1" si="60"/>
        <v/>
      </c>
      <c r="I775" t="str">
        <f t="shared" ca="1" si="61"/>
        <v/>
      </c>
      <c r="J775" t="str">
        <f t="shared" ca="1" si="62"/>
        <v/>
      </c>
      <c r="K775" t="str">
        <f t="shared" ca="1" si="63"/>
        <v/>
      </c>
      <c r="L775" s="8" t="str">
        <f t="shared" ca="1" si="64"/>
        <v/>
      </c>
      <c r="N775" s="8">
        <v>0</v>
      </c>
      <c r="O775" s="8">
        <v>17</v>
      </c>
      <c r="P775" s="8">
        <v>1</v>
      </c>
      <c r="Q775" s="8">
        <v>2</v>
      </c>
    </row>
    <row r="776" spans="2:17" x14ac:dyDescent="0.2">
      <c r="B776" t="str">
        <f ca="1">IF(ISNA(VLOOKUP(N776&amp;"_"&amp;O776&amp;"_"&amp;P776,[1]挑战模式!$A:$AS,1,FALSE)),"",IF(VLOOKUP(N776&amp;"_"&amp;O776&amp;"_"&amp;P776,[1]挑战模式!$A:$AS,14+Q776,FALSE)="","","Monster_Season"&amp;N776&amp;"_Challenge"&amp;O776&amp;"_"&amp;P776&amp;"_"&amp;Q776))</f>
        <v/>
      </c>
      <c r="H776" t="str">
        <f t="shared" ca="1" si="60"/>
        <v/>
      </c>
      <c r="I776" t="str">
        <f t="shared" ca="1" si="61"/>
        <v/>
      </c>
      <c r="J776" t="str">
        <f t="shared" ca="1" si="62"/>
        <v/>
      </c>
      <c r="K776" t="str">
        <f t="shared" ca="1" si="63"/>
        <v/>
      </c>
      <c r="L776" s="8" t="str">
        <f t="shared" ca="1" si="64"/>
        <v/>
      </c>
      <c r="N776" s="8">
        <v>0</v>
      </c>
      <c r="O776" s="8">
        <v>17</v>
      </c>
      <c r="P776" s="8">
        <v>1</v>
      </c>
      <c r="Q776" s="8">
        <v>3</v>
      </c>
    </row>
    <row r="777" spans="2:17" x14ac:dyDescent="0.2">
      <c r="B777" t="str">
        <f ca="1">IF(ISNA(VLOOKUP(N777&amp;"_"&amp;O777&amp;"_"&amp;P777,[1]挑战模式!$A:$AS,1,FALSE)),"",IF(VLOOKUP(N777&amp;"_"&amp;O777&amp;"_"&amp;P777,[1]挑战模式!$A:$AS,14+Q777,FALSE)="","","Monster_Season"&amp;N777&amp;"_Challenge"&amp;O777&amp;"_"&amp;P777&amp;"_"&amp;Q777))</f>
        <v/>
      </c>
      <c r="H777" t="str">
        <f t="shared" ca="1" si="60"/>
        <v/>
      </c>
      <c r="I777" t="str">
        <f t="shared" ca="1" si="61"/>
        <v/>
      </c>
      <c r="J777" t="str">
        <f t="shared" ca="1" si="62"/>
        <v/>
      </c>
      <c r="K777" t="str">
        <f t="shared" ca="1" si="63"/>
        <v/>
      </c>
      <c r="L777" s="8" t="str">
        <f t="shared" ca="1" si="64"/>
        <v/>
      </c>
      <c r="N777" s="8">
        <v>0</v>
      </c>
      <c r="O777" s="8">
        <v>17</v>
      </c>
      <c r="P777" s="8">
        <v>1</v>
      </c>
      <c r="Q777" s="8">
        <v>4</v>
      </c>
    </row>
    <row r="778" spans="2:17" x14ac:dyDescent="0.2">
      <c r="B778" t="str">
        <f ca="1">IF(ISNA(VLOOKUP(N778&amp;"_"&amp;O778&amp;"_"&amp;P778,[1]挑战模式!$A:$AS,1,FALSE)),"",IF(VLOOKUP(N778&amp;"_"&amp;O778&amp;"_"&amp;P778,[1]挑战模式!$A:$AS,14+Q778,FALSE)="","","Monster_Season"&amp;N778&amp;"_Challenge"&amp;O778&amp;"_"&amp;P778&amp;"_"&amp;Q778))</f>
        <v/>
      </c>
      <c r="H778" t="str">
        <f t="shared" ca="1" si="60"/>
        <v/>
      </c>
      <c r="I778" t="str">
        <f t="shared" ca="1" si="61"/>
        <v/>
      </c>
      <c r="J778" t="str">
        <f t="shared" ca="1" si="62"/>
        <v/>
      </c>
      <c r="K778" t="str">
        <f t="shared" ca="1" si="63"/>
        <v/>
      </c>
      <c r="L778" s="8" t="str">
        <f t="shared" ca="1" si="64"/>
        <v/>
      </c>
      <c r="N778" s="8">
        <v>0</v>
      </c>
      <c r="O778" s="8">
        <v>17</v>
      </c>
      <c r="P778" s="8">
        <v>1</v>
      </c>
      <c r="Q778" s="8">
        <v>5</v>
      </c>
    </row>
    <row r="779" spans="2:17" x14ac:dyDescent="0.2">
      <c r="B779" t="str">
        <f ca="1">IF(ISNA(VLOOKUP(N779&amp;"_"&amp;O779&amp;"_"&amp;P779,[1]挑战模式!$A:$AS,1,FALSE)),"",IF(VLOOKUP(N779&amp;"_"&amp;O779&amp;"_"&amp;P779,[1]挑战模式!$A:$AS,14+Q779,FALSE)="","","Monster_Season"&amp;N779&amp;"_Challenge"&amp;O779&amp;"_"&amp;P779&amp;"_"&amp;Q779))</f>
        <v/>
      </c>
      <c r="H779" t="str">
        <f t="shared" ca="1" si="60"/>
        <v/>
      </c>
      <c r="I779" t="str">
        <f t="shared" ca="1" si="61"/>
        <v/>
      </c>
      <c r="J779" t="str">
        <f t="shared" ca="1" si="62"/>
        <v/>
      </c>
      <c r="K779" t="str">
        <f t="shared" ca="1" si="63"/>
        <v/>
      </c>
      <c r="L779" s="8" t="str">
        <f t="shared" ca="1" si="64"/>
        <v/>
      </c>
      <c r="N779" s="8">
        <v>0</v>
      </c>
      <c r="O779" s="8">
        <v>17</v>
      </c>
      <c r="P779" s="8">
        <v>1</v>
      </c>
      <c r="Q779" s="8">
        <v>6</v>
      </c>
    </row>
    <row r="780" spans="2:17" x14ac:dyDescent="0.2">
      <c r="B780" t="str">
        <f ca="1">IF(ISNA(VLOOKUP(N780&amp;"_"&amp;O780&amp;"_"&amp;P780,[1]挑战模式!$A:$AS,1,FALSE)),"",IF(VLOOKUP(N780&amp;"_"&amp;O780&amp;"_"&amp;P780,[1]挑战模式!$A:$AS,14+Q780,FALSE)="","","Monster_Season"&amp;N780&amp;"_Challenge"&amp;O780&amp;"_"&amp;P780&amp;"_"&amp;Q780))</f>
        <v>Monster_Season0_Challenge17_2_1</v>
      </c>
      <c r="H780" t="str">
        <f t="shared" ca="1" si="60"/>
        <v>Ordinary</v>
      </c>
      <c r="I780" t="str">
        <f t="shared" ca="1" si="61"/>
        <v>Monster</v>
      </c>
      <c r="J780" t="str">
        <f t="shared" ca="1" si="62"/>
        <v>Monster1</v>
      </c>
      <c r="K780" t="str">
        <f t="shared" ca="1" si="63"/>
        <v>TRUE</v>
      </c>
      <c r="L780" s="8">
        <f t="shared" ca="1" si="64"/>
        <v>20021</v>
      </c>
      <c r="N780" s="8">
        <v>0</v>
      </c>
      <c r="O780" s="8">
        <v>17</v>
      </c>
      <c r="P780" s="8">
        <v>2</v>
      </c>
      <c r="Q780" s="8">
        <v>1</v>
      </c>
    </row>
    <row r="781" spans="2:17" x14ac:dyDescent="0.2">
      <c r="B781" t="str">
        <f ca="1">IF(ISNA(VLOOKUP(N781&amp;"_"&amp;O781&amp;"_"&amp;P781,[1]挑战模式!$A:$AS,1,FALSE)),"",IF(VLOOKUP(N781&amp;"_"&amp;O781&amp;"_"&amp;P781,[1]挑战模式!$A:$AS,14+Q781,FALSE)="","","Monster_Season"&amp;N781&amp;"_Challenge"&amp;O781&amp;"_"&amp;P781&amp;"_"&amp;Q781))</f>
        <v>Monster_Season0_Challenge17_2_2</v>
      </c>
      <c r="H781" t="str">
        <f t="shared" ca="1" si="60"/>
        <v>Ordinary</v>
      </c>
      <c r="I781" t="str">
        <f t="shared" ca="1" si="61"/>
        <v>Monster</v>
      </c>
      <c r="J781" t="str">
        <f t="shared" ca="1" si="62"/>
        <v>Monster1</v>
      </c>
      <c r="K781" t="str">
        <f t="shared" ca="1" si="63"/>
        <v>TRUE</v>
      </c>
      <c r="L781" s="8">
        <f t="shared" ca="1" si="64"/>
        <v>20022</v>
      </c>
      <c r="N781" s="8">
        <v>0</v>
      </c>
      <c r="O781" s="8">
        <v>17</v>
      </c>
      <c r="P781" s="8">
        <v>2</v>
      </c>
      <c r="Q781" s="8">
        <v>2</v>
      </c>
    </row>
    <row r="782" spans="2:17" x14ac:dyDescent="0.2">
      <c r="B782" t="str">
        <f ca="1">IF(ISNA(VLOOKUP(N782&amp;"_"&amp;O782&amp;"_"&amp;P782,[1]挑战模式!$A:$AS,1,FALSE)),"",IF(VLOOKUP(N782&amp;"_"&amp;O782&amp;"_"&amp;P782,[1]挑战模式!$A:$AS,14+Q782,FALSE)="","","Monster_Season"&amp;N782&amp;"_Challenge"&amp;O782&amp;"_"&amp;P782&amp;"_"&amp;Q782))</f>
        <v/>
      </c>
      <c r="H782" t="str">
        <f t="shared" ca="1" si="60"/>
        <v/>
      </c>
      <c r="I782" t="str">
        <f t="shared" ca="1" si="61"/>
        <v/>
      </c>
      <c r="J782" t="str">
        <f t="shared" ca="1" si="62"/>
        <v/>
      </c>
      <c r="K782" t="str">
        <f t="shared" ca="1" si="63"/>
        <v/>
      </c>
      <c r="L782" s="8" t="str">
        <f t="shared" ca="1" si="64"/>
        <v/>
      </c>
      <c r="N782" s="8">
        <v>0</v>
      </c>
      <c r="O782" s="8">
        <v>17</v>
      </c>
      <c r="P782" s="8">
        <v>2</v>
      </c>
      <c r="Q782" s="8">
        <v>3</v>
      </c>
    </row>
    <row r="783" spans="2:17" x14ac:dyDescent="0.2">
      <c r="B783" t="str">
        <f ca="1">IF(ISNA(VLOOKUP(N783&amp;"_"&amp;O783&amp;"_"&amp;P783,[1]挑战模式!$A:$AS,1,FALSE)),"",IF(VLOOKUP(N783&amp;"_"&amp;O783&amp;"_"&amp;P783,[1]挑战模式!$A:$AS,14+Q783,FALSE)="","","Monster_Season"&amp;N783&amp;"_Challenge"&amp;O783&amp;"_"&amp;P783&amp;"_"&amp;Q783))</f>
        <v/>
      </c>
      <c r="H783" t="str">
        <f t="shared" ca="1" si="60"/>
        <v/>
      </c>
      <c r="I783" t="str">
        <f t="shared" ca="1" si="61"/>
        <v/>
      </c>
      <c r="J783" t="str">
        <f t="shared" ca="1" si="62"/>
        <v/>
      </c>
      <c r="K783" t="str">
        <f t="shared" ca="1" si="63"/>
        <v/>
      </c>
      <c r="L783" s="8" t="str">
        <f t="shared" ca="1" si="64"/>
        <v/>
      </c>
      <c r="N783" s="8">
        <v>0</v>
      </c>
      <c r="O783" s="8">
        <v>17</v>
      </c>
      <c r="P783" s="8">
        <v>2</v>
      </c>
      <c r="Q783" s="8">
        <v>4</v>
      </c>
    </row>
    <row r="784" spans="2:17" x14ac:dyDescent="0.2">
      <c r="B784" t="str">
        <f ca="1">IF(ISNA(VLOOKUP(N784&amp;"_"&amp;O784&amp;"_"&amp;P784,[1]挑战模式!$A:$AS,1,FALSE)),"",IF(VLOOKUP(N784&amp;"_"&amp;O784&amp;"_"&amp;P784,[1]挑战模式!$A:$AS,14+Q784,FALSE)="","","Monster_Season"&amp;N784&amp;"_Challenge"&amp;O784&amp;"_"&amp;P784&amp;"_"&amp;Q784))</f>
        <v/>
      </c>
      <c r="H784" t="str">
        <f t="shared" ca="1" si="60"/>
        <v/>
      </c>
      <c r="I784" t="str">
        <f t="shared" ca="1" si="61"/>
        <v/>
      </c>
      <c r="J784" t="str">
        <f t="shared" ca="1" si="62"/>
        <v/>
      </c>
      <c r="K784" t="str">
        <f t="shared" ca="1" si="63"/>
        <v/>
      </c>
      <c r="L784" s="8" t="str">
        <f t="shared" ca="1" si="64"/>
        <v/>
      </c>
      <c r="N784" s="8">
        <v>0</v>
      </c>
      <c r="O784" s="8">
        <v>17</v>
      </c>
      <c r="P784" s="8">
        <v>2</v>
      </c>
      <c r="Q784" s="8">
        <v>5</v>
      </c>
    </row>
    <row r="785" spans="2:17" x14ac:dyDescent="0.2">
      <c r="B785" t="str">
        <f ca="1">IF(ISNA(VLOOKUP(N785&amp;"_"&amp;O785&amp;"_"&amp;P785,[1]挑战模式!$A:$AS,1,FALSE)),"",IF(VLOOKUP(N785&amp;"_"&amp;O785&amp;"_"&amp;P785,[1]挑战模式!$A:$AS,14+Q785,FALSE)="","","Monster_Season"&amp;N785&amp;"_Challenge"&amp;O785&amp;"_"&amp;P785&amp;"_"&amp;Q785))</f>
        <v/>
      </c>
      <c r="H785" t="str">
        <f t="shared" ca="1" si="60"/>
        <v/>
      </c>
      <c r="I785" t="str">
        <f t="shared" ca="1" si="61"/>
        <v/>
      </c>
      <c r="J785" t="str">
        <f t="shared" ca="1" si="62"/>
        <v/>
      </c>
      <c r="K785" t="str">
        <f t="shared" ca="1" si="63"/>
        <v/>
      </c>
      <c r="L785" s="8" t="str">
        <f t="shared" ca="1" si="64"/>
        <v/>
      </c>
      <c r="N785" s="8">
        <v>0</v>
      </c>
      <c r="O785" s="8">
        <v>17</v>
      </c>
      <c r="P785" s="8">
        <v>2</v>
      </c>
      <c r="Q785" s="8">
        <v>6</v>
      </c>
    </row>
    <row r="786" spans="2:17" x14ac:dyDescent="0.2">
      <c r="B786" t="str">
        <f ca="1">IF(ISNA(VLOOKUP(N786&amp;"_"&amp;O786&amp;"_"&amp;P786,[1]挑战模式!$A:$AS,1,FALSE)),"",IF(VLOOKUP(N786&amp;"_"&amp;O786&amp;"_"&amp;P786,[1]挑战模式!$A:$AS,14+Q786,FALSE)="","","Monster_Season"&amp;N786&amp;"_Challenge"&amp;O786&amp;"_"&amp;P786&amp;"_"&amp;Q786))</f>
        <v>Monster_Season0_Challenge17_3_1</v>
      </c>
      <c r="H786" t="str">
        <f t="shared" ca="1" si="60"/>
        <v>Ordinary</v>
      </c>
      <c r="I786" t="str">
        <f t="shared" ca="1" si="61"/>
        <v>Monster</v>
      </c>
      <c r="J786" t="str">
        <f t="shared" ca="1" si="62"/>
        <v>Monster1</v>
      </c>
      <c r="K786" t="str">
        <f t="shared" ca="1" si="63"/>
        <v>TRUE</v>
      </c>
      <c r="L786" s="8">
        <f t="shared" ca="1" si="64"/>
        <v>20031</v>
      </c>
      <c r="N786" s="8">
        <v>0</v>
      </c>
      <c r="O786" s="8">
        <v>17</v>
      </c>
      <c r="P786" s="8">
        <v>3</v>
      </c>
      <c r="Q786" s="8">
        <v>1</v>
      </c>
    </row>
    <row r="787" spans="2:17" x14ac:dyDescent="0.2">
      <c r="B787" t="str">
        <f ca="1">IF(ISNA(VLOOKUP(N787&amp;"_"&amp;O787&amp;"_"&amp;P787,[1]挑战模式!$A:$AS,1,FALSE)),"",IF(VLOOKUP(N787&amp;"_"&amp;O787&amp;"_"&amp;P787,[1]挑战模式!$A:$AS,14+Q787,FALSE)="","","Monster_Season"&amp;N787&amp;"_Challenge"&amp;O787&amp;"_"&amp;P787&amp;"_"&amp;Q787))</f>
        <v>Monster_Season0_Challenge17_3_2</v>
      </c>
      <c r="H787" t="str">
        <f t="shared" ca="1" si="60"/>
        <v>Ordinary</v>
      </c>
      <c r="I787" t="str">
        <f t="shared" ca="1" si="61"/>
        <v>Monster</v>
      </c>
      <c r="J787" t="str">
        <f t="shared" ca="1" si="62"/>
        <v>Monster1</v>
      </c>
      <c r="K787" t="str">
        <f t="shared" ca="1" si="63"/>
        <v>TRUE</v>
      </c>
      <c r="L787" s="8">
        <f t="shared" ca="1" si="64"/>
        <v>20032</v>
      </c>
      <c r="N787" s="8">
        <v>0</v>
      </c>
      <c r="O787" s="8">
        <v>17</v>
      </c>
      <c r="P787" s="8">
        <v>3</v>
      </c>
      <c r="Q787" s="8">
        <v>2</v>
      </c>
    </row>
    <row r="788" spans="2:17" x14ac:dyDescent="0.2">
      <c r="B788" t="str">
        <f ca="1">IF(ISNA(VLOOKUP(N788&amp;"_"&amp;O788&amp;"_"&amp;P788,[1]挑战模式!$A:$AS,1,FALSE)),"",IF(VLOOKUP(N788&amp;"_"&amp;O788&amp;"_"&amp;P788,[1]挑战模式!$A:$AS,14+Q788,FALSE)="","","Monster_Season"&amp;N788&amp;"_Challenge"&amp;O788&amp;"_"&amp;P788&amp;"_"&amp;Q788))</f>
        <v/>
      </c>
      <c r="H788" t="str">
        <f t="shared" ca="1" si="60"/>
        <v/>
      </c>
      <c r="I788" t="str">
        <f t="shared" ca="1" si="61"/>
        <v/>
      </c>
      <c r="J788" t="str">
        <f t="shared" ca="1" si="62"/>
        <v/>
      </c>
      <c r="K788" t="str">
        <f t="shared" ca="1" si="63"/>
        <v/>
      </c>
      <c r="L788" s="8" t="str">
        <f t="shared" ca="1" si="64"/>
        <v/>
      </c>
      <c r="N788" s="8">
        <v>0</v>
      </c>
      <c r="O788" s="8">
        <v>17</v>
      </c>
      <c r="P788" s="8">
        <v>3</v>
      </c>
      <c r="Q788" s="8">
        <v>3</v>
      </c>
    </row>
    <row r="789" spans="2:17" x14ac:dyDescent="0.2">
      <c r="B789" t="str">
        <f ca="1">IF(ISNA(VLOOKUP(N789&amp;"_"&amp;O789&amp;"_"&amp;P789,[1]挑战模式!$A:$AS,1,FALSE)),"",IF(VLOOKUP(N789&amp;"_"&amp;O789&amp;"_"&amp;P789,[1]挑战模式!$A:$AS,14+Q789,FALSE)="","","Monster_Season"&amp;N789&amp;"_Challenge"&amp;O789&amp;"_"&amp;P789&amp;"_"&amp;Q789))</f>
        <v/>
      </c>
      <c r="H789" t="str">
        <f t="shared" ca="1" si="60"/>
        <v/>
      </c>
      <c r="I789" t="str">
        <f t="shared" ca="1" si="61"/>
        <v/>
      </c>
      <c r="J789" t="str">
        <f t="shared" ca="1" si="62"/>
        <v/>
      </c>
      <c r="K789" t="str">
        <f t="shared" ca="1" si="63"/>
        <v/>
      </c>
      <c r="L789" s="8" t="str">
        <f t="shared" ca="1" si="64"/>
        <v/>
      </c>
      <c r="N789" s="8">
        <v>0</v>
      </c>
      <c r="O789" s="8">
        <v>17</v>
      </c>
      <c r="P789" s="8">
        <v>3</v>
      </c>
      <c r="Q789" s="8">
        <v>4</v>
      </c>
    </row>
    <row r="790" spans="2:17" x14ac:dyDescent="0.2">
      <c r="B790" t="str">
        <f ca="1">IF(ISNA(VLOOKUP(N790&amp;"_"&amp;O790&amp;"_"&amp;P790,[1]挑战模式!$A:$AS,1,FALSE)),"",IF(VLOOKUP(N790&amp;"_"&amp;O790&amp;"_"&amp;P790,[1]挑战模式!$A:$AS,14+Q790,FALSE)="","","Monster_Season"&amp;N790&amp;"_Challenge"&amp;O790&amp;"_"&amp;P790&amp;"_"&amp;Q790))</f>
        <v/>
      </c>
      <c r="H790" t="str">
        <f t="shared" ca="1" si="60"/>
        <v/>
      </c>
      <c r="I790" t="str">
        <f t="shared" ca="1" si="61"/>
        <v/>
      </c>
      <c r="J790" t="str">
        <f t="shared" ca="1" si="62"/>
        <v/>
      </c>
      <c r="K790" t="str">
        <f t="shared" ca="1" si="63"/>
        <v/>
      </c>
      <c r="L790" s="8" t="str">
        <f t="shared" ca="1" si="64"/>
        <v/>
      </c>
      <c r="N790" s="8">
        <v>0</v>
      </c>
      <c r="O790" s="8">
        <v>17</v>
      </c>
      <c r="P790" s="8">
        <v>3</v>
      </c>
      <c r="Q790" s="8">
        <v>5</v>
      </c>
    </row>
    <row r="791" spans="2:17" x14ac:dyDescent="0.2">
      <c r="B791" t="str">
        <f ca="1">IF(ISNA(VLOOKUP(N791&amp;"_"&amp;O791&amp;"_"&amp;P791,[1]挑战模式!$A:$AS,1,FALSE)),"",IF(VLOOKUP(N791&amp;"_"&amp;O791&amp;"_"&amp;P791,[1]挑战模式!$A:$AS,14+Q791,FALSE)="","","Monster_Season"&amp;N791&amp;"_Challenge"&amp;O791&amp;"_"&amp;P791&amp;"_"&amp;Q791))</f>
        <v/>
      </c>
      <c r="H791" t="str">
        <f t="shared" ca="1" si="60"/>
        <v/>
      </c>
      <c r="I791" t="str">
        <f t="shared" ca="1" si="61"/>
        <v/>
      </c>
      <c r="J791" t="str">
        <f t="shared" ca="1" si="62"/>
        <v/>
      </c>
      <c r="K791" t="str">
        <f t="shared" ca="1" si="63"/>
        <v/>
      </c>
      <c r="L791" s="8" t="str">
        <f t="shared" ca="1" si="64"/>
        <v/>
      </c>
      <c r="N791" s="8">
        <v>0</v>
      </c>
      <c r="O791" s="8">
        <v>17</v>
      </c>
      <c r="P791" s="8">
        <v>3</v>
      </c>
      <c r="Q791" s="8">
        <v>6</v>
      </c>
    </row>
    <row r="792" spans="2:17" x14ac:dyDescent="0.2">
      <c r="B792" t="str">
        <f ca="1">IF(ISNA(VLOOKUP(N792&amp;"_"&amp;O792&amp;"_"&amp;P792,[1]挑战模式!$A:$AS,1,FALSE)),"",IF(VLOOKUP(N792&amp;"_"&amp;O792&amp;"_"&amp;P792,[1]挑战模式!$A:$AS,14+Q792,FALSE)="","","Monster_Season"&amp;N792&amp;"_Challenge"&amp;O792&amp;"_"&amp;P792&amp;"_"&amp;Q792))</f>
        <v>Monster_Season0_Challenge17_4_1</v>
      </c>
      <c r="H792" t="str">
        <f t="shared" ca="1" si="60"/>
        <v>Ordinary</v>
      </c>
      <c r="I792" t="str">
        <f t="shared" ca="1" si="61"/>
        <v>Monster</v>
      </c>
      <c r="J792" t="str">
        <f t="shared" ca="1" si="62"/>
        <v>Monster1</v>
      </c>
      <c r="K792" t="str">
        <f t="shared" ca="1" si="63"/>
        <v>TRUE</v>
      </c>
      <c r="L792" s="8">
        <f t="shared" ca="1" si="64"/>
        <v>20041</v>
      </c>
      <c r="N792" s="8">
        <v>0</v>
      </c>
      <c r="O792" s="8">
        <v>17</v>
      </c>
      <c r="P792" s="8">
        <v>4</v>
      </c>
      <c r="Q792" s="8">
        <v>1</v>
      </c>
    </row>
    <row r="793" spans="2:17" x14ac:dyDescent="0.2">
      <c r="B793" t="str">
        <f ca="1">IF(ISNA(VLOOKUP(N793&amp;"_"&amp;O793&amp;"_"&amp;P793,[1]挑战模式!$A:$AS,1,FALSE)),"",IF(VLOOKUP(N793&amp;"_"&amp;O793&amp;"_"&amp;P793,[1]挑战模式!$A:$AS,14+Q793,FALSE)="","","Monster_Season"&amp;N793&amp;"_Challenge"&amp;O793&amp;"_"&amp;P793&amp;"_"&amp;Q793))</f>
        <v>Monster_Season0_Challenge17_4_2</v>
      </c>
      <c r="H793" t="str">
        <f t="shared" ca="1" si="60"/>
        <v>Ordinary</v>
      </c>
      <c r="I793" t="str">
        <f t="shared" ca="1" si="61"/>
        <v>Monster</v>
      </c>
      <c r="J793" t="str">
        <f t="shared" ca="1" si="62"/>
        <v>Monster1</v>
      </c>
      <c r="K793" t="str">
        <f t="shared" ca="1" si="63"/>
        <v>TRUE</v>
      </c>
      <c r="L793" s="8">
        <f t="shared" ca="1" si="64"/>
        <v>20042</v>
      </c>
      <c r="N793" s="8">
        <v>0</v>
      </c>
      <c r="O793" s="8">
        <v>17</v>
      </c>
      <c r="P793" s="8">
        <v>4</v>
      </c>
      <c r="Q793" s="8">
        <v>2</v>
      </c>
    </row>
    <row r="794" spans="2:17" x14ac:dyDescent="0.2">
      <c r="B794" t="str">
        <f ca="1">IF(ISNA(VLOOKUP(N794&amp;"_"&amp;O794&amp;"_"&amp;P794,[1]挑战模式!$A:$AS,1,FALSE)),"",IF(VLOOKUP(N794&amp;"_"&amp;O794&amp;"_"&amp;P794,[1]挑战模式!$A:$AS,14+Q794,FALSE)="","","Monster_Season"&amp;N794&amp;"_Challenge"&amp;O794&amp;"_"&amp;P794&amp;"_"&amp;Q794))</f>
        <v>Monster_Season0_Challenge17_4_3</v>
      </c>
      <c r="H794" t="str">
        <f t="shared" ca="1" si="60"/>
        <v>Ordinary</v>
      </c>
      <c r="I794" t="str">
        <f t="shared" ca="1" si="61"/>
        <v>Monster</v>
      </c>
      <c r="J794" t="str">
        <f t="shared" ca="1" si="62"/>
        <v>Monster1</v>
      </c>
      <c r="K794" t="str">
        <f t="shared" ca="1" si="63"/>
        <v>TRUE</v>
      </c>
      <c r="L794" s="8">
        <f t="shared" ca="1" si="64"/>
        <v>20043</v>
      </c>
      <c r="N794" s="8">
        <v>0</v>
      </c>
      <c r="O794" s="8">
        <v>17</v>
      </c>
      <c r="P794" s="8">
        <v>4</v>
      </c>
      <c r="Q794" s="8">
        <v>3</v>
      </c>
    </row>
    <row r="795" spans="2:17" x14ac:dyDescent="0.2">
      <c r="B795" t="str">
        <f ca="1">IF(ISNA(VLOOKUP(N795&amp;"_"&amp;O795&amp;"_"&amp;P795,[1]挑战模式!$A:$AS,1,FALSE)),"",IF(VLOOKUP(N795&amp;"_"&amp;O795&amp;"_"&amp;P795,[1]挑战模式!$A:$AS,14+Q795,FALSE)="","","Monster_Season"&amp;N795&amp;"_Challenge"&amp;O795&amp;"_"&amp;P795&amp;"_"&amp;Q795))</f>
        <v/>
      </c>
      <c r="H795" t="str">
        <f t="shared" ca="1" si="60"/>
        <v/>
      </c>
      <c r="I795" t="str">
        <f t="shared" ca="1" si="61"/>
        <v/>
      </c>
      <c r="J795" t="str">
        <f t="shared" ca="1" si="62"/>
        <v/>
      </c>
      <c r="K795" t="str">
        <f t="shared" ca="1" si="63"/>
        <v/>
      </c>
      <c r="L795" s="8" t="str">
        <f t="shared" ca="1" si="64"/>
        <v/>
      </c>
      <c r="N795" s="8">
        <v>0</v>
      </c>
      <c r="O795" s="8">
        <v>17</v>
      </c>
      <c r="P795" s="8">
        <v>4</v>
      </c>
      <c r="Q795" s="8">
        <v>4</v>
      </c>
    </row>
    <row r="796" spans="2:17" x14ac:dyDescent="0.2">
      <c r="B796" t="str">
        <f ca="1">IF(ISNA(VLOOKUP(N796&amp;"_"&amp;O796&amp;"_"&amp;P796,[1]挑战模式!$A:$AS,1,FALSE)),"",IF(VLOOKUP(N796&amp;"_"&amp;O796&amp;"_"&amp;P796,[1]挑战模式!$A:$AS,14+Q796,FALSE)="","","Monster_Season"&amp;N796&amp;"_Challenge"&amp;O796&amp;"_"&amp;P796&amp;"_"&amp;Q796))</f>
        <v/>
      </c>
      <c r="H796" t="str">
        <f t="shared" ca="1" si="60"/>
        <v/>
      </c>
      <c r="I796" t="str">
        <f t="shared" ca="1" si="61"/>
        <v/>
      </c>
      <c r="J796" t="str">
        <f t="shared" ca="1" si="62"/>
        <v/>
      </c>
      <c r="K796" t="str">
        <f t="shared" ca="1" si="63"/>
        <v/>
      </c>
      <c r="L796" s="8" t="str">
        <f t="shared" ca="1" si="64"/>
        <v/>
      </c>
      <c r="N796" s="8">
        <v>0</v>
      </c>
      <c r="O796" s="8">
        <v>17</v>
      </c>
      <c r="P796" s="8">
        <v>4</v>
      </c>
      <c r="Q796" s="8">
        <v>5</v>
      </c>
    </row>
    <row r="797" spans="2:17" x14ac:dyDescent="0.2">
      <c r="B797" t="str">
        <f ca="1">IF(ISNA(VLOOKUP(N797&amp;"_"&amp;O797&amp;"_"&amp;P797,[1]挑战模式!$A:$AS,1,FALSE)),"",IF(VLOOKUP(N797&amp;"_"&amp;O797&amp;"_"&amp;P797,[1]挑战模式!$A:$AS,14+Q797,FALSE)="","","Monster_Season"&amp;N797&amp;"_Challenge"&amp;O797&amp;"_"&amp;P797&amp;"_"&amp;Q797))</f>
        <v/>
      </c>
      <c r="H797" t="str">
        <f t="shared" ca="1" si="60"/>
        <v/>
      </c>
      <c r="I797" t="str">
        <f t="shared" ca="1" si="61"/>
        <v/>
      </c>
      <c r="J797" t="str">
        <f t="shared" ca="1" si="62"/>
        <v/>
      </c>
      <c r="K797" t="str">
        <f t="shared" ca="1" si="63"/>
        <v/>
      </c>
      <c r="L797" s="8" t="str">
        <f t="shared" ca="1" si="64"/>
        <v/>
      </c>
      <c r="N797" s="8">
        <v>0</v>
      </c>
      <c r="O797" s="8">
        <v>17</v>
      </c>
      <c r="P797" s="8">
        <v>4</v>
      </c>
      <c r="Q797" s="8">
        <v>6</v>
      </c>
    </row>
    <row r="798" spans="2:17" x14ac:dyDescent="0.2">
      <c r="B798" t="str">
        <f ca="1">IF(ISNA(VLOOKUP(N798&amp;"_"&amp;O798&amp;"_"&amp;P798,[1]挑战模式!$A:$AS,1,FALSE)),"",IF(VLOOKUP(N798&amp;"_"&amp;O798&amp;"_"&amp;P798,[1]挑战模式!$A:$AS,14+Q798,FALSE)="","","Monster_Season"&amp;N798&amp;"_Challenge"&amp;O798&amp;"_"&amp;P798&amp;"_"&amp;Q798))</f>
        <v>Monster_Season0_Challenge17_5_1</v>
      </c>
      <c r="H798" t="str">
        <f t="shared" ca="1" si="60"/>
        <v>Ordinary</v>
      </c>
      <c r="I798" t="str">
        <f t="shared" ca="1" si="61"/>
        <v>Monster</v>
      </c>
      <c r="J798" t="str">
        <f t="shared" ca="1" si="62"/>
        <v>Monster1</v>
      </c>
      <c r="K798" t="str">
        <f t="shared" ca="1" si="63"/>
        <v>TRUE</v>
      </c>
      <c r="L798" s="8">
        <f t="shared" ca="1" si="64"/>
        <v>20051</v>
      </c>
      <c r="N798" s="8">
        <v>0</v>
      </c>
      <c r="O798" s="8">
        <v>17</v>
      </c>
      <c r="P798" s="8">
        <v>5</v>
      </c>
      <c r="Q798" s="8">
        <v>1</v>
      </c>
    </row>
    <row r="799" spans="2:17" x14ac:dyDescent="0.2">
      <c r="B799" t="str">
        <f ca="1">IF(ISNA(VLOOKUP(N799&amp;"_"&amp;O799&amp;"_"&amp;P799,[1]挑战模式!$A:$AS,1,FALSE)),"",IF(VLOOKUP(N799&amp;"_"&amp;O799&amp;"_"&amp;P799,[1]挑战模式!$A:$AS,14+Q799,FALSE)="","","Monster_Season"&amp;N799&amp;"_Challenge"&amp;O799&amp;"_"&amp;P799&amp;"_"&amp;Q799))</f>
        <v>Monster_Season0_Challenge17_5_2</v>
      </c>
      <c r="H799" t="str">
        <f t="shared" ca="1" si="60"/>
        <v>Ordinary</v>
      </c>
      <c r="I799" t="str">
        <f t="shared" ca="1" si="61"/>
        <v>Monster</v>
      </c>
      <c r="J799" t="str">
        <f t="shared" ca="1" si="62"/>
        <v>Monster1</v>
      </c>
      <c r="K799" t="str">
        <f t="shared" ca="1" si="63"/>
        <v>TRUE</v>
      </c>
      <c r="L799" s="8">
        <f t="shared" ca="1" si="64"/>
        <v>20052</v>
      </c>
      <c r="N799" s="8">
        <v>0</v>
      </c>
      <c r="O799" s="8">
        <v>17</v>
      </c>
      <c r="P799" s="8">
        <v>5</v>
      </c>
      <c r="Q799" s="8">
        <v>2</v>
      </c>
    </row>
    <row r="800" spans="2:17" x14ac:dyDescent="0.2">
      <c r="B800" t="str">
        <f ca="1">IF(ISNA(VLOOKUP(N800&amp;"_"&amp;O800&amp;"_"&amp;P800,[1]挑战模式!$A:$AS,1,FALSE)),"",IF(VLOOKUP(N800&amp;"_"&amp;O800&amp;"_"&amp;P800,[1]挑战模式!$A:$AS,14+Q800,FALSE)="","","Monster_Season"&amp;N800&amp;"_Challenge"&amp;O800&amp;"_"&amp;P800&amp;"_"&amp;Q800))</f>
        <v>Monster_Season0_Challenge17_5_3</v>
      </c>
      <c r="H800" t="str">
        <f t="shared" ca="1" si="60"/>
        <v>Ordinary</v>
      </c>
      <c r="I800" t="str">
        <f t="shared" ca="1" si="61"/>
        <v>Monster</v>
      </c>
      <c r="J800" t="str">
        <f t="shared" ca="1" si="62"/>
        <v>Monster1</v>
      </c>
      <c r="K800" t="str">
        <f t="shared" ca="1" si="63"/>
        <v>TRUE</v>
      </c>
      <c r="L800" s="8">
        <f t="shared" ca="1" si="64"/>
        <v>20053</v>
      </c>
      <c r="N800" s="8">
        <v>0</v>
      </c>
      <c r="O800" s="8">
        <v>17</v>
      </c>
      <c r="P800" s="8">
        <v>5</v>
      </c>
      <c r="Q800" s="8">
        <v>3</v>
      </c>
    </row>
    <row r="801" spans="2:17" x14ac:dyDescent="0.2">
      <c r="B801" t="str">
        <f ca="1">IF(ISNA(VLOOKUP(N801&amp;"_"&amp;O801&amp;"_"&amp;P801,[1]挑战模式!$A:$AS,1,FALSE)),"",IF(VLOOKUP(N801&amp;"_"&amp;O801&amp;"_"&amp;P801,[1]挑战模式!$A:$AS,14+Q801,FALSE)="","","Monster_Season"&amp;N801&amp;"_Challenge"&amp;O801&amp;"_"&amp;P801&amp;"_"&amp;Q801))</f>
        <v/>
      </c>
      <c r="H801" t="str">
        <f t="shared" ca="1" si="60"/>
        <v/>
      </c>
      <c r="I801" t="str">
        <f t="shared" ca="1" si="61"/>
        <v/>
      </c>
      <c r="J801" t="str">
        <f t="shared" ca="1" si="62"/>
        <v/>
      </c>
      <c r="K801" t="str">
        <f t="shared" ca="1" si="63"/>
        <v/>
      </c>
      <c r="L801" s="8" t="str">
        <f t="shared" ca="1" si="64"/>
        <v/>
      </c>
      <c r="N801" s="8">
        <v>0</v>
      </c>
      <c r="O801" s="8">
        <v>17</v>
      </c>
      <c r="P801" s="8">
        <v>5</v>
      </c>
      <c r="Q801" s="8">
        <v>4</v>
      </c>
    </row>
    <row r="802" spans="2:17" x14ac:dyDescent="0.2">
      <c r="B802" t="str">
        <f ca="1">IF(ISNA(VLOOKUP(N802&amp;"_"&amp;O802&amp;"_"&amp;P802,[1]挑战模式!$A:$AS,1,FALSE)),"",IF(VLOOKUP(N802&amp;"_"&amp;O802&amp;"_"&amp;P802,[1]挑战模式!$A:$AS,14+Q802,FALSE)="","","Monster_Season"&amp;N802&amp;"_Challenge"&amp;O802&amp;"_"&amp;P802&amp;"_"&amp;Q802))</f>
        <v/>
      </c>
      <c r="H802" t="str">
        <f t="shared" ca="1" si="60"/>
        <v/>
      </c>
      <c r="I802" t="str">
        <f t="shared" ca="1" si="61"/>
        <v/>
      </c>
      <c r="J802" t="str">
        <f t="shared" ca="1" si="62"/>
        <v/>
      </c>
      <c r="K802" t="str">
        <f t="shared" ca="1" si="63"/>
        <v/>
      </c>
      <c r="L802" s="8" t="str">
        <f t="shared" ca="1" si="64"/>
        <v/>
      </c>
      <c r="N802" s="8">
        <v>0</v>
      </c>
      <c r="O802" s="8">
        <v>17</v>
      </c>
      <c r="P802" s="8">
        <v>5</v>
      </c>
      <c r="Q802" s="8">
        <v>5</v>
      </c>
    </row>
    <row r="803" spans="2:17" x14ac:dyDescent="0.2">
      <c r="B803" t="str">
        <f ca="1">IF(ISNA(VLOOKUP(N803&amp;"_"&amp;O803&amp;"_"&amp;P803,[1]挑战模式!$A:$AS,1,FALSE)),"",IF(VLOOKUP(N803&amp;"_"&amp;O803&amp;"_"&amp;P803,[1]挑战模式!$A:$AS,14+Q803,FALSE)="","","Monster_Season"&amp;N803&amp;"_Challenge"&amp;O803&amp;"_"&amp;P803&amp;"_"&amp;Q803))</f>
        <v/>
      </c>
      <c r="H803" t="str">
        <f t="shared" ca="1" si="60"/>
        <v/>
      </c>
      <c r="I803" t="str">
        <f t="shared" ca="1" si="61"/>
        <v/>
      </c>
      <c r="J803" t="str">
        <f t="shared" ca="1" si="62"/>
        <v/>
      </c>
      <c r="K803" t="str">
        <f t="shared" ca="1" si="63"/>
        <v/>
      </c>
      <c r="L803" s="8" t="str">
        <f t="shared" ca="1" si="64"/>
        <v/>
      </c>
      <c r="N803" s="8">
        <v>0</v>
      </c>
      <c r="O803" s="8">
        <v>17</v>
      </c>
      <c r="P803" s="8">
        <v>5</v>
      </c>
      <c r="Q803" s="8">
        <v>6</v>
      </c>
    </row>
    <row r="804" spans="2:17" x14ac:dyDescent="0.2">
      <c r="B804" t="str">
        <f ca="1">IF(ISNA(VLOOKUP(N804&amp;"_"&amp;O804&amp;"_"&amp;P804,[1]挑战模式!$A:$AS,1,FALSE)),"",IF(VLOOKUP(N804&amp;"_"&amp;O804&amp;"_"&amp;P804,[1]挑战模式!$A:$AS,14+Q804,FALSE)="","","Monster_Season"&amp;N804&amp;"_Challenge"&amp;O804&amp;"_"&amp;P804&amp;"_"&amp;Q804))</f>
        <v>Monster_Season0_Challenge17_6_1</v>
      </c>
      <c r="H804" t="str">
        <f t="shared" ca="1" si="60"/>
        <v>Ordinary</v>
      </c>
      <c r="I804" t="str">
        <f t="shared" ca="1" si="61"/>
        <v>Monster</v>
      </c>
      <c r="J804" t="str">
        <f t="shared" ca="1" si="62"/>
        <v>Monster1</v>
      </c>
      <c r="K804" t="str">
        <f t="shared" ca="1" si="63"/>
        <v>TRUE</v>
      </c>
      <c r="L804" s="8">
        <f t="shared" ca="1" si="64"/>
        <v>20061</v>
      </c>
      <c r="N804" s="8">
        <v>0</v>
      </c>
      <c r="O804" s="8">
        <v>17</v>
      </c>
      <c r="P804" s="8">
        <v>6</v>
      </c>
      <c r="Q804" s="8">
        <v>1</v>
      </c>
    </row>
    <row r="805" spans="2:17" x14ac:dyDescent="0.2">
      <c r="B805" t="str">
        <f ca="1">IF(ISNA(VLOOKUP(N805&amp;"_"&amp;O805&amp;"_"&amp;P805,[1]挑战模式!$A:$AS,1,FALSE)),"",IF(VLOOKUP(N805&amp;"_"&amp;O805&amp;"_"&amp;P805,[1]挑战模式!$A:$AS,14+Q805,FALSE)="","","Monster_Season"&amp;N805&amp;"_Challenge"&amp;O805&amp;"_"&amp;P805&amp;"_"&amp;Q805))</f>
        <v>Monster_Season0_Challenge17_6_2</v>
      </c>
      <c r="H805" t="str">
        <f t="shared" ca="1" si="60"/>
        <v>Ordinary</v>
      </c>
      <c r="I805" t="str">
        <f t="shared" ca="1" si="61"/>
        <v>Monster</v>
      </c>
      <c r="J805" t="str">
        <f t="shared" ca="1" si="62"/>
        <v>Monster1</v>
      </c>
      <c r="K805" t="str">
        <f t="shared" ca="1" si="63"/>
        <v>TRUE</v>
      </c>
      <c r="L805" s="8">
        <f t="shared" ca="1" si="64"/>
        <v>20062</v>
      </c>
      <c r="N805" s="8">
        <v>0</v>
      </c>
      <c r="O805" s="8">
        <v>17</v>
      </c>
      <c r="P805" s="8">
        <v>6</v>
      </c>
      <c r="Q805" s="8">
        <v>2</v>
      </c>
    </row>
    <row r="806" spans="2:17" x14ac:dyDescent="0.2">
      <c r="B806" t="str">
        <f ca="1">IF(ISNA(VLOOKUP(N806&amp;"_"&amp;O806&amp;"_"&amp;P806,[1]挑战模式!$A:$AS,1,FALSE)),"",IF(VLOOKUP(N806&amp;"_"&amp;O806&amp;"_"&amp;P806,[1]挑战模式!$A:$AS,14+Q806,FALSE)="","","Monster_Season"&amp;N806&amp;"_Challenge"&amp;O806&amp;"_"&amp;P806&amp;"_"&amp;Q806))</f>
        <v>Monster_Season0_Challenge17_6_3</v>
      </c>
      <c r="H806" t="str">
        <f t="shared" ca="1" si="60"/>
        <v>Ordinary</v>
      </c>
      <c r="I806" t="str">
        <f t="shared" ca="1" si="61"/>
        <v>Monster</v>
      </c>
      <c r="J806" t="str">
        <f t="shared" ca="1" si="62"/>
        <v>Monster1</v>
      </c>
      <c r="K806" t="str">
        <f t="shared" ca="1" si="63"/>
        <v>TRUE</v>
      </c>
      <c r="L806" s="8">
        <f t="shared" ca="1" si="64"/>
        <v>20063</v>
      </c>
      <c r="N806" s="8">
        <v>0</v>
      </c>
      <c r="O806" s="8">
        <v>17</v>
      </c>
      <c r="P806" s="8">
        <v>6</v>
      </c>
      <c r="Q806" s="8">
        <v>3</v>
      </c>
    </row>
    <row r="807" spans="2:17" x14ac:dyDescent="0.2">
      <c r="B807" t="str">
        <f ca="1">IF(ISNA(VLOOKUP(N807&amp;"_"&amp;O807&amp;"_"&amp;P807,[1]挑战模式!$A:$AS,1,FALSE)),"",IF(VLOOKUP(N807&amp;"_"&amp;O807&amp;"_"&amp;P807,[1]挑战模式!$A:$AS,14+Q807,FALSE)="","","Monster_Season"&amp;N807&amp;"_Challenge"&amp;O807&amp;"_"&amp;P807&amp;"_"&amp;Q807))</f>
        <v>Monster_Season0_Challenge17_6_4</v>
      </c>
      <c r="H807" t="str">
        <f t="shared" ref="H807:H870" ca="1" si="65">IF(B807="","","Ordinary")</f>
        <v>Ordinary</v>
      </c>
      <c r="I807" t="str">
        <f t="shared" ref="I807:I870" ca="1" si="66">IF(B807="","","Monster")</f>
        <v>Monster</v>
      </c>
      <c r="J807" t="str">
        <f t="shared" ref="J807:J870" ca="1" si="67">IF(B807="","","Monster1")</f>
        <v>Monster1</v>
      </c>
      <c r="K807" t="str">
        <f t="shared" ref="K807:K870" ca="1" si="68">IF(B807="","","TRUE")</f>
        <v>TRUE</v>
      </c>
      <c r="L807" s="8">
        <f t="shared" ref="L807:L870" ca="1" si="69">IF(B807="","",RIGHT(B807,1)+LEFT(RIGHT(B807,3),1)*10+20000)</f>
        <v>20064</v>
      </c>
      <c r="N807" s="8">
        <v>0</v>
      </c>
      <c r="O807" s="8">
        <v>17</v>
      </c>
      <c r="P807" s="8">
        <v>6</v>
      </c>
      <c r="Q807" s="8">
        <v>4</v>
      </c>
    </row>
    <row r="808" spans="2:17" x14ac:dyDescent="0.2">
      <c r="B808" t="str">
        <f ca="1">IF(ISNA(VLOOKUP(N808&amp;"_"&amp;O808&amp;"_"&amp;P808,[1]挑战模式!$A:$AS,1,FALSE)),"",IF(VLOOKUP(N808&amp;"_"&amp;O808&amp;"_"&amp;P808,[1]挑战模式!$A:$AS,14+Q808,FALSE)="","","Monster_Season"&amp;N808&amp;"_Challenge"&amp;O808&amp;"_"&amp;P808&amp;"_"&amp;Q808))</f>
        <v/>
      </c>
      <c r="H808" t="str">
        <f t="shared" ca="1" si="65"/>
        <v/>
      </c>
      <c r="I808" t="str">
        <f t="shared" ca="1" si="66"/>
        <v/>
      </c>
      <c r="J808" t="str">
        <f t="shared" ca="1" si="67"/>
        <v/>
      </c>
      <c r="K808" t="str">
        <f t="shared" ca="1" si="68"/>
        <v/>
      </c>
      <c r="L808" s="8" t="str">
        <f t="shared" ca="1" si="69"/>
        <v/>
      </c>
      <c r="N808" s="8">
        <v>0</v>
      </c>
      <c r="O808" s="8">
        <v>17</v>
      </c>
      <c r="P808" s="8">
        <v>6</v>
      </c>
      <c r="Q808" s="8">
        <v>5</v>
      </c>
    </row>
    <row r="809" spans="2:17" x14ac:dyDescent="0.2">
      <c r="B809" t="str">
        <f ca="1">IF(ISNA(VLOOKUP(N809&amp;"_"&amp;O809&amp;"_"&amp;P809,[1]挑战模式!$A:$AS,1,FALSE)),"",IF(VLOOKUP(N809&amp;"_"&amp;O809&amp;"_"&amp;P809,[1]挑战模式!$A:$AS,14+Q809,FALSE)="","","Monster_Season"&amp;N809&amp;"_Challenge"&amp;O809&amp;"_"&amp;P809&amp;"_"&amp;Q809))</f>
        <v/>
      </c>
      <c r="H809" t="str">
        <f t="shared" ca="1" si="65"/>
        <v/>
      </c>
      <c r="I809" t="str">
        <f t="shared" ca="1" si="66"/>
        <v/>
      </c>
      <c r="J809" t="str">
        <f t="shared" ca="1" si="67"/>
        <v/>
      </c>
      <c r="K809" t="str">
        <f t="shared" ca="1" si="68"/>
        <v/>
      </c>
      <c r="L809" s="8" t="str">
        <f t="shared" ca="1" si="69"/>
        <v/>
      </c>
      <c r="N809" s="8">
        <v>0</v>
      </c>
      <c r="O809" s="8">
        <v>17</v>
      </c>
      <c r="P809" s="8">
        <v>6</v>
      </c>
      <c r="Q809" s="8">
        <v>6</v>
      </c>
    </row>
    <row r="810" spans="2:17" x14ac:dyDescent="0.2">
      <c r="B810" t="str">
        <f>IF(ISNA(VLOOKUP(N810&amp;"_"&amp;O810&amp;"_"&amp;P810,[1]挑战模式!$A:$AS,1,FALSE)),"",IF(VLOOKUP(N810&amp;"_"&amp;O810&amp;"_"&amp;P810,[1]挑战模式!$A:$AS,14+Q810,FALSE)="","","Monster_Season"&amp;N810&amp;"_Challenge"&amp;O810&amp;"_"&amp;P810&amp;"_"&amp;Q810))</f>
        <v/>
      </c>
      <c r="H810" t="str">
        <f t="shared" si="65"/>
        <v/>
      </c>
      <c r="I810" t="str">
        <f t="shared" si="66"/>
        <v/>
      </c>
      <c r="J810" t="str">
        <f t="shared" si="67"/>
        <v/>
      </c>
      <c r="K810" t="str">
        <f t="shared" si="68"/>
        <v/>
      </c>
      <c r="L810" s="8" t="str">
        <f t="shared" si="69"/>
        <v/>
      </c>
      <c r="N810" s="8">
        <v>0</v>
      </c>
      <c r="O810" s="8">
        <v>17</v>
      </c>
      <c r="P810" s="8">
        <v>7</v>
      </c>
      <c r="Q810" s="8">
        <v>1</v>
      </c>
    </row>
    <row r="811" spans="2:17" x14ac:dyDescent="0.2">
      <c r="B811" t="str">
        <f>IF(ISNA(VLOOKUP(N811&amp;"_"&amp;O811&amp;"_"&amp;P811,[1]挑战模式!$A:$AS,1,FALSE)),"",IF(VLOOKUP(N811&amp;"_"&amp;O811&amp;"_"&amp;P811,[1]挑战模式!$A:$AS,14+Q811,FALSE)="","","Monster_Season"&amp;N811&amp;"_Challenge"&amp;O811&amp;"_"&amp;P811&amp;"_"&amp;Q811))</f>
        <v/>
      </c>
      <c r="H811" t="str">
        <f t="shared" si="65"/>
        <v/>
      </c>
      <c r="I811" t="str">
        <f t="shared" si="66"/>
        <v/>
      </c>
      <c r="J811" t="str">
        <f t="shared" si="67"/>
        <v/>
      </c>
      <c r="K811" t="str">
        <f t="shared" si="68"/>
        <v/>
      </c>
      <c r="L811" s="8" t="str">
        <f t="shared" si="69"/>
        <v/>
      </c>
      <c r="N811" s="8">
        <v>0</v>
      </c>
      <c r="O811" s="8">
        <v>17</v>
      </c>
      <c r="P811" s="8">
        <v>7</v>
      </c>
      <c r="Q811" s="8">
        <v>2</v>
      </c>
    </row>
    <row r="812" spans="2:17" x14ac:dyDescent="0.2">
      <c r="B812" t="str">
        <f>IF(ISNA(VLOOKUP(N812&amp;"_"&amp;O812&amp;"_"&amp;P812,[1]挑战模式!$A:$AS,1,FALSE)),"",IF(VLOOKUP(N812&amp;"_"&amp;O812&amp;"_"&amp;P812,[1]挑战模式!$A:$AS,14+Q812,FALSE)="","","Monster_Season"&amp;N812&amp;"_Challenge"&amp;O812&amp;"_"&amp;P812&amp;"_"&amp;Q812))</f>
        <v/>
      </c>
      <c r="H812" t="str">
        <f t="shared" si="65"/>
        <v/>
      </c>
      <c r="I812" t="str">
        <f t="shared" si="66"/>
        <v/>
      </c>
      <c r="J812" t="str">
        <f t="shared" si="67"/>
        <v/>
      </c>
      <c r="K812" t="str">
        <f t="shared" si="68"/>
        <v/>
      </c>
      <c r="L812" s="8" t="str">
        <f t="shared" si="69"/>
        <v/>
      </c>
      <c r="N812" s="8">
        <v>0</v>
      </c>
      <c r="O812" s="8">
        <v>17</v>
      </c>
      <c r="P812" s="8">
        <v>7</v>
      </c>
      <c r="Q812" s="8">
        <v>3</v>
      </c>
    </row>
    <row r="813" spans="2:17" x14ac:dyDescent="0.2">
      <c r="B813" t="str">
        <f>IF(ISNA(VLOOKUP(N813&amp;"_"&amp;O813&amp;"_"&amp;P813,[1]挑战模式!$A:$AS,1,FALSE)),"",IF(VLOOKUP(N813&amp;"_"&amp;O813&amp;"_"&amp;P813,[1]挑战模式!$A:$AS,14+Q813,FALSE)="","","Monster_Season"&amp;N813&amp;"_Challenge"&amp;O813&amp;"_"&amp;P813&amp;"_"&amp;Q813))</f>
        <v/>
      </c>
      <c r="H813" t="str">
        <f t="shared" si="65"/>
        <v/>
      </c>
      <c r="I813" t="str">
        <f t="shared" si="66"/>
        <v/>
      </c>
      <c r="J813" t="str">
        <f t="shared" si="67"/>
        <v/>
      </c>
      <c r="K813" t="str">
        <f t="shared" si="68"/>
        <v/>
      </c>
      <c r="L813" s="8" t="str">
        <f t="shared" si="69"/>
        <v/>
      </c>
      <c r="N813" s="8">
        <v>0</v>
      </c>
      <c r="O813" s="8">
        <v>17</v>
      </c>
      <c r="P813" s="8">
        <v>7</v>
      </c>
      <c r="Q813" s="8">
        <v>4</v>
      </c>
    </row>
    <row r="814" spans="2:17" x14ac:dyDescent="0.2">
      <c r="B814" t="str">
        <f>IF(ISNA(VLOOKUP(N814&amp;"_"&amp;O814&amp;"_"&amp;P814,[1]挑战模式!$A:$AS,1,FALSE)),"",IF(VLOOKUP(N814&amp;"_"&amp;O814&amp;"_"&amp;P814,[1]挑战模式!$A:$AS,14+Q814,FALSE)="","","Monster_Season"&amp;N814&amp;"_Challenge"&amp;O814&amp;"_"&amp;P814&amp;"_"&amp;Q814))</f>
        <v/>
      </c>
      <c r="H814" t="str">
        <f t="shared" si="65"/>
        <v/>
      </c>
      <c r="I814" t="str">
        <f t="shared" si="66"/>
        <v/>
      </c>
      <c r="J814" t="str">
        <f t="shared" si="67"/>
        <v/>
      </c>
      <c r="K814" t="str">
        <f t="shared" si="68"/>
        <v/>
      </c>
      <c r="L814" s="8" t="str">
        <f t="shared" si="69"/>
        <v/>
      </c>
      <c r="N814" s="8">
        <v>0</v>
      </c>
      <c r="O814" s="8">
        <v>17</v>
      </c>
      <c r="P814" s="8">
        <v>7</v>
      </c>
      <c r="Q814" s="8">
        <v>5</v>
      </c>
    </row>
    <row r="815" spans="2:17" x14ac:dyDescent="0.2">
      <c r="B815" t="str">
        <f>IF(ISNA(VLOOKUP(N815&amp;"_"&amp;O815&amp;"_"&amp;P815,[1]挑战模式!$A:$AS,1,FALSE)),"",IF(VLOOKUP(N815&amp;"_"&amp;O815&amp;"_"&amp;P815,[1]挑战模式!$A:$AS,14+Q815,FALSE)="","","Monster_Season"&amp;N815&amp;"_Challenge"&amp;O815&amp;"_"&amp;P815&amp;"_"&amp;Q815))</f>
        <v/>
      </c>
      <c r="H815" t="str">
        <f t="shared" si="65"/>
        <v/>
      </c>
      <c r="I815" t="str">
        <f t="shared" si="66"/>
        <v/>
      </c>
      <c r="J815" t="str">
        <f t="shared" si="67"/>
        <v/>
      </c>
      <c r="K815" t="str">
        <f t="shared" si="68"/>
        <v/>
      </c>
      <c r="L815" s="8" t="str">
        <f t="shared" si="69"/>
        <v/>
      </c>
      <c r="N815" s="8">
        <v>0</v>
      </c>
      <c r="O815" s="8">
        <v>17</v>
      </c>
      <c r="P815" s="8">
        <v>7</v>
      </c>
      <c r="Q815" s="8">
        <v>6</v>
      </c>
    </row>
    <row r="816" spans="2:17" x14ac:dyDescent="0.2">
      <c r="B816" t="str">
        <f>IF(ISNA(VLOOKUP(N816&amp;"_"&amp;O816&amp;"_"&amp;P816,[1]挑战模式!$A:$AS,1,FALSE)),"",IF(VLOOKUP(N816&amp;"_"&amp;O816&amp;"_"&amp;P816,[1]挑战模式!$A:$AS,14+Q816,FALSE)="","","Monster_Season"&amp;N816&amp;"_Challenge"&amp;O816&amp;"_"&amp;P816&amp;"_"&amp;Q816))</f>
        <v/>
      </c>
      <c r="H816" t="str">
        <f t="shared" si="65"/>
        <v/>
      </c>
      <c r="I816" t="str">
        <f t="shared" si="66"/>
        <v/>
      </c>
      <c r="J816" t="str">
        <f t="shared" si="67"/>
        <v/>
      </c>
      <c r="K816" t="str">
        <f t="shared" si="68"/>
        <v/>
      </c>
      <c r="L816" s="8" t="str">
        <f t="shared" si="69"/>
        <v/>
      </c>
      <c r="N816" s="8">
        <v>0</v>
      </c>
      <c r="O816" s="8">
        <v>17</v>
      </c>
      <c r="P816" s="8">
        <v>8</v>
      </c>
      <c r="Q816" s="8">
        <v>1</v>
      </c>
    </row>
    <row r="817" spans="2:17" x14ac:dyDescent="0.2">
      <c r="B817" t="str">
        <f>IF(ISNA(VLOOKUP(N817&amp;"_"&amp;O817&amp;"_"&amp;P817,[1]挑战模式!$A:$AS,1,FALSE)),"",IF(VLOOKUP(N817&amp;"_"&amp;O817&amp;"_"&amp;P817,[1]挑战模式!$A:$AS,14+Q817,FALSE)="","","Monster_Season"&amp;N817&amp;"_Challenge"&amp;O817&amp;"_"&amp;P817&amp;"_"&amp;Q817))</f>
        <v/>
      </c>
      <c r="H817" t="str">
        <f t="shared" si="65"/>
        <v/>
      </c>
      <c r="I817" t="str">
        <f t="shared" si="66"/>
        <v/>
      </c>
      <c r="J817" t="str">
        <f t="shared" si="67"/>
        <v/>
      </c>
      <c r="K817" t="str">
        <f t="shared" si="68"/>
        <v/>
      </c>
      <c r="L817" s="8" t="str">
        <f t="shared" si="69"/>
        <v/>
      </c>
      <c r="N817" s="8">
        <v>0</v>
      </c>
      <c r="O817" s="8">
        <v>17</v>
      </c>
      <c r="P817" s="8">
        <v>8</v>
      </c>
      <c r="Q817" s="8">
        <v>2</v>
      </c>
    </row>
    <row r="818" spans="2:17" x14ac:dyDescent="0.2">
      <c r="B818" t="str">
        <f>IF(ISNA(VLOOKUP(N818&amp;"_"&amp;O818&amp;"_"&amp;P818,[1]挑战模式!$A:$AS,1,FALSE)),"",IF(VLOOKUP(N818&amp;"_"&amp;O818&amp;"_"&amp;P818,[1]挑战模式!$A:$AS,14+Q818,FALSE)="","","Monster_Season"&amp;N818&amp;"_Challenge"&amp;O818&amp;"_"&amp;P818&amp;"_"&amp;Q818))</f>
        <v/>
      </c>
      <c r="H818" t="str">
        <f t="shared" si="65"/>
        <v/>
      </c>
      <c r="I818" t="str">
        <f t="shared" si="66"/>
        <v/>
      </c>
      <c r="J818" t="str">
        <f t="shared" si="67"/>
        <v/>
      </c>
      <c r="K818" t="str">
        <f t="shared" si="68"/>
        <v/>
      </c>
      <c r="L818" s="8" t="str">
        <f t="shared" si="69"/>
        <v/>
      </c>
      <c r="N818" s="8">
        <v>0</v>
      </c>
      <c r="O818" s="8">
        <v>17</v>
      </c>
      <c r="P818" s="8">
        <v>8</v>
      </c>
      <c r="Q818" s="8">
        <v>3</v>
      </c>
    </row>
    <row r="819" spans="2:17" x14ac:dyDescent="0.2">
      <c r="B819" t="str">
        <f>IF(ISNA(VLOOKUP(N819&amp;"_"&amp;O819&amp;"_"&amp;P819,[1]挑战模式!$A:$AS,1,FALSE)),"",IF(VLOOKUP(N819&amp;"_"&amp;O819&amp;"_"&amp;P819,[1]挑战模式!$A:$AS,14+Q819,FALSE)="","","Monster_Season"&amp;N819&amp;"_Challenge"&amp;O819&amp;"_"&amp;P819&amp;"_"&amp;Q819))</f>
        <v/>
      </c>
      <c r="H819" t="str">
        <f t="shared" si="65"/>
        <v/>
      </c>
      <c r="I819" t="str">
        <f t="shared" si="66"/>
        <v/>
      </c>
      <c r="J819" t="str">
        <f t="shared" si="67"/>
        <v/>
      </c>
      <c r="K819" t="str">
        <f t="shared" si="68"/>
        <v/>
      </c>
      <c r="L819" s="8" t="str">
        <f t="shared" si="69"/>
        <v/>
      </c>
      <c r="N819" s="8">
        <v>0</v>
      </c>
      <c r="O819" s="8">
        <v>17</v>
      </c>
      <c r="P819" s="8">
        <v>8</v>
      </c>
      <c r="Q819" s="8">
        <v>4</v>
      </c>
    </row>
    <row r="820" spans="2:17" x14ac:dyDescent="0.2">
      <c r="B820" t="str">
        <f>IF(ISNA(VLOOKUP(N820&amp;"_"&amp;O820&amp;"_"&amp;P820,[1]挑战模式!$A:$AS,1,FALSE)),"",IF(VLOOKUP(N820&amp;"_"&amp;O820&amp;"_"&amp;P820,[1]挑战模式!$A:$AS,14+Q820,FALSE)="","","Monster_Season"&amp;N820&amp;"_Challenge"&amp;O820&amp;"_"&amp;P820&amp;"_"&amp;Q820))</f>
        <v/>
      </c>
      <c r="H820" t="str">
        <f t="shared" si="65"/>
        <v/>
      </c>
      <c r="I820" t="str">
        <f t="shared" si="66"/>
        <v/>
      </c>
      <c r="J820" t="str">
        <f t="shared" si="67"/>
        <v/>
      </c>
      <c r="K820" t="str">
        <f t="shared" si="68"/>
        <v/>
      </c>
      <c r="L820" s="8" t="str">
        <f t="shared" si="69"/>
        <v/>
      </c>
      <c r="N820" s="8">
        <v>0</v>
      </c>
      <c r="O820" s="8">
        <v>17</v>
      </c>
      <c r="P820" s="8">
        <v>8</v>
      </c>
      <c r="Q820" s="8">
        <v>5</v>
      </c>
    </row>
    <row r="821" spans="2:17" x14ac:dyDescent="0.2">
      <c r="B821" t="str">
        <f>IF(ISNA(VLOOKUP(N821&amp;"_"&amp;O821&amp;"_"&amp;P821,[1]挑战模式!$A:$AS,1,FALSE)),"",IF(VLOOKUP(N821&amp;"_"&amp;O821&amp;"_"&amp;P821,[1]挑战模式!$A:$AS,14+Q821,FALSE)="","","Monster_Season"&amp;N821&amp;"_Challenge"&amp;O821&amp;"_"&amp;P821&amp;"_"&amp;Q821))</f>
        <v/>
      </c>
      <c r="H821" t="str">
        <f t="shared" si="65"/>
        <v/>
      </c>
      <c r="I821" t="str">
        <f t="shared" si="66"/>
        <v/>
      </c>
      <c r="J821" t="str">
        <f t="shared" si="67"/>
        <v/>
      </c>
      <c r="K821" t="str">
        <f t="shared" si="68"/>
        <v/>
      </c>
      <c r="L821" s="8" t="str">
        <f t="shared" si="69"/>
        <v/>
      </c>
      <c r="N821" s="8">
        <v>0</v>
      </c>
      <c r="O821" s="8">
        <v>17</v>
      </c>
      <c r="P821" s="8">
        <v>8</v>
      </c>
      <c r="Q821" s="8">
        <v>6</v>
      </c>
    </row>
    <row r="822" spans="2:17" x14ac:dyDescent="0.2">
      <c r="B822" t="str">
        <f ca="1">IF(ISNA(VLOOKUP(N822&amp;"_"&amp;O822&amp;"_"&amp;P822,[1]挑战模式!$A:$AS,1,FALSE)),"",IF(VLOOKUP(N822&amp;"_"&amp;O822&amp;"_"&amp;P822,[1]挑战模式!$A:$AS,14+Q822,FALSE)="","","Monster_Season"&amp;N822&amp;"_Challenge"&amp;O822&amp;"_"&amp;P822&amp;"_"&amp;Q822))</f>
        <v>Monster_Season0_Challenge18_1_1</v>
      </c>
      <c r="H822" t="str">
        <f t="shared" ca="1" si="65"/>
        <v>Ordinary</v>
      </c>
      <c r="I822" t="str">
        <f t="shared" ca="1" si="66"/>
        <v>Monster</v>
      </c>
      <c r="J822" t="str">
        <f t="shared" ca="1" si="67"/>
        <v>Monster1</v>
      </c>
      <c r="K822" t="str">
        <f t="shared" ca="1" si="68"/>
        <v>TRUE</v>
      </c>
      <c r="L822" s="8">
        <f t="shared" ca="1" si="69"/>
        <v>20011</v>
      </c>
      <c r="N822" s="8">
        <v>0</v>
      </c>
      <c r="O822" s="8">
        <v>18</v>
      </c>
      <c r="P822" s="8">
        <v>1</v>
      </c>
      <c r="Q822" s="8">
        <v>1</v>
      </c>
    </row>
    <row r="823" spans="2:17" x14ac:dyDescent="0.2">
      <c r="B823" t="str">
        <f ca="1">IF(ISNA(VLOOKUP(N823&amp;"_"&amp;O823&amp;"_"&amp;P823,[1]挑战模式!$A:$AS,1,FALSE)),"",IF(VLOOKUP(N823&amp;"_"&amp;O823&amp;"_"&amp;P823,[1]挑战模式!$A:$AS,14+Q823,FALSE)="","","Monster_Season"&amp;N823&amp;"_Challenge"&amp;O823&amp;"_"&amp;P823&amp;"_"&amp;Q823))</f>
        <v/>
      </c>
      <c r="H823" t="str">
        <f t="shared" ca="1" si="65"/>
        <v/>
      </c>
      <c r="I823" t="str">
        <f t="shared" ca="1" si="66"/>
        <v/>
      </c>
      <c r="J823" t="str">
        <f t="shared" ca="1" si="67"/>
        <v/>
      </c>
      <c r="K823" t="str">
        <f t="shared" ca="1" si="68"/>
        <v/>
      </c>
      <c r="L823" s="8" t="str">
        <f t="shared" ca="1" si="69"/>
        <v/>
      </c>
      <c r="N823" s="8">
        <v>0</v>
      </c>
      <c r="O823" s="8">
        <v>18</v>
      </c>
      <c r="P823" s="8">
        <v>1</v>
      </c>
      <c r="Q823" s="8">
        <v>2</v>
      </c>
    </row>
    <row r="824" spans="2:17" x14ac:dyDescent="0.2">
      <c r="B824" t="str">
        <f ca="1">IF(ISNA(VLOOKUP(N824&amp;"_"&amp;O824&amp;"_"&amp;P824,[1]挑战模式!$A:$AS,1,FALSE)),"",IF(VLOOKUP(N824&amp;"_"&amp;O824&amp;"_"&amp;P824,[1]挑战模式!$A:$AS,14+Q824,FALSE)="","","Monster_Season"&amp;N824&amp;"_Challenge"&amp;O824&amp;"_"&amp;P824&amp;"_"&amp;Q824))</f>
        <v/>
      </c>
      <c r="H824" t="str">
        <f t="shared" ca="1" si="65"/>
        <v/>
      </c>
      <c r="I824" t="str">
        <f t="shared" ca="1" si="66"/>
        <v/>
      </c>
      <c r="J824" t="str">
        <f t="shared" ca="1" si="67"/>
        <v/>
      </c>
      <c r="K824" t="str">
        <f t="shared" ca="1" si="68"/>
        <v/>
      </c>
      <c r="L824" s="8" t="str">
        <f t="shared" ca="1" si="69"/>
        <v/>
      </c>
      <c r="N824" s="8">
        <v>0</v>
      </c>
      <c r="O824" s="8">
        <v>18</v>
      </c>
      <c r="P824" s="8">
        <v>1</v>
      </c>
      <c r="Q824" s="8">
        <v>3</v>
      </c>
    </row>
    <row r="825" spans="2:17" x14ac:dyDescent="0.2">
      <c r="B825" t="str">
        <f ca="1">IF(ISNA(VLOOKUP(N825&amp;"_"&amp;O825&amp;"_"&amp;P825,[1]挑战模式!$A:$AS,1,FALSE)),"",IF(VLOOKUP(N825&amp;"_"&amp;O825&amp;"_"&amp;P825,[1]挑战模式!$A:$AS,14+Q825,FALSE)="","","Monster_Season"&amp;N825&amp;"_Challenge"&amp;O825&amp;"_"&amp;P825&amp;"_"&amp;Q825))</f>
        <v/>
      </c>
      <c r="H825" t="str">
        <f t="shared" ca="1" si="65"/>
        <v/>
      </c>
      <c r="I825" t="str">
        <f t="shared" ca="1" si="66"/>
        <v/>
      </c>
      <c r="J825" t="str">
        <f t="shared" ca="1" si="67"/>
        <v/>
      </c>
      <c r="K825" t="str">
        <f t="shared" ca="1" si="68"/>
        <v/>
      </c>
      <c r="L825" s="8" t="str">
        <f t="shared" ca="1" si="69"/>
        <v/>
      </c>
      <c r="N825" s="8">
        <v>0</v>
      </c>
      <c r="O825" s="8">
        <v>18</v>
      </c>
      <c r="P825" s="8">
        <v>1</v>
      </c>
      <c r="Q825" s="8">
        <v>4</v>
      </c>
    </row>
    <row r="826" spans="2:17" x14ac:dyDescent="0.2">
      <c r="B826" t="str">
        <f ca="1">IF(ISNA(VLOOKUP(N826&amp;"_"&amp;O826&amp;"_"&amp;P826,[1]挑战模式!$A:$AS,1,FALSE)),"",IF(VLOOKUP(N826&amp;"_"&amp;O826&amp;"_"&amp;P826,[1]挑战模式!$A:$AS,14+Q826,FALSE)="","","Monster_Season"&amp;N826&amp;"_Challenge"&amp;O826&amp;"_"&amp;P826&amp;"_"&amp;Q826))</f>
        <v/>
      </c>
      <c r="H826" t="str">
        <f t="shared" ca="1" si="65"/>
        <v/>
      </c>
      <c r="I826" t="str">
        <f t="shared" ca="1" si="66"/>
        <v/>
      </c>
      <c r="J826" t="str">
        <f t="shared" ca="1" si="67"/>
        <v/>
      </c>
      <c r="K826" t="str">
        <f t="shared" ca="1" si="68"/>
        <v/>
      </c>
      <c r="L826" s="8" t="str">
        <f t="shared" ca="1" si="69"/>
        <v/>
      </c>
      <c r="N826" s="8">
        <v>0</v>
      </c>
      <c r="O826" s="8">
        <v>18</v>
      </c>
      <c r="P826" s="8">
        <v>1</v>
      </c>
      <c r="Q826" s="8">
        <v>5</v>
      </c>
    </row>
    <row r="827" spans="2:17" x14ac:dyDescent="0.2">
      <c r="B827" t="str">
        <f ca="1">IF(ISNA(VLOOKUP(N827&amp;"_"&amp;O827&amp;"_"&amp;P827,[1]挑战模式!$A:$AS,1,FALSE)),"",IF(VLOOKUP(N827&amp;"_"&amp;O827&amp;"_"&amp;P827,[1]挑战模式!$A:$AS,14+Q827,FALSE)="","","Monster_Season"&amp;N827&amp;"_Challenge"&amp;O827&amp;"_"&amp;P827&amp;"_"&amp;Q827))</f>
        <v/>
      </c>
      <c r="H827" t="str">
        <f t="shared" ca="1" si="65"/>
        <v/>
      </c>
      <c r="I827" t="str">
        <f t="shared" ca="1" si="66"/>
        <v/>
      </c>
      <c r="J827" t="str">
        <f t="shared" ca="1" si="67"/>
        <v/>
      </c>
      <c r="K827" t="str">
        <f t="shared" ca="1" si="68"/>
        <v/>
      </c>
      <c r="L827" s="8" t="str">
        <f t="shared" ca="1" si="69"/>
        <v/>
      </c>
      <c r="N827" s="8">
        <v>0</v>
      </c>
      <c r="O827" s="8">
        <v>18</v>
      </c>
      <c r="P827" s="8">
        <v>1</v>
      </c>
      <c r="Q827" s="8">
        <v>6</v>
      </c>
    </row>
    <row r="828" spans="2:17" x14ac:dyDescent="0.2">
      <c r="B828" t="str">
        <f ca="1">IF(ISNA(VLOOKUP(N828&amp;"_"&amp;O828&amp;"_"&amp;P828,[1]挑战模式!$A:$AS,1,FALSE)),"",IF(VLOOKUP(N828&amp;"_"&amp;O828&amp;"_"&amp;P828,[1]挑战模式!$A:$AS,14+Q828,FALSE)="","","Monster_Season"&amp;N828&amp;"_Challenge"&amp;O828&amp;"_"&amp;P828&amp;"_"&amp;Q828))</f>
        <v>Monster_Season0_Challenge18_2_1</v>
      </c>
      <c r="H828" t="str">
        <f t="shared" ca="1" si="65"/>
        <v>Ordinary</v>
      </c>
      <c r="I828" t="str">
        <f t="shared" ca="1" si="66"/>
        <v>Monster</v>
      </c>
      <c r="J828" t="str">
        <f t="shared" ca="1" si="67"/>
        <v>Monster1</v>
      </c>
      <c r="K828" t="str">
        <f t="shared" ca="1" si="68"/>
        <v>TRUE</v>
      </c>
      <c r="L828" s="8">
        <f t="shared" ca="1" si="69"/>
        <v>20021</v>
      </c>
      <c r="N828" s="8">
        <v>0</v>
      </c>
      <c r="O828" s="8">
        <v>18</v>
      </c>
      <c r="P828" s="8">
        <v>2</v>
      </c>
      <c r="Q828" s="8">
        <v>1</v>
      </c>
    </row>
    <row r="829" spans="2:17" x14ac:dyDescent="0.2">
      <c r="B829" t="str">
        <f ca="1">IF(ISNA(VLOOKUP(N829&amp;"_"&amp;O829&amp;"_"&amp;P829,[1]挑战模式!$A:$AS,1,FALSE)),"",IF(VLOOKUP(N829&amp;"_"&amp;O829&amp;"_"&amp;P829,[1]挑战模式!$A:$AS,14+Q829,FALSE)="","","Monster_Season"&amp;N829&amp;"_Challenge"&amp;O829&amp;"_"&amp;P829&amp;"_"&amp;Q829))</f>
        <v>Monster_Season0_Challenge18_2_2</v>
      </c>
      <c r="H829" t="str">
        <f t="shared" ca="1" si="65"/>
        <v>Ordinary</v>
      </c>
      <c r="I829" t="str">
        <f t="shared" ca="1" si="66"/>
        <v>Monster</v>
      </c>
      <c r="J829" t="str">
        <f t="shared" ca="1" si="67"/>
        <v>Monster1</v>
      </c>
      <c r="K829" t="str">
        <f t="shared" ca="1" si="68"/>
        <v>TRUE</v>
      </c>
      <c r="L829" s="8">
        <f t="shared" ca="1" si="69"/>
        <v>20022</v>
      </c>
      <c r="N829" s="8">
        <v>0</v>
      </c>
      <c r="O829" s="8">
        <v>18</v>
      </c>
      <c r="P829" s="8">
        <v>2</v>
      </c>
      <c r="Q829" s="8">
        <v>2</v>
      </c>
    </row>
    <row r="830" spans="2:17" x14ac:dyDescent="0.2">
      <c r="B830" t="str">
        <f ca="1">IF(ISNA(VLOOKUP(N830&amp;"_"&amp;O830&amp;"_"&amp;P830,[1]挑战模式!$A:$AS,1,FALSE)),"",IF(VLOOKUP(N830&amp;"_"&amp;O830&amp;"_"&amp;P830,[1]挑战模式!$A:$AS,14+Q830,FALSE)="","","Monster_Season"&amp;N830&amp;"_Challenge"&amp;O830&amp;"_"&amp;P830&amp;"_"&amp;Q830))</f>
        <v/>
      </c>
      <c r="H830" t="str">
        <f t="shared" ca="1" si="65"/>
        <v/>
      </c>
      <c r="I830" t="str">
        <f t="shared" ca="1" si="66"/>
        <v/>
      </c>
      <c r="J830" t="str">
        <f t="shared" ca="1" si="67"/>
        <v/>
      </c>
      <c r="K830" t="str">
        <f t="shared" ca="1" si="68"/>
        <v/>
      </c>
      <c r="L830" s="8" t="str">
        <f t="shared" ca="1" si="69"/>
        <v/>
      </c>
      <c r="N830" s="8">
        <v>0</v>
      </c>
      <c r="O830" s="8">
        <v>18</v>
      </c>
      <c r="P830" s="8">
        <v>2</v>
      </c>
      <c r="Q830" s="8">
        <v>3</v>
      </c>
    </row>
    <row r="831" spans="2:17" x14ac:dyDescent="0.2">
      <c r="B831" t="str">
        <f ca="1">IF(ISNA(VLOOKUP(N831&amp;"_"&amp;O831&amp;"_"&amp;P831,[1]挑战模式!$A:$AS,1,FALSE)),"",IF(VLOOKUP(N831&amp;"_"&amp;O831&amp;"_"&amp;P831,[1]挑战模式!$A:$AS,14+Q831,FALSE)="","","Monster_Season"&amp;N831&amp;"_Challenge"&amp;O831&amp;"_"&amp;P831&amp;"_"&amp;Q831))</f>
        <v/>
      </c>
      <c r="H831" t="str">
        <f t="shared" ca="1" si="65"/>
        <v/>
      </c>
      <c r="I831" t="str">
        <f t="shared" ca="1" si="66"/>
        <v/>
      </c>
      <c r="J831" t="str">
        <f t="shared" ca="1" si="67"/>
        <v/>
      </c>
      <c r="K831" t="str">
        <f t="shared" ca="1" si="68"/>
        <v/>
      </c>
      <c r="L831" s="8" t="str">
        <f t="shared" ca="1" si="69"/>
        <v/>
      </c>
      <c r="N831" s="8">
        <v>0</v>
      </c>
      <c r="O831" s="8">
        <v>18</v>
      </c>
      <c r="P831" s="8">
        <v>2</v>
      </c>
      <c r="Q831" s="8">
        <v>4</v>
      </c>
    </row>
    <row r="832" spans="2:17" x14ac:dyDescent="0.2">
      <c r="B832" t="str">
        <f ca="1">IF(ISNA(VLOOKUP(N832&amp;"_"&amp;O832&amp;"_"&amp;P832,[1]挑战模式!$A:$AS,1,FALSE)),"",IF(VLOOKUP(N832&amp;"_"&amp;O832&amp;"_"&amp;P832,[1]挑战模式!$A:$AS,14+Q832,FALSE)="","","Monster_Season"&amp;N832&amp;"_Challenge"&amp;O832&amp;"_"&amp;P832&amp;"_"&amp;Q832))</f>
        <v/>
      </c>
      <c r="H832" t="str">
        <f t="shared" ca="1" si="65"/>
        <v/>
      </c>
      <c r="I832" t="str">
        <f t="shared" ca="1" si="66"/>
        <v/>
      </c>
      <c r="J832" t="str">
        <f t="shared" ca="1" si="67"/>
        <v/>
      </c>
      <c r="K832" t="str">
        <f t="shared" ca="1" si="68"/>
        <v/>
      </c>
      <c r="L832" s="8" t="str">
        <f t="shared" ca="1" si="69"/>
        <v/>
      </c>
      <c r="N832" s="8">
        <v>0</v>
      </c>
      <c r="O832" s="8">
        <v>18</v>
      </c>
      <c r="P832" s="8">
        <v>2</v>
      </c>
      <c r="Q832" s="8">
        <v>5</v>
      </c>
    </row>
    <row r="833" spans="2:17" x14ac:dyDescent="0.2">
      <c r="B833" t="str">
        <f ca="1">IF(ISNA(VLOOKUP(N833&amp;"_"&amp;O833&amp;"_"&amp;P833,[1]挑战模式!$A:$AS,1,FALSE)),"",IF(VLOOKUP(N833&amp;"_"&amp;O833&amp;"_"&amp;P833,[1]挑战模式!$A:$AS,14+Q833,FALSE)="","","Monster_Season"&amp;N833&amp;"_Challenge"&amp;O833&amp;"_"&amp;P833&amp;"_"&amp;Q833))</f>
        <v/>
      </c>
      <c r="H833" t="str">
        <f t="shared" ca="1" si="65"/>
        <v/>
      </c>
      <c r="I833" t="str">
        <f t="shared" ca="1" si="66"/>
        <v/>
      </c>
      <c r="J833" t="str">
        <f t="shared" ca="1" si="67"/>
        <v/>
      </c>
      <c r="K833" t="str">
        <f t="shared" ca="1" si="68"/>
        <v/>
      </c>
      <c r="L833" s="8" t="str">
        <f t="shared" ca="1" si="69"/>
        <v/>
      </c>
      <c r="N833" s="8">
        <v>0</v>
      </c>
      <c r="O833" s="8">
        <v>18</v>
      </c>
      <c r="P833" s="8">
        <v>2</v>
      </c>
      <c r="Q833" s="8">
        <v>6</v>
      </c>
    </row>
    <row r="834" spans="2:17" x14ac:dyDescent="0.2">
      <c r="B834" t="str">
        <f ca="1">IF(ISNA(VLOOKUP(N834&amp;"_"&amp;O834&amp;"_"&amp;P834,[1]挑战模式!$A:$AS,1,FALSE)),"",IF(VLOOKUP(N834&amp;"_"&amp;O834&amp;"_"&amp;P834,[1]挑战模式!$A:$AS,14+Q834,FALSE)="","","Monster_Season"&amp;N834&amp;"_Challenge"&amp;O834&amp;"_"&amp;P834&amp;"_"&amp;Q834))</f>
        <v>Monster_Season0_Challenge18_3_1</v>
      </c>
      <c r="H834" t="str">
        <f t="shared" ca="1" si="65"/>
        <v>Ordinary</v>
      </c>
      <c r="I834" t="str">
        <f t="shared" ca="1" si="66"/>
        <v>Monster</v>
      </c>
      <c r="J834" t="str">
        <f t="shared" ca="1" si="67"/>
        <v>Monster1</v>
      </c>
      <c r="K834" t="str">
        <f t="shared" ca="1" si="68"/>
        <v>TRUE</v>
      </c>
      <c r="L834" s="8">
        <f t="shared" ca="1" si="69"/>
        <v>20031</v>
      </c>
      <c r="N834" s="8">
        <v>0</v>
      </c>
      <c r="O834" s="8">
        <v>18</v>
      </c>
      <c r="P834" s="8">
        <v>3</v>
      </c>
      <c r="Q834" s="8">
        <v>1</v>
      </c>
    </row>
    <row r="835" spans="2:17" x14ac:dyDescent="0.2">
      <c r="B835" t="str">
        <f ca="1">IF(ISNA(VLOOKUP(N835&amp;"_"&amp;O835&amp;"_"&amp;P835,[1]挑战模式!$A:$AS,1,FALSE)),"",IF(VLOOKUP(N835&amp;"_"&amp;O835&amp;"_"&amp;P835,[1]挑战模式!$A:$AS,14+Q835,FALSE)="","","Monster_Season"&amp;N835&amp;"_Challenge"&amp;O835&amp;"_"&amp;P835&amp;"_"&amp;Q835))</f>
        <v>Monster_Season0_Challenge18_3_2</v>
      </c>
      <c r="H835" t="str">
        <f t="shared" ca="1" si="65"/>
        <v>Ordinary</v>
      </c>
      <c r="I835" t="str">
        <f t="shared" ca="1" si="66"/>
        <v>Monster</v>
      </c>
      <c r="J835" t="str">
        <f t="shared" ca="1" si="67"/>
        <v>Monster1</v>
      </c>
      <c r="K835" t="str">
        <f t="shared" ca="1" si="68"/>
        <v>TRUE</v>
      </c>
      <c r="L835" s="8">
        <f t="shared" ca="1" si="69"/>
        <v>20032</v>
      </c>
      <c r="N835" s="8">
        <v>0</v>
      </c>
      <c r="O835" s="8">
        <v>18</v>
      </c>
      <c r="P835" s="8">
        <v>3</v>
      </c>
      <c r="Q835" s="8">
        <v>2</v>
      </c>
    </row>
    <row r="836" spans="2:17" x14ac:dyDescent="0.2">
      <c r="B836" t="str">
        <f ca="1">IF(ISNA(VLOOKUP(N836&amp;"_"&amp;O836&amp;"_"&amp;P836,[1]挑战模式!$A:$AS,1,FALSE)),"",IF(VLOOKUP(N836&amp;"_"&amp;O836&amp;"_"&amp;P836,[1]挑战模式!$A:$AS,14+Q836,FALSE)="","","Monster_Season"&amp;N836&amp;"_Challenge"&amp;O836&amp;"_"&amp;P836&amp;"_"&amp;Q836))</f>
        <v/>
      </c>
      <c r="H836" t="str">
        <f t="shared" ca="1" si="65"/>
        <v/>
      </c>
      <c r="I836" t="str">
        <f t="shared" ca="1" si="66"/>
        <v/>
      </c>
      <c r="J836" t="str">
        <f t="shared" ca="1" si="67"/>
        <v/>
      </c>
      <c r="K836" t="str">
        <f t="shared" ca="1" si="68"/>
        <v/>
      </c>
      <c r="L836" s="8" t="str">
        <f t="shared" ca="1" si="69"/>
        <v/>
      </c>
      <c r="N836" s="8">
        <v>0</v>
      </c>
      <c r="O836" s="8">
        <v>18</v>
      </c>
      <c r="P836" s="8">
        <v>3</v>
      </c>
      <c r="Q836" s="8">
        <v>3</v>
      </c>
    </row>
    <row r="837" spans="2:17" x14ac:dyDescent="0.2">
      <c r="B837" t="str">
        <f ca="1">IF(ISNA(VLOOKUP(N837&amp;"_"&amp;O837&amp;"_"&amp;P837,[1]挑战模式!$A:$AS,1,FALSE)),"",IF(VLOOKUP(N837&amp;"_"&amp;O837&amp;"_"&amp;P837,[1]挑战模式!$A:$AS,14+Q837,FALSE)="","","Monster_Season"&amp;N837&amp;"_Challenge"&amp;O837&amp;"_"&amp;P837&amp;"_"&amp;Q837))</f>
        <v/>
      </c>
      <c r="H837" t="str">
        <f t="shared" ca="1" si="65"/>
        <v/>
      </c>
      <c r="I837" t="str">
        <f t="shared" ca="1" si="66"/>
        <v/>
      </c>
      <c r="J837" t="str">
        <f t="shared" ca="1" si="67"/>
        <v/>
      </c>
      <c r="K837" t="str">
        <f t="shared" ca="1" si="68"/>
        <v/>
      </c>
      <c r="L837" s="8" t="str">
        <f t="shared" ca="1" si="69"/>
        <v/>
      </c>
      <c r="N837" s="8">
        <v>0</v>
      </c>
      <c r="O837" s="8">
        <v>18</v>
      </c>
      <c r="P837" s="8">
        <v>3</v>
      </c>
      <c r="Q837" s="8">
        <v>4</v>
      </c>
    </row>
    <row r="838" spans="2:17" x14ac:dyDescent="0.2">
      <c r="B838" t="str">
        <f ca="1">IF(ISNA(VLOOKUP(N838&amp;"_"&amp;O838&amp;"_"&amp;P838,[1]挑战模式!$A:$AS,1,FALSE)),"",IF(VLOOKUP(N838&amp;"_"&amp;O838&amp;"_"&amp;P838,[1]挑战模式!$A:$AS,14+Q838,FALSE)="","","Monster_Season"&amp;N838&amp;"_Challenge"&amp;O838&amp;"_"&amp;P838&amp;"_"&amp;Q838))</f>
        <v/>
      </c>
      <c r="H838" t="str">
        <f t="shared" ca="1" si="65"/>
        <v/>
      </c>
      <c r="I838" t="str">
        <f t="shared" ca="1" si="66"/>
        <v/>
      </c>
      <c r="J838" t="str">
        <f t="shared" ca="1" si="67"/>
        <v/>
      </c>
      <c r="K838" t="str">
        <f t="shared" ca="1" si="68"/>
        <v/>
      </c>
      <c r="L838" s="8" t="str">
        <f t="shared" ca="1" si="69"/>
        <v/>
      </c>
      <c r="N838" s="8">
        <v>0</v>
      </c>
      <c r="O838" s="8">
        <v>18</v>
      </c>
      <c r="P838" s="8">
        <v>3</v>
      </c>
      <c r="Q838" s="8">
        <v>5</v>
      </c>
    </row>
    <row r="839" spans="2:17" x14ac:dyDescent="0.2">
      <c r="B839" t="str">
        <f ca="1">IF(ISNA(VLOOKUP(N839&amp;"_"&amp;O839&amp;"_"&amp;P839,[1]挑战模式!$A:$AS,1,FALSE)),"",IF(VLOOKUP(N839&amp;"_"&amp;O839&amp;"_"&amp;P839,[1]挑战模式!$A:$AS,14+Q839,FALSE)="","","Monster_Season"&amp;N839&amp;"_Challenge"&amp;O839&amp;"_"&amp;P839&amp;"_"&amp;Q839))</f>
        <v/>
      </c>
      <c r="H839" t="str">
        <f t="shared" ca="1" si="65"/>
        <v/>
      </c>
      <c r="I839" t="str">
        <f t="shared" ca="1" si="66"/>
        <v/>
      </c>
      <c r="J839" t="str">
        <f t="shared" ca="1" si="67"/>
        <v/>
      </c>
      <c r="K839" t="str">
        <f t="shared" ca="1" si="68"/>
        <v/>
      </c>
      <c r="L839" s="8" t="str">
        <f t="shared" ca="1" si="69"/>
        <v/>
      </c>
      <c r="N839" s="8">
        <v>0</v>
      </c>
      <c r="O839" s="8">
        <v>18</v>
      </c>
      <c r="P839" s="8">
        <v>3</v>
      </c>
      <c r="Q839" s="8">
        <v>6</v>
      </c>
    </row>
    <row r="840" spans="2:17" x14ac:dyDescent="0.2">
      <c r="B840" t="str">
        <f ca="1">IF(ISNA(VLOOKUP(N840&amp;"_"&amp;O840&amp;"_"&amp;P840,[1]挑战模式!$A:$AS,1,FALSE)),"",IF(VLOOKUP(N840&amp;"_"&amp;O840&amp;"_"&amp;P840,[1]挑战模式!$A:$AS,14+Q840,FALSE)="","","Monster_Season"&amp;N840&amp;"_Challenge"&amp;O840&amp;"_"&amp;P840&amp;"_"&amp;Q840))</f>
        <v>Monster_Season0_Challenge18_4_1</v>
      </c>
      <c r="H840" t="str">
        <f t="shared" ca="1" si="65"/>
        <v>Ordinary</v>
      </c>
      <c r="I840" t="str">
        <f t="shared" ca="1" si="66"/>
        <v>Monster</v>
      </c>
      <c r="J840" t="str">
        <f t="shared" ca="1" si="67"/>
        <v>Monster1</v>
      </c>
      <c r="K840" t="str">
        <f t="shared" ca="1" si="68"/>
        <v>TRUE</v>
      </c>
      <c r="L840" s="8">
        <f t="shared" ca="1" si="69"/>
        <v>20041</v>
      </c>
      <c r="N840" s="8">
        <v>0</v>
      </c>
      <c r="O840" s="8">
        <v>18</v>
      </c>
      <c r="P840" s="8">
        <v>4</v>
      </c>
      <c r="Q840" s="8">
        <v>1</v>
      </c>
    </row>
    <row r="841" spans="2:17" x14ac:dyDescent="0.2">
      <c r="B841" t="str">
        <f ca="1">IF(ISNA(VLOOKUP(N841&amp;"_"&amp;O841&amp;"_"&amp;P841,[1]挑战模式!$A:$AS,1,FALSE)),"",IF(VLOOKUP(N841&amp;"_"&amp;O841&amp;"_"&amp;P841,[1]挑战模式!$A:$AS,14+Q841,FALSE)="","","Monster_Season"&amp;N841&amp;"_Challenge"&amp;O841&amp;"_"&amp;P841&amp;"_"&amp;Q841))</f>
        <v>Monster_Season0_Challenge18_4_2</v>
      </c>
      <c r="H841" t="str">
        <f t="shared" ca="1" si="65"/>
        <v>Ordinary</v>
      </c>
      <c r="I841" t="str">
        <f t="shared" ca="1" si="66"/>
        <v>Monster</v>
      </c>
      <c r="J841" t="str">
        <f t="shared" ca="1" si="67"/>
        <v>Monster1</v>
      </c>
      <c r="K841" t="str">
        <f t="shared" ca="1" si="68"/>
        <v>TRUE</v>
      </c>
      <c r="L841" s="8">
        <f t="shared" ca="1" si="69"/>
        <v>20042</v>
      </c>
      <c r="N841" s="8">
        <v>0</v>
      </c>
      <c r="O841" s="8">
        <v>18</v>
      </c>
      <c r="P841" s="8">
        <v>4</v>
      </c>
      <c r="Q841" s="8">
        <v>2</v>
      </c>
    </row>
    <row r="842" spans="2:17" x14ac:dyDescent="0.2">
      <c r="B842" t="str">
        <f ca="1">IF(ISNA(VLOOKUP(N842&amp;"_"&amp;O842&amp;"_"&amp;P842,[1]挑战模式!$A:$AS,1,FALSE)),"",IF(VLOOKUP(N842&amp;"_"&amp;O842&amp;"_"&amp;P842,[1]挑战模式!$A:$AS,14+Q842,FALSE)="","","Monster_Season"&amp;N842&amp;"_Challenge"&amp;O842&amp;"_"&amp;P842&amp;"_"&amp;Q842))</f>
        <v>Monster_Season0_Challenge18_4_3</v>
      </c>
      <c r="H842" t="str">
        <f t="shared" ca="1" si="65"/>
        <v>Ordinary</v>
      </c>
      <c r="I842" t="str">
        <f t="shared" ca="1" si="66"/>
        <v>Monster</v>
      </c>
      <c r="J842" t="str">
        <f t="shared" ca="1" si="67"/>
        <v>Monster1</v>
      </c>
      <c r="K842" t="str">
        <f t="shared" ca="1" si="68"/>
        <v>TRUE</v>
      </c>
      <c r="L842" s="8">
        <f t="shared" ca="1" si="69"/>
        <v>20043</v>
      </c>
      <c r="N842" s="8">
        <v>0</v>
      </c>
      <c r="O842" s="8">
        <v>18</v>
      </c>
      <c r="P842" s="8">
        <v>4</v>
      </c>
      <c r="Q842" s="8">
        <v>3</v>
      </c>
    </row>
    <row r="843" spans="2:17" x14ac:dyDescent="0.2">
      <c r="B843" t="str">
        <f ca="1">IF(ISNA(VLOOKUP(N843&amp;"_"&amp;O843&amp;"_"&amp;P843,[1]挑战模式!$A:$AS,1,FALSE)),"",IF(VLOOKUP(N843&amp;"_"&amp;O843&amp;"_"&amp;P843,[1]挑战模式!$A:$AS,14+Q843,FALSE)="","","Monster_Season"&amp;N843&amp;"_Challenge"&amp;O843&amp;"_"&amp;P843&amp;"_"&amp;Q843))</f>
        <v/>
      </c>
      <c r="H843" t="str">
        <f t="shared" ca="1" si="65"/>
        <v/>
      </c>
      <c r="I843" t="str">
        <f t="shared" ca="1" si="66"/>
        <v/>
      </c>
      <c r="J843" t="str">
        <f t="shared" ca="1" si="67"/>
        <v/>
      </c>
      <c r="K843" t="str">
        <f t="shared" ca="1" si="68"/>
        <v/>
      </c>
      <c r="L843" s="8" t="str">
        <f t="shared" ca="1" si="69"/>
        <v/>
      </c>
      <c r="N843" s="8">
        <v>0</v>
      </c>
      <c r="O843" s="8">
        <v>18</v>
      </c>
      <c r="P843" s="8">
        <v>4</v>
      </c>
      <c r="Q843" s="8">
        <v>4</v>
      </c>
    </row>
    <row r="844" spans="2:17" x14ac:dyDescent="0.2">
      <c r="B844" t="str">
        <f ca="1">IF(ISNA(VLOOKUP(N844&amp;"_"&amp;O844&amp;"_"&amp;P844,[1]挑战模式!$A:$AS,1,FALSE)),"",IF(VLOOKUP(N844&amp;"_"&amp;O844&amp;"_"&amp;P844,[1]挑战模式!$A:$AS,14+Q844,FALSE)="","","Monster_Season"&amp;N844&amp;"_Challenge"&amp;O844&amp;"_"&amp;P844&amp;"_"&amp;Q844))</f>
        <v/>
      </c>
      <c r="H844" t="str">
        <f t="shared" ca="1" si="65"/>
        <v/>
      </c>
      <c r="I844" t="str">
        <f t="shared" ca="1" si="66"/>
        <v/>
      </c>
      <c r="J844" t="str">
        <f t="shared" ca="1" si="67"/>
        <v/>
      </c>
      <c r="K844" t="str">
        <f t="shared" ca="1" si="68"/>
        <v/>
      </c>
      <c r="L844" s="8" t="str">
        <f t="shared" ca="1" si="69"/>
        <v/>
      </c>
      <c r="N844" s="8">
        <v>0</v>
      </c>
      <c r="O844" s="8">
        <v>18</v>
      </c>
      <c r="P844" s="8">
        <v>4</v>
      </c>
      <c r="Q844" s="8">
        <v>5</v>
      </c>
    </row>
    <row r="845" spans="2:17" x14ac:dyDescent="0.2">
      <c r="B845" t="str">
        <f ca="1">IF(ISNA(VLOOKUP(N845&amp;"_"&amp;O845&amp;"_"&amp;P845,[1]挑战模式!$A:$AS,1,FALSE)),"",IF(VLOOKUP(N845&amp;"_"&amp;O845&amp;"_"&amp;P845,[1]挑战模式!$A:$AS,14+Q845,FALSE)="","","Monster_Season"&amp;N845&amp;"_Challenge"&amp;O845&amp;"_"&amp;P845&amp;"_"&amp;Q845))</f>
        <v/>
      </c>
      <c r="H845" t="str">
        <f t="shared" ca="1" si="65"/>
        <v/>
      </c>
      <c r="I845" t="str">
        <f t="shared" ca="1" si="66"/>
        <v/>
      </c>
      <c r="J845" t="str">
        <f t="shared" ca="1" si="67"/>
        <v/>
      </c>
      <c r="K845" t="str">
        <f t="shared" ca="1" si="68"/>
        <v/>
      </c>
      <c r="L845" s="8" t="str">
        <f t="shared" ca="1" si="69"/>
        <v/>
      </c>
      <c r="N845" s="8">
        <v>0</v>
      </c>
      <c r="O845" s="8">
        <v>18</v>
      </c>
      <c r="P845" s="8">
        <v>4</v>
      </c>
      <c r="Q845" s="8">
        <v>6</v>
      </c>
    </row>
    <row r="846" spans="2:17" x14ac:dyDescent="0.2">
      <c r="B846" t="str">
        <f ca="1">IF(ISNA(VLOOKUP(N846&amp;"_"&amp;O846&amp;"_"&amp;P846,[1]挑战模式!$A:$AS,1,FALSE)),"",IF(VLOOKUP(N846&amp;"_"&amp;O846&amp;"_"&amp;P846,[1]挑战模式!$A:$AS,14+Q846,FALSE)="","","Monster_Season"&amp;N846&amp;"_Challenge"&amp;O846&amp;"_"&amp;P846&amp;"_"&amp;Q846))</f>
        <v>Monster_Season0_Challenge18_5_1</v>
      </c>
      <c r="H846" t="str">
        <f t="shared" ca="1" si="65"/>
        <v>Ordinary</v>
      </c>
      <c r="I846" t="str">
        <f t="shared" ca="1" si="66"/>
        <v>Monster</v>
      </c>
      <c r="J846" t="str">
        <f t="shared" ca="1" si="67"/>
        <v>Monster1</v>
      </c>
      <c r="K846" t="str">
        <f t="shared" ca="1" si="68"/>
        <v>TRUE</v>
      </c>
      <c r="L846" s="8">
        <f t="shared" ca="1" si="69"/>
        <v>20051</v>
      </c>
      <c r="N846" s="8">
        <v>0</v>
      </c>
      <c r="O846" s="8">
        <v>18</v>
      </c>
      <c r="P846" s="8">
        <v>5</v>
      </c>
      <c r="Q846" s="8">
        <v>1</v>
      </c>
    </row>
    <row r="847" spans="2:17" x14ac:dyDescent="0.2">
      <c r="B847" t="str">
        <f ca="1">IF(ISNA(VLOOKUP(N847&amp;"_"&amp;O847&amp;"_"&amp;P847,[1]挑战模式!$A:$AS,1,FALSE)),"",IF(VLOOKUP(N847&amp;"_"&amp;O847&amp;"_"&amp;P847,[1]挑战模式!$A:$AS,14+Q847,FALSE)="","","Monster_Season"&amp;N847&amp;"_Challenge"&amp;O847&amp;"_"&amp;P847&amp;"_"&amp;Q847))</f>
        <v>Monster_Season0_Challenge18_5_2</v>
      </c>
      <c r="H847" t="str">
        <f t="shared" ca="1" si="65"/>
        <v>Ordinary</v>
      </c>
      <c r="I847" t="str">
        <f t="shared" ca="1" si="66"/>
        <v>Monster</v>
      </c>
      <c r="J847" t="str">
        <f t="shared" ca="1" si="67"/>
        <v>Monster1</v>
      </c>
      <c r="K847" t="str">
        <f t="shared" ca="1" si="68"/>
        <v>TRUE</v>
      </c>
      <c r="L847" s="8">
        <f t="shared" ca="1" si="69"/>
        <v>20052</v>
      </c>
      <c r="N847" s="8">
        <v>0</v>
      </c>
      <c r="O847" s="8">
        <v>18</v>
      </c>
      <c r="P847" s="8">
        <v>5</v>
      </c>
      <c r="Q847" s="8">
        <v>2</v>
      </c>
    </row>
    <row r="848" spans="2:17" x14ac:dyDescent="0.2">
      <c r="B848" t="str">
        <f ca="1">IF(ISNA(VLOOKUP(N848&amp;"_"&amp;O848&amp;"_"&amp;P848,[1]挑战模式!$A:$AS,1,FALSE)),"",IF(VLOOKUP(N848&amp;"_"&amp;O848&amp;"_"&amp;P848,[1]挑战模式!$A:$AS,14+Q848,FALSE)="","","Monster_Season"&amp;N848&amp;"_Challenge"&amp;O848&amp;"_"&amp;P848&amp;"_"&amp;Q848))</f>
        <v>Monster_Season0_Challenge18_5_3</v>
      </c>
      <c r="H848" t="str">
        <f t="shared" ca="1" si="65"/>
        <v>Ordinary</v>
      </c>
      <c r="I848" t="str">
        <f t="shared" ca="1" si="66"/>
        <v>Monster</v>
      </c>
      <c r="J848" t="str">
        <f t="shared" ca="1" si="67"/>
        <v>Monster1</v>
      </c>
      <c r="K848" t="str">
        <f t="shared" ca="1" si="68"/>
        <v>TRUE</v>
      </c>
      <c r="L848" s="8">
        <f t="shared" ca="1" si="69"/>
        <v>20053</v>
      </c>
      <c r="N848" s="8">
        <v>0</v>
      </c>
      <c r="O848" s="8">
        <v>18</v>
      </c>
      <c r="P848" s="8">
        <v>5</v>
      </c>
      <c r="Q848" s="8">
        <v>3</v>
      </c>
    </row>
    <row r="849" spans="2:17" x14ac:dyDescent="0.2">
      <c r="B849" t="str">
        <f ca="1">IF(ISNA(VLOOKUP(N849&amp;"_"&amp;O849&amp;"_"&amp;P849,[1]挑战模式!$A:$AS,1,FALSE)),"",IF(VLOOKUP(N849&amp;"_"&amp;O849&amp;"_"&amp;P849,[1]挑战模式!$A:$AS,14+Q849,FALSE)="","","Monster_Season"&amp;N849&amp;"_Challenge"&amp;O849&amp;"_"&amp;P849&amp;"_"&amp;Q849))</f>
        <v/>
      </c>
      <c r="H849" t="str">
        <f t="shared" ca="1" si="65"/>
        <v/>
      </c>
      <c r="I849" t="str">
        <f t="shared" ca="1" si="66"/>
        <v/>
      </c>
      <c r="J849" t="str">
        <f t="shared" ca="1" si="67"/>
        <v/>
      </c>
      <c r="K849" t="str">
        <f t="shared" ca="1" si="68"/>
        <v/>
      </c>
      <c r="L849" s="8" t="str">
        <f t="shared" ca="1" si="69"/>
        <v/>
      </c>
      <c r="N849" s="8">
        <v>0</v>
      </c>
      <c r="O849" s="8">
        <v>18</v>
      </c>
      <c r="P849" s="8">
        <v>5</v>
      </c>
      <c r="Q849" s="8">
        <v>4</v>
      </c>
    </row>
    <row r="850" spans="2:17" x14ac:dyDescent="0.2">
      <c r="B850" t="str">
        <f ca="1">IF(ISNA(VLOOKUP(N850&amp;"_"&amp;O850&amp;"_"&amp;P850,[1]挑战模式!$A:$AS,1,FALSE)),"",IF(VLOOKUP(N850&amp;"_"&amp;O850&amp;"_"&amp;P850,[1]挑战模式!$A:$AS,14+Q850,FALSE)="","","Monster_Season"&amp;N850&amp;"_Challenge"&amp;O850&amp;"_"&amp;P850&amp;"_"&amp;Q850))</f>
        <v/>
      </c>
      <c r="H850" t="str">
        <f t="shared" ca="1" si="65"/>
        <v/>
      </c>
      <c r="I850" t="str">
        <f t="shared" ca="1" si="66"/>
        <v/>
      </c>
      <c r="J850" t="str">
        <f t="shared" ca="1" si="67"/>
        <v/>
      </c>
      <c r="K850" t="str">
        <f t="shared" ca="1" si="68"/>
        <v/>
      </c>
      <c r="L850" s="8" t="str">
        <f t="shared" ca="1" si="69"/>
        <v/>
      </c>
      <c r="N850" s="8">
        <v>0</v>
      </c>
      <c r="O850" s="8">
        <v>18</v>
      </c>
      <c r="P850" s="8">
        <v>5</v>
      </c>
      <c r="Q850" s="8">
        <v>5</v>
      </c>
    </row>
    <row r="851" spans="2:17" x14ac:dyDescent="0.2">
      <c r="B851" t="str">
        <f ca="1">IF(ISNA(VLOOKUP(N851&amp;"_"&amp;O851&amp;"_"&amp;P851,[1]挑战模式!$A:$AS,1,FALSE)),"",IF(VLOOKUP(N851&amp;"_"&amp;O851&amp;"_"&amp;P851,[1]挑战模式!$A:$AS,14+Q851,FALSE)="","","Monster_Season"&amp;N851&amp;"_Challenge"&amp;O851&amp;"_"&amp;P851&amp;"_"&amp;Q851))</f>
        <v/>
      </c>
      <c r="H851" t="str">
        <f t="shared" ca="1" si="65"/>
        <v/>
      </c>
      <c r="I851" t="str">
        <f t="shared" ca="1" si="66"/>
        <v/>
      </c>
      <c r="J851" t="str">
        <f t="shared" ca="1" si="67"/>
        <v/>
      </c>
      <c r="K851" t="str">
        <f t="shared" ca="1" si="68"/>
        <v/>
      </c>
      <c r="L851" s="8" t="str">
        <f t="shared" ca="1" si="69"/>
        <v/>
      </c>
      <c r="N851" s="8">
        <v>0</v>
      </c>
      <c r="O851" s="8">
        <v>18</v>
      </c>
      <c r="P851" s="8">
        <v>5</v>
      </c>
      <c r="Q851" s="8">
        <v>6</v>
      </c>
    </row>
    <row r="852" spans="2:17" x14ac:dyDescent="0.2">
      <c r="B852" t="str">
        <f ca="1">IF(ISNA(VLOOKUP(N852&amp;"_"&amp;O852&amp;"_"&amp;P852,[1]挑战模式!$A:$AS,1,FALSE)),"",IF(VLOOKUP(N852&amp;"_"&amp;O852&amp;"_"&amp;P852,[1]挑战模式!$A:$AS,14+Q852,FALSE)="","","Monster_Season"&amp;N852&amp;"_Challenge"&amp;O852&amp;"_"&amp;P852&amp;"_"&amp;Q852))</f>
        <v>Monster_Season0_Challenge18_6_1</v>
      </c>
      <c r="H852" t="str">
        <f t="shared" ca="1" si="65"/>
        <v>Ordinary</v>
      </c>
      <c r="I852" t="str">
        <f t="shared" ca="1" si="66"/>
        <v>Monster</v>
      </c>
      <c r="J852" t="str">
        <f t="shared" ca="1" si="67"/>
        <v>Monster1</v>
      </c>
      <c r="K852" t="str">
        <f t="shared" ca="1" si="68"/>
        <v>TRUE</v>
      </c>
      <c r="L852" s="8">
        <f t="shared" ca="1" si="69"/>
        <v>20061</v>
      </c>
      <c r="N852" s="8">
        <v>0</v>
      </c>
      <c r="O852" s="8">
        <v>18</v>
      </c>
      <c r="P852" s="8">
        <v>6</v>
      </c>
      <c r="Q852" s="8">
        <v>1</v>
      </c>
    </row>
    <row r="853" spans="2:17" x14ac:dyDescent="0.2">
      <c r="B853" t="str">
        <f ca="1">IF(ISNA(VLOOKUP(N853&amp;"_"&amp;O853&amp;"_"&amp;P853,[1]挑战模式!$A:$AS,1,FALSE)),"",IF(VLOOKUP(N853&amp;"_"&amp;O853&amp;"_"&amp;P853,[1]挑战模式!$A:$AS,14+Q853,FALSE)="","","Monster_Season"&amp;N853&amp;"_Challenge"&amp;O853&amp;"_"&amp;P853&amp;"_"&amp;Q853))</f>
        <v>Monster_Season0_Challenge18_6_2</v>
      </c>
      <c r="H853" t="str">
        <f t="shared" ca="1" si="65"/>
        <v>Ordinary</v>
      </c>
      <c r="I853" t="str">
        <f t="shared" ca="1" si="66"/>
        <v>Monster</v>
      </c>
      <c r="J853" t="str">
        <f t="shared" ca="1" si="67"/>
        <v>Monster1</v>
      </c>
      <c r="K853" t="str">
        <f t="shared" ca="1" si="68"/>
        <v>TRUE</v>
      </c>
      <c r="L853" s="8">
        <f t="shared" ca="1" si="69"/>
        <v>20062</v>
      </c>
      <c r="N853" s="8">
        <v>0</v>
      </c>
      <c r="O853" s="8">
        <v>18</v>
      </c>
      <c r="P853" s="8">
        <v>6</v>
      </c>
      <c r="Q853" s="8">
        <v>2</v>
      </c>
    </row>
    <row r="854" spans="2:17" x14ac:dyDescent="0.2">
      <c r="B854" t="str">
        <f ca="1">IF(ISNA(VLOOKUP(N854&amp;"_"&amp;O854&amp;"_"&amp;P854,[1]挑战模式!$A:$AS,1,FALSE)),"",IF(VLOOKUP(N854&amp;"_"&amp;O854&amp;"_"&amp;P854,[1]挑战模式!$A:$AS,14+Q854,FALSE)="","","Monster_Season"&amp;N854&amp;"_Challenge"&amp;O854&amp;"_"&amp;P854&amp;"_"&amp;Q854))</f>
        <v>Monster_Season0_Challenge18_6_3</v>
      </c>
      <c r="H854" t="str">
        <f t="shared" ca="1" si="65"/>
        <v>Ordinary</v>
      </c>
      <c r="I854" t="str">
        <f t="shared" ca="1" si="66"/>
        <v>Monster</v>
      </c>
      <c r="J854" t="str">
        <f t="shared" ca="1" si="67"/>
        <v>Monster1</v>
      </c>
      <c r="K854" t="str">
        <f t="shared" ca="1" si="68"/>
        <v>TRUE</v>
      </c>
      <c r="L854" s="8">
        <f t="shared" ca="1" si="69"/>
        <v>20063</v>
      </c>
      <c r="N854" s="8">
        <v>0</v>
      </c>
      <c r="O854" s="8">
        <v>18</v>
      </c>
      <c r="P854" s="8">
        <v>6</v>
      </c>
      <c r="Q854" s="8">
        <v>3</v>
      </c>
    </row>
    <row r="855" spans="2:17" x14ac:dyDescent="0.2">
      <c r="B855" t="str">
        <f ca="1">IF(ISNA(VLOOKUP(N855&amp;"_"&amp;O855&amp;"_"&amp;P855,[1]挑战模式!$A:$AS,1,FALSE)),"",IF(VLOOKUP(N855&amp;"_"&amp;O855&amp;"_"&amp;P855,[1]挑战模式!$A:$AS,14+Q855,FALSE)="","","Monster_Season"&amp;N855&amp;"_Challenge"&amp;O855&amp;"_"&amp;P855&amp;"_"&amp;Q855))</f>
        <v>Monster_Season0_Challenge18_6_4</v>
      </c>
      <c r="H855" t="str">
        <f t="shared" ca="1" si="65"/>
        <v>Ordinary</v>
      </c>
      <c r="I855" t="str">
        <f t="shared" ca="1" si="66"/>
        <v>Monster</v>
      </c>
      <c r="J855" t="str">
        <f t="shared" ca="1" si="67"/>
        <v>Monster1</v>
      </c>
      <c r="K855" t="str">
        <f t="shared" ca="1" si="68"/>
        <v>TRUE</v>
      </c>
      <c r="L855" s="8">
        <f t="shared" ca="1" si="69"/>
        <v>20064</v>
      </c>
      <c r="N855" s="8">
        <v>0</v>
      </c>
      <c r="O855" s="8">
        <v>18</v>
      </c>
      <c r="P855" s="8">
        <v>6</v>
      </c>
      <c r="Q855" s="8">
        <v>4</v>
      </c>
    </row>
    <row r="856" spans="2:17" x14ac:dyDescent="0.2">
      <c r="B856" t="str">
        <f ca="1">IF(ISNA(VLOOKUP(N856&amp;"_"&amp;O856&amp;"_"&amp;P856,[1]挑战模式!$A:$AS,1,FALSE)),"",IF(VLOOKUP(N856&amp;"_"&amp;O856&amp;"_"&amp;P856,[1]挑战模式!$A:$AS,14+Q856,FALSE)="","","Monster_Season"&amp;N856&amp;"_Challenge"&amp;O856&amp;"_"&amp;P856&amp;"_"&amp;Q856))</f>
        <v/>
      </c>
      <c r="H856" t="str">
        <f t="shared" ca="1" si="65"/>
        <v/>
      </c>
      <c r="I856" t="str">
        <f t="shared" ca="1" si="66"/>
        <v/>
      </c>
      <c r="J856" t="str">
        <f t="shared" ca="1" si="67"/>
        <v/>
      </c>
      <c r="K856" t="str">
        <f t="shared" ca="1" si="68"/>
        <v/>
      </c>
      <c r="L856" s="8" t="str">
        <f t="shared" ca="1" si="69"/>
        <v/>
      </c>
      <c r="N856" s="8">
        <v>0</v>
      </c>
      <c r="O856" s="8">
        <v>18</v>
      </c>
      <c r="P856" s="8">
        <v>6</v>
      </c>
      <c r="Q856" s="8">
        <v>5</v>
      </c>
    </row>
    <row r="857" spans="2:17" x14ac:dyDescent="0.2">
      <c r="B857" t="str">
        <f ca="1">IF(ISNA(VLOOKUP(N857&amp;"_"&amp;O857&amp;"_"&amp;P857,[1]挑战模式!$A:$AS,1,FALSE)),"",IF(VLOOKUP(N857&amp;"_"&amp;O857&amp;"_"&amp;P857,[1]挑战模式!$A:$AS,14+Q857,FALSE)="","","Monster_Season"&amp;N857&amp;"_Challenge"&amp;O857&amp;"_"&amp;P857&amp;"_"&amp;Q857))</f>
        <v/>
      </c>
      <c r="H857" t="str">
        <f t="shared" ca="1" si="65"/>
        <v/>
      </c>
      <c r="I857" t="str">
        <f t="shared" ca="1" si="66"/>
        <v/>
      </c>
      <c r="J857" t="str">
        <f t="shared" ca="1" si="67"/>
        <v/>
      </c>
      <c r="K857" t="str">
        <f t="shared" ca="1" si="68"/>
        <v/>
      </c>
      <c r="L857" s="8" t="str">
        <f t="shared" ca="1" si="69"/>
        <v/>
      </c>
      <c r="N857" s="8">
        <v>0</v>
      </c>
      <c r="O857" s="8">
        <v>18</v>
      </c>
      <c r="P857" s="8">
        <v>6</v>
      </c>
      <c r="Q857" s="8">
        <v>6</v>
      </c>
    </row>
    <row r="858" spans="2:17" x14ac:dyDescent="0.2">
      <c r="B858" t="str">
        <f>IF(ISNA(VLOOKUP(N858&amp;"_"&amp;O858&amp;"_"&amp;P858,[1]挑战模式!$A:$AS,1,FALSE)),"",IF(VLOOKUP(N858&amp;"_"&amp;O858&amp;"_"&amp;P858,[1]挑战模式!$A:$AS,14+Q858,FALSE)="","","Monster_Season"&amp;N858&amp;"_Challenge"&amp;O858&amp;"_"&amp;P858&amp;"_"&amp;Q858))</f>
        <v/>
      </c>
      <c r="H858" t="str">
        <f t="shared" si="65"/>
        <v/>
      </c>
      <c r="I858" t="str">
        <f t="shared" si="66"/>
        <v/>
      </c>
      <c r="J858" t="str">
        <f t="shared" si="67"/>
        <v/>
      </c>
      <c r="K858" t="str">
        <f t="shared" si="68"/>
        <v/>
      </c>
      <c r="L858" s="8" t="str">
        <f t="shared" si="69"/>
        <v/>
      </c>
      <c r="N858" s="8">
        <v>0</v>
      </c>
      <c r="O858" s="8">
        <v>18</v>
      </c>
      <c r="P858" s="8">
        <v>7</v>
      </c>
      <c r="Q858" s="8">
        <v>1</v>
      </c>
    </row>
    <row r="859" spans="2:17" x14ac:dyDescent="0.2">
      <c r="B859" t="str">
        <f>IF(ISNA(VLOOKUP(N859&amp;"_"&amp;O859&amp;"_"&amp;P859,[1]挑战模式!$A:$AS,1,FALSE)),"",IF(VLOOKUP(N859&amp;"_"&amp;O859&amp;"_"&amp;P859,[1]挑战模式!$A:$AS,14+Q859,FALSE)="","","Monster_Season"&amp;N859&amp;"_Challenge"&amp;O859&amp;"_"&amp;P859&amp;"_"&amp;Q859))</f>
        <v/>
      </c>
      <c r="H859" t="str">
        <f t="shared" si="65"/>
        <v/>
      </c>
      <c r="I859" t="str">
        <f t="shared" si="66"/>
        <v/>
      </c>
      <c r="J859" t="str">
        <f t="shared" si="67"/>
        <v/>
      </c>
      <c r="K859" t="str">
        <f t="shared" si="68"/>
        <v/>
      </c>
      <c r="L859" s="8" t="str">
        <f t="shared" si="69"/>
        <v/>
      </c>
      <c r="N859" s="8">
        <v>0</v>
      </c>
      <c r="O859" s="8">
        <v>18</v>
      </c>
      <c r="P859" s="8">
        <v>7</v>
      </c>
      <c r="Q859" s="8">
        <v>2</v>
      </c>
    </row>
    <row r="860" spans="2:17" x14ac:dyDescent="0.2">
      <c r="B860" t="str">
        <f>IF(ISNA(VLOOKUP(N860&amp;"_"&amp;O860&amp;"_"&amp;P860,[1]挑战模式!$A:$AS,1,FALSE)),"",IF(VLOOKUP(N860&amp;"_"&amp;O860&amp;"_"&amp;P860,[1]挑战模式!$A:$AS,14+Q860,FALSE)="","","Monster_Season"&amp;N860&amp;"_Challenge"&amp;O860&amp;"_"&amp;P860&amp;"_"&amp;Q860))</f>
        <v/>
      </c>
      <c r="H860" t="str">
        <f t="shared" si="65"/>
        <v/>
      </c>
      <c r="I860" t="str">
        <f t="shared" si="66"/>
        <v/>
      </c>
      <c r="J860" t="str">
        <f t="shared" si="67"/>
        <v/>
      </c>
      <c r="K860" t="str">
        <f t="shared" si="68"/>
        <v/>
      </c>
      <c r="L860" s="8" t="str">
        <f t="shared" si="69"/>
        <v/>
      </c>
      <c r="N860" s="8">
        <v>0</v>
      </c>
      <c r="O860" s="8">
        <v>18</v>
      </c>
      <c r="P860" s="8">
        <v>7</v>
      </c>
      <c r="Q860" s="8">
        <v>3</v>
      </c>
    </row>
    <row r="861" spans="2:17" x14ac:dyDescent="0.2">
      <c r="B861" t="str">
        <f>IF(ISNA(VLOOKUP(N861&amp;"_"&amp;O861&amp;"_"&amp;P861,[1]挑战模式!$A:$AS,1,FALSE)),"",IF(VLOOKUP(N861&amp;"_"&amp;O861&amp;"_"&amp;P861,[1]挑战模式!$A:$AS,14+Q861,FALSE)="","","Monster_Season"&amp;N861&amp;"_Challenge"&amp;O861&amp;"_"&amp;P861&amp;"_"&amp;Q861))</f>
        <v/>
      </c>
      <c r="H861" t="str">
        <f t="shared" si="65"/>
        <v/>
      </c>
      <c r="I861" t="str">
        <f t="shared" si="66"/>
        <v/>
      </c>
      <c r="J861" t="str">
        <f t="shared" si="67"/>
        <v/>
      </c>
      <c r="K861" t="str">
        <f t="shared" si="68"/>
        <v/>
      </c>
      <c r="L861" s="8" t="str">
        <f t="shared" si="69"/>
        <v/>
      </c>
      <c r="N861" s="8">
        <v>0</v>
      </c>
      <c r="O861" s="8">
        <v>18</v>
      </c>
      <c r="P861" s="8">
        <v>7</v>
      </c>
      <c r="Q861" s="8">
        <v>4</v>
      </c>
    </row>
    <row r="862" spans="2:17" x14ac:dyDescent="0.2">
      <c r="B862" t="str">
        <f>IF(ISNA(VLOOKUP(N862&amp;"_"&amp;O862&amp;"_"&amp;P862,[1]挑战模式!$A:$AS,1,FALSE)),"",IF(VLOOKUP(N862&amp;"_"&amp;O862&amp;"_"&amp;P862,[1]挑战模式!$A:$AS,14+Q862,FALSE)="","","Monster_Season"&amp;N862&amp;"_Challenge"&amp;O862&amp;"_"&amp;P862&amp;"_"&amp;Q862))</f>
        <v/>
      </c>
      <c r="H862" t="str">
        <f t="shared" si="65"/>
        <v/>
      </c>
      <c r="I862" t="str">
        <f t="shared" si="66"/>
        <v/>
      </c>
      <c r="J862" t="str">
        <f t="shared" si="67"/>
        <v/>
      </c>
      <c r="K862" t="str">
        <f t="shared" si="68"/>
        <v/>
      </c>
      <c r="L862" s="8" t="str">
        <f t="shared" si="69"/>
        <v/>
      </c>
      <c r="N862" s="8">
        <v>0</v>
      </c>
      <c r="O862" s="8">
        <v>18</v>
      </c>
      <c r="P862" s="8">
        <v>7</v>
      </c>
      <c r="Q862" s="8">
        <v>5</v>
      </c>
    </row>
    <row r="863" spans="2:17" x14ac:dyDescent="0.2">
      <c r="B863" t="str">
        <f>IF(ISNA(VLOOKUP(N863&amp;"_"&amp;O863&amp;"_"&amp;P863,[1]挑战模式!$A:$AS,1,FALSE)),"",IF(VLOOKUP(N863&amp;"_"&amp;O863&amp;"_"&amp;P863,[1]挑战模式!$A:$AS,14+Q863,FALSE)="","","Monster_Season"&amp;N863&amp;"_Challenge"&amp;O863&amp;"_"&amp;P863&amp;"_"&amp;Q863))</f>
        <v/>
      </c>
      <c r="H863" t="str">
        <f t="shared" si="65"/>
        <v/>
      </c>
      <c r="I863" t="str">
        <f t="shared" si="66"/>
        <v/>
      </c>
      <c r="J863" t="str">
        <f t="shared" si="67"/>
        <v/>
      </c>
      <c r="K863" t="str">
        <f t="shared" si="68"/>
        <v/>
      </c>
      <c r="L863" s="8" t="str">
        <f t="shared" si="69"/>
        <v/>
      </c>
      <c r="N863" s="8">
        <v>0</v>
      </c>
      <c r="O863" s="8">
        <v>18</v>
      </c>
      <c r="P863" s="8">
        <v>7</v>
      </c>
      <c r="Q863" s="8">
        <v>6</v>
      </c>
    </row>
    <row r="864" spans="2:17" x14ac:dyDescent="0.2">
      <c r="B864" t="str">
        <f>IF(ISNA(VLOOKUP(N864&amp;"_"&amp;O864&amp;"_"&amp;P864,[1]挑战模式!$A:$AS,1,FALSE)),"",IF(VLOOKUP(N864&amp;"_"&amp;O864&amp;"_"&amp;P864,[1]挑战模式!$A:$AS,14+Q864,FALSE)="","","Monster_Season"&amp;N864&amp;"_Challenge"&amp;O864&amp;"_"&amp;P864&amp;"_"&amp;Q864))</f>
        <v/>
      </c>
      <c r="H864" t="str">
        <f t="shared" si="65"/>
        <v/>
      </c>
      <c r="I864" t="str">
        <f t="shared" si="66"/>
        <v/>
      </c>
      <c r="J864" t="str">
        <f t="shared" si="67"/>
        <v/>
      </c>
      <c r="K864" t="str">
        <f t="shared" si="68"/>
        <v/>
      </c>
      <c r="L864" s="8" t="str">
        <f t="shared" si="69"/>
        <v/>
      </c>
      <c r="N864" s="8">
        <v>0</v>
      </c>
      <c r="O864" s="8">
        <v>18</v>
      </c>
      <c r="P864" s="8">
        <v>8</v>
      </c>
      <c r="Q864" s="8">
        <v>1</v>
      </c>
    </row>
    <row r="865" spans="2:17" x14ac:dyDescent="0.2">
      <c r="B865" t="str">
        <f>IF(ISNA(VLOOKUP(N865&amp;"_"&amp;O865&amp;"_"&amp;P865,[1]挑战模式!$A:$AS,1,FALSE)),"",IF(VLOOKUP(N865&amp;"_"&amp;O865&amp;"_"&amp;P865,[1]挑战模式!$A:$AS,14+Q865,FALSE)="","","Monster_Season"&amp;N865&amp;"_Challenge"&amp;O865&amp;"_"&amp;P865&amp;"_"&amp;Q865))</f>
        <v/>
      </c>
      <c r="H865" t="str">
        <f t="shared" si="65"/>
        <v/>
      </c>
      <c r="I865" t="str">
        <f t="shared" si="66"/>
        <v/>
      </c>
      <c r="J865" t="str">
        <f t="shared" si="67"/>
        <v/>
      </c>
      <c r="K865" t="str">
        <f t="shared" si="68"/>
        <v/>
      </c>
      <c r="L865" s="8" t="str">
        <f t="shared" si="69"/>
        <v/>
      </c>
      <c r="N865" s="8">
        <v>0</v>
      </c>
      <c r="O865" s="8">
        <v>18</v>
      </c>
      <c r="P865" s="8">
        <v>8</v>
      </c>
      <c r="Q865" s="8">
        <v>2</v>
      </c>
    </row>
    <row r="866" spans="2:17" x14ac:dyDescent="0.2">
      <c r="B866" t="str">
        <f>IF(ISNA(VLOOKUP(N866&amp;"_"&amp;O866&amp;"_"&amp;P866,[1]挑战模式!$A:$AS,1,FALSE)),"",IF(VLOOKUP(N866&amp;"_"&amp;O866&amp;"_"&amp;P866,[1]挑战模式!$A:$AS,14+Q866,FALSE)="","","Monster_Season"&amp;N866&amp;"_Challenge"&amp;O866&amp;"_"&amp;P866&amp;"_"&amp;Q866))</f>
        <v/>
      </c>
      <c r="H866" t="str">
        <f t="shared" si="65"/>
        <v/>
      </c>
      <c r="I866" t="str">
        <f t="shared" si="66"/>
        <v/>
      </c>
      <c r="J866" t="str">
        <f t="shared" si="67"/>
        <v/>
      </c>
      <c r="K866" t="str">
        <f t="shared" si="68"/>
        <v/>
      </c>
      <c r="L866" s="8" t="str">
        <f t="shared" si="69"/>
        <v/>
      </c>
      <c r="N866" s="8">
        <v>0</v>
      </c>
      <c r="O866" s="8">
        <v>18</v>
      </c>
      <c r="P866" s="8">
        <v>8</v>
      </c>
      <c r="Q866" s="8">
        <v>3</v>
      </c>
    </row>
    <row r="867" spans="2:17" x14ac:dyDescent="0.2">
      <c r="B867" t="str">
        <f>IF(ISNA(VLOOKUP(N867&amp;"_"&amp;O867&amp;"_"&amp;P867,[1]挑战模式!$A:$AS,1,FALSE)),"",IF(VLOOKUP(N867&amp;"_"&amp;O867&amp;"_"&amp;P867,[1]挑战模式!$A:$AS,14+Q867,FALSE)="","","Monster_Season"&amp;N867&amp;"_Challenge"&amp;O867&amp;"_"&amp;P867&amp;"_"&amp;Q867))</f>
        <v/>
      </c>
      <c r="H867" t="str">
        <f t="shared" si="65"/>
        <v/>
      </c>
      <c r="I867" t="str">
        <f t="shared" si="66"/>
        <v/>
      </c>
      <c r="J867" t="str">
        <f t="shared" si="67"/>
        <v/>
      </c>
      <c r="K867" t="str">
        <f t="shared" si="68"/>
        <v/>
      </c>
      <c r="L867" s="8" t="str">
        <f t="shared" si="69"/>
        <v/>
      </c>
      <c r="N867" s="8">
        <v>0</v>
      </c>
      <c r="O867" s="8">
        <v>18</v>
      </c>
      <c r="P867" s="8">
        <v>8</v>
      </c>
      <c r="Q867" s="8">
        <v>4</v>
      </c>
    </row>
    <row r="868" spans="2:17" x14ac:dyDescent="0.2">
      <c r="B868" t="str">
        <f>IF(ISNA(VLOOKUP(N868&amp;"_"&amp;O868&amp;"_"&amp;P868,[1]挑战模式!$A:$AS,1,FALSE)),"",IF(VLOOKUP(N868&amp;"_"&amp;O868&amp;"_"&amp;P868,[1]挑战模式!$A:$AS,14+Q868,FALSE)="","","Monster_Season"&amp;N868&amp;"_Challenge"&amp;O868&amp;"_"&amp;P868&amp;"_"&amp;Q868))</f>
        <v/>
      </c>
      <c r="H868" t="str">
        <f t="shared" si="65"/>
        <v/>
      </c>
      <c r="I868" t="str">
        <f t="shared" si="66"/>
        <v/>
      </c>
      <c r="J868" t="str">
        <f t="shared" si="67"/>
        <v/>
      </c>
      <c r="K868" t="str">
        <f t="shared" si="68"/>
        <v/>
      </c>
      <c r="L868" s="8" t="str">
        <f t="shared" si="69"/>
        <v/>
      </c>
      <c r="N868" s="8">
        <v>0</v>
      </c>
      <c r="O868" s="8">
        <v>18</v>
      </c>
      <c r="P868" s="8">
        <v>8</v>
      </c>
      <c r="Q868" s="8">
        <v>5</v>
      </c>
    </row>
    <row r="869" spans="2:17" x14ac:dyDescent="0.2">
      <c r="B869" t="str">
        <f>IF(ISNA(VLOOKUP(N869&amp;"_"&amp;O869&amp;"_"&amp;P869,[1]挑战模式!$A:$AS,1,FALSE)),"",IF(VLOOKUP(N869&amp;"_"&amp;O869&amp;"_"&amp;P869,[1]挑战模式!$A:$AS,14+Q869,FALSE)="","","Monster_Season"&amp;N869&amp;"_Challenge"&amp;O869&amp;"_"&amp;P869&amp;"_"&amp;Q869))</f>
        <v/>
      </c>
      <c r="H869" t="str">
        <f t="shared" si="65"/>
        <v/>
      </c>
      <c r="I869" t="str">
        <f t="shared" si="66"/>
        <v/>
      </c>
      <c r="J869" t="str">
        <f t="shared" si="67"/>
        <v/>
      </c>
      <c r="K869" t="str">
        <f t="shared" si="68"/>
        <v/>
      </c>
      <c r="L869" s="8" t="str">
        <f t="shared" si="69"/>
        <v/>
      </c>
      <c r="N869" s="8">
        <v>0</v>
      </c>
      <c r="O869" s="8">
        <v>18</v>
      </c>
      <c r="P869" s="8">
        <v>8</v>
      </c>
      <c r="Q869" s="8">
        <v>6</v>
      </c>
    </row>
    <row r="870" spans="2:17" x14ac:dyDescent="0.2">
      <c r="B870" t="str">
        <f ca="1">IF(ISNA(VLOOKUP(N870&amp;"_"&amp;O870&amp;"_"&amp;P870,[1]挑战模式!$A:$AS,1,FALSE)),"",IF(VLOOKUP(N870&amp;"_"&amp;O870&amp;"_"&amp;P870,[1]挑战模式!$A:$AS,14+Q870,FALSE)="","","Monster_Season"&amp;N870&amp;"_Challenge"&amp;O870&amp;"_"&amp;P870&amp;"_"&amp;Q870))</f>
        <v>Monster_Season0_Challenge19_1_1</v>
      </c>
      <c r="H870" t="str">
        <f t="shared" ca="1" si="65"/>
        <v>Ordinary</v>
      </c>
      <c r="I870" t="str">
        <f t="shared" ca="1" si="66"/>
        <v>Monster</v>
      </c>
      <c r="J870" t="str">
        <f t="shared" ca="1" si="67"/>
        <v>Monster1</v>
      </c>
      <c r="K870" t="str">
        <f t="shared" ca="1" si="68"/>
        <v>TRUE</v>
      </c>
      <c r="L870" s="8">
        <f t="shared" ca="1" si="69"/>
        <v>20011</v>
      </c>
      <c r="N870" s="8">
        <v>0</v>
      </c>
      <c r="O870" s="8">
        <v>19</v>
      </c>
      <c r="P870" s="8">
        <v>1</v>
      </c>
      <c r="Q870" s="8">
        <v>1</v>
      </c>
    </row>
    <row r="871" spans="2:17" x14ac:dyDescent="0.2">
      <c r="B871" t="str">
        <f ca="1">IF(ISNA(VLOOKUP(N871&amp;"_"&amp;O871&amp;"_"&amp;P871,[1]挑战模式!$A:$AS,1,FALSE)),"",IF(VLOOKUP(N871&amp;"_"&amp;O871&amp;"_"&amp;P871,[1]挑战模式!$A:$AS,14+Q871,FALSE)="","","Monster_Season"&amp;N871&amp;"_Challenge"&amp;O871&amp;"_"&amp;P871&amp;"_"&amp;Q871))</f>
        <v/>
      </c>
      <c r="H871" t="str">
        <f t="shared" ref="H871:H934" ca="1" si="70">IF(B871="","","Ordinary")</f>
        <v/>
      </c>
      <c r="I871" t="str">
        <f t="shared" ref="I871:I934" ca="1" si="71">IF(B871="","","Monster")</f>
        <v/>
      </c>
      <c r="J871" t="str">
        <f t="shared" ref="J871:J934" ca="1" si="72">IF(B871="","","Monster1")</f>
        <v/>
      </c>
      <c r="K871" t="str">
        <f t="shared" ref="K871:K934" ca="1" si="73">IF(B871="","","TRUE")</f>
        <v/>
      </c>
      <c r="L871" s="8" t="str">
        <f t="shared" ref="L871:L934" ca="1" si="74">IF(B871="","",RIGHT(B871,1)+LEFT(RIGHT(B871,3),1)*10+20000)</f>
        <v/>
      </c>
      <c r="N871" s="8">
        <v>0</v>
      </c>
      <c r="O871" s="8">
        <v>19</v>
      </c>
      <c r="P871" s="8">
        <v>1</v>
      </c>
      <c r="Q871" s="8">
        <v>2</v>
      </c>
    </row>
    <row r="872" spans="2:17" x14ac:dyDescent="0.2">
      <c r="B872" t="str">
        <f ca="1">IF(ISNA(VLOOKUP(N872&amp;"_"&amp;O872&amp;"_"&amp;P872,[1]挑战模式!$A:$AS,1,FALSE)),"",IF(VLOOKUP(N872&amp;"_"&amp;O872&amp;"_"&amp;P872,[1]挑战模式!$A:$AS,14+Q872,FALSE)="","","Monster_Season"&amp;N872&amp;"_Challenge"&amp;O872&amp;"_"&amp;P872&amp;"_"&amp;Q872))</f>
        <v/>
      </c>
      <c r="H872" t="str">
        <f t="shared" ca="1" si="70"/>
        <v/>
      </c>
      <c r="I872" t="str">
        <f t="shared" ca="1" si="71"/>
        <v/>
      </c>
      <c r="J872" t="str">
        <f t="shared" ca="1" si="72"/>
        <v/>
      </c>
      <c r="K872" t="str">
        <f t="shared" ca="1" si="73"/>
        <v/>
      </c>
      <c r="L872" s="8" t="str">
        <f t="shared" ca="1" si="74"/>
        <v/>
      </c>
      <c r="N872" s="8">
        <v>0</v>
      </c>
      <c r="O872" s="8">
        <v>19</v>
      </c>
      <c r="P872" s="8">
        <v>1</v>
      </c>
      <c r="Q872" s="8">
        <v>3</v>
      </c>
    </row>
    <row r="873" spans="2:17" x14ac:dyDescent="0.2">
      <c r="B873" t="str">
        <f ca="1">IF(ISNA(VLOOKUP(N873&amp;"_"&amp;O873&amp;"_"&amp;P873,[1]挑战模式!$A:$AS,1,FALSE)),"",IF(VLOOKUP(N873&amp;"_"&amp;O873&amp;"_"&amp;P873,[1]挑战模式!$A:$AS,14+Q873,FALSE)="","","Monster_Season"&amp;N873&amp;"_Challenge"&amp;O873&amp;"_"&amp;P873&amp;"_"&amp;Q873))</f>
        <v/>
      </c>
      <c r="H873" t="str">
        <f t="shared" ca="1" si="70"/>
        <v/>
      </c>
      <c r="I873" t="str">
        <f t="shared" ca="1" si="71"/>
        <v/>
      </c>
      <c r="J873" t="str">
        <f t="shared" ca="1" si="72"/>
        <v/>
      </c>
      <c r="K873" t="str">
        <f t="shared" ca="1" si="73"/>
        <v/>
      </c>
      <c r="L873" s="8" t="str">
        <f t="shared" ca="1" si="74"/>
        <v/>
      </c>
      <c r="N873" s="8">
        <v>0</v>
      </c>
      <c r="O873" s="8">
        <v>19</v>
      </c>
      <c r="P873" s="8">
        <v>1</v>
      </c>
      <c r="Q873" s="8">
        <v>4</v>
      </c>
    </row>
    <row r="874" spans="2:17" x14ac:dyDescent="0.2">
      <c r="B874" t="str">
        <f ca="1">IF(ISNA(VLOOKUP(N874&amp;"_"&amp;O874&amp;"_"&amp;P874,[1]挑战模式!$A:$AS,1,FALSE)),"",IF(VLOOKUP(N874&amp;"_"&amp;O874&amp;"_"&amp;P874,[1]挑战模式!$A:$AS,14+Q874,FALSE)="","","Monster_Season"&amp;N874&amp;"_Challenge"&amp;O874&amp;"_"&amp;P874&amp;"_"&amp;Q874))</f>
        <v/>
      </c>
      <c r="H874" t="str">
        <f t="shared" ca="1" si="70"/>
        <v/>
      </c>
      <c r="I874" t="str">
        <f t="shared" ca="1" si="71"/>
        <v/>
      </c>
      <c r="J874" t="str">
        <f t="shared" ca="1" si="72"/>
        <v/>
      </c>
      <c r="K874" t="str">
        <f t="shared" ca="1" si="73"/>
        <v/>
      </c>
      <c r="L874" s="8" t="str">
        <f t="shared" ca="1" si="74"/>
        <v/>
      </c>
      <c r="N874" s="8">
        <v>0</v>
      </c>
      <c r="O874" s="8">
        <v>19</v>
      </c>
      <c r="P874" s="8">
        <v>1</v>
      </c>
      <c r="Q874" s="8">
        <v>5</v>
      </c>
    </row>
    <row r="875" spans="2:17" x14ac:dyDescent="0.2">
      <c r="B875" t="str">
        <f ca="1">IF(ISNA(VLOOKUP(N875&amp;"_"&amp;O875&amp;"_"&amp;P875,[1]挑战模式!$A:$AS,1,FALSE)),"",IF(VLOOKUP(N875&amp;"_"&amp;O875&amp;"_"&amp;P875,[1]挑战模式!$A:$AS,14+Q875,FALSE)="","","Monster_Season"&amp;N875&amp;"_Challenge"&amp;O875&amp;"_"&amp;P875&amp;"_"&amp;Q875))</f>
        <v/>
      </c>
      <c r="H875" t="str">
        <f t="shared" ca="1" si="70"/>
        <v/>
      </c>
      <c r="I875" t="str">
        <f t="shared" ca="1" si="71"/>
        <v/>
      </c>
      <c r="J875" t="str">
        <f t="shared" ca="1" si="72"/>
        <v/>
      </c>
      <c r="K875" t="str">
        <f t="shared" ca="1" si="73"/>
        <v/>
      </c>
      <c r="L875" s="8" t="str">
        <f t="shared" ca="1" si="74"/>
        <v/>
      </c>
      <c r="N875" s="8">
        <v>0</v>
      </c>
      <c r="O875" s="8">
        <v>19</v>
      </c>
      <c r="P875" s="8">
        <v>1</v>
      </c>
      <c r="Q875" s="8">
        <v>6</v>
      </c>
    </row>
    <row r="876" spans="2:17" x14ac:dyDescent="0.2">
      <c r="B876" t="str">
        <f ca="1">IF(ISNA(VLOOKUP(N876&amp;"_"&amp;O876&amp;"_"&amp;P876,[1]挑战模式!$A:$AS,1,FALSE)),"",IF(VLOOKUP(N876&amp;"_"&amp;O876&amp;"_"&amp;P876,[1]挑战模式!$A:$AS,14+Q876,FALSE)="","","Monster_Season"&amp;N876&amp;"_Challenge"&amp;O876&amp;"_"&amp;P876&amp;"_"&amp;Q876))</f>
        <v>Monster_Season0_Challenge19_2_1</v>
      </c>
      <c r="H876" t="str">
        <f t="shared" ca="1" si="70"/>
        <v>Ordinary</v>
      </c>
      <c r="I876" t="str">
        <f t="shared" ca="1" si="71"/>
        <v>Monster</v>
      </c>
      <c r="J876" t="str">
        <f t="shared" ca="1" si="72"/>
        <v>Monster1</v>
      </c>
      <c r="K876" t="str">
        <f t="shared" ca="1" si="73"/>
        <v>TRUE</v>
      </c>
      <c r="L876" s="8">
        <f t="shared" ca="1" si="74"/>
        <v>20021</v>
      </c>
      <c r="N876" s="8">
        <v>0</v>
      </c>
      <c r="O876" s="8">
        <v>19</v>
      </c>
      <c r="P876" s="8">
        <v>2</v>
      </c>
      <c r="Q876" s="8">
        <v>1</v>
      </c>
    </row>
    <row r="877" spans="2:17" x14ac:dyDescent="0.2">
      <c r="B877" t="str">
        <f ca="1">IF(ISNA(VLOOKUP(N877&amp;"_"&amp;O877&amp;"_"&amp;P877,[1]挑战模式!$A:$AS,1,FALSE)),"",IF(VLOOKUP(N877&amp;"_"&amp;O877&amp;"_"&amp;P877,[1]挑战模式!$A:$AS,14+Q877,FALSE)="","","Monster_Season"&amp;N877&amp;"_Challenge"&amp;O877&amp;"_"&amp;P877&amp;"_"&amp;Q877))</f>
        <v>Monster_Season0_Challenge19_2_2</v>
      </c>
      <c r="H877" t="str">
        <f t="shared" ca="1" si="70"/>
        <v>Ordinary</v>
      </c>
      <c r="I877" t="str">
        <f t="shared" ca="1" si="71"/>
        <v>Monster</v>
      </c>
      <c r="J877" t="str">
        <f t="shared" ca="1" si="72"/>
        <v>Monster1</v>
      </c>
      <c r="K877" t="str">
        <f t="shared" ca="1" si="73"/>
        <v>TRUE</v>
      </c>
      <c r="L877" s="8">
        <f t="shared" ca="1" si="74"/>
        <v>20022</v>
      </c>
      <c r="N877" s="8">
        <v>0</v>
      </c>
      <c r="O877" s="8">
        <v>19</v>
      </c>
      <c r="P877" s="8">
        <v>2</v>
      </c>
      <c r="Q877" s="8">
        <v>2</v>
      </c>
    </row>
    <row r="878" spans="2:17" x14ac:dyDescent="0.2">
      <c r="B878" t="str">
        <f ca="1">IF(ISNA(VLOOKUP(N878&amp;"_"&amp;O878&amp;"_"&amp;P878,[1]挑战模式!$A:$AS,1,FALSE)),"",IF(VLOOKUP(N878&amp;"_"&amp;O878&amp;"_"&amp;P878,[1]挑战模式!$A:$AS,14+Q878,FALSE)="","","Monster_Season"&amp;N878&amp;"_Challenge"&amp;O878&amp;"_"&amp;P878&amp;"_"&amp;Q878))</f>
        <v/>
      </c>
      <c r="H878" t="str">
        <f t="shared" ca="1" si="70"/>
        <v/>
      </c>
      <c r="I878" t="str">
        <f t="shared" ca="1" si="71"/>
        <v/>
      </c>
      <c r="J878" t="str">
        <f t="shared" ca="1" si="72"/>
        <v/>
      </c>
      <c r="K878" t="str">
        <f t="shared" ca="1" si="73"/>
        <v/>
      </c>
      <c r="L878" s="8" t="str">
        <f t="shared" ca="1" si="74"/>
        <v/>
      </c>
      <c r="N878" s="8">
        <v>0</v>
      </c>
      <c r="O878" s="8">
        <v>19</v>
      </c>
      <c r="P878" s="8">
        <v>2</v>
      </c>
      <c r="Q878" s="8">
        <v>3</v>
      </c>
    </row>
    <row r="879" spans="2:17" x14ac:dyDescent="0.2">
      <c r="B879" t="str">
        <f ca="1">IF(ISNA(VLOOKUP(N879&amp;"_"&amp;O879&amp;"_"&amp;P879,[1]挑战模式!$A:$AS,1,FALSE)),"",IF(VLOOKUP(N879&amp;"_"&amp;O879&amp;"_"&amp;P879,[1]挑战模式!$A:$AS,14+Q879,FALSE)="","","Monster_Season"&amp;N879&amp;"_Challenge"&amp;O879&amp;"_"&amp;P879&amp;"_"&amp;Q879))</f>
        <v/>
      </c>
      <c r="H879" t="str">
        <f t="shared" ca="1" si="70"/>
        <v/>
      </c>
      <c r="I879" t="str">
        <f t="shared" ca="1" si="71"/>
        <v/>
      </c>
      <c r="J879" t="str">
        <f t="shared" ca="1" si="72"/>
        <v/>
      </c>
      <c r="K879" t="str">
        <f t="shared" ca="1" si="73"/>
        <v/>
      </c>
      <c r="L879" s="8" t="str">
        <f t="shared" ca="1" si="74"/>
        <v/>
      </c>
      <c r="N879" s="8">
        <v>0</v>
      </c>
      <c r="O879" s="8">
        <v>19</v>
      </c>
      <c r="P879" s="8">
        <v>2</v>
      </c>
      <c r="Q879" s="8">
        <v>4</v>
      </c>
    </row>
    <row r="880" spans="2:17" x14ac:dyDescent="0.2">
      <c r="B880" t="str">
        <f ca="1">IF(ISNA(VLOOKUP(N880&amp;"_"&amp;O880&amp;"_"&amp;P880,[1]挑战模式!$A:$AS,1,FALSE)),"",IF(VLOOKUP(N880&amp;"_"&amp;O880&amp;"_"&amp;P880,[1]挑战模式!$A:$AS,14+Q880,FALSE)="","","Monster_Season"&amp;N880&amp;"_Challenge"&amp;O880&amp;"_"&amp;P880&amp;"_"&amp;Q880))</f>
        <v/>
      </c>
      <c r="H880" t="str">
        <f t="shared" ca="1" si="70"/>
        <v/>
      </c>
      <c r="I880" t="str">
        <f t="shared" ca="1" si="71"/>
        <v/>
      </c>
      <c r="J880" t="str">
        <f t="shared" ca="1" si="72"/>
        <v/>
      </c>
      <c r="K880" t="str">
        <f t="shared" ca="1" si="73"/>
        <v/>
      </c>
      <c r="L880" s="8" t="str">
        <f t="shared" ca="1" si="74"/>
        <v/>
      </c>
      <c r="N880" s="8">
        <v>0</v>
      </c>
      <c r="O880" s="8">
        <v>19</v>
      </c>
      <c r="P880" s="8">
        <v>2</v>
      </c>
      <c r="Q880" s="8">
        <v>5</v>
      </c>
    </row>
    <row r="881" spans="2:17" x14ac:dyDescent="0.2">
      <c r="B881" t="str">
        <f ca="1">IF(ISNA(VLOOKUP(N881&amp;"_"&amp;O881&amp;"_"&amp;P881,[1]挑战模式!$A:$AS,1,FALSE)),"",IF(VLOOKUP(N881&amp;"_"&amp;O881&amp;"_"&amp;P881,[1]挑战模式!$A:$AS,14+Q881,FALSE)="","","Monster_Season"&amp;N881&amp;"_Challenge"&amp;O881&amp;"_"&amp;P881&amp;"_"&amp;Q881))</f>
        <v/>
      </c>
      <c r="H881" t="str">
        <f t="shared" ca="1" si="70"/>
        <v/>
      </c>
      <c r="I881" t="str">
        <f t="shared" ca="1" si="71"/>
        <v/>
      </c>
      <c r="J881" t="str">
        <f t="shared" ca="1" si="72"/>
        <v/>
      </c>
      <c r="K881" t="str">
        <f t="shared" ca="1" si="73"/>
        <v/>
      </c>
      <c r="L881" s="8" t="str">
        <f t="shared" ca="1" si="74"/>
        <v/>
      </c>
      <c r="N881" s="8">
        <v>0</v>
      </c>
      <c r="O881" s="8">
        <v>19</v>
      </c>
      <c r="P881" s="8">
        <v>2</v>
      </c>
      <c r="Q881" s="8">
        <v>6</v>
      </c>
    </row>
    <row r="882" spans="2:17" x14ac:dyDescent="0.2">
      <c r="B882" t="str">
        <f ca="1">IF(ISNA(VLOOKUP(N882&amp;"_"&amp;O882&amp;"_"&amp;P882,[1]挑战模式!$A:$AS,1,FALSE)),"",IF(VLOOKUP(N882&amp;"_"&amp;O882&amp;"_"&amp;P882,[1]挑战模式!$A:$AS,14+Q882,FALSE)="","","Monster_Season"&amp;N882&amp;"_Challenge"&amp;O882&amp;"_"&amp;P882&amp;"_"&amp;Q882))</f>
        <v>Monster_Season0_Challenge19_3_1</v>
      </c>
      <c r="H882" t="str">
        <f t="shared" ca="1" si="70"/>
        <v>Ordinary</v>
      </c>
      <c r="I882" t="str">
        <f t="shared" ca="1" si="71"/>
        <v>Monster</v>
      </c>
      <c r="J882" t="str">
        <f t="shared" ca="1" si="72"/>
        <v>Monster1</v>
      </c>
      <c r="K882" t="str">
        <f t="shared" ca="1" si="73"/>
        <v>TRUE</v>
      </c>
      <c r="L882" s="8">
        <f t="shared" ca="1" si="74"/>
        <v>20031</v>
      </c>
      <c r="N882" s="8">
        <v>0</v>
      </c>
      <c r="O882" s="8">
        <v>19</v>
      </c>
      <c r="P882" s="8">
        <v>3</v>
      </c>
      <c r="Q882" s="8">
        <v>1</v>
      </c>
    </row>
    <row r="883" spans="2:17" x14ac:dyDescent="0.2">
      <c r="B883" t="str">
        <f ca="1">IF(ISNA(VLOOKUP(N883&amp;"_"&amp;O883&amp;"_"&amp;P883,[1]挑战模式!$A:$AS,1,FALSE)),"",IF(VLOOKUP(N883&amp;"_"&amp;O883&amp;"_"&amp;P883,[1]挑战模式!$A:$AS,14+Q883,FALSE)="","","Monster_Season"&amp;N883&amp;"_Challenge"&amp;O883&amp;"_"&amp;P883&amp;"_"&amp;Q883))</f>
        <v>Monster_Season0_Challenge19_3_2</v>
      </c>
      <c r="H883" t="str">
        <f t="shared" ca="1" si="70"/>
        <v>Ordinary</v>
      </c>
      <c r="I883" t="str">
        <f t="shared" ca="1" si="71"/>
        <v>Monster</v>
      </c>
      <c r="J883" t="str">
        <f t="shared" ca="1" si="72"/>
        <v>Monster1</v>
      </c>
      <c r="K883" t="str">
        <f t="shared" ca="1" si="73"/>
        <v>TRUE</v>
      </c>
      <c r="L883" s="8">
        <f t="shared" ca="1" si="74"/>
        <v>20032</v>
      </c>
      <c r="N883" s="8">
        <v>0</v>
      </c>
      <c r="O883" s="8">
        <v>19</v>
      </c>
      <c r="P883" s="8">
        <v>3</v>
      </c>
      <c r="Q883" s="8">
        <v>2</v>
      </c>
    </row>
    <row r="884" spans="2:17" x14ac:dyDescent="0.2">
      <c r="B884" t="str">
        <f ca="1">IF(ISNA(VLOOKUP(N884&amp;"_"&amp;O884&amp;"_"&amp;P884,[1]挑战模式!$A:$AS,1,FALSE)),"",IF(VLOOKUP(N884&amp;"_"&amp;O884&amp;"_"&amp;P884,[1]挑战模式!$A:$AS,14+Q884,FALSE)="","","Monster_Season"&amp;N884&amp;"_Challenge"&amp;O884&amp;"_"&amp;P884&amp;"_"&amp;Q884))</f>
        <v/>
      </c>
      <c r="H884" t="str">
        <f t="shared" ca="1" si="70"/>
        <v/>
      </c>
      <c r="I884" t="str">
        <f t="shared" ca="1" si="71"/>
        <v/>
      </c>
      <c r="J884" t="str">
        <f t="shared" ca="1" si="72"/>
        <v/>
      </c>
      <c r="K884" t="str">
        <f t="shared" ca="1" si="73"/>
        <v/>
      </c>
      <c r="L884" s="8" t="str">
        <f t="shared" ca="1" si="74"/>
        <v/>
      </c>
      <c r="N884" s="8">
        <v>0</v>
      </c>
      <c r="O884" s="8">
        <v>19</v>
      </c>
      <c r="P884" s="8">
        <v>3</v>
      </c>
      <c r="Q884" s="8">
        <v>3</v>
      </c>
    </row>
    <row r="885" spans="2:17" x14ac:dyDescent="0.2">
      <c r="B885" t="str">
        <f ca="1">IF(ISNA(VLOOKUP(N885&amp;"_"&amp;O885&amp;"_"&amp;P885,[1]挑战模式!$A:$AS,1,FALSE)),"",IF(VLOOKUP(N885&amp;"_"&amp;O885&amp;"_"&amp;P885,[1]挑战模式!$A:$AS,14+Q885,FALSE)="","","Monster_Season"&amp;N885&amp;"_Challenge"&amp;O885&amp;"_"&amp;P885&amp;"_"&amp;Q885))</f>
        <v/>
      </c>
      <c r="H885" t="str">
        <f t="shared" ca="1" si="70"/>
        <v/>
      </c>
      <c r="I885" t="str">
        <f t="shared" ca="1" si="71"/>
        <v/>
      </c>
      <c r="J885" t="str">
        <f t="shared" ca="1" si="72"/>
        <v/>
      </c>
      <c r="K885" t="str">
        <f t="shared" ca="1" si="73"/>
        <v/>
      </c>
      <c r="L885" s="8" t="str">
        <f t="shared" ca="1" si="74"/>
        <v/>
      </c>
      <c r="N885" s="8">
        <v>0</v>
      </c>
      <c r="O885" s="8">
        <v>19</v>
      </c>
      <c r="P885" s="8">
        <v>3</v>
      </c>
      <c r="Q885" s="8">
        <v>4</v>
      </c>
    </row>
    <row r="886" spans="2:17" x14ac:dyDescent="0.2">
      <c r="B886" t="str">
        <f ca="1">IF(ISNA(VLOOKUP(N886&amp;"_"&amp;O886&amp;"_"&amp;P886,[1]挑战模式!$A:$AS,1,FALSE)),"",IF(VLOOKUP(N886&amp;"_"&amp;O886&amp;"_"&amp;P886,[1]挑战模式!$A:$AS,14+Q886,FALSE)="","","Monster_Season"&amp;N886&amp;"_Challenge"&amp;O886&amp;"_"&amp;P886&amp;"_"&amp;Q886))</f>
        <v/>
      </c>
      <c r="H886" t="str">
        <f t="shared" ca="1" si="70"/>
        <v/>
      </c>
      <c r="I886" t="str">
        <f t="shared" ca="1" si="71"/>
        <v/>
      </c>
      <c r="J886" t="str">
        <f t="shared" ca="1" si="72"/>
        <v/>
      </c>
      <c r="K886" t="str">
        <f t="shared" ca="1" si="73"/>
        <v/>
      </c>
      <c r="L886" s="8" t="str">
        <f t="shared" ca="1" si="74"/>
        <v/>
      </c>
      <c r="N886" s="8">
        <v>0</v>
      </c>
      <c r="O886" s="8">
        <v>19</v>
      </c>
      <c r="P886" s="8">
        <v>3</v>
      </c>
      <c r="Q886" s="8">
        <v>5</v>
      </c>
    </row>
    <row r="887" spans="2:17" x14ac:dyDescent="0.2">
      <c r="B887" t="str">
        <f ca="1">IF(ISNA(VLOOKUP(N887&amp;"_"&amp;O887&amp;"_"&amp;P887,[1]挑战模式!$A:$AS,1,FALSE)),"",IF(VLOOKUP(N887&amp;"_"&amp;O887&amp;"_"&amp;P887,[1]挑战模式!$A:$AS,14+Q887,FALSE)="","","Monster_Season"&amp;N887&amp;"_Challenge"&amp;O887&amp;"_"&amp;P887&amp;"_"&amp;Q887))</f>
        <v/>
      </c>
      <c r="H887" t="str">
        <f t="shared" ca="1" si="70"/>
        <v/>
      </c>
      <c r="I887" t="str">
        <f t="shared" ca="1" si="71"/>
        <v/>
      </c>
      <c r="J887" t="str">
        <f t="shared" ca="1" si="72"/>
        <v/>
      </c>
      <c r="K887" t="str">
        <f t="shared" ca="1" si="73"/>
        <v/>
      </c>
      <c r="L887" s="8" t="str">
        <f t="shared" ca="1" si="74"/>
        <v/>
      </c>
      <c r="N887" s="8">
        <v>0</v>
      </c>
      <c r="O887" s="8">
        <v>19</v>
      </c>
      <c r="P887" s="8">
        <v>3</v>
      </c>
      <c r="Q887" s="8">
        <v>6</v>
      </c>
    </row>
    <row r="888" spans="2:17" x14ac:dyDescent="0.2">
      <c r="B888" t="str">
        <f ca="1">IF(ISNA(VLOOKUP(N888&amp;"_"&amp;O888&amp;"_"&amp;P888,[1]挑战模式!$A:$AS,1,FALSE)),"",IF(VLOOKUP(N888&amp;"_"&amp;O888&amp;"_"&amp;P888,[1]挑战模式!$A:$AS,14+Q888,FALSE)="","","Monster_Season"&amp;N888&amp;"_Challenge"&amp;O888&amp;"_"&amp;P888&amp;"_"&amp;Q888))</f>
        <v>Monster_Season0_Challenge19_4_1</v>
      </c>
      <c r="H888" t="str">
        <f t="shared" ca="1" si="70"/>
        <v>Ordinary</v>
      </c>
      <c r="I888" t="str">
        <f t="shared" ca="1" si="71"/>
        <v>Monster</v>
      </c>
      <c r="J888" t="str">
        <f t="shared" ca="1" si="72"/>
        <v>Monster1</v>
      </c>
      <c r="K888" t="str">
        <f t="shared" ca="1" si="73"/>
        <v>TRUE</v>
      </c>
      <c r="L888" s="8">
        <f t="shared" ca="1" si="74"/>
        <v>20041</v>
      </c>
      <c r="N888" s="8">
        <v>0</v>
      </c>
      <c r="O888" s="8">
        <v>19</v>
      </c>
      <c r="P888" s="8">
        <v>4</v>
      </c>
      <c r="Q888" s="8">
        <v>1</v>
      </c>
    </row>
    <row r="889" spans="2:17" x14ac:dyDescent="0.2">
      <c r="B889" t="str">
        <f ca="1">IF(ISNA(VLOOKUP(N889&amp;"_"&amp;O889&amp;"_"&amp;P889,[1]挑战模式!$A:$AS,1,FALSE)),"",IF(VLOOKUP(N889&amp;"_"&amp;O889&amp;"_"&amp;P889,[1]挑战模式!$A:$AS,14+Q889,FALSE)="","","Monster_Season"&amp;N889&amp;"_Challenge"&amp;O889&amp;"_"&amp;P889&amp;"_"&amp;Q889))</f>
        <v>Monster_Season0_Challenge19_4_2</v>
      </c>
      <c r="H889" t="str">
        <f t="shared" ca="1" si="70"/>
        <v>Ordinary</v>
      </c>
      <c r="I889" t="str">
        <f t="shared" ca="1" si="71"/>
        <v>Monster</v>
      </c>
      <c r="J889" t="str">
        <f t="shared" ca="1" si="72"/>
        <v>Monster1</v>
      </c>
      <c r="K889" t="str">
        <f t="shared" ca="1" si="73"/>
        <v>TRUE</v>
      </c>
      <c r="L889" s="8">
        <f t="shared" ca="1" si="74"/>
        <v>20042</v>
      </c>
      <c r="N889" s="8">
        <v>0</v>
      </c>
      <c r="O889" s="8">
        <v>19</v>
      </c>
      <c r="P889" s="8">
        <v>4</v>
      </c>
      <c r="Q889" s="8">
        <v>2</v>
      </c>
    </row>
    <row r="890" spans="2:17" x14ac:dyDescent="0.2">
      <c r="B890" t="str">
        <f ca="1">IF(ISNA(VLOOKUP(N890&amp;"_"&amp;O890&amp;"_"&amp;P890,[1]挑战模式!$A:$AS,1,FALSE)),"",IF(VLOOKUP(N890&amp;"_"&amp;O890&amp;"_"&amp;P890,[1]挑战模式!$A:$AS,14+Q890,FALSE)="","","Monster_Season"&amp;N890&amp;"_Challenge"&amp;O890&amp;"_"&amp;P890&amp;"_"&amp;Q890))</f>
        <v>Monster_Season0_Challenge19_4_3</v>
      </c>
      <c r="H890" t="str">
        <f t="shared" ca="1" si="70"/>
        <v>Ordinary</v>
      </c>
      <c r="I890" t="str">
        <f t="shared" ca="1" si="71"/>
        <v>Monster</v>
      </c>
      <c r="J890" t="str">
        <f t="shared" ca="1" si="72"/>
        <v>Monster1</v>
      </c>
      <c r="K890" t="str">
        <f t="shared" ca="1" si="73"/>
        <v>TRUE</v>
      </c>
      <c r="L890" s="8">
        <f t="shared" ca="1" si="74"/>
        <v>20043</v>
      </c>
      <c r="N890" s="8">
        <v>0</v>
      </c>
      <c r="O890" s="8">
        <v>19</v>
      </c>
      <c r="P890" s="8">
        <v>4</v>
      </c>
      <c r="Q890" s="8">
        <v>3</v>
      </c>
    </row>
    <row r="891" spans="2:17" x14ac:dyDescent="0.2">
      <c r="B891" t="str">
        <f ca="1">IF(ISNA(VLOOKUP(N891&amp;"_"&amp;O891&amp;"_"&amp;P891,[1]挑战模式!$A:$AS,1,FALSE)),"",IF(VLOOKUP(N891&amp;"_"&amp;O891&amp;"_"&amp;P891,[1]挑战模式!$A:$AS,14+Q891,FALSE)="","","Monster_Season"&amp;N891&amp;"_Challenge"&amp;O891&amp;"_"&amp;P891&amp;"_"&amp;Q891))</f>
        <v/>
      </c>
      <c r="H891" t="str">
        <f t="shared" ca="1" si="70"/>
        <v/>
      </c>
      <c r="I891" t="str">
        <f t="shared" ca="1" si="71"/>
        <v/>
      </c>
      <c r="J891" t="str">
        <f t="shared" ca="1" si="72"/>
        <v/>
      </c>
      <c r="K891" t="str">
        <f t="shared" ca="1" si="73"/>
        <v/>
      </c>
      <c r="L891" s="8" t="str">
        <f t="shared" ca="1" si="74"/>
        <v/>
      </c>
      <c r="N891" s="8">
        <v>0</v>
      </c>
      <c r="O891" s="8">
        <v>19</v>
      </c>
      <c r="P891" s="8">
        <v>4</v>
      </c>
      <c r="Q891" s="8">
        <v>4</v>
      </c>
    </row>
    <row r="892" spans="2:17" x14ac:dyDescent="0.2">
      <c r="B892" t="str">
        <f ca="1">IF(ISNA(VLOOKUP(N892&amp;"_"&amp;O892&amp;"_"&amp;P892,[1]挑战模式!$A:$AS,1,FALSE)),"",IF(VLOOKUP(N892&amp;"_"&amp;O892&amp;"_"&amp;P892,[1]挑战模式!$A:$AS,14+Q892,FALSE)="","","Monster_Season"&amp;N892&amp;"_Challenge"&amp;O892&amp;"_"&amp;P892&amp;"_"&amp;Q892))</f>
        <v/>
      </c>
      <c r="H892" t="str">
        <f t="shared" ca="1" si="70"/>
        <v/>
      </c>
      <c r="I892" t="str">
        <f t="shared" ca="1" si="71"/>
        <v/>
      </c>
      <c r="J892" t="str">
        <f t="shared" ca="1" si="72"/>
        <v/>
      </c>
      <c r="K892" t="str">
        <f t="shared" ca="1" si="73"/>
        <v/>
      </c>
      <c r="L892" s="8" t="str">
        <f t="shared" ca="1" si="74"/>
        <v/>
      </c>
      <c r="N892" s="8">
        <v>0</v>
      </c>
      <c r="O892" s="8">
        <v>19</v>
      </c>
      <c r="P892" s="8">
        <v>4</v>
      </c>
      <c r="Q892" s="8">
        <v>5</v>
      </c>
    </row>
    <row r="893" spans="2:17" x14ac:dyDescent="0.2">
      <c r="B893" t="str">
        <f ca="1">IF(ISNA(VLOOKUP(N893&amp;"_"&amp;O893&amp;"_"&amp;P893,[1]挑战模式!$A:$AS,1,FALSE)),"",IF(VLOOKUP(N893&amp;"_"&amp;O893&amp;"_"&amp;P893,[1]挑战模式!$A:$AS,14+Q893,FALSE)="","","Monster_Season"&amp;N893&amp;"_Challenge"&amp;O893&amp;"_"&amp;P893&amp;"_"&amp;Q893))</f>
        <v/>
      </c>
      <c r="H893" t="str">
        <f t="shared" ca="1" si="70"/>
        <v/>
      </c>
      <c r="I893" t="str">
        <f t="shared" ca="1" si="71"/>
        <v/>
      </c>
      <c r="J893" t="str">
        <f t="shared" ca="1" si="72"/>
        <v/>
      </c>
      <c r="K893" t="str">
        <f t="shared" ca="1" si="73"/>
        <v/>
      </c>
      <c r="L893" s="8" t="str">
        <f t="shared" ca="1" si="74"/>
        <v/>
      </c>
      <c r="N893" s="8">
        <v>0</v>
      </c>
      <c r="O893" s="8">
        <v>19</v>
      </c>
      <c r="P893" s="8">
        <v>4</v>
      </c>
      <c r="Q893" s="8">
        <v>6</v>
      </c>
    </row>
    <row r="894" spans="2:17" x14ac:dyDescent="0.2">
      <c r="B894" t="str">
        <f ca="1">IF(ISNA(VLOOKUP(N894&amp;"_"&amp;O894&amp;"_"&amp;P894,[1]挑战模式!$A:$AS,1,FALSE)),"",IF(VLOOKUP(N894&amp;"_"&amp;O894&amp;"_"&amp;P894,[1]挑战模式!$A:$AS,14+Q894,FALSE)="","","Monster_Season"&amp;N894&amp;"_Challenge"&amp;O894&amp;"_"&amp;P894&amp;"_"&amp;Q894))</f>
        <v>Monster_Season0_Challenge19_5_1</v>
      </c>
      <c r="H894" t="str">
        <f t="shared" ca="1" si="70"/>
        <v>Ordinary</v>
      </c>
      <c r="I894" t="str">
        <f t="shared" ca="1" si="71"/>
        <v>Monster</v>
      </c>
      <c r="J894" t="str">
        <f t="shared" ca="1" si="72"/>
        <v>Monster1</v>
      </c>
      <c r="K894" t="str">
        <f t="shared" ca="1" si="73"/>
        <v>TRUE</v>
      </c>
      <c r="L894" s="8">
        <f t="shared" ca="1" si="74"/>
        <v>20051</v>
      </c>
      <c r="N894" s="8">
        <v>0</v>
      </c>
      <c r="O894" s="8">
        <v>19</v>
      </c>
      <c r="P894" s="8">
        <v>5</v>
      </c>
      <c r="Q894" s="8">
        <v>1</v>
      </c>
    </row>
    <row r="895" spans="2:17" x14ac:dyDescent="0.2">
      <c r="B895" t="str">
        <f ca="1">IF(ISNA(VLOOKUP(N895&amp;"_"&amp;O895&amp;"_"&amp;P895,[1]挑战模式!$A:$AS,1,FALSE)),"",IF(VLOOKUP(N895&amp;"_"&amp;O895&amp;"_"&amp;P895,[1]挑战模式!$A:$AS,14+Q895,FALSE)="","","Monster_Season"&amp;N895&amp;"_Challenge"&amp;O895&amp;"_"&amp;P895&amp;"_"&amp;Q895))</f>
        <v>Monster_Season0_Challenge19_5_2</v>
      </c>
      <c r="H895" t="str">
        <f t="shared" ca="1" si="70"/>
        <v>Ordinary</v>
      </c>
      <c r="I895" t="str">
        <f t="shared" ca="1" si="71"/>
        <v>Monster</v>
      </c>
      <c r="J895" t="str">
        <f t="shared" ca="1" si="72"/>
        <v>Monster1</v>
      </c>
      <c r="K895" t="str">
        <f t="shared" ca="1" si="73"/>
        <v>TRUE</v>
      </c>
      <c r="L895" s="8">
        <f t="shared" ca="1" si="74"/>
        <v>20052</v>
      </c>
      <c r="N895" s="8">
        <v>0</v>
      </c>
      <c r="O895" s="8">
        <v>19</v>
      </c>
      <c r="P895" s="8">
        <v>5</v>
      </c>
      <c r="Q895" s="8">
        <v>2</v>
      </c>
    </row>
    <row r="896" spans="2:17" x14ac:dyDescent="0.2">
      <c r="B896" t="str">
        <f ca="1">IF(ISNA(VLOOKUP(N896&amp;"_"&amp;O896&amp;"_"&amp;P896,[1]挑战模式!$A:$AS,1,FALSE)),"",IF(VLOOKUP(N896&amp;"_"&amp;O896&amp;"_"&amp;P896,[1]挑战模式!$A:$AS,14+Q896,FALSE)="","","Monster_Season"&amp;N896&amp;"_Challenge"&amp;O896&amp;"_"&amp;P896&amp;"_"&amp;Q896))</f>
        <v>Monster_Season0_Challenge19_5_3</v>
      </c>
      <c r="H896" t="str">
        <f t="shared" ca="1" si="70"/>
        <v>Ordinary</v>
      </c>
      <c r="I896" t="str">
        <f t="shared" ca="1" si="71"/>
        <v>Monster</v>
      </c>
      <c r="J896" t="str">
        <f t="shared" ca="1" si="72"/>
        <v>Monster1</v>
      </c>
      <c r="K896" t="str">
        <f t="shared" ca="1" si="73"/>
        <v>TRUE</v>
      </c>
      <c r="L896" s="8">
        <f t="shared" ca="1" si="74"/>
        <v>20053</v>
      </c>
      <c r="N896" s="8">
        <v>0</v>
      </c>
      <c r="O896" s="8">
        <v>19</v>
      </c>
      <c r="P896" s="8">
        <v>5</v>
      </c>
      <c r="Q896" s="8">
        <v>3</v>
      </c>
    </row>
    <row r="897" spans="2:17" x14ac:dyDescent="0.2">
      <c r="B897" t="str">
        <f ca="1">IF(ISNA(VLOOKUP(N897&amp;"_"&amp;O897&amp;"_"&amp;P897,[1]挑战模式!$A:$AS,1,FALSE)),"",IF(VLOOKUP(N897&amp;"_"&amp;O897&amp;"_"&amp;P897,[1]挑战模式!$A:$AS,14+Q897,FALSE)="","","Monster_Season"&amp;N897&amp;"_Challenge"&amp;O897&amp;"_"&amp;P897&amp;"_"&amp;Q897))</f>
        <v/>
      </c>
      <c r="H897" t="str">
        <f t="shared" ca="1" si="70"/>
        <v/>
      </c>
      <c r="I897" t="str">
        <f t="shared" ca="1" si="71"/>
        <v/>
      </c>
      <c r="J897" t="str">
        <f t="shared" ca="1" si="72"/>
        <v/>
      </c>
      <c r="K897" t="str">
        <f t="shared" ca="1" si="73"/>
        <v/>
      </c>
      <c r="L897" s="8" t="str">
        <f t="shared" ca="1" si="74"/>
        <v/>
      </c>
      <c r="N897" s="8">
        <v>0</v>
      </c>
      <c r="O897" s="8">
        <v>19</v>
      </c>
      <c r="P897" s="8">
        <v>5</v>
      </c>
      <c r="Q897" s="8">
        <v>4</v>
      </c>
    </row>
    <row r="898" spans="2:17" x14ac:dyDescent="0.2">
      <c r="B898" t="str">
        <f ca="1">IF(ISNA(VLOOKUP(N898&amp;"_"&amp;O898&amp;"_"&amp;P898,[1]挑战模式!$A:$AS,1,FALSE)),"",IF(VLOOKUP(N898&amp;"_"&amp;O898&amp;"_"&amp;P898,[1]挑战模式!$A:$AS,14+Q898,FALSE)="","","Monster_Season"&amp;N898&amp;"_Challenge"&amp;O898&amp;"_"&amp;P898&amp;"_"&amp;Q898))</f>
        <v/>
      </c>
      <c r="H898" t="str">
        <f t="shared" ca="1" si="70"/>
        <v/>
      </c>
      <c r="I898" t="str">
        <f t="shared" ca="1" si="71"/>
        <v/>
      </c>
      <c r="J898" t="str">
        <f t="shared" ca="1" si="72"/>
        <v/>
      </c>
      <c r="K898" t="str">
        <f t="shared" ca="1" si="73"/>
        <v/>
      </c>
      <c r="L898" s="8" t="str">
        <f t="shared" ca="1" si="74"/>
        <v/>
      </c>
      <c r="N898" s="8">
        <v>0</v>
      </c>
      <c r="O898" s="8">
        <v>19</v>
      </c>
      <c r="P898" s="8">
        <v>5</v>
      </c>
      <c r="Q898" s="8">
        <v>5</v>
      </c>
    </row>
    <row r="899" spans="2:17" x14ac:dyDescent="0.2">
      <c r="B899" t="str">
        <f ca="1">IF(ISNA(VLOOKUP(N899&amp;"_"&amp;O899&amp;"_"&amp;P899,[1]挑战模式!$A:$AS,1,FALSE)),"",IF(VLOOKUP(N899&amp;"_"&amp;O899&amp;"_"&amp;P899,[1]挑战模式!$A:$AS,14+Q899,FALSE)="","","Monster_Season"&amp;N899&amp;"_Challenge"&amp;O899&amp;"_"&amp;P899&amp;"_"&amp;Q899))</f>
        <v/>
      </c>
      <c r="H899" t="str">
        <f t="shared" ca="1" si="70"/>
        <v/>
      </c>
      <c r="I899" t="str">
        <f t="shared" ca="1" si="71"/>
        <v/>
      </c>
      <c r="J899" t="str">
        <f t="shared" ca="1" si="72"/>
        <v/>
      </c>
      <c r="K899" t="str">
        <f t="shared" ca="1" si="73"/>
        <v/>
      </c>
      <c r="L899" s="8" t="str">
        <f t="shared" ca="1" si="74"/>
        <v/>
      </c>
      <c r="N899" s="8">
        <v>0</v>
      </c>
      <c r="O899" s="8">
        <v>19</v>
      </c>
      <c r="P899" s="8">
        <v>5</v>
      </c>
      <c r="Q899" s="8">
        <v>6</v>
      </c>
    </row>
    <row r="900" spans="2:17" x14ac:dyDescent="0.2">
      <c r="B900" t="str">
        <f ca="1">IF(ISNA(VLOOKUP(N900&amp;"_"&amp;O900&amp;"_"&amp;P900,[1]挑战模式!$A:$AS,1,FALSE)),"",IF(VLOOKUP(N900&amp;"_"&amp;O900&amp;"_"&amp;P900,[1]挑战模式!$A:$AS,14+Q900,FALSE)="","","Monster_Season"&amp;N900&amp;"_Challenge"&amp;O900&amp;"_"&amp;P900&amp;"_"&amp;Q900))</f>
        <v>Monster_Season0_Challenge19_6_1</v>
      </c>
      <c r="H900" t="str">
        <f t="shared" ca="1" si="70"/>
        <v>Ordinary</v>
      </c>
      <c r="I900" t="str">
        <f t="shared" ca="1" si="71"/>
        <v>Monster</v>
      </c>
      <c r="J900" t="str">
        <f t="shared" ca="1" si="72"/>
        <v>Monster1</v>
      </c>
      <c r="K900" t="str">
        <f t="shared" ca="1" si="73"/>
        <v>TRUE</v>
      </c>
      <c r="L900" s="8">
        <f t="shared" ca="1" si="74"/>
        <v>20061</v>
      </c>
      <c r="N900" s="8">
        <v>0</v>
      </c>
      <c r="O900" s="8">
        <v>19</v>
      </c>
      <c r="P900" s="8">
        <v>6</v>
      </c>
      <c r="Q900" s="8">
        <v>1</v>
      </c>
    </row>
    <row r="901" spans="2:17" x14ac:dyDescent="0.2">
      <c r="B901" t="str">
        <f ca="1">IF(ISNA(VLOOKUP(N901&amp;"_"&amp;O901&amp;"_"&amp;P901,[1]挑战模式!$A:$AS,1,FALSE)),"",IF(VLOOKUP(N901&amp;"_"&amp;O901&amp;"_"&amp;P901,[1]挑战模式!$A:$AS,14+Q901,FALSE)="","","Monster_Season"&amp;N901&amp;"_Challenge"&amp;O901&amp;"_"&amp;P901&amp;"_"&amp;Q901))</f>
        <v>Monster_Season0_Challenge19_6_2</v>
      </c>
      <c r="H901" t="str">
        <f t="shared" ca="1" si="70"/>
        <v>Ordinary</v>
      </c>
      <c r="I901" t="str">
        <f t="shared" ca="1" si="71"/>
        <v>Monster</v>
      </c>
      <c r="J901" t="str">
        <f t="shared" ca="1" si="72"/>
        <v>Monster1</v>
      </c>
      <c r="K901" t="str">
        <f t="shared" ca="1" si="73"/>
        <v>TRUE</v>
      </c>
      <c r="L901" s="8">
        <f t="shared" ca="1" si="74"/>
        <v>20062</v>
      </c>
      <c r="N901" s="8">
        <v>0</v>
      </c>
      <c r="O901" s="8">
        <v>19</v>
      </c>
      <c r="P901" s="8">
        <v>6</v>
      </c>
      <c r="Q901" s="8">
        <v>2</v>
      </c>
    </row>
    <row r="902" spans="2:17" x14ac:dyDescent="0.2">
      <c r="B902" t="str">
        <f ca="1">IF(ISNA(VLOOKUP(N902&amp;"_"&amp;O902&amp;"_"&amp;P902,[1]挑战模式!$A:$AS,1,FALSE)),"",IF(VLOOKUP(N902&amp;"_"&amp;O902&amp;"_"&amp;P902,[1]挑战模式!$A:$AS,14+Q902,FALSE)="","","Monster_Season"&amp;N902&amp;"_Challenge"&amp;O902&amp;"_"&amp;P902&amp;"_"&amp;Q902))</f>
        <v>Monster_Season0_Challenge19_6_3</v>
      </c>
      <c r="H902" t="str">
        <f t="shared" ca="1" si="70"/>
        <v>Ordinary</v>
      </c>
      <c r="I902" t="str">
        <f t="shared" ca="1" si="71"/>
        <v>Monster</v>
      </c>
      <c r="J902" t="str">
        <f t="shared" ca="1" si="72"/>
        <v>Monster1</v>
      </c>
      <c r="K902" t="str">
        <f t="shared" ca="1" si="73"/>
        <v>TRUE</v>
      </c>
      <c r="L902" s="8">
        <f t="shared" ca="1" si="74"/>
        <v>20063</v>
      </c>
      <c r="N902" s="8">
        <v>0</v>
      </c>
      <c r="O902" s="8">
        <v>19</v>
      </c>
      <c r="P902" s="8">
        <v>6</v>
      </c>
      <c r="Q902" s="8">
        <v>3</v>
      </c>
    </row>
    <row r="903" spans="2:17" x14ac:dyDescent="0.2">
      <c r="B903" t="str">
        <f ca="1">IF(ISNA(VLOOKUP(N903&amp;"_"&amp;O903&amp;"_"&amp;P903,[1]挑战模式!$A:$AS,1,FALSE)),"",IF(VLOOKUP(N903&amp;"_"&amp;O903&amp;"_"&amp;P903,[1]挑战模式!$A:$AS,14+Q903,FALSE)="","","Monster_Season"&amp;N903&amp;"_Challenge"&amp;O903&amp;"_"&amp;P903&amp;"_"&amp;Q903))</f>
        <v>Monster_Season0_Challenge19_6_4</v>
      </c>
      <c r="H903" t="str">
        <f t="shared" ca="1" si="70"/>
        <v>Ordinary</v>
      </c>
      <c r="I903" t="str">
        <f t="shared" ca="1" si="71"/>
        <v>Monster</v>
      </c>
      <c r="J903" t="str">
        <f t="shared" ca="1" si="72"/>
        <v>Monster1</v>
      </c>
      <c r="K903" t="str">
        <f t="shared" ca="1" si="73"/>
        <v>TRUE</v>
      </c>
      <c r="L903" s="8">
        <f t="shared" ca="1" si="74"/>
        <v>20064</v>
      </c>
      <c r="N903" s="8">
        <v>0</v>
      </c>
      <c r="O903" s="8">
        <v>19</v>
      </c>
      <c r="P903" s="8">
        <v>6</v>
      </c>
      <c r="Q903" s="8">
        <v>4</v>
      </c>
    </row>
    <row r="904" spans="2:17" x14ac:dyDescent="0.2">
      <c r="B904" t="str">
        <f ca="1">IF(ISNA(VLOOKUP(N904&amp;"_"&amp;O904&amp;"_"&amp;P904,[1]挑战模式!$A:$AS,1,FALSE)),"",IF(VLOOKUP(N904&amp;"_"&amp;O904&amp;"_"&amp;P904,[1]挑战模式!$A:$AS,14+Q904,FALSE)="","","Monster_Season"&amp;N904&amp;"_Challenge"&amp;O904&amp;"_"&amp;P904&amp;"_"&amp;Q904))</f>
        <v/>
      </c>
      <c r="H904" t="str">
        <f t="shared" ca="1" si="70"/>
        <v/>
      </c>
      <c r="I904" t="str">
        <f t="shared" ca="1" si="71"/>
        <v/>
      </c>
      <c r="J904" t="str">
        <f t="shared" ca="1" si="72"/>
        <v/>
      </c>
      <c r="K904" t="str">
        <f t="shared" ca="1" si="73"/>
        <v/>
      </c>
      <c r="L904" s="8" t="str">
        <f t="shared" ca="1" si="74"/>
        <v/>
      </c>
      <c r="N904" s="8">
        <v>0</v>
      </c>
      <c r="O904" s="8">
        <v>19</v>
      </c>
      <c r="P904" s="8">
        <v>6</v>
      </c>
      <c r="Q904" s="8">
        <v>5</v>
      </c>
    </row>
    <row r="905" spans="2:17" x14ac:dyDescent="0.2">
      <c r="B905" t="str">
        <f ca="1">IF(ISNA(VLOOKUP(N905&amp;"_"&amp;O905&amp;"_"&amp;P905,[1]挑战模式!$A:$AS,1,FALSE)),"",IF(VLOOKUP(N905&amp;"_"&amp;O905&amp;"_"&amp;P905,[1]挑战模式!$A:$AS,14+Q905,FALSE)="","","Monster_Season"&amp;N905&amp;"_Challenge"&amp;O905&amp;"_"&amp;P905&amp;"_"&amp;Q905))</f>
        <v/>
      </c>
      <c r="H905" t="str">
        <f t="shared" ca="1" si="70"/>
        <v/>
      </c>
      <c r="I905" t="str">
        <f t="shared" ca="1" si="71"/>
        <v/>
      </c>
      <c r="J905" t="str">
        <f t="shared" ca="1" si="72"/>
        <v/>
      </c>
      <c r="K905" t="str">
        <f t="shared" ca="1" si="73"/>
        <v/>
      </c>
      <c r="L905" s="8" t="str">
        <f t="shared" ca="1" si="74"/>
        <v/>
      </c>
      <c r="N905" s="8">
        <v>0</v>
      </c>
      <c r="O905" s="8">
        <v>19</v>
      </c>
      <c r="P905" s="8">
        <v>6</v>
      </c>
      <c r="Q905" s="8">
        <v>6</v>
      </c>
    </row>
    <row r="906" spans="2:17" x14ac:dyDescent="0.2">
      <c r="B906" t="str">
        <f>IF(ISNA(VLOOKUP(N906&amp;"_"&amp;O906&amp;"_"&amp;P906,[1]挑战模式!$A:$AS,1,FALSE)),"",IF(VLOOKUP(N906&amp;"_"&amp;O906&amp;"_"&amp;P906,[1]挑战模式!$A:$AS,14+Q906,FALSE)="","","Monster_Season"&amp;N906&amp;"_Challenge"&amp;O906&amp;"_"&amp;P906&amp;"_"&amp;Q906))</f>
        <v/>
      </c>
      <c r="H906" t="str">
        <f t="shared" si="70"/>
        <v/>
      </c>
      <c r="I906" t="str">
        <f t="shared" si="71"/>
        <v/>
      </c>
      <c r="J906" t="str">
        <f t="shared" si="72"/>
        <v/>
      </c>
      <c r="K906" t="str">
        <f t="shared" si="73"/>
        <v/>
      </c>
      <c r="L906" s="8" t="str">
        <f t="shared" si="74"/>
        <v/>
      </c>
      <c r="N906" s="8">
        <v>0</v>
      </c>
      <c r="O906" s="8">
        <v>19</v>
      </c>
      <c r="P906" s="8">
        <v>7</v>
      </c>
      <c r="Q906" s="8">
        <v>1</v>
      </c>
    </row>
    <row r="907" spans="2:17" x14ac:dyDescent="0.2">
      <c r="B907" t="str">
        <f>IF(ISNA(VLOOKUP(N907&amp;"_"&amp;O907&amp;"_"&amp;P907,[1]挑战模式!$A:$AS,1,FALSE)),"",IF(VLOOKUP(N907&amp;"_"&amp;O907&amp;"_"&amp;P907,[1]挑战模式!$A:$AS,14+Q907,FALSE)="","","Monster_Season"&amp;N907&amp;"_Challenge"&amp;O907&amp;"_"&amp;P907&amp;"_"&amp;Q907))</f>
        <v/>
      </c>
      <c r="H907" t="str">
        <f t="shared" si="70"/>
        <v/>
      </c>
      <c r="I907" t="str">
        <f t="shared" si="71"/>
        <v/>
      </c>
      <c r="J907" t="str">
        <f t="shared" si="72"/>
        <v/>
      </c>
      <c r="K907" t="str">
        <f t="shared" si="73"/>
        <v/>
      </c>
      <c r="L907" s="8" t="str">
        <f t="shared" si="74"/>
        <v/>
      </c>
      <c r="N907" s="8">
        <v>0</v>
      </c>
      <c r="O907" s="8">
        <v>19</v>
      </c>
      <c r="P907" s="8">
        <v>7</v>
      </c>
      <c r="Q907" s="8">
        <v>2</v>
      </c>
    </row>
    <row r="908" spans="2:17" x14ac:dyDescent="0.2">
      <c r="B908" t="str">
        <f>IF(ISNA(VLOOKUP(N908&amp;"_"&amp;O908&amp;"_"&amp;P908,[1]挑战模式!$A:$AS,1,FALSE)),"",IF(VLOOKUP(N908&amp;"_"&amp;O908&amp;"_"&amp;P908,[1]挑战模式!$A:$AS,14+Q908,FALSE)="","","Monster_Season"&amp;N908&amp;"_Challenge"&amp;O908&amp;"_"&amp;P908&amp;"_"&amp;Q908))</f>
        <v/>
      </c>
      <c r="H908" t="str">
        <f t="shared" si="70"/>
        <v/>
      </c>
      <c r="I908" t="str">
        <f t="shared" si="71"/>
        <v/>
      </c>
      <c r="J908" t="str">
        <f t="shared" si="72"/>
        <v/>
      </c>
      <c r="K908" t="str">
        <f t="shared" si="73"/>
        <v/>
      </c>
      <c r="L908" s="8" t="str">
        <f t="shared" si="74"/>
        <v/>
      </c>
      <c r="N908" s="8">
        <v>0</v>
      </c>
      <c r="O908" s="8">
        <v>19</v>
      </c>
      <c r="P908" s="8">
        <v>7</v>
      </c>
      <c r="Q908" s="8">
        <v>3</v>
      </c>
    </row>
    <row r="909" spans="2:17" x14ac:dyDescent="0.2">
      <c r="B909" t="str">
        <f>IF(ISNA(VLOOKUP(N909&amp;"_"&amp;O909&amp;"_"&amp;P909,[1]挑战模式!$A:$AS,1,FALSE)),"",IF(VLOOKUP(N909&amp;"_"&amp;O909&amp;"_"&amp;P909,[1]挑战模式!$A:$AS,14+Q909,FALSE)="","","Monster_Season"&amp;N909&amp;"_Challenge"&amp;O909&amp;"_"&amp;P909&amp;"_"&amp;Q909))</f>
        <v/>
      </c>
      <c r="H909" t="str">
        <f t="shared" si="70"/>
        <v/>
      </c>
      <c r="I909" t="str">
        <f t="shared" si="71"/>
        <v/>
      </c>
      <c r="J909" t="str">
        <f t="shared" si="72"/>
        <v/>
      </c>
      <c r="K909" t="str">
        <f t="shared" si="73"/>
        <v/>
      </c>
      <c r="L909" s="8" t="str">
        <f t="shared" si="74"/>
        <v/>
      </c>
      <c r="N909" s="8">
        <v>0</v>
      </c>
      <c r="O909" s="8">
        <v>19</v>
      </c>
      <c r="P909" s="8">
        <v>7</v>
      </c>
      <c r="Q909" s="8">
        <v>4</v>
      </c>
    </row>
    <row r="910" spans="2:17" x14ac:dyDescent="0.2">
      <c r="B910" t="str">
        <f>IF(ISNA(VLOOKUP(N910&amp;"_"&amp;O910&amp;"_"&amp;P910,[1]挑战模式!$A:$AS,1,FALSE)),"",IF(VLOOKUP(N910&amp;"_"&amp;O910&amp;"_"&amp;P910,[1]挑战模式!$A:$AS,14+Q910,FALSE)="","","Monster_Season"&amp;N910&amp;"_Challenge"&amp;O910&amp;"_"&amp;P910&amp;"_"&amp;Q910))</f>
        <v/>
      </c>
      <c r="H910" t="str">
        <f t="shared" si="70"/>
        <v/>
      </c>
      <c r="I910" t="str">
        <f t="shared" si="71"/>
        <v/>
      </c>
      <c r="J910" t="str">
        <f t="shared" si="72"/>
        <v/>
      </c>
      <c r="K910" t="str">
        <f t="shared" si="73"/>
        <v/>
      </c>
      <c r="L910" s="8" t="str">
        <f t="shared" si="74"/>
        <v/>
      </c>
      <c r="N910" s="8">
        <v>0</v>
      </c>
      <c r="O910" s="8">
        <v>19</v>
      </c>
      <c r="P910" s="8">
        <v>7</v>
      </c>
      <c r="Q910" s="8">
        <v>5</v>
      </c>
    </row>
    <row r="911" spans="2:17" x14ac:dyDescent="0.2">
      <c r="B911" t="str">
        <f>IF(ISNA(VLOOKUP(N911&amp;"_"&amp;O911&amp;"_"&amp;P911,[1]挑战模式!$A:$AS,1,FALSE)),"",IF(VLOOKUP(N911&amp;"_"&amp;O911&amp;"_"&amp;P911,[1]挑战模式!$A:$AS,14+Q911,FALSE)="","","Monster_Season"&amp;N911&amp;"_Challenge"&amp;O911&amp;"_"&amp;P911&amp;"_"&amp;Q911))</f>
        <v/>
      </c>
      <c r="H911" t="str">
        <f t="shared" si="70"/>
        <v/>
      </c>
      <c r="I911" t="str">
        <f t="shared" si="71"/>
        <v/>
      </c>
      <c r="J911" t="str">
        <f t="shared" si="72"/>
        <v/>
      </c>
      <c r="K911" t="str">
        <f t="shared" si="73"/>
        <v/>
      </c>
      <c r="L911" s="8" t="str">
        <f t="shared" si="74"/>
        <v/>
      </c>
      <c r="N911" s="8">
        <v>0</v>
      </c>
      <c r="O911" s="8">
        <v>19</v>
      </c>
      <c r="P911" s="8">
        <v>7</v>
      </c>
      <c r="Q911" s="8">
        <v>6</v>
      </c>
    </row>
    <row r="912" spans="2:17" x14ac:dyDescent="0.2">
      <c r="B912" t="str">
        <f>IF(ISNA(VLOOKUP(N912&amp;"_"&amp;O912&amp;"_"&amp;P912,[1]挑战模式!$A:$AS,1,FALSE)),"",IF(VLOOKUP(N912&amp;"_"&amp;O912&amp;"_"&amp;P912,[1]挑战模式!$A:$AS,14+Q912,FALSE)="","","Monster_Season"&amp;N912&amp;"_Challenge"&amp;O912&amp;"_"&amp;P912&amp;"_"&amp;Q912))</f>
        <v/>
      </c>
      <c r="H912" t="str">
        <f t="shared" si="70"/>
        <v/>
      </c>
      <c r="I912" t="str">
        <f t="shared" si="71"/>
        <v/>
      </c>
      <c r="J912" t="str">
        <f t="shared" si="72"/>
        <v/>
      </c>
      <c r="K912" t="str">
        <f t="shared" si="73"/>
        <v/>
      </c>
      <c r="L912" s="8" t="str">
        <f t="shared" si="74"/>
        <v/>
      </c>
      <c r="N912" s="8">
        <v>0</v>
      </c>
      <c r="O912" s="8">
        <v>19</v>
      </c>
      <c r="P912" s="8">
        <v>8</v>
      </c>
      <c r="Q912" s="8">
        <v>1</v>
      </c>
    </row>
    <row r="913" spans="2:17" x14ac:dyDescent="0.2">
      <c r="B913" t="str">
        <f>IF(ISNA(VLOOKUP(N913&amp;"_"&amp;O913&amp;"_"&amp;P913,[1]挑战模式!$A:$AS,1,FALSE)),"",IF(VLOOKUP(N913&amp;"_"&amp;O913&amp;"_"&amp;P913,[1]挑战模式!$A:$AS,14+Q913,FALSE)="","","Monster_Season"&amp;N913&amp;"_Challenge"&amp;O913&amp;"_"&amp;P913&amp;"_"&amp;Q913))</f>
        <v/>
      </c>
      <c r="H913" t="str">
        <f t="shared" si="70"/>
        <v/>
      </c>
      <c r="I913" t="str">
        <f t="shared" si="71"/>
        <v/>
      </c>
      <c r="J913" t="str">
        <f t="shared" si="72"/>
        <v/>
      </c>
      <c r="K913" t="str">
        <f t="shared" si="73"/>
        <v/>
      </c>
      <c r="L913" s="8" t="str">
        <f t="shared" si="74"/>
        <v/>
      </c>
      <c r="N913" s="8">
        <v>0</v>
      </c>
      <c r="O913" s="8">
        <v>19</v>
      </c>
      <c r="P913" s="8">
        <v>8</v>
      </c>
      <c r="Q913" s="8">
        <v>2</v>
      </c>
    </row>
    <row r="914" spans="2:17" x14ac:dyDescent="0.2">
      <c r="B914" t="str">
        <f>IF(ISNA(VLOOKUP(N914&amp;"_"&amp;O914&amp;"_"&amp;P914,[1]挑战模式!$A:$AS,1,FALSE)),"",IF(VLOOKUP(N914&amp;"_"&amp;O914&amp;"_"&amp;P914,[1]挑战模式!$A:$AS,14+Q914,FALSE)="","","Monster_Season"&amp;N914&amp;"_Challenge"&amp;O914&amp;"_"&amp;P914&amp;"_"&amp;Q914))</f>
        <v/>
      </c>
      <c r="H914" t="str">
        <f t="shared" si="70"/>
        <v/>
      </c>
      <c r="I914" t="str">
        <f t="shared" si="71"/>
        <v/>
      </c>
      <c r="J914" t="str">
        <f t="shared" si="72"/>
        <v/>
      </c>
      <c r="K914" t="str">
        <f t="shared" si="73"/>
        <v/>
      </c>
      <c r="L914" s="8" t="str">
        <f t="shared" si="74"/>
        <v/>
      </c>
      <c r="N914" s="8">
        <v>0</v>
      </c>
      <c r="O914" s="8">
        <v>19</v>
      </c>
      <c r="P914" s="8">
        <v>8</v>
      </c>
      <c r="Q914" s="8">
        <v>3</v>
      </c>
    </row>
    <row r="915" spans="2:17" x14ac:dyDescent="0.2">
      <c r="B915" t="str">
        <f>IF(ISNA(VLOOKUP(N915&amp;"_"&amp;O915&amp;"_"&amp;P915,[1]挑战模式!$A:$AS,1,FALSE)),"",IF(VLOOKUP(N915&amp;"_"&amp;O915&amp;"_"&amp;P915,[1]挑战模式!$A:$AS,14+Q915,FALSE)="","","Monster_Season"&amp;N915&amp;"_Challenge"&amp;O915&amp;"_"&amp;P915&amp;"_"&amp;Q915))</f>
        <v/>
      </c>
      <c r="H915" t="str">
        <f t="shared" si="70"/>
        <v/>
      </c>
      <c r="I915" t="str">
        <f t="shared" si="71"/>
        <v/>
      </c>
      <c r="J915" t="str">
        <f t="shared" si="72"/>
        <v/>
      </c>
      <c r="K915" t="str">
        <f t="shared" si="73"/>
        <v/>
      </c>
      <c r="L915" s="8" t="str">
        <f t="shared" si="74"/>
        <v/>
      </c>
      <c r="N915" s="8">
        <v>0</v>
      </c>
      <c r="O915" s="8">
        <v>19</v>
      </c>
      <c r="P915" s="8">
        <v>8</v>
      </c>
      <c r="Q915" s="8">
        <v>4</v>
      </c>
    </row>
    <row r="916" spans="2:17" x14ac:dyDescent="0.2">
      <c r="B916" t="str">
        <f>IF(ISNA(VLOOKUP(N916&amp;"_"&amp;O916&amp;"_"&amp;P916,[1]挑战模式!$A:$AS,1,FALSE)),"",IF(VLOOKUP(N916&amp;"_"&amp;O916&amp;"_"&amp;P916,[1]挑战模式!$A:$AS,14+Q916,FALSE)="","","Monster_Season"&amp;N916&amp;"_Challenge"&amp;O916&amp;"_"&amp;P916&amp;"_"&amp;Q916))</f>
        <v/>
      </c>
      <c r="H916" t="str">
        <f t="shared" si="70"/>
        <v/>
      </c>
      <c r="I916" t="str">
        <f t="shared" si="71"/>
        <v/>
      </c>
      <c r="J916" t="str">
        <f t="shared" si="72"/>
        <v/>
      </c>
      <c r="K916" t="str">
        <f t="shared" si="73"/>
        <v/>
      </c>
      <c r="L916" s="8" t="str">
        <f t="shared" si="74"/>
        <v/>
      </c>
      <c r="N916" s="8">
        <v>0</v>
      </c>
      <c r="O916" s="8">
        <v>19</v>
      </c>
      <c r="P916" s="8">
        <v>8</v>
      </c>
      <c r="Q916" s="8">
        <v>5</v>
      </c>
    </row>
    <row r="917" spans="2:17" x14ac:dyDescent="0.2">
      <c r="B917" t="str">
        <f>IF(ISNA(VLOOKUP(N917&amp;"_"&amp;O917&amp;"_"&amp;P917,[1]挑战模式!$A:$AS,1,FALSE)),"",IF(VLOOKUP(N917&amp;"_"&amp;O917&amp;"_"&amp;P917,[1]挑战模式!$A:$AS,14+Q917,FALSE)="","","Monster_Season"&amp;N917&amp;"_Challenge"&amp;O917&amp;"_"&amp;P917&amp;"_"&amp;Q917))</f>
        <v/>
      </c>
      <c r="H917" t="str">
        <f t="shared" si="70"/>
        <v/>
      </c>
      <c r="I917" t="str">
        <f t="shared" si="71"/>
        <v/>
      </c>
      <c r="J917" t="str">
        <f t="shared" si="72"/>
        <v/>
      </c>
      <c r="K917" t="str">
        <f t="shared" si="73"/>
        <v/>
      </c>
      <c r="L917" s="8" t="str">
        <f t="shared" si="74"/>
        <v/>
      </c>
      <c r="N917" s="8">
        <v>0</v>
      </c>
      <c r="O917" s="8">
        <v>19</v>
      </c>
      <c r="P917" s="8">
        <v>8</v>
      </c>
      <c r="Q917" s="8">
        <v>6</v>
      </c>
    </row>
    <row r="918" spans="2:17" x14ac:dyDescent="0.2">
      <c r="B918" t="str">
        <f ca="1">IF(ISNA(VLOOKUP(N918&amp;"_"&amp;O918&amp;"_"&amp;P918,[1]挑战模式!$A:$AS,1,FALSE)),"",IF(VLOOKUP(N918&amp;"_"&amp;O918&amp;"_"&amp;P918,[1]挑战模式!$A:$AS,14+Q918,FALSE)="","","Monster_Season"&amp;N918&amp;"_Challenge"&amp;O918&amp;"_"&amp;P918&amp;"_"&amp;Q918))</f>
        <v>Monster_Season0_Challenge20_1_1</v>
      </c>
      <c r="H918" t="str">
        <f t="shared" ca="1" si="70"/>
        <v>Ordinary</v>
      </c>
      <c r="I918" t="str">
        <f t="shared" ca="1" si="71"/>
        <v>Monster</v>
      </c>
      <c r="J918" t="str">
        <f t="shared" ca="1" si="72"/>
        <v>Monster1</v>
      </c>
      <c r="K918" t="str">
        <f t="shared" ca="1" si="73"/>
        <v>TRUE</v>
      </c>
      <c r="L918" s="8">
        <f t="shared" ca="1" si="74"/>
        <v>20011</v>
      </c>
      <c r="N918" s="8">
        <v>0</v>
      </c>
      <c r="O918" s="8">
        <v>20</v>
      </c>
      <c r="P918" s="8">
        <v>1</v>
      </c>
      <c r="Q918" s="8">
        <v>1</v>
      </c>
    </row>
    <row r="919" spans="2:17" x14ac:dyDescent="0.2">
      <c r="B919" t="str">
        <f ca="1">IF(ISNA(VLOOKUP(N919&amp;"_"&amp;O919&amp;"_"&amp;P919,[1]挑战模式!$A:$AS,1,FALSE)),"",IF(VLOOKUP(N919&amp;"_"&amp;O919&amp;"_"&amp;P919,[1]挑战模式!$A:$AS,14+Q919,FALSE)="","","Monster_Season"&amp;N919&amp;"_Challenge"&amp;O919&amp;"_"&amp;P919&amp;"_"&amp;Q919))</f>
        <v/>
      </c>
      <c r="H919" t="str">
        <f t="shared" ca="1" si="70"/>
        <v/>
      </c>
      <c r="I919" t="str">
        <f t="shared" ca="1" si="71"/>
        <v/>
      </c>
      <c r="J919" t="str">
        <f t="shared" ca="1" si="72"/>
        <v/>
      </c>
      <c r="K919" t="str">
        <f t="shared" ca="1" si="73"/>
        <v/>
      </c>
      <c r="L919" s="8" t="str">
        <f t="shared" ca="1" si="74"/>
        <v/>
      </c>
      <c r="N919" s="8">
        <v>0</v>
      </c>
      <c r="O919" s="8">
        <v>20</v>
      </c>
      <c r="P919" s="8">
        <v>1</v>
      </c>
      <c r="Q919" s="8">
        <v>2</v>
      </c>
    </row>
    <row r="920" spans="2:17" x14ac:dyDescent="0.2">
      <c r="B920" t="str">
        <f ca="1">IF(ISNA(VLOOKUP(N920&amp;"_"&amp;O920&amp;"_"&amp;P920,[1]挑战模式!$A:$AS,1,FALSE)),"",IF(VLOOKUP(N920&amp;"_"&amp;O920&amp;"_"&amp;P920,[1]挑战模式!$A:$AS,14+Q920,FALSE)="","","Monster_Season"&amp;N920&amp;"_Challenge"&amp;O920&amp;"_"&amp;P920&amp;"_"&amp;Q920))</f>
        <v/>
      </c>
      <c r="H920" t="str">
        <f t="shared" ca="1" si="70"/>
        <v/>
      </c>
      <c r="I920" t="str">
        <f t="shared" ca="1" si="71"/>
        <v/>
      </c>
      <c r="J920" t="str">
        <f t="shared" ca="1" si="72"/>
        <v/>
      </c>
      <c r="K920" t="str">
        <f t="shared" ca="1" si="73"/>
        <v/>
      </c>
      <c r="L920" s="8" t="str">
        <f t="shared" ca="1" si="74"/>
        <v/>
      </c>
      <c r="N920" s="8">
        <v>0</v>
      </c>
      <c r="O920" s="8">
        <v>20</v>
      </c>
      <c r="P920" s="8">
        <v>1</v>
      </c>
      <c r="Q920" s="8">
        <v>3</v>
      </c>
    </row>
    <row r="921" spans="2:17" x14ac:dyDescent="0.2">
      <c r="B921" t="str">
        <f ca="1">IF(ISNA(VLOOKUP(N921&amp;"_"&amp;O921&amp;"_"&amp;P921,[1]挑战模式!$A:$AS,1,FALSE)),"",IF(VLOOKUP(N921&amp;"_"&amp;O921&amp;"_"&amp;P921,[1]挑战模式!$A:$AS,14+Q921,FALSE)="","","Monster_Season"&amp;N921&amp;"_Challenge"&amp;O921&amp;"_"&amp;P921&amp;"_"&amp;Q921))</f>
        <v/>
      </c>
      <c r="H921" t="str">
        <f t="shared" ca="1" si="70"/>
        <v/>
      </c>
      <c r="I921" t="str">
        <f t="shared" ca="1" si="71"/>
        <v/>
      </c>
      <c r="J921" t="str">
        <f t="shared" ca="1" si="72"/>
        <v/>
      </c>
      <c r="K921" t="str">
        <f t="shared" ca="1" si="73"/>
        <v/>
      </c>
      <c r="L921" s="8" t="str">
        <f t="shared" ca="1" si="74"/>
        <v/>
      </c>
      <c r="N921" s="8">
        <v>0</v>
      </c>
      <c r="O921" s="8">
        <v>20</v>
      </c>
      <c r="P921" s="8">
        <v>1</v>
      </c>
      <c r="Q921" s="8">
        <v>4</v>
      </c>
    </row>
    <row r="922" spans="2:17" x14ac:dyDescent="0.2">
      <c r="B922" t="str">
        <f ca="1">IF(ISNA(VLOOKUP(N922&amp;"_"&amp;O922&amp;"_"&amp;P922,[1]挑战模式!$A:$AS,1,FALSE)),"",IF(VLOOKUP(N922&amp;"_"&amp;O922&amp;"_"&amp;P922,[1]挑战模式!$A:$AS,14+Q922,FALSE)="","","Monster_Season"&amp;N922&amp;"_Challenge"&amp;O922&amp;"_"&amp;P922&amp;"_"&amp;Q922))</f>
        <v/>
      </c>
      <c r="H922" t="str">
        <f t="shared" ca="1" si="70"/>
        <v/>
      </c>
      <c r="I922" t="str">
        <f t="shared" ca="1" si="71"/>
        <v/>
      </c>
      <c r="J922" t="str">
        <f t="shared" ca="1" si="72"/>
        <v/>
      </c>
      <c r="K922" t="str">
        <f t="shared" ca="1" si="73"/>
        <v/>
      </c>
      <c r="L922" s="8" t="str">
        <f t="shared" ca="1" si="74"/>
        <v/>
      </c>
      <c r="N922" s="8">
        <v>0</v>
      </c>
      <c r="O922" s="8">
        <v>20</v>
      </c>
      <c r="P922" s="8">
        <v>1</v>
      </c>
      <c r="Q922" s="8">
        <v>5</v>
      </c>
    </row>
    <row r="923" spans="2:17" x14ac:dyDescent="0.2">
      <c r="B923" t="str">
        <f ca="1">IF(ISNA(VLOOKUP(N923&amp;"_"&amp;O923&amp;"_"&amp;P923,[1]挑战模式!$A:$AS,1,FALSE)),"",IF(VLOOKUP(N923&amp;"_"&amp;O923&amp;"_"&amp;P923,[1]挑战模式!$A:$AS,14+Q923,FALSE)="","","Monster_Season"&amp;N923&amp;"_Challenge"&amp;O923&amp;"_"&amp;P923&amp;"_"&amp;Q923))</f>
        <v/>
      </c>
      <c r="H923" t="str">
        <f t="shared" ca="1" si="70"/>
        <v/>
      </c>
      <c r="I923" t="str">
        <f t="shared" ca="1" si="71"/>
        <v/>
      </c>
      <c r="J923" t="str">
        <f t="shared" ca="1" si="72"/>
        <v/>
      </c>
      <c r="K923" t="str">
        <f t="shared" ca="1" si="73"/>
        <v/>
      </c>
      <c r="L923" s="8" t="str">
        <f t="shared" ca="1" si="74"/>
        <v/>
      </c>
      <c r="N923" s="8">
        <v>0</v>
      </c>
      <c r="O923" s="8">
        <v>20</v>
      </c>
      <c r="P923" s="8">
        <v>1</v>
      </c>
      <c r="Q923" s="8">
        <v>6</v>
      </c>
    </row>
    <row r="924" spans="2:17" x14ac:dyDescent="0.2">
      <c r="B924" t="str">
        <f ca="1">IF(ISNA(VLOOKUP(N924&amp;"_"&amp;O924&amp;"_"&amp;P924,[1]挑战模式!$A:$AS,1,FALSE)),"",IF(VLOOKUP(N924&amp;"_"&amp;O924&amp;"_"&amp;P924,[1]挑战模式!$A:$AS,14+Q924,FALSE)="","","Monster_Season"&amp;N924&amp;"_Challenge"&amp;O924&amp;"_"&amp;P924&amp;"_"&amp;Q924))</f>
        <v>Monster_Season0_Challenge20_2_1</v>
      </c>
      <c r="H924" t="str">
        <f t="shared" ca="1" si="70"/>
        <v>Ordinary</v>
      </c>
      <c r="I924" t="str">
        <f t="shared" ca="1" si="71"/>
        <v>Monster</v>
      </c>
      <c r="J924" t="str">
        <f t="shared" ca="1" si="72"/>
        <v>Monster1</v>
      </c>
      <c r="K924" t="str">
        <f t="shared" ca="1" si="73"/>
        <v>TRUE</v>
      </c>
      <c r="L924" s="8">
        <f t="shared" ca="1" si="74"/>
        <v>20021</v>
      </c>
      <c r="N924" s="8">
        <v>0</v>
      </c>
      <c r="O924" s="8">
        <v>20</v>
      </c>
      <c r="P924" s="8">
        <v>2</v>
      </c>
      <c r="Q924" s="8">
        <v>1</v>
      </c>
    </row>
    <row r="925" spans="2:17" x14ac:dyDescent="0.2">
      <c r="B925" t="str">
        <f ca="1">IF(ISNA(VLOOKUP(N925&amp;"_"&amp;O925&amp;"_"&amp;P925,[1]挑战模式!$A:$AS,1,FALSE)),"",IF(VLOOKUP(N925&amp;"_"&amp;O925&amp;"_"&amp;P925,[1]挑战模式!$A:$AS,14+Q925,FALSE)="","","Monster_Season"&amp;N925&amp;"_Challenge"&amp;O925&amp;"_"&amp;P925&amp;"_"&amp;Q925))</f>
        <v>Monster_Season0_Challenge20_2_2</v>
      </c>
      <c r="H925" t="str">
        <f t="shared" ca="1" si="70"/>
        <v>Ordinary</v>
      </c>
      <c r="I925" t="str">
        <f t="shared" ca="1" si="71"/>
        <v>Monster</v>
      </c>
      <c r="J925" t="str">
        <f t="shared" ca="1" si="72"/>
        <v>Monster1</v>
      </c>
      <c r="K925" t="str">
        <f t="shared" ca="1" si="73"/>
        <v>TRUE</v>
      </c>
      <c r="L925" s="8">
        <f t="shared" ca="1" si="74"/>
        <v>20022</v>
      </c>
      <c r="N925" s="8">
        <v>0</v>
      </c>
      <c r="O925" s="8">
        <v>20</v>
      </c>
      <c r="P925" s="8">
        <v>2</v>
      </c>
      <c r="Q925" s="8">
        <v>2</v>
      </c>
    </row>
    <row r="926" spans="2:17" x14ac:dyDescent="0.2">
      <c r="B926" t="str">
        <f ca="1">IF(ISNA(VLOOKUP(N926&amp;"_"&amp;O926&amp;"_"&amp;P926,[1]挑战模式!$A:$AS,1,FALSE)),"",IF(VLOOKUP(N926&amp;"_"&amp;O926&amp;"_"&amp;P926,[1]挑战模式!$A:$AS,14+Q926,FALSE)="","","Monster_Season"&amp;N926&amp;"_Challenge"&amp;O926&amp;"_"&amp;P926&amp;"_"&amp;Q926))</f>
        <v/>
      </c>
      <c r="H926" t="str">
        <f t="shared" ca="1" si="70"/>
        <v/>
      </c>
      <c r="I926" t="str">
        <f t="shared" ca="1" si="71"/>
        <v/>
      </c>
      <c r="J926" t="str">
        <f t="shared" ca="1" si="72"/>
        <v/>
      </c>
      <c r="K926" t="str">
        <f t="shared" ca="1" si="73"/>
        <v/>
      </c>
      <c r="L926" s="8" t="str">
        <f t="shared" ca="1" si="74"/>
        <v/>
      </c>
      <c r="N926" s="8">
        <v>0</v>
      </c>
      <c r="O926" s="8">
        <v>20</v>
      </c>
      <c r="P926" s="8">
        <v>2</v>
      </c>
      <c r="Q926" s="8">
        <v>3</v>
      </c>
    </row>
    <row r="927" spans="2:17" x14ac:dyDescent="0.2">
      <c r="B927" t="str">
        <f ca="1">IF(ISNA(VLOOKUP(N927&amp;"_"&amp;O927&amp;"_"&amp;P927,[1]挑战模式!$A:$AS,1,FALSE)),"",IF(VLOOKUP(N927&amp;"_"&amp;O927&amp;"_"&amp;P927,[1]挑战模式!$A:$AS,14+Q927,FALSE)="","","Monster_Season"&amp;N927&amp;"_Challenge"&amp;O927&amp;"_"&amp;P927&amp;"_"&amp;Q927))</f>
        <v/>
      </c>
      <c r="H927" t="str">
        <f t="shared" ca="1" si="70"/>
        <v/>
      </c>
      <c r="I927" t="str">
        <f t="shared" ca="1" si="71"/>
        <v/>
      </c>
      <c r="J927" t="str">
        <f t="shared" ca="1" si="72"/>
        <v/>
      </c>
      <c r="K927" t="str">
        <f t="shared" ca="1" si="73"/>
        <v/>
      </c>
      <c r="L927" s="8" t="str">
        <f t="shared" ca="1" si="74"/>
        <v/>
      </c>
      <c r="N927" s="8">
        <v>0</v>
      </c>
      <c r="O927" s="8">
        <v>20</v>
      </c>
      <c r="P927" s="8">
        <v>2</v>
      </c>
      <c r="Q927" s="8">
        <v>4</v>
      </c>
    </row>
    <row r="928" spans="2:17" x14ac:dyDescent="0.2">
      <c r="B928" t="str">
        <f ca="1">IF(ISNA(VLOOKUP(N928&amp;"_"&amp;O928&amp;"_"&amp;P928,[1]挑战模式!$A:$AS,1,FALSE)),"",IF(VLOOKUP(N928&amp;"_"&amp;O928&amp;"_"&amp;P928,[1]挑战模式!$A:$AS,14+Q928,FALSE)="","","Monster_Season"&amp;N928&amp;"_Challenge"&amp;O928&amp;"_"&amp;P928&amp;"_"&amp;Q928))</f>
        <v/>
      </c>
      <c r="H928" t="str">
        <f t="shared" ca="1" si="70"/>
        <v/>
      </c>
      <c r="I928" t="str">
        <f t="shared" ca="1" si="71"/>
        <v/>
      </c>
      <c r="J928" t="str">
        <f t="shared" ca="1" si="72"/>
        <v/>
      </c>
      <c r="K928" t="str">
        <f t="shared" ca="1" si="73"/>
        <v/>
      </c>
      <c r="L928" s="8" t="str">
        <f t="shared" ca="1" si="74"/>
        <v/>
      </c>
      <c r="N928" s="8">
        <v>0</v>
      </c>
      <c r="O928" s="8">
        <v>20</v>
      </c>
      <c r="P928" s="8">
        <v>2</v>
      </c>
      <c r="Q928" s="8">
        <v>5</v>
      </c>
    </row>
    <row r="929" spans="2:17" x14ac:dyDescent="0.2">
      <c r="B929" t="str">
        <f ca="1">IF(ISNA(VLOOKUP(N929&amp;"_"&amp;O929&amp;"_"&amp;P929,[1]挑战模式!$A:$AS,1,FALSE)),"",IF(VLOOKUP(N929&amp;"_"&amp;O929&amp;"_"&amp;P929,[1]挑战模式!$A:$AS,14+Q929,FALSE)="","","Monster_Season"&amp;N929&amp;"_Challenge"&amp;O929&amp;"_"&amp;P929&amp;"_"&amp;Q929))</f>
        <v/>
      </c>
      <c r="H929" t="str">
        <f t="shared" ca="1" si="70"/>
        <v/>
      </c>
      <c r="I929" t="str">
        <f t="shared" ca="1" si="71"/>
        <v/>
      </c>
      <c r="J929" t="str">
        <f t="shared" ca="1" si="72"/>
        <v/>
      </c>
      <c r="K929" t="str">
        <f t="shared" ca="1" si="73"/>
        <v/>
      </c>
      <c r="L929" s="8" t="str">
        <f t="shared" ca="1" si="74"/>
        <v/>
      </c>
      <c r="N929" s="8">
        <v>0</v>
      </c>
      <c r="O929" s="8">
        <v>20</v>
      </c>
      <c r="P929" s="8">
        <v>2</v>
      </c>
      <c r="Q929" s="8">
        <v>6</v>
      </c>
    </row>
    <row r="930" spans="2:17" x14ac:dyDescent="0.2">
      <c r="B930" t="str">
        <f ca="1">IF(ISNA(VLOOKUP(N930&amp;"_"&amp;O930&amp;"_"&amp;P930,[1]挑战模式!$A:$AS,1,FALSE)),"",IF(VLOOKUP(N930&amp;"_"&amp;O930&amp;"_"&amp;P930,[1]挑战模式!$A:$AS,14+Q930,FALSE)="","","Monster_Season"&amp;N930&amp;"_Challenge"&amp;O930&amp;"_"&amp;P930&amp;"_"&amp;Q930))</f>
        <v>Monster_Season0_Challenge20_3_1</v>
      </c>
      <c r="H930" t="str">
        <f t="shared" ca="1" si="70"/>
        <v>Ordinary</v>
      </c>
      <c r="I930" t="str">
        <f t="shared" ca="1" si="71"/>
        <v>Monster</v>
      </c>
      <c r="J930" t="str">
        <f t="shared" ca="1" si="72"/>
        <v>Monster1</v>
      </c>
      <c r="K930" t="str">
        <f t="shared" ca="1" si="73"/>
        <v>TRUE</v>
      </c>
      <c r="L930" s="8">
        <f t="shared" ca="1" si="74"/>
        <v>20031</v>
      </c>
      <c r="N930" s="8">
        <v>0</v>
      </c>
      <c r="O930" s="8">
        <v>20</v>
      </c>
      <c r="P930" s="8">
        <v>3</v>
      </c>
      <c r="Q930" s="8">
        <v>1</v>
      </c>
    </row>
    <row r="931" spans="2:17" x14ac:dyDescent="0.2">
      <c r="B931" t="str">
        <f ca="1">IF(ISNA(VLOOKUP(N931&amp;"_"&amp;O931&amp;"_"&amp;P931,[1]挑战模式!$A:$AS,1,FALSE)),"",IF(VLOOKUP(N931&amp;"_"&amp;O931&amp;"_"&amp;P931,[1]挑战模式!$A:$AS,14+Q931,FALSE)="","","Monster_Season"&amp;N931&amp;"_Challenge"&amp;O931&amp;"_"&amp;P931&amp;"_"&amp;Q931))</f>
        <v>Monster_Season0_Challenge20_3_2</v>
      </c>
      <c r="H931" t="str">
        <f t="shared" ca="1" si="70"/>
        <v>Ordinary</v>
      </c>
      <c r="I931" t="str">
        <f t="shared" ca="1" si="71"/>
        <v>Monster</v>
      </c>
      <c r="J931" t="str">
        <f t="shared" ca="1" si="72"/>
        <v>Monster1</v>
      </c>
      <c r="K931" t="str">
        <f t="shared" ca="1" si="73"/>
        <v>TRUE</v>
      </c>
      <c r="L931" s="8">
        <f t="shared" ca="1" si="74"/>
        <v>20032</v>
      </c>
      <c r="N931" s="8">
        <v>0</v>
      </c>
      <c r="O931" s="8">
        <v>20</v>
      </c>
      <c r="P931" s="8">
        <v>3</v>
      </c>
      <c r="Q931" s="8">
        <v>2</v>
      </c>
    </row>
    <row r="932" spans="2:17" x14ac:dyDescent="0.2">
      <c r="B932" t="str">
        <f ca="1">IF(ISNA(VLOOKUP(N932&amp;"_"&amp;O932&amp;"_"&amp;P932,[1]挑战模式!$A:$AS,1,FALSE)),"",IF(VLOOKUP(N932&amp;"_"&amp;O932&amp;"_"&amp;P932,[1]挑战模式!$A:$AS,14+Q932,FALSE)="","","Monster_Season"&amp;N932&amp;"_Challenge"&amp;O932&amp;"_"&amp;P932&amp;"_"&amp;Q932))</f>
        <v/>
      </c>
      <c r="H932" t="str">
        <f t="shared" ca="1" si="70"/>
        <v/>
      </c>
      <c r="I932" t="str">
        <f t="shared" ca="1" si="71"/>
        <v/>
      </c>
      <c r="J932" t="str">
        <f t="shared" ca="1" si="72"/>
        <v/>
      </c>
      <c r="K932" t="str">
        <f t="shared" ca="1" si="73"/>
        <v/>
      </c>
      <c r="L932" s="8" t="str">
        <f t="shared" ca="1" si="74"/>
        <v/>
      </c>
      <c r="N932" s="8">
        <v>0</v>
      </c>
      <c r="O932" s="8">
        <v>20</v>
      </c>
      <c r="P932" s="8">
        <v>3</v>
      </c>
      <c r="Q932" s="8">
        <v>3</v>
      </c>
    </row>
    <row r="933" spans="2:17" x14ac:dyDescent="0.2">
      <c r="B933" t="str">
        <f ca="1">IF(ISNA(VLOOKUP(N933&amp;"_"&amp;O933&amp;"_"&amp;P933,[1]挑战模式!$A:$AS,1,FALSE)),"",IF(VLOOKUP(N933&amp;"_"&amp;O933&amp;"_"&amp;P933,[1]挑战模式!$A:$AS,14+Q933,FALSE)="","","Monster_Season"&amp;N933&amp;"_Challenge"&amp;O933&amp;"_"&amp;P933&amp;"_"&amp;Q933))</f>
        <v/>
      </c>
      <c r="H933" t="str">
        <f t="shared" ca="1" si="70"/>
        <v/>
      </c>
      <c r="I933" t="str">
        <f t="shared" ca="1" si="71"/>
        <v/>
      </c>
      <c r="J933" t="str">
        <f t="shared" ca="1" si="72"/>
        <v/>
      </c>
      <c r="K933" t="str">
        <f t="shared" ca="1" si="73"/>
        <v/>
      </c>
      <c r="L933" s="8" t="str">
        <f t="shared" ca="1" si="74"/>
        <v/>
      </c>
      <c r="N933" s="8">
        <v>0</v>
      </c>
      <c r="O933" s="8">
        <v>20</v>
      </c>
      <c r="P933" s="8">
        <v>3</v>
      </c>
      <c r="Q933" s="8">
        <v>4</v>
      </c>
    </row>
    <row r="934" spans="2:17" x14ac:dyDescent="0.2">
      <c r="B934" t="str">
        <f ca="1">IF(ISNA(VLOOKUP(N934&amp;"_"&amp;O934&amp;"_"&amp;P934,[1]挑战模式!$A:$AS,1,FALSE)),"",IF(VLOOKUP(N934&amp;"_"&amp;O934&amp;"_"&amp;P934,[1]挑战模式!$A:$AS,14+Q934,FALSE)="","","Monster_Season"&amp;N934&amp;"_Challenge"&amp;O934&amp;"_"&amp;P934&amp;"_"&amp;Q934))</f>
        <v/>
      </c>
      <c r="H934" t="str">
        <f t="shared" ca="1" si="70"/>
        <v/>
      </c>
      <c r="I934" t="str">
        <f t="shared" ca="1" si="71"/>
        <v/>
      </c>
      <c r="J934" t="str">
        <f t="shared" ca="1" si="72"/>
        <v/>
      </c>
      <c r="K934" t="str">
        <f t="shared" ca="1" si="73"/>
        <v/>
      </c>
      <c r="L934" s="8" t="str">
        <f t="shared" ca="1" si="74"/>
        <v/>
      </c>
      <c r="N934" s="8">
        <v>0</v>
      </c>
      <c r="O934" s="8">
        <v>20</v>
      </c>
      <c r="P934" s="8">
        <v>3</v>
      </c>
      <c r="Q934" s="8">
        <v>5</v>
      </c>
    </row>
    <row r="935" spans="2:17" x14ac:dyDescent="0.2">
      <c r="B935" t="str">
        <f ca="1">IF(ISNA(VLOOKUP(N935&amp;"_"&amp;O935&amp;"_"&amp;P935,[1]挑战模式!$A:$AS,1,FALSE)),"",IF(VLOOKUP(N935&amp;"_"&amp;O935&amp;"_"&amp;P935,[1]挑战模式!$A:$AS,14+Q935,FALSE)="","","Monster_Season"&amp;N935&amp;"_Challenge"&amp;O935&amp;"_"&amp;P935&amp;"_"&amp;Q935))</f>
        <v/>
      </c>
      <c r="H935" t="str">
        <f t="shared" ref="H935:H965" ca="1" si="75">IF(B935="","","Ordinary")</f>
        <v/>
      </c>
      <c r="I935" t="str">
        <f t="shared" ref="I935:I965" ca="1" si="76">IF(B935="","","Monster")</f>
        <v/>
      </c>
      <c r="J935" t="str">
        <f t="shared" ref="J935:J965" ca="1" si="77">IF(B935="","","Monster1")</f>
        <v/>
      </c>
      <c r="K935" t="str">
        <f t="shared" ref="K935:K965" ca="1" si="78">IF(B935="","","TRUE")</f>
        <v/>
      </c>
      <c r="L935" s="8" t="str">
        <f t="shared" ref="L935:L965" ca="1" si="79">IF(B935="","",RIGHT(B935,1)+LEFT(RIGHT(B935,3),1)*10+20000)</f>
        <v/>
      </c>
      <c r="N935" s="8">
        <v>0</v>
      </c>
      <c r="O935" s="8">
        <v>20</v>
      </c>
      <c r="P935" s="8">
        <v>3</v>
      </c>
      <c r="Q935" s="8">
        <v>6</v>
      </c>
    </row>
    <row r="936" spans="2:17" x14ac:dyDescent="0.2">
      <c r="B936" t="str">
        <f ca="1">IF(ISNA(VLOOKUP(N936&amp;"_"&amp;O936&amp;"_"&amp;P936,[1]挑战模式!$A:$AS,1,FALSE)),"",IF(VLOOKUP(N936&amp;"_"&amp;O936&amp;"_"&amp;P936,[1]挑战模式!$A:$AS,14+Q936,FALSE)="","","Monster_Season"&amp;N936&amp;"_Challenge"&amp;O936&amp;"_"&amp;P936&amp;"_"&amp;Q936))</f>
        <v>Monster_Season0_Challenge20_4_1</v>
      </c>
      <c r="H936" t="str">
        <f t="shared" ca="1" si="75"/>
        <v>Ordinary</v>
      </c>
      <c r="I936" t="str">
        <f t="shared" ca="1" si="76"/>
        <v>Monster</v>
      </c>
      <c r="J936" t="str">
        <f t="shared" ca="1" si="77"/>
        <v>Monster1</v>
      </c>
      <c r="K936" t="str">
        <f t="shared" ca="1" si="78"/>
        <v>TRUE</v>
      </c>
      <c r="L936" s="8">
        <f t="shared" ca="1" si="79"/>
        <v>20041</v>
      </c>
      <c r="N936" s="8">
        <v>0</v>
      </c>
      <c r="O936" s="8">
        <v>20</v>
      </c>
      <c r="P936" s="8">
        <v>4</v>
      </c>
      <c r="Q936" s="8">
        <v>1</v>
      </c>
    </row>
    <row r="937" spans="2:17" x14ac:dyDescent="0.2">
      <c r="B937" t="str">
        <f ca="1">IF(ISNA(VLOOKUP(N937&amp;"_"&amp;O937&amp;"_"&amp;P937,[1]挑战模式!$A:$AS,1,FALSE)),"",IF(VLOOKUP(N937&amp;"_"&amp;O937&amp;"_"&amp;P937,[1]挑战模式!$A:$AS,14+Q937,FALSE)="","","Monster_Season"&amp;N937&amp;"_Challenge"&amp;O937&amp;"_"&amp;P937&amp;"_"&amp;Q937))</f>
        <v>Monster_Season0_Challenge20_4_2</v>
      </c>
      <c r="H937" t="str">
        <f t="shared" ca="1" si="75"/>
        <v>Ordinary</v>
      </c>
      <c r="I937" t="str">
        <f t="shared" ca="1" si="76"/>
        <v>Monster</v>
      </c>
      <c r="J937" t="str">
        <f t="shared" ca="1" si="77"/>
        <v>Monster1</v>
      </c>
      <c r="K937" t="str">
        <f t="shared" ca="1" si="78"/>
        <v>TRUE</v>
      </c>
      <c r="L937" s="8">
        <f t="shared" ca="1" si="79"/>
        <v>20042</v>
      </c>
      <c r="N937" s="8">
        <v>0</v>
      </c>
      <c r="O937" s="8">
        <v>20</v>
      </c>
      <c r="P937" s="8">
        <v>4</v>
      </c>
      <c r="Q937" s="8">
        <v>2</v>
      </c>
    </row>
    <row r="938" spans="2:17" x14ac:dyDescent="0.2">
      <c r="B938" t="str">
        <f ca="1">IF(ISNA(VLOOKUP(N938&amp;"_"&amp;O938&amp;"_"&amp;P938,[1]挑战模式!$A:$AS,1,FALSE)),"",IF(VLOOKUP(N938&amp;"_"&amp;O938&amp;"_"&amp;P938,[1]挑战模式!$A:$AS,14+Q938,FALSE)="","","Monster_Season"&amp;N938&amp;"_Challenge"&amp;O938&amp;"_"&amp;P938&amp;"_"&amp;Q938))</f>
        <v>Monster_Season0_Challenge20_4_3</v>
      </c>
      <c r="H938" t="str">
        <f t="shared" ca="1" si="75"/>
        <v>Ordinary</v>
      </c>
      <c r="I938" t="str">
        <f t="shared" ca="1" si="76"/>
        <v>Monster</v>
      </c>
      <c r="J938" t="str">
        <f t="shared" ca="1" si="77"/>
        <v>Monster1</v>
      </c>
      <c r="K938" t="str">
        <f t="shared" ca="1" si="78"/>
        <v>TRUE</v>
      </c>
      <c r="L938" s="8">
        <f t="shared" ca="1" si="79"/>
        <v>20043</v>
      </c>
      <c r="N938" s="8">
        <v>0</v>
      </c>
      <c r="O938" s="8">
        <v>20</v>
      </c>
      <c r="P938" s="8">
        <v>4</v>
      </c>
      <c r="Q938" s="8">
        <v>3</v>
      </c>
    </row>
    <row r="939" spans="2:17" x14ac:dyDescent="0.2">
      <c r="B939" t="str">
        <f ca="1">IF(ISNA(VLOOKUP(N939&amp;"_"&amp;O939&amp;"_"&amp;P939,[1]挑战模式!$A:$AS,1,FALSE)),"",IF(VLOOKUP(N939&amp;"_"&amp;O939&amp;"_"&amp;P939,[1]挑战模式!$A:$AS,14+Q939,FALSE)="","","Monster_Season"&amp;N939&amp;"_Challenge"&amp;O939&amp;"_"&amp;P939&amp;"_"&amp;Q939))</f>
        <v/>
      </c>
      <c r="H939" t="str">
        <f t="shared" ca="1" si="75"/>
        <v/>
      </c>
      <c r="I939" t="str">
        <f t="shared" ca="1" si="76"/>
        <v/>
      </c>
      <c r="J939" t="str">
        <f t="shared" ca="1" si="77"/>
        <v/>
      </c>
      <c r="K939" t="str">
        <f t="shared" ca="1" si="78"/>
        <v/>
      </c>
      <c r="L939" s="8" t="str">
        <f t="shared" ca="1" si="79"/>
        <v/>
      </c>
      <c r="N939" s="8">
        <v>0</v>
      </c>
      <c r="O939" s="8">
        <v>20</v>
      </c>
      <c r="P939" s="8">
        <v>4</v>
      </c>
      <c r="Q939" s="8">
        <v>4</v>
      </c>
    </row>
    <row r="940" spans="2:17" x14ac:dyDescent="0.2">
      <c r="B940" t="str">
        <f ca="1">IF(ISNA(VLOOKUP(N940&amp;"_"&amp;O940&amp;"_"&amp;P940,[1]挑战模式!$A:$AS,1,FALSE)),"",IF(VLOOKUP(N940&amp;"_"&amp;O940&amp;"_"&amp;P940,[1]挑战模式!$A:$AS,14+Q940,FALSE)="","","Monster_Season"&amp;N940&amp;"_Challenge"&amp;O940&amp;"_"&amp;P940&amp;"_"&amp;Q940))</f>
        <v/>
      </c>
      <c r="H940" t="str">
        <f t="shared" ca="1" si="75"/>
        <v/>
      </c>
      <c r="I940" t="str">
        <f t="shared" ca="1" si="76"/>
        <v/>
      </c>
      <c r="J940" t="str">
        <f t="shared" ca="1" si="77"/>
        <v/>
      </c>
      <c r="K940" t="str">
        <f t="shared" ca="1" si="78"/>
        <v/>
      </c>
      <c r="L940" s="8" t="str">
        <f t="shared" ca="1" si="79"/>
        <v/>
      </c>
      <c r="N940" s="8">
        <v>0</v>
      </c>
      <c r="O940" s="8">
        <v>20</v>
      </c>
      <c r="P940" s="8">
        <v>4</v>
      </c>
      <c r="Q940" s="8">
        <v>5</v>
      </c>
    </row>
    <row r="941" spans="2:17" x14ac:dyDescent="0.2">
      <c r="B941" t="str">
        <f ca="1">IF(ISNA(VLOOKUP(N941&amp;"_"&amp;O941&amp;"_"&amp;P941,[1]挑战模式!$A:$AS,1,FALSE)),"",IF(VLOOKUP(N941&amp;"_"&amp;O941&amp;"_"&amp;P941,[1]挑战模式!$A:$AS,14+Q941,FALSE)="","","Monster_Season"&amp;N941&amp;"_Challenge"&amp;O941&amp;"_"&amp;P941&amp;"_"&amp;Q941))</f>
        <v/>
      </c>
      <c r="H941" t="str">
        <f t="shared" ca="1" si="75"/>
        <v/>
      </c>
      <c r="I941" t="str">
        <f t="shared" ca="1" si="76"/>
        <v/>
      </c>
      <c r="J941" t="str">
        <f t="shared" ca="1" si="77"/>
        <v/>
      </c>
      <c r="K941" t="str">
        <f t="shared" ca="1" si="78"/>
        <v/>
      </c>
      <c r="L941" s="8" t="str">
        <f t="shared" ca="1" si="79"/>
        <v/>
      </c>
      <c r="N941" s="8">
        <v>0</v>
      </c>
      <c r="O941" s="8">
        <v>20</v>
      </c>
      <c r="P941" s="8">
        <v>4</v>
      </c>
      <c r="Q941" s="8">
        <v>6</v>
      </c>
    </row>
    <row r="942" spans="2:17" x14ac:dyDescent="0.2">
      <c r="B942" t="str">
        <f ca="1">IF(ISNA(VLOOKUP(N942&amp;"_"&amp;O942&amp;"_"&amp;P942,[1]挑战模式!$A:$AS,1,FALSE)),"",IF(VLOOKUP(N942&amp;"_"&amp;O942&amp;"_"&amp;P942,[1]挑战模式!$A:$AS,14+Q942,FALSE)="","","Monster_Season"&amp;N942&amp;"_Challenge"&amp;O942&amp;"_"&amp;P942&amp;"_"&amp;Q942))</f>
        <v>Monster_Season0_Challenge20_5_1</v>
      </c>
      <c r="H942" t="str">
        <f t="shared" ca="1" si="75"/>
        <v>Ordinary</v>
      </c>
      <c r="I942" t="str">
        <f t="shared" ca="1" si="76"/>
        <v>Monster</v>
      </c>
      <c r="J942" t="str">
        <f t="shared" ca="1" si="77"/>
        <v>Monster1</v>
      </c>
      <c r="K942" t="str">
        <f t="shared" ca="1" si="78"/>
        <v>TRUE</v>
      </c>
      <c r="L942" s="8">
        <f t="shared" ca="1" si="79"/>
        <v>20051</v>
      </c>
      <c r="N942" s="8">
        <v>0</v>
      </c>
      <c r="O942" s="8">
        <v>20</v>
      </c>
      <c r="P942" s="8">
        <v>5</v>
      </c>
      <c r="Q942" s="8">
        <v>1</v>
      </c>
    </row>
    <row r="943" spans="2:17" x14ac:dyDescent="0.2">
      <c r="B943" t="str">
        <f ca="1">IF(ISNA(VLOOKUP(N943&amp;"_"&amp;O943&amp;"_"&amp;P943,[1]挑战模式!$A:$AS,1,FALSE)),"",IF(VLOOKUP(N943&amp;"_"&amp;O943&amp;"_"&amp;P943,[1]挑战模式!$A:$AS,14+Q943,FALSE)="","","Monster_Season"&amp;N943&amp;"_Challenge"&amp;O943&amp;"_"&amp;P943&amp;"_"&amp;Q943))</f>
        <v>Monster_Season0_Challenge20_5_2</v>
      </c>
      <c r="H943" t="str">
        <f t="shared" ca="1" si="75"/>
        <v>Ordinary</v>
      </c>
      <c r="I943" t="str">
        <f t="shared" ca="1" si="76"/>
        <v>Monster</v>
      </c>
      <c r="J943" t="str">
        <f t="shared" ca="1" si="77"/>
        <v>Monster1</v>
      </c>
      <c r="K943" t="str">
        <f t="shared" ca="1" si="78"/>
        <v>TRUE</v>
      </c>
      <c r="L943" s="8">
        <f t="shared" ca="1" si="79"/>
        <v>20052</v>
      </c>
      <c r="N943" s="8">
        <v>0</v>
      </c>
      <c r="O943" s="8">
        <v>20</v>
      </c>
      <c r="P943" s="8">
        <v>5</v>
      </c>
      <c r="Q943" s="8">
        <v>2</v>
      </c>
    </row>
    <row r="944" spans="2:17" x14ac:dyDescent="0.2">
      <c r="B944" t="str">
        <f ca="1">IF(ISNA(VLOOKUP(N944&amp;"_"&amp;O944&amp;"_"&amp;P944,[1]挑战模式!$A:$AS,1,FALSE)),"",IF(VLOOKUP(N944&amp;"_"&amp;O944&amp;"_"&amp;P944,[1]挑战模式!$A:$AS,14+Q944,FALSE)="","","Monster_Season"&amp;N944&amp;"_Challenge"&amp;O944&amp;"_"&amp;P944&amp;"_"&amp;Q944))</f>
        <v>Monster_Season0_Challenge20_5_3</v>
      </c>
      <c r="H944" t="str">
        <f t="shared" ca="1" si="75"/>
        <v>Ordinary</v>
      </c>
      <c r="I944" t="str">
        <f t="shared" ca="1" si="76"/>
        <v>Monster</v>
      </c>
      <c r="J944" t="str">
        <f t="shared" ca="1" si="77"/>
        <v>Monster1</v>
      </c>
      <c r="K944" t="str">
        <f t="shared" ca="1" si="78"/>
        <v>TRUE</v>
      </c>
      <c r="L944" s="8">
        <f t="shared" ca="1" si="79"/>
        <v>20053</v>
      </c>
      <c r="N944" s="8">
        <v>0</v>
      </c>
      <c r="O944" s="8">
        <v>20</v>
      </c>
      <c r="P944" s="8">
        <v>5</v>
      </c>
      <c r="Q944" s="8">
        <v>3</v>
      </c>
    </row>
    <row r="945" spans="2:17" x14ac:dyDescent="0.2">
      <c r="B945" t="str">
        <f ca="1">IF(ISNA(VLOOKUP(N945&amp;"_"&amp;O945&amp;"_"&amp;P945,[1]挑战模式!$A:$AS,1,FALSE)),"",IF(VLOOKUP(N945&amp;"_"&amp;O945&amp;"_"&amp;P945,[1]挑战模式!$A:$AS,14+Q945,FALSE)="","","Monster_Season"&amp;N945&amp;"_Challenge"&amp;O945&amp;"_"&amp;P945&amp;"_"&amp;Q945))</f>
        <v/>
      </c>
      <c r="H945" t="str">
        <f t="shared" ca="1" si="75"/>
        <v/>
      </c>
      <c r="I945" t="str">
        <f t="shared" ca="1" si="76"/>
        <v/>
      </c>
      <c r="J945" t="str">
        <f t="shared" ca="1" si="77"/>
        <v/>
      </c>
      <c r="K945" t="str">
        <f t="shared" ca="1" si="78"/>
        <v/>
      </c>
      <c r="L945" s="8" t="str">
        <f t="shared" ca="1" si="79"/>
        <v/>
      </c>
      <c r="N945" s="8">
        <v>0</v>
      </c>
      <c r="O945" s="8">
        <v>20</v>
      </c>
      <c r="P945" s="8">
        <v>5</v>
      </c>
      <c r="Q945" s="8">
        <v>4</v>
      </c>
    </row>
    <row r="946" spans="2:17" x14ac:dyDescent="0.2">
      <c r="B946" t="str">
        <f ca="1">IF(ISNA(VLOOKUP(N946&amp;"_"&amp;O946&amp;"_"&amp;P946,[1]挑战模式!$A:$AS,1,FALSE)),"",IF(VLOOKUP(N946&amp;"_"&amp;O946&amp;"_"&amp;P946,[1]挑战模式!$A:$AS,14+Q946,FALSE)="","","Monster_Season"&amp;N946&amp;"_Challenge"&amp;O946&amp;"_"&amp;P946&amp;"_"&amp;Q946))</f>
        <v/>
      </c>
      <c r="H946" t="str">
        <f t="shared" ca="1" si="75"/>
        <v/>
      </c>
      <c r="I946" t="str">
        <f t="shared" ca="1" si="76"/>
        <v/>
      </c>
      <c r="J946" t="str">
        <f t="shared" ca="1" si="77"/>
        <v/>
      </c>
      <c r="K946" t="str">
        <f t="shared" ca="1" si="78"/>
        <v/>
      </c>
      <c r="L946" s="8" t="str">
        <f t="shared" ca="1" si="79"/>
        <v/>
      </c>
      <c r="N946" s="8">
        <v>0</v>
      </c>
      <c r="O946" s="8">
        <v>20</v>
      </c>
      <c r="P946" s="8">
        <v>5</v>
      </c>
      <c r="Q946" s="8">
        <v>5</v>
      </c>
    </row>
    <row r="947" spans="2:17" x14ac:dyDescent="0.2">
      <c r="B947" t="str">
        <f ca="1">IF(ISNA(VLOOKUP(N947&amp;"_"&amp;O947&amp;"_"&amp;P947,[1]挑战模式!$A:$AS,1,FALSE)),"",IF(VLOOKUP(N947&amp;"_"&amp;O947&amp;"_"&amp;P947,[1]挑战模式!$A:$AS,14+Q947,FALSE)="","","Monster_Season"&amp;N947&amp;"_Challenge"&amp;O947&amp;"_"&amp;P947&amp;"_"&amp;Q947))</f>
        <v/>
      </c>
      <c r="H947" t="str">
        <f t="shared" ca="1" si="75"/>
        <v/>
      </c>
      <c r="I947" t="str">
        <f t="shared" ca="1" si="76"/>
        <v/>
      </c>
      <c r="J947" t="str">
        <f t="shared" ca="1" si="77"/>
        <v/>
      </c>
      <c r="K947" t="str">
        <f t="shared" ca="1" si="78"/>
        <v/>
      </c>
      <c r="L947" s="8" t="str">
        <f t="shared" ca="1" si="79"/>
        <v/>
      </c>
      <c r="N947" s="8">
        <v>0</v>
      </c>
      <c r="O947" s="8">
        <v>20</v>
      </c>
      <c r="P947" s="8">
        <v>5</v>
      </c>
      <c r="Q947" s="8">
        <v>6</v>
      </c>
    </row>
    <row r="948" spans="2:17" x14ac:dyDescent="0.2">
      <c r="B948" t="str">
        <f ca="1">IF(ISNA(VLOOKUP(N948&amp;"_"&amp;O948&amp;"_"&amp;P948,[1]挑战模式!$A:$AS,1,FALSE)),"",IF(VLOOKUP(N948&amp;"_"&amp;O948&amp;"_"&amp;P948,[1]挑战模式!$A:$AS,14+Q948,FALSE)="","","Monster_Season"&amp;N948&amp;"_Challenge"&amp;O948&amp;"_"&amp;P948&amp;"_"&amp;Q948))</f>
        <v>Monster_Season0_Challenge20_6_1</v>
      </c>
      <c r="H948" t="str">
        <f t="shared" ca="1" si="75"/>
        <v>Ordinary</v>
      </c>
      <c r="I948" t="str">
        <f t="shared" ca="1" si="76"/>
        <v>Monster</v>
      </c>
      <c r="J948" t="str">
        <f t="shared" ca="1" si="77"/>
        <v>Monster1</v>
      </c>
      <c r="K948" t="str">
        <f t="shared" ca="1" si="78"/>
        <v>TRUE</v>
      </c>
      <c r="L948" s="8">
        <f t="shared" ca="1" si="79"/>
        <v>20061</v>
      </c>
      <c r="N948" s="8">
        <v>0</v>
      </c>
      <c r="O948" s="8">
        <v>20</v>
      </c>
      <c r="P948" s="8">
        <v>6</v>
      </c>
      <c r="Q948" s="8">
        <v>1</v>
      </c>
    </row>
    <row r="949" spans="2:17" x14ac:dyDescent="0.2">
      <c r="B949" t="str">
        <f ca="1">IF(ISNA(VLOOKUP(N949&amp;"_"&amp;O949&amp;"_"&amp;P949,[1]挑战模式!$A:$AS,1,FALSE)),"",IF(VLOOKUP(N949&amp;"_"&amp;O949&amp;"_"&amp;P949,[1]挑战模式!$A:$AS,14+Q949,FALSE)="","","Monster_Season"&amp;N949&amp;"_Challenge"&amp;O949&amp;"_"&amp;P949&amp;"_"&amp;Q949))</f>
        <v>Monster_Season0_Challenge20_6_2</v>
      </c>
      <c r="H949" t="str">
        <f t="shared" ca="1" si="75"/>
        <v>Ordinary</v>
      </c>
      <c r="I949" t="str">
        <f t="shared" ca="1" si="76"/>
        <v>Monster</v>
      </c>
      <c r="J949" t="str">
        <f t="shared" ca="1" si="77"/>
        <v>Monster1</v>
      </c>
      <c r="K949" t="str">
        <f t="shared" ca="1" si="78"/>
        <v>TRUE</v>
      </c>
      <c r="L949" s="8">
        <f t="shared" ca="1" si="79"/>
        <v>20062</v>
      </c>
      <c r="N949" s="8">
        <v>0</v>
      </c>
      <c r="O949" s="8">
        <v>20</v>
      </c>
      <c r="P949" s="8">
        <v>6</v>
      </c>
      <c r="Q949" s="8">
        <v>2</v>
      </c>
    </row>
    <row r="950" spans="2:17" x14ac:dyDescent="0.2">
      <c r="B950" t="str">
        <f ca="1">IF(ISNA(VLOOKUP(N950&amp;"_"&amp;O950&amp;"_"&amp;P950,[1]挑战模式!$A:$AS,1,FALSE)),"",IF(VLOOKUP(N950&amp;"_"&amp;O950&amp;"_"&amp;P950,[1]挑战模式!$A:$AS,14+Q950,FALSE)="","","Monster_Season"&amp;N950&amp;"_Challenge"&amp;O950&amp;"_"&amp;P950&amp;"_"&amp;Q950))</f>
        <v>Monster_Season0_Challenge20_6_3</v>
      </c>
      <c r="H950" t="str">
        <f t="shared" ca="1" si="75"/>
        <v>Ordinary</v>
      </c>
      <c r="I950" t="str">
        <f t="shared" ca="1" si="76"/>
        <v>Monster</v>
      </c>
      <c r="J950" t="str">
        <f t="shared" ca="1" si="77"/>
        <v>Monster1</v>
      </c>
      <c r="K950" t="str">
        <f t="shared" ca="1" si="78"/>
        <v>TRUE</v>
      </c>
      <c r="L950" s="8">
        <f t="shared" ca="1" si="79"/>
        <v>20063</v>
      </c>
      <c r="N950" s="8">
        <v>0</v>
      </c>
      <c r="O950" s="8">
        <v>20</v>
      </c>
      <c r="P950" s="8">
        <v>6</v>
      </c>
      <c r="Q950" s="8">
        <v>3</v>
      </c>
    </row>
    <row r="951" spans="2:17" x14ac:dyDescent="0.2">
      <c r="B951" t="str">
        <f ca="1">IF(ISNA(VLOOKUP(N951&amp;"_"&amp;O951&amp;"_"&amp;P951,[1]挑战模式!$A:$AS,1,FALSE)),"",IF(VLOOKUP(N951&amp;"_"&amp;O951&amp;"_"&amp;P951,[1]挑战模式!$A:$AS,14+Q951,FALSE)="","","Monster_Season"&amp;N951&amp;"_Challenge"&amp;O951&amp;"_"&amp;P951&amp;"_"&amp;Q951))</f>
        <v>Monster_Season0_Challenge20_6_4</v>
      </c>
      <c r="H951" t="str">
        <f t="shared" ca="1" si="75"/>
        <v>Ordinary</v>
      </c>
      <c r="I951" t="str">
        <f t="shared" ca="1" si="76"/>
        <v>Monster</v>
      </c>
      <c r="J951" t="str">
        <f t="shared" ca="1" si="77"/>
        <v>Monster1</v>
      </c>
      <c r="K951" t="str">
        <f t="shared" ca="1" si="78"/>
        <v>TRUE</v>
      </c>
      <c r="L951" s="8">
        <f t="shared" ca="1" si="79"/>
        <v>20064</v>
      </c>
      <c r="N951" s="8">
        <v>0</v>
      </c>
      <c r="O951" s="8">
        <v>20</v>
      </c>
      <c r="P951" s="8">
        <v>6</v>
      </c>
      <c r="Q951" s="8">
        <v>4</v>
      </c>
    </row>
    <row r="952" spans="2:17" x14ac:dyDescent="0.2">
      <c r="B952" t="str">
        <f ca="1">IF(ISNA(VLOOKUP(N952&amp;"_"&amp;O952&amp;"_"&amp;P952,[1]挑战模式!$A:$AS,1,FALSE)),"",IF(VLOOKUP(N952&amp;"_"&amp;O952&amp;"_"&amp;P952,[1]挑战模式!$A:$AS,14+Q952,FALSE)="","","Monster_Season"&amp;N952&amp;"_Challenge"&amp;O952&amp;"_"&amp;P952&amp;"_"&amp;Q952))</f>
        <v/>
      </c>
      <c r="H952" t="str">
        <f t="shared" ca="1" si="75"/>
        <v/>
      </c>
      <c r="I952" t="str">
        <f t="shared" ca="1" si="76"/>
        <v/>
      </c>
      <c r="J952" t="str">
        <f t="shared" ca="1" si="77"/>
        <v/>
      </c>
      <c r="K952" t="str">
        <f t="shared" ca="1" si="78"/>
        <v/>
      </c>
      <c r="L952" s="8" t="str">
        <f t="shared" ca="1" si="79"/>
        <v/>
      </c>
      <c r="N952" s="8">
        <v>0</v>
      </c>
      <c r="O952" s="8">
        <v>20</v>
      </c>
      <c r="P952" s="8">
        <v>6</v>
      </c>
      <c r="Q952" s="8">
        <v>5</v>
      </c>
    </row>
    <row r="953" spans="2:17" x14ac:dyDescent="0.2">
      <c r="B953" t="str">
        <f ca="1">IF(ISNA(VLOOKUP(N953&amp;"_"&amp;O953&amp;"_"&amp;P953,[1]挑战模式!$A:$AS,1,FALSE)),"",IF(VLOOKUP(N953&amp;"_"&amp;O953&amp;"_"&amp;P953,[1]挑战模式!$A:$AS,14+Q953,FALSE)="","","Monster_Season"&amp;N953&amp;"_Challenge"&amp;O953&amp;"_"&amp;P953&amp;"_"&amp;Q953))</f>
        <v/>
      </c>
      <c r="H953" t="str">
        <f t="shared" ca="1" si="75"/>
        <v/>
      </c>
      <c r="I953" t="str">
        <f t="shared" ca="1" si="76"/>
        <v/>
      </c>
      <c r="J953" t="str">
        <f t="shared" ca="1" si="77"/>
        <v/>
      </c>
      <c r="K953" t="str">
        <f t="shared" ca="1" si="78"/>
        <v/>
      </c>
      <c r="L953" s="8" t="str">
        <f t="shared" ca="1" si="79"/>
        <v/>
      </c>
      <c r="N953" s="8">
        <v>0</v>
      </c>
      <c r="O953" s="8">
        <v>20</v>
      </c>
      <c r="P953" s="8">
        <v>6</v>
      </c>
      <c r="Q953" s="8">
        <v>6</v>
      </c>
    </row>
    <row r="954" spans="2:17" x14ac:dyDescent="0.2">
      <c r="B954" t="str">
        <f ca="1">IF(ISNA(VLOOKUP(N954&amp;"_"&amp;O954&amp;"_"&amp;P954,[1]挑战模式!$A:$AS,1,FALSE)),"",IF(VLOOKUP(N954&amp;"_"&amp;O954&amp;"_"&amp;P954,[1]挑战模式!$A:$AS,14+Q954,FALSE)="","","Monster_Season"&amp;N954&amp;"_Challenge"&amp;O954&amp;"_"&amp;P954&amp;"_"&amp;Q954))</f>
        <v>Monster_Season0_Challenge20_7_1</v>
      </c>
      <c r="H954" t="str">
        <f t="shared" ca="1" si="75"/>
        <v>Ordinary</v>
      </c>
      <c r="I954" t="str">
        <f t="shared" ca="1" si="76"/>
        <v>Monster</v>
      </c>
      <c r="J954" t="str">
        <f t="shared" ca="1" si="77"/>
        <v>Monster1</v>
      </c>
      <c r="K954" t="str">
        <f t="shared" ca="1" si="78"/>
        <v>TRUE</v>
      </c>
      <c r="L954" s="8">
        <f t="shared" ca="1" si="79"/>
        <v>20071</v>
      </c>
      <c r="N954" s="8">
        <v>0</v>
      </c>
      <c r="O954" s="8">
        <v>20</v>
      </c>
      <c r="P954" s="8">
        <v>7</v>
      </c>
      <c r="Q954" s="8">
        <v>1</v>
      </c>
    </row>
    <row r="955" spans="2:17" x14ac:dyDescent="0.2">
      <c r="B955" t="str">
        <f ca="1">IF(ISNA(VLOOKUP(N955&amp;"_"&amp;O955&amp;"_"&amp;P955,[1]挑战模式!$A:$AS,1,FALSE)),"",IF(VLOOKUP(N955&amp;"_"&amp;O955&amp;"_"&amp;P955,[1]挑战模式!$A:$AS,14+Q955,FALSE)="","","Monster_Season"&amp;N955&amp;"_Challenge"&amp;O955&amp;"_"&amp;P955&amp;"_"&amp;Q955))</f>
        <v>Monster_Season0_Challenge20_7_2</v>
      </c>
      <c r="H955" t="str">
        <f t="shared" ca="1" si="75"/>
        <v>Ordinary</v>
      </c>
      <c r="I955" t="str">
        <f t="shared" ca="1" si="76"/>
        <v>Monster</v>
      </c>
      <c r="J955" t="str">
        <f t="shared" ca="1" si="77"/>
        <v>Monster1</v>
      </c>
      <c r="K955" t="str">
        <f t="shared" ca="1" si="78"/>
        <v>TRUE</v>
      </c>
      <c r="L955" s="8">
        <f t="shared" ca="1" si="79"/>
        <v>20072</v>
      </c>
      <c r="N955" s="8">
        <v>0</v>
      </c>
      <c r="O955" s="8">
        <v>20</v>
      </c>
      <c r="P955" s="8">
        <v>7</v>
      </c>
      <c r="Q955" s="8">
        <v>2</v>
      </c>
    </row>
    <row r="956" spans="2:17" x14ac:dyDescent="0.2">
      <c r="B956" t="str">
        <f ca="1">IF(ISNA(VLOOKUP(N956&amp;"_"&amp;O956&amp;"_"&amp;P956,[1]挑战模式!$A:$AS,1,FALSE)),"",IF(VLOOKUP(N956&amp;"_"&amp;O956&amp;"_"&amp;P956,[1]挑战模式!$A:$AS,14+Q956,FALSE)="","","Monster_Season"&amp;N956&amp;"_Challenge"&amp;O956&amp;"_"&amp;P956&amp;"_"&amp;Q956))</f>
        <v>Monster_Season0_Challenge20_7_3</v>
      </c>
      <c r="H956" t="str">
        <f t="shared" ca="1" si="75"/>
        <v>Ordinary</v>
      </c>
      <c r="I956" t="str">
        <f t="shared" ca="1" si="76"/>
        <v>Monster</v>
      </c>
      <c r="J956" t="str">
        <f t="shared" ca="1" si="77"/>
        <v>Monster1</v>
      </c>
      <c r="K956" t="str">
        <f t="shared" ca="1" si="78"/>
        <v>TRUE</v>
      </c>
      <c r="L956" s="8">
        <f t="shared" ca="1" si="79"/>
        <v>20073</v>
      </c>
      <c r="N956" s="8">
        <v>0</v>
      </c>
      <c r="O956" s="8">
        <v>20</v>
      </c>
      <c r="P956" s="8">
        <v>7</v>
      </c>
      <c r="Q956" s="8">
        <v>3</v>
      </c>
    </row>
    <row r="957" spans="2:17" x14ac:dyDescent="0.2">
      <c r="B957" t="str">
        <f ca="1">IF(ISNA(VLOOKUP(N957&amp;"_"&amp;O957&amp;"_"&amp;P957,[1]挑战模式!$A:$AS,1,FALSE)),"",IF(VLOOKUP(N957&amp;"_"&amp;O957&amp;"_"&amp;P957,[1]挑战模式!$A:$AS,14+Q957,FALSE)="","","Monster_Season"&amp;N957&amp;"_Challenge"&amp;O957&amp;"_"&amp;P957&amp;"_"&amp;Q957))</f>
        <v>Monster_Season0_Challenge20_7_4</v>
      </c>
      <c r="H957" t="str">
        <f t="shared" ca="1" si="75"/>
        <v>Ordinary</v>
      </c>
      <c r="I957" t="str">
        <f t="shared" ca="1" si="76"/>
        <v>Monster</v>
      </c>
      <c r="J957" t="str">
        <f t="shared" ca="1" si="77"/>
        <v>Monster1</v>
      </c>
      <c r="K957" t="str">
        <f t="shared" ca="1" si="78"/>
        <v>TRUE</v>
      </c>
      <c r="L957" s="8">
        <f t="shared" ca="1" si="79"/>
        <v>20074</v>
      </c>
      <c r="N957" s="8">
        <v>0</v>
      </c>
      <c r="O957" s="8">
        <v>20</v>
      </c>
      <c r="P957" s="8">
        <v>7</v>
      </c>
      <c r="Q957" s="8">
        <v>4</v>
      </c>
    </row>
    <row r="958" spans="2:17" x14ac:dyDescent="0.2">
      <c r="B958" t="str">
        <f ca="1">IF(ISNA(VLOOKUP(N958&amp;"_"&amp;O958&amp;"_"&amp;P958,[1]挑战模式!$A:$AS,1,FALSE)),"",IF(VLOOKUP(N958&amp;"_"&amp;O958&amp;"_"&amp;P958,[1]挑战模式!$A:$AS,14+Q958,FALSE)="","","Monster_Season"&amp;N958&amp;"_Challenge"&amp;O958&amp;"_"&amp;P958&amp;"_"&amp;Q958))</f>
        <v/>
      </c>
      <c r="H958" t="str">
        <f t="shared" ca="1" si="75"/>
        <v/>
      </c>
      <c r="I958" t="str">
        <f t="shared" ca="1" si="76"/>
        <v/>
      </c>
      <c r="J958" t="str">
        <f t="shared" ca="1" si="77"/>
        <v/>
      </c>
      <c r="K958" t="str">
        <f t="shared" ca="1" si="78"/>
        <v/>
      </c>
      <c r="L958" s="8" t="str">
        <f t="shared" ca="1" si="79"/>
        <v/>
      </c>
      <c r="N958" s="8">
        <v>0</v>
      </c>
      <c r="O958" s="8">
        <v>20</v>
      </c>
      <c r="P958" s="8">
        <v>7</v>
      </c>
      <c r="Q958" s="8">
        <v>5</v>
      </c>
    </row>
    <row r="959" spans="2:17" x14ac:dyDescent="0.2">
      <c r="B959" t="str">
        <f ca="1">IF(ISNA(VLOOKUP(N959&amp;"_"&amp;O959&amp;"_"&amp;P959,[1]挑战模式!$A:$AS,1,FALSE)),"",IF(VLOOKUP(N959&amp;"_"&amp;O959&amp;"_"&amp;P959,[1]挑战模式!$A:$AS,14+Q959,FALSE)="","","Monster_Season"&amp;N959&amp;"_Challenge"&amp;O959&amp;"_"&amp;P959&amp;"_"&amp;Q959))</f>
        <v/>
      </c>
      <c r="H959" t="str">
        <f t="shared" ca="1" si="75"/>
        <v/>
      </c>
      <c r="I959" t="str">
        <f t="shared" ca="1" si="76"/>
        <v/>
      </c>
      <c r="J959" t="str">
        <f t="shared" ca="1" si="77"/>
        <v/>
      </c>
      <c r="K959" t="str">
        <f t="shared" ca="1" si="78"/>
        <v/>
      </c>
      <c r="L959" s="8" t="str">
        <f t="shared" ca="1" si="79"/>
        <v/>
      </c>
      <c r="N959" s="8">
        <v>0</v>
      </c>
      <c r="O959" s="8">
        <v>20</v>
      </c>
      <c r="P959" s="8">
        <v>7</v>
      </c>
      <c r="Q959" s="8">
        <v>6</v>
      </c>
    </row>
    <row r="960" spans="2:17" x14ac:dyDescent="0.2">
      <c r="B960" t="str">
        <f ca="1">IF(ISNA(VLOOKUP(N960&amp;"_"&amp;O960&amp;"_"&amp;P960,[1]挑战模式!$A:$AS,1,FALSE)),"",IF(VLOOKUP(N960&amp;"_"&amp;O960&amp;"_"&amp;P960,[1]挑战模式!$A:$AS,14+Q960,FALSE)="","","Monster_Season"&amp;N960&amp;"_Challenge"&amp;O960&amp;"_"&amp;P960&amp;"_"&amp;Q960))</f>
        <v>Monster_Season0_Challenge20_8_1</v>
      </c>
      <c r="H960" t="str">
        <f t="shared" ca="1" si="75"/>
        <v>Ordinary</v>
      </c>
      <c r="I960" t="str">
        <f t="shared" ca="1" si="76"/>
        <v>Monster</v>
      </c>
      <c r="J960" t="str">
        <f t="shared" ca="1" si="77"/>
        <v>Monster1</v>
      </c>
      <c r="K960" t="str">
        <f t="shared" ca="1" si="78"/>
        <v>TRUE</v>
      </c>
      <c r="L960" s="8">
        <f t="shared" ca="1" si="79"/>
        <v>20081</v>
      </c>
      <c r="N960" s="8">
        <v>0</v>
      </c>
      <c r="O960" s="8">
        <v>20</v>
      </c>
      <c r="P960" s="8">
        <v>8</v>
      </c>
      <c r="Q960" s="8">
        <v>1</v>
      </c>
    </row>
    <row r="961" spans="2:17" x14ac:dyDescent="0.2">
      <c r="B961" t="str">
        <f ca="1">IF(ISNA(VLOOKUP(N961&amp;"_"&amp;O961&amp;"_"&amp;P961,[1]挑战模式!$A:$AS,1,FALSE)),"",IF(VLOOKUP(N961&amp;"_"&amp;O961&amp;"_"&amp;P961,[1]挑战模式!$A:$AS,14+Q961,FALSE)="","","Monster_Season"&amp;N961&amp;"_Challenge"&amp;O961&amp;"_"&amp;P961&amp;"_"&amp;Q961))</f>
        <v>Monster_Season0_Challenge20_8_2</v>
      </c>
      <c r="H961" t="str">
        <f t="shared" ca="1" si="75"/>
        <v>Ordinary</v>
      </c>
      <c r="I961" t="str">
        <f t="shared" ca="1" si="76"/>
        <v>Monster</v>
      </c>
      <c r="J961" t="str">
        <f t="shared" ca="1" si="77"/>
        <v>Monster1</v>
      </c>
      <c r="K961" t="str">
        <f t="shared" ca="1" si="78"/>
        <v>TRUE</v>
      </c>
      <c r="L961" s="8">
        <f t="shared" ca="1" si="79"/>
        <v>20082</v>
      </c>
      <c r="N961" s="8">
        <v>0</v>
      </c>
      <c r="O961" s="8">
        <v>20</v>
      </c>
      <c r="P961" s="8">
        <v>8</v>
      </c>
      <c r="Q961" s="8">
        <v>2</v>
      </c>
    </row>
    <row r="962" spans="2:17" x14ac:dyDescent="0.2">
      <c r="B962" t="str">
        <f ca="1">IF(ISNA(VLOOKUP(N962&amp;"_"&amp;O962&amp;"_"&amp;P962,[1]挑战模式!$A:$AS,1,FALSE)),"",IF(VLOOKUP(N962&amp;"_"&amp;O962&amp;"_"&amp;P962,[1]挑战模式!$A:$AS,14+Q962,FALSE)="","","Monster_Season"&amp;N962&amp;"_Challenge"&amp;O962&amp;"_"&amp;P962&amp;"_"&amp;Q962))</f>
        <v>Monster_Season0_Challenge20_8_3</v>
      </c>
      <c r="H962" t="str">
        <f t="shared" ca="1" si="75"/>
        <v>Ordinary</v>
      </c>
      <c r="I962" t="str">
        <f t="shared" ca="1" si="76"/>
        <v>Monster</v>
      </c>
      <c r="J962" t="str">
        <f t="shared" ca="1" si="77"/>
        <v>Monster1</v>
      </c>
      <c r="K962" t="str">
        <f t="shared" ca="1" si="78"/>
        <v>TRUE</v>
      </c>
      <c r="L962" s="8">
        <f t="shared" ca="1" si="79"/>
        <v>20083</v>
      </c>
      <c r="N962" s="8">
        <v>0</v>
      </c>
      <c r="O962" s="8">
        <v>20</v>
      </c>
      <c r="P962" s="8">
        <v>8</v>
      </c>
      <c r="Q962" s="8">
        <v>3</v>
      </c>
    </row>
    <row r="963" spans="2:17" x14ac:dyDescent="0.2">
      <c r="B963" t="str">
        <f ca="1">IF(ISNA(VLOOKUP(N963&amp;"_"&amp;O963&amp;"_"&amp;P963,[1]挑战模式!$A:$AS,1,FALSE)),"",IF(VLOOKUP(N963&amp;"_"&amp;O963&amp;"_"&amp;P963,[1]挑战模式!$A:$AS,14+Q963,FALSE)="","","Monster_Season"&amp;N963&amp;"_Challenge"&amp;O963&amp;"_"&amp;P963&amp;"_"&amp;Q963))</f>
        <v>Monster_Season0_Challenge20_8_4</v>
      </c>
      <c r="H963" t="str">
        <f t="shared" ca="1" si="75"/>
        <v>Ordinary</v>
      </c>
      <c r="I963" t="str">
        <f t="shared" ca="1" si="76"/>
        <v>Monster</v>
      </c>
      <c r="J963" t="str">
        <f t="shared" ca="1" si="77"/>
        <v>Monster1</v>
      </c>
      <c r="K963" t="str">
        <f t="shared" ca="1" si="78"/>
        <v>TRUE</v>
      </c>
      <c r="L963" s="8">
        <f t="shared" ca="1" si="79"/>
        <v>20084</v>
      </c>
      <c r="N963" s="8">
        <v>0</v>
      </c>
      <c r="O963" s="8">
        <v>20</v>
      </c>
      <c r="P963" s="8">
        <v>8</v>
      </c>
      <c r="Q963" s="8">
        <v>4</v>
      </c>
    </row>
    <row r="964" spans="2:17" x14ac:dyDescent="0.2">
      <c r="B964" t="str">
        <f ca="1">IF(ISNA(VLOOKUP(N964&amp;"_"&amp;O964&amp;"_"&amp;P964,[1]挑战模式!$A:$AS,1,FALSE)),"",IF(VLOOKUP(N964&amp;"_"&amp;O964&amp;"_"&amp;P964,[1]挑战模式!$A:$AS,14+Q964,FALSE)="","","Monster_Season"&amp;N964&amp;"_Challenge"&amp;O964&amp;"_"&amp;P964&amp;"_"&amp;Q964))</f>
        <v>Monster_Season0_Challenge20_8_5</v>
      </c>
      <c r="H964" t="str">
        <f t="shared" ca="1" si="75"/>
        <v>Ordinary</v>
      </c>
      <c r="I964" t="str">
        <f t="shared" ca="1" si="76"/>
        <v>Monster</v>
      </c>
      <c r="J964" t="str">
        <f t="shared" ca="1" si="77"/>
        <v>Monster1</v>
      </c>
      <c r="K964" t="str">
        <f t="shared" ca="1" si="78"/>
        <v>TRUE</v>
      </c>
      <c r="L964" s="8">
        <f t="shared" ca="1" si="79"/>
        <v>20085</v>
      </c>
      <c r="N964" s="8">
        <v>0</v>
      </c>
      <c r="O964" s="8">
        <v>20</v>
      </c>
      <c r="P964" s="8">
        <v>8</v>
      </c>
      <c r="Q964" s="8">
        <v>5</v>
      </c>
    </row>
    <row r="965" spans="2:17" x14ac:dyDescent="0.2">
      <c r="B965" t="str">
        <f ca="1">IF(ISNA(VLOOKUP(N965&amp;"_"&amp;O965&amp;"_"&amp;P965,[1]挑战模式!$A:$AS,1,FALSE)),"",IF(VLOOKUP(N965&amp;"_"&amp;O965&amp;"_"&amp;P965,[1]挑战模式!$A:$AS,14+Q965,FALSE)="","","Monster_Season"&amp;N965&amp;"_Challenge"&amp;O965&amp;"_"&amp;P965&amp;"_"&amp;Q965))</f>
        <v/>
      </c>
      <c r="H965" t="str">
        <f t="shared" ca="1" si="75"/>
        <v/>
      </c>
      <c r="I965" t="str">
        <f t="shared" ca="1" si="76"/>
        <v/>
      </c>
      <c r="J965" t="str">
        <f t="shared" ca="1" si="77"/>
        <v/>
      </c>
      <c r="K965" t="str">
        <f t="shared" ca="1" si="78"/>
        <v/>
      </c>
      <c r="L965" s="8" t="str">
        <f t="shared" ca="1" si="79"/>
        <v/>
      </c>
      <c r="N965" s="8">
        <v>0</v>
      </c>
      <c r="O965" s="8">
        <v>20</v>
      </c>
      <c r="P965" s="8">
        <v>8</v>
      </c>
      <c r="Q965" s="8">
        <v>6</v>
      </c>
    </row>
    <row r="966" spans="2:17" x14ac:dyDescent="0.2">
      <c r="B966" t="str">
        <f ca="1">IF(ISNA(VLOOKUP(N966&amp;"_"&amp;O966&amp;"_"&amp;P966,[1]挑战模式!$A:$AS,1,FALSE)),"",IF(VLOOKUP(N966&amp;"_"&amp;O966&amp;"_"&amp;P966,[1]挑战模式!$A:$AS,14+Q966,FALSE)="","","Monster_Season"&amp;N966&amp;"_Challenge"&amp;O966&amp;"_"&amp;P966&amp;"_"&amp;Q966))</f>
        <v>Monster_Season1_Challenge1_1_1</v>
      </c>
      <c r="H966" t="str">
        <f t="shared" ca="1" si="35"/>
        <v>Ordinary</v>
      </c>
      <c r="I966" t="str">
        <f t="shared" ca="1" si="36"/>
        <v>Monster</v>
      </c>
      <c r="J966" t="str">
        <f t="shared" ca="1" si="37"/>
        <v>Monster1</v>
      </c>
      <c r="K966" t="str">
        <f t="shared" ca="1" si="38"/>
        <v>TRUE</v>
      </c>
      <c r="L966" s="8">
        <f t="shared" ca="1" si="39"/>
        <v>20011</v>
      </c>
      <c r="N966" s="8">
        <v>1</v>
      </c>
      <c r="O966" s="8">
        <v>1</v>
      </c>
      <c r="P966" s="8">
        <v>1</v>
      </c>
      <c r="Q966" s="8">
        <v>1</v>
      </c>
    </row>
    <row r="967" spans="2:17" x14ac:dyDescent="0.2">
      <c r="B967" t="str">
        <f ca="1">IF(ISNA(VLOOKUP(N967&amp;"_"&amp;O967&amp;"_"&amp;P967,[1]挑战模式!$A:$AS,1,FALSE)),"",IF(VLOOKUP(N967&amp;"_"&amp;O967&amp;"_"&amp;P967,[1]挑战模式!$A:$AS,14+Q967,FALSE)="","","Monster_Season"&amp;N967&amp;"_Challenge"&amp;O967&amp;"_"&amp;P967&amp;"_"&amp;Q967))</f>
        <v/>
      </c>
      <c r="H967" t="str">
        <f t="shared" ca="1" si="35"/>
        <v/>
      </c>
      <c r="I967" t="str">
        <f t="shared" ca="1" si="36"/>
        <v/>
      </c>
      <c r="J967" t="str">
        <f t="shared" ca="1" si="37"/>
        <v/>
      </c>
      <c r="K967" t="str">
        <f t="shared" ca="1" si="38"/>
        <v/>
      </c>
      <c r="L967" s="8" t="str">
        <f t="shared" ca="1" si="39"/>
        <v/>
      </c>
      <c r="N967" s="8">
        <v>1</v>
      </c>
      <c r="O967" s="8">
        <v>1</v>
      </c>
      <c r="P967" s="8">
        <v>1</v>
      </c>
      <c r="Q967" s="8">
        <v>2</v>
      </c>
    </row>
    <row r="968" spans="2:17" x14ac:dyDescent="0.2">
      <c r="B968" t="str">
        <f ca="1">IF(ISNA(VLOOKUP(N968&amp;"_"&amp;O968&amp;"_"&amp;P968,[1]挑战模式!$A:$AS,1,FALSE)),"",IF(VLOOKUP(N968&amp;"_"&amp;O968&amp;"_"&amp;P968,[1]挑战模式!$A:$AS,14+Q968,FALSE)="","","Monster_Season"&amp;N968&amp;"_Challenge"&amp;O968&amp;"_"&amp;P968&amp;"_"&amp;Q968))</f>
        <v/>
      </c>
      <c r="H968" t="str">
        <f t="shared" ca="1" si="35"/>
        <v/>
      </c>
      <c r="I968" t="str">
        <f t="shared" ca="1" si="36"/>
        <v/>
      </c>
      <c r="J968" t="str">
        <f t="shared" ca="1" si="37"/>
        <v/>
      </c>
      <c r="K968" t="str">
        <f t="shared" ca="1" si="38"/>
        <v/>
      </c>
      <c r="L968" s="8" t="str">
        <f t="shared" ca="1" si="39"/>
        <v/>
      </c>
      <c r="N968" s="8">
        <v>1</v>
      </c>
      <c r="O968" s="8">
        <v>1</v>
      </c>
      <c r="P968" s="8">
        <v>1</v>
      </c>
      <c r="Q968" s="8">
        <v>3</v>
      </c>
    </row>
    <row r="969" spans="2:17" x14ac:dyDescent="0.2">
      <c r="B969" t="str">
        <f ca="1">IF(ISNA(VLOOKUP(N969&amp;"_"&amp;O969&amp;"_"&amp;P969,[1]挑战模式!$A:$AS,1,FALSE)),"",IF(VLOOKUP(N969&amp;"_"&amp;O969&amp;"_"&amp;P969,[1]挑战模式!$A:$AS,14+Q969,FALSE)="","","Monster_Season"&amp;N969&amp;"_Challenge"&amp;O969&amp;"_"&amp;P969&amp;"_"&amp;Q969))</f>
        <v/>
      </c>
      <c r="H969" t="str">
        <f t="shared" ca="1" si="35"/>
        <v/>
      </c>
      <c r="I969" t="str">
        <f t="shared" ca="1" si="36"/>
        <v/>
      </c>
      <c r="J969" t="str">
        <f t="shared" ca="1" si="37"/>
        <v/>
      </c>
      <c r="K969" t="str">
        <f t="shared" ca="1" si="38"/>
        <v/>
      </c>
      <c r="L969" s="8" t="str">
        <f t="shared" ca="1" si="39"/>
        <v/>
      </c>
      <c r="N969" s="8">
        <v>1</v>
      </c>
      <c r="O969" s="8">
        <v>1</v>
      </c>
      <c r="P969" s="8">
        <v>1</v>
      </c>
      <c r="Q969" s="8">
        <v>4</v>
      </c>
    </row>
    <row r="970" spans="2:17" x14ac:dyDescent="0.2">
      <c r="B970" t="str">
        <f ca="1">IF(ISNA(VLOOKUP(N970&amp;"_"&amp;O970&amp;"_"&amp;P970,[1]挑战模式!$A:$AS,1,FALSE)),"",IF(VLOOKUP(N970&amp;"_"&amp;O970&amp;"_"&amp;P970,[1]挑战模式!$A:$AS,14+Q970,FALSE)="","","Monster_Season"&amp;N970&amp;"_Challenge"&amp;O970&amp;"_"&amp;P970&amp;"_"&amp;Q970))</f>
        <v/>
      </c>
      <c r="H970" t="str">
        <f t="shared" ca="1" si="35"/>
        <v/>
      </c>
      <c r="I970" t="str">
        <f t="shared" ca="1" si="36"/>
        <v/>
      </c>
      <c r="J970" t="str">
        <f t="shared" ca="1" si="37"/>
        <v/>
      </c>
      <c r="K970" t="str">
        <f t="shared" ca="1" si="38"/>
        <v/>
      </c>
      <c r="L970" s="8" t="str">
        <f t="shared" ca="1" si="39"/>
        <v/>
      </c>
      <c r="N970" s="8">
        <v>1</v>
      </c>
      <c r="O970" s="8">
        <v>1</v>
      </c>
      <c r="P970" s="8">
        <v>1</v>
      </c>
      <c r="Q970" s="8">
        <v>5</v>
      </c>
    </row>
    <row r="971" spans="2:17" x14ac:dyDescent="0.2">
      <c r="B971" t="str">
        <f ca="1">IF(ISNA(VLOOKUP(N971&amp;"_"&amp;O971&amp;"_"&amp;P971,[1]挑战模式!$A:$AS,1,FALSE)),"",IF(VLOOKUP(N971&amp;"_"&amp;O971&amp;"_"&amp;P971,[1]挑战模式!$A:$AS,14+Q971,FALSE)="","","Monster_Season"&amp;N971&amp;"_Challenge"&amp;O971&amp;"_"&amp;P971&amp;"_"&amp;Q971))</f>
        <v/>
      </c>
      <c r="H971" t="str">
        <f t="shared" ca="1" si="35"/>
        <v/>
      </c>
      <c r="I971" t="str">
        <f t="shared" ca="1" si="36"/>
        <v/>
      </c>
      <c r="J971" t="str">
        <f t="shared" ca="1" si="37"/>
        <v/>
      </c>
      <c r="K971" t="str">
        <f t="shared" ca="1" si="38"/>
        <v/>
      </c>
      <c r="L971" s="8" t="str">
        <f t="shared" ca="1" si="39"/>
        <v/>
      </c>
      <c r="N971" s="8">
        <v>1</v>
      </c>
      <c r="O971" s="8">
        <v>1</v>
      </c>
      <c r="P971" s="8">
        <v>1</v>
      </c>
      <c r="Q971" s="8">
        <v>6</v>
      </c>
    </row>
    <row r="972" spans="2:17" x14ac:dyDescent="0.2">
      <c r="B972" t="str">
        <f ca="1">IF(ISNA(VLOOKUP(N972&amp;"_"&amp;O972&amp;"_"&amp;P972,[1]挑战模式!$A:$AS,1,FALSE)),"",IF(VLOOKUP(N972&amp;"_"&amp;O972&amp;"_"&amp;P972,[1]挑战模式!$A:$AS,14+Q972,FALSE)="","","Monster_Season"&amp;N972&amp;"_Challenge"&amp;O972&amp;"_"&amp;P972&amp;"_"&amp;Q972))</f>
        <v>Monster_Season1_Challenge1_2_1</v>
      </c>
      <c r="H972" t="str">
        <f t="shared" ca="1" si="35"/>
        <v>Ordinary</v>
      </c>
      <c r="I972" t="str">
        <f t="shared" ca="1" si="36"/>
        <v>Monster</v>
      </c>
      <c r="J972" t="str">
        <f t="shared" ca="1" si="37"/>
        <v>Monster1</v>
      </c>
      <c r="K972" t="str">
        <f t="shared" ca="1" si="38"/>
        <v>TRUE</v>
      </c>
      <c r="L972" s="8">
        <f t="shared" ca="1" si="39"/>
        <v>20021</v>
      </c>
      <c r="N972" s="8">
        <v>1</v>
      </c>
      <c r="O972" s="8">
        <v>1</v>
      </c>
      <c r="P972" s="8">
        <v>2</v>
      </c>
      <c r="Q972" s="8">
        <v>1</v>
      </c>
    </row>
    <row r="973" spans="2:17" x14ac:dyDescent="0.2">
      <c r="B973" t="str">
        <f ca="1">IF(ISNA(VLOOKUP(N973&amp;"_"&amp;O973&amp;"_"&amp;P973,[1]挑战模式!$A:$AS,1,FALSE)),"",IF(VLOOKUP(N973&amp;"_"&amp;O973&amp;"_"&amp;P973,[1]挑战模式!$A:$AS,14+Q973,FALSE)="","","Monster_Season"&amp;N973&amp;"_Challenge"&amp;O973&amp;"_"&amp;P973&amp;"_"&amp;Q973))</f>
        <v>Monster_Season1_Challenge1_2_2</v>
      </c>
      <c r="H973" t="str">
        <f t="shared" ca="1" si="35"/>
        <v>Ordinary</v>
      </c>
      <c r="I973" t="str">
        <f t="shared" ca="1" si="36"/>
        <v>Monster</v>
      </c>
      <c r="J973" t="str">
        <f t="shared" ca="1" si="37"/>
        <v>Monster1</v>
      </c>
      <c r="K973" t="str">
        <f t="shared" ca="1" si="38"/>
        <v>TRUE</v>
      </c>
      <c r="L973" s="8">
        <f t="shared" ca="1" si="39"/>
        <v>20022</v>
      </c>
      <c r="N973" s="8">
        <v>1</v>
      </c>
      <c r="O973" s="8">
        <v>1</v>
      </c>
      <c r="P973" s="8">
        <v>2</v>
      </c>
      <c r="Q973" s="8">
        <v>2</v>
      </c>
    </row>
    <row r="974" spans="2:17" x14ac:dyDescent="0.2">
      <c r="B974" t="str">
        <f ca="1">IF(ISNA(VLOOKUP(N974&amp;"_"&amp;O974&amp;"_"&amp;P974,[1]挑战模式!$A:$AS,1,FALSE)),"",IF(VLOOKUP(N974&amp;"_"&amp;O974&amp;"_"&amp;P974,[1]挑战模式!$A:$AS,14+Q974,FALSE)="","","Monster_Season"&amp;N974&amp;"_Challenge"&amp;O974&amp;"_"&amp;P974&amp;"_"&amp;Q974))</f>
        <v/>
      </c>
      <c r="H974" t="str">
        <f t="shared" ca="1" si="35"/>
        <v/>
      </c>
      <c r="I974" t="str">
        <f t="shared" ca="1" si="36"/>
        <v/>
      </c>
      <c r="J974" t="str">
        <f t="shared" ca="1" si="37"/>
        <v/>
      </c>
      <c r="K974" t="str">
        <f t="shared" ca="1" si="38"/>
        <v/>
      </c>
      <c r="L974" s="8" t="str">
        <f t="shared" ca="1" si="39"/>
        <v/>
      </c>
      <c r="N974" s="8">
        <v>1</v>
      </c>
      <c r="O974" s="8">
        <v>1</v>
      </c>
      <c r="P974" s="8">
        <v>2</v>
      </c>
      <c r="Q974" s="8">
        <v>3</v>
      </c>
    </row>
    <row r="975" spans="2:17" x14ac:dyDescent="0.2">
      <c r="B975" t="str">
        <f ca="1">IF(ISNA(VLOOKUP(N975&amp;"_"&amp;O975&amp;"_"&amp;P975,[1]挑战模式!$A:$AS,1,FALSE)),"",IF(VLOOKUP(N975&amp;"_"&amp;O975&amp;"_"&amp;P975,[1]挑战模式!$A:$AS,14+Q975,FALSE)="","","Monster_Season"&amp;N975&amp;"_Challenge"&amp;O975&amp;"_"&amp;P975&amp;"_"&amp;Q975))</f>
        <v/>
      </c>
      <c r="H975" t="str">
        <f t="shared" ca="1" si="35"/>
        <v/>
      </c>
      <c r="I975" t="str">
        <f t="shared" ca="1" si="36"/>
        <v/>
      </c>
      <c r="J975" t="str">
        <f t="shared" ca="1" si="37"/>
        <v/>
      </c>
      <c r="K975" t="str">
        <f t="shared" ca="1" si="38"/>
        <v/>
      </c>
      <c r="L975" s="8" t="str">
        <f t="shared" ca="1" si="39"/>
        <v/>
      </c>
      <c r="N975" s="8">
        <v>1</v>
      </c>
      <c r="O975" s="8">
        <v>1</v>
      </c>
      <c r="P975" s="8">
        <v>2</v>
      </c>
      <c r="Q975" s="8">
        <v>4</v>
      </c>
    </row>
    <row r="976" spans="2:17" x14ac:dyDescent="0.2">
      <c r="B976" t="str">
        <f ca="1">IF(ISNA(VLOOKUP(N976&amp;"_"&amp;O976&amp;"_"&amp;P976,[1]挑战模式!$A:$AS,1,FALSE)),"",IF(VLOOKUP(N976&amp;"_"&amp;O976&amp;"_"&amp;P976,[1]挑战模式!$A:$AS,14+Q976,FALSE)="","","Monster_Season"&amp;N976&amp;"_Challenge"&amp;O976&amp;"_"&amp;P976&amp;"_"&amp;Q976))</f>
        <v/>
      </c>
      <c r="H976" t="str">
        <f t="shared" ca="1" si="35"/>
        <v/>
      </c>
      <c r="I976" t="str">
        <f t="shared" ca="1" si="36"/>
        <v/>
      </c>
      <c r="J976" t="str">
        <f t="shared" ca="1" si="37"/>
        <v/>
      </c>
      <c r="K976" t="str">
        <f t="shared" ca="1" si="38"/>
        <v/>
      </c>
      <c r="L976" s="8" t="str">
        <f t="shared" ca="1" si="39"/>
        <v/>
      </c>
      <c r="N976" s="8">
        <v>1</v>
      </c>
      <c r="O976" s="8">
        <v>1</v>
      </c>
      <c r="P976" s="8">
        <v>2</v>
      </c>
      <c r="Q976" s="8">
        <v>5</v>
      </c>
    </row>
    <row r="977" spans="2:17" x14ac:dyDescent="0.2">
      <c r="B977" t="str">
        <f ca="1">IF(ISNA(VLOOKUP(N977&amp;"_"&amp;O977&amp;"_"&amp;P977,[1]挑战模式!$A:$AS,1,FALSE)),"",IF(VLOOKUP(N977&amp;"_"&amp;O977&amp;"_"&amp;P977,[1]挑战模式!$A:$AS,14+Q977,FALSE)="","","Monster_Season"&amp;N977&amp;"_Challenge"&amp;O977&amp;"_"&amp;P977&amp;"_"&amp;Q977))</f>
        <v/>
      </c>
      <c r="H977" t="str">
        <f t="shared" ca="1" si="35"/>
        <v/>
      </c>
      <c r="I977" t="str">
        <f t="shared" ca="1" si="36"/>
        <v/>
      </c>
      <c r="J977" t="str">
        <f t="shared" ca="1" si="37"/>
        <v/>
      </c>
      <c r="K977" t="str">
        <f t="shared" ca="1" si="38"/>
        <v/>
      </c>
      <c r="L977" s="8" t="str">
        <f t="shared" ca="1" si="39"/>
        <v/>
      </c>
      <c r="N977" s="8">
        <v>1</v>
      </c>
      <c r="O977" s="8">
        <v>1</v>
      </c>
      <c r="P977" s="8">
        <v>2</v>
      </c>
      <c r="Q977" s="8">
        <v>6</v>
      </c>
    </row>
    <row r="978" spans="2:17" x14ac:dyDescent="0.2">
      <c r="B978" t="str">
        <f ca="1">IF(ISNA(VLOOKUP(N978&amp;"_"&amp;O978&amp;"_"&amp;P978,[1]挑战模式!$A:$AS,1,FALSE)),"",IF(VLOOKUP(N978&amp;"_"&amp;O978&amp;"_"&amp;P978,[1]挑战模式!$A:$AS,14+Q978,FALSE)="","","Monster_Season"&amp;N978&amp;"_Challenge"&amp;O978&amp;"_"&amp;P978&amp;"_"&amp;Q978))</f>
        <v>Monster_Season1_Challenge1_3_1</v>
      </c>
      <c r="H978" t="str">
        <f t="shared" ca="1" si="35"/>
        <v>Ordinary</v>
      </c>
      <c r="I978" t="str">
        <f t="shared" ca="1" si="36"/>
        <v>Monster</v>
      </c>
      <c r="J978" t="str">
        <f t="shared" ca="1" si="37"/>
        <v>Monster1</v>
      </c>
      <c r="K978" t="str">
        <f t="shared" ca="1" si="38"/>
        <v>TRUE</v>
      </c>
      <c r="L978" s="8">
        <f t="shared" ca="1" si="39"/>
        <v>20031</v>
      </c>
      <c r="N978" s="8">
        <v>1</v>
      </c>
      <c r="O978" s="8">
        <v>1</v>
      </c>
      <c r="P978" s="8">
        <v>3</v>
      </c>
      <c r="Q978" s="8">
        <v>1</v>
      </c>
    </row>
    <row r="979" spans="2:17" x14ac:dyDescent="0.2">
      <c r="B979" t="str">
        <f ca="1">IF(ISNA(VLOOKUP(N979&amp;"_"&amp;O979&amp;"_"&amp;P979,[1]挑战模式!$A:$AS,1,FALSE)),"",IF(VLOOKUP(N979&amp;"_"&amp;O979&amp;"_"&amp;P979,[1]挑战模式!$A:$AS,14+Q979,FALSE)="","","Monster_Season"&amp;N979&amp;"_Challenge"&amp;O979&amp;"_"&amp;P979&amp;"_"&amp;Q979))</f>
        <v>Monster_Season1_Challenge1_3_2</v>
      </c>
      <c r="H979" t="str">
        <f t="shared" ca="1" si="35"/>
        <v>Ordinary</v>
      </c>
      <c r="I979" t="str">
        <f t="shared" ca="1" si="36"/>
        <v>Monster</v>
      </c>
      <c r="J979" t="str">
        <f t="shared" ca="1" si="37"/>
        <v>Monster1</v>
      </c>
      <c r="K979" t="str">
        <f t="shared" ca="1" si="38"/>
        <v>TRUE</v>
      </c>
      <c r="L979" s="8">
        <f t="shared" ca="1" si="39"/>
        <v>20032</v>
      </c>
      <c r="N979" s="8">
        <v>1</v>
      </c>
      <c r="O979" s="8">
        <v>1</v>
      </c>
      <c r="P979" s="8">
        <v>3</v>
      </c>
      <c r="Q979" s="8">
        <v>2</v>
      </c>
    </row>
    <row r="980" spans="2:17" x14ac:dyDescent="0.2">
      <c r="B980" t="str">
        <f ca="1">IF(ISNA(VLOOKUP(N980&amp;"_"&amp;O980&amp;"_"&amp;P980,[1]挑战模式!$A:$AS,1,FALSE)),"",IF(VLOOKUP(N980&amp;"_"&amp;O980&amp;"_"&amp;P980,[1]挑战模式!$A:$AS,14+Q980,FALSE)="","","Monster_Season"&amp;N980&amp;"_Challenge"&amp;O980&amp;"_"&amp;P980&amp;"_"&amp;Q980))</f>
        <v/>
      </c>
      <c r="H980" t="str">
        <f t="shared" ca="1" si="35"/>
        <v/>
      </c>
      <c r="I980" t="str">
        <f t="shared" ca="1" si="36"/>
        <v/>
      </c>
      <c r="J980" t="str">
        <f t="shared" ca="1" si="37"/>
        <v/>
      </c>
      <c r="K980" t="str">
        <f t="shared" ca="1" si="38"/>
        <v/>
      </c>
      <c r="L980" s="8" t="str">
        <f t="shared" ca="1" si="39"/>
        <v/>
      </c>
      <c r="N980" s="8">
        <v>1</v>
      </c>
      <c r="O980" s="8">
        <v>1</v>
      </c>
      <c r="P980" s="8">
        <v>3</v>
      </c>
      <c r="Q980" s="8">
        <v>3</v>
      </c>
    </row>
    <row r="981" spans="2:17" x14ac:dyDescent="0.2">
      <c r="B981" t="str">
        <f ca="1">IF(ISNA(VLOOKUP(N981&amp;"_"&amp;O981&amp;"_"&amp;P981,[1]挑战模式!$A:$AS,1,FALSE)),"",IF(VLOOKUP(N981&amp;"_"&amp;O981&amp;"_"&amp;P981,[1]挑战模式!$A:$AS,14+Q981,FALSE)="","","Monster_Season"&amp;N981&amp;"_Challenge"&amp;O981&amp;"_"&amp;P981&amp;"_"&amp;Q981))</f>
        <v/>
      </c>
      <c r="H981" t="str">
        <f t="shared" ca="1" si="35"/>
        <v/>
      </c>
      <c r="I981" t="str">
        <f t="shared" ca="1" si="36"/>
        <v/>
      </c>
      <c r="J981" t="str">
        <f t="shared" ca="1" si="37"/>
        <v/>
      </c>
      <c r="K981" t="str">
        <f t="shared" ca="1" si="38"/>
        <v/>
      </c>
      <c r="L981" s="8" t="str">
        <f t="shared" ca="1" si="39"/>
        <v/>
      </c>
      <c r="N981" s="8">
        <v>1</v>
      </c>
      <c r="O981" s="8">
        <v>1</v>
      </c>
      <c r="P981" s="8">
        <v>3</v>
      </c>
      <c r="Q981" s="8">
        <v>4</v>
      </c>
    </row>
    <row r="982" spans="2:17" x14ac:dyDescent="0.2">
      <c r="B982" t="str">
        <f ca="1">IF(ISNA(VLOOKUP(N982&amp;"_"&amp;O982&amp;"_"&amp;P982,[1]挑战模式!$A:$AS,1,FALSE)),"",IF(VLOOKUP(N982&amp;"_"&amp;O982&amp;"_"&amp;P982,[1]挑战模式!$A:$AS,14+Q982,FALSE)="","","Monster_Season"&amp;N982&amp;"_Challenge"&amp;O982&amp;"_"&amp;P982&amp;"_"&amp;Q982))</f>
        <v/>
      </c>
      <c r="H982" t="str">
        <f t="shared" ca="1" si="35"/>
        <v/>
      </c>
      <c r="I982" t="str">
        <f t="shared" ca="1" si="36"/>
        <v/>
      </c>
      <c r="J982" t="str">
        <f t="shared" ca="1" si="37"/>
        <v/>
      </c>
      <c r="K982" t="str">
        <f t="shared" ca="1" si="38"/>
        <v/>
      </c>
      <c r="L982" s="8" t="str">
        <f t="shared" ca="1" si="39"/>
        <v/>
      </c>
      <c r="N982" s="8">
        <v>1</v>
      </c>
      <c r="O982" s="8">
        <v>1</v>
      </c>
      <c r="P982" s="8">
        <v>3</v>
      </c>
      <c r="Q982" s="8">
        <v>5</v>
      </c>
    </row>
    <row r="983" spans="2:17" x14ac:dyDescent="0.2">
      <c r="B983" t="str">
        <f ca="1">IF(ISNA(VLOOKUP(N983&amp;"_"&amp;O983&amp;"_"&amp;P983,[1]挑战模式!$A:$AS,1,FALSE)),"",IF(VLOOKUP(N983&amp;"_"&amp;O983&amp;"_"&amp;P983,[1]挑战模式!$A:$AS,14+Q983,FALSE)="","","Monster_Season"&amp;N983&amp;"_Challenge"&amp;O983&amp;"_"&amp;P983&amp;"_"&amp;Q983))</f>
        <v/>
      </c>
      <c r="H983" t="str">
        <f t="shared" ca="1" si="35"/>
        <v/>
      </c>
      <c r="I983" t="str">
        <f t="shared" ca="1" si="36"/>
        <v/>
      </c>
      <c r="J983" t="str">
        <f t="shared" ca="1" si="37"/>
        <v/>
      </c>
      <c r="K983" t="str">
        <f t="shared" ca="1" si="38"/>
        <v/>
      </c>
      <c r="L983" s="8" t="str">
        <f t="shared" ca="1" si="39"/>
        <v/>
      </c>
      <c r="N983" s="8">
        <v>1</v>
      </c>
      <c r="O983" s="8">
        <v>1</v>
      </c>
      <c r="P983" s="8">
        <v>3</v>
      </c>
      <c r="Q983" s="8">
        <v>6</v>
      </c>
    </row>
    <row r="984" spans="2:17" x14ac:dyDescent="0.2">
      <c r="B984" t="str">
        <f ca="1">IF(ISNA(VLOOKUP(N984&amp;"_"&amp;O984&amp;"_"&amp;P984,[1]挑战模式!$A:$AS,1,FALSE)),"",IF(VLOOKUP(N984&amp;"_"&amp;O984&amp;"_"&amp;P984,[1]挑战模式!$A:$AS,14+Q984,FALSE)="","","Monster_Season"&amp;N984&amp;"_Challenge"&amp;O984&amp;"_"&amp;P984&amp;"_"&amp;Q984))</f>
        <v>Monster_Season1_Challenge1_4_1</v>
      </c>
      <c r="H984" t="str">
        <f t="shared" ca="1" si="35"/>
        <v>Ordinary</v>
      </c>
      <c r="I984" t="str">
        <f t="shared" ca="1" si="36"/>
        <v>Monster</v>
      </c>
      <c r="J984" t="str">
        <f t="shared" ca="1" si="37"/>
        <v>Monster1</v>
      </c>
      <c r="K984" t="str">
        <f t="shared" ca="1" si="38"/>
        <v>TRUE</v>
      </c>
      <c r="L984" s="8">
        <f t="shared" ca="1" si="39"/>
        <v>20041</v>
      </c>
      <c r="N984" s="8">
        <v>1</v>
      </c>
      <c r="O984" s="8">
        <v>1</v>
      </c>
      <c r="P984" s="8">
        <v>4</v>
      </c>
      <c r="Q984" s="8">
        <v>1</v>
      </c>
    </row>
    <row r="985" spans="2:17" x14ac:dyDescent="0.2">
      <c r="B985" t="str">
        <f ca="1">IF(ISNA(VLOOKUP(N985&amp;"_"&amp;O985&amp;"_"&amp;P985,[1]挑战模式!$A:$AS,1,FALSE)),"",IF(VLOOKUP(N985&amp;"_"&amp;O985&amp;"_"&amp;P985,[1]挑战模式!$A:$AS,14+Q985,FALSE)="","","Monster_Season"&amp;N985&amp;"_Challenge"&amp;O985&amp;"_"&amp;P985&amp;"_"&amp;Q985))</f>
        <v>Monster_Season1_Challenge1_4_2</v>
      </c>
      <c r="H985" t="str">
        <f t="shared" ca="1" si="35"/>
        <v>Ordinary</v>
      </c>
      <c r="I985" t="str">
        <f t="shared" ca="1" si="36"/>
        <v>Monster</v>
      </c>
      <c r="J985" t="str">
        <f t="shared" ca="1" si="37"/>
        <v>Monster1</v>
      </c>
      <c r="K985" t="str">
        <f t="shared" ca="1" si="38"/>
        <v>TRUE</v>
      </c>
      <c r="L985" s="8">
        <f t="shared" ca="1" si="39"/>
        <v>20042</v>
      </c>
      <c r="N985" s="8">
        <v>1</v>
      </c>
      <c r="O985" s="8">
        <v>1</v>
      </c>
      <c r="P985" s="8">
        <v>4</v>
      </c>
      <c r="Q985" s="8">
        <v>2</v>
      </c>
    </row>
    <row r="986" spans="2:17" x14ac:dyDescent="0.2">
      <c r="B986" t="str">
        <f ca="1">IF(ISNA(VLOOKUP(N986&amp;"_"&amp;O986&amp;"_"&amp;P986,[1]挑战模式!$A:$AS,1,FALSE)),"",IF(VLOOKUP(N986&amp;"_"&amp;O986&amp;"_"&amp;P986,[1]挑战模式!$A:$AS,14+Q986,FALSE)="","","Monster_Season"&amp;N986&amp;"_Challenge"&amp;O986&amp;"_"&amp;P986&amp;"_"&amp;Q986))</f>
        <v>Monster_Season1_Challenge1_4_3</v>
      </c>
      <c r="H986" t="str">
        <f t="shared" ca="1" si="35"/>
        <v>Ordinary</v>
      </c>
      <c r="I986" t="str">
        <f t="shared" ca="1" si="36"/>
        <v>Monster</v>
      </c>
      <c r="J986" t="str">
        <f t="shared" ca="1" si="37"/>
        <v>Monster1</v>
      </c>
      <c r="K986" t="str">
        <f t="shared" ca="1" si="38"/>
        <v>TRUE</v>
      </c>
      <c r="L986" s="8">
        <f t="shared" ca="1" si="39"/>
        <v>20043</v>
      </c>
      <c r="N986" s="8">
        <v>1</v>
      </c>
      <c r="O986" s="8">
        <v>1</v>
      </c>
      <c r="P986" s="8">
        <v>4</v>
      </c>
      <c r="Q986" s="8">
        <v>3</v>
      </c>
    </row>
    <row r="987" spans="2:17" x14ac:dyDescent="0.2">
      <c r="B987" t="str">
        <f ca="1">IF(ISNA(VLOOKUP(N987&amp;"_"&amp;O987&amp;"_"&amp;P987,[1]挑战模式!$A:$AS,1,FALSE)),"",IF(VLOOKUP(N987&amp;"_"&amp;O987&amp;"_"&amp;P987,[1]挑战模式!$A:$AS,14+Q987,FALSE)="","","Monster_Season"&amp;N987&amp;"_Challenge"&amp;O987&amp;"_"&amp;P987&amp;"_"&amp;Q987))</f>
        <v/>
      </c>
      <c r="H987" t="str">
        <f t="shared" ca="1" si="35"/>
        <v/>
      </c>
      <c r="I987" t="str">
        <f t="shared" ca="1" si="36"/>
        <v/>
      </c>
      <c r="J987" t="str">
        <f t="shared" ca="1" si="37"/>
        <v/>
      </c>
      <c r="K987" t="str">
        <f t="shared" ca="1" si="38"/>
        <v/>
      </c>
      <c r="L987" s="8" t="str">
        <f t="shared" ca="1" si="39"/>
        <v/>
      </c>
      <c r="N987" s="8">
        <v>1</v>
      </c>
      <c r="O987" s="8">
        <v>1</v>
      </c>
      <c r="P987" s="8">
        <v>4</v>
      </c>
      <c r="Q987" s="8">
        <v>4</v>
      </c>
    </row>
    <row r="988" spans="2:17" x14ac:dyDescent="0.2">
      <c r="B988" t="str">
        <f ca="1">IF(ISNA(VLOOKUP(N988&amp;"_"&amp;O988&amp;"_"&amp;P988,[1]挑战模式!$A:$AS,1,FALSE)),"",IF(VLOOKUP(N988&amp;"_"&amp;O988&amp;"_"&amp;P988,[1]挑战模式!$A:$AS,14+Q988,FALSE)="","","Monster_Season"&amp;N988&amp;"_Challenge"&amp;O988&amp;"_"&amp;P988&amp;"_"&amp;Q988))</f>
        <v/>
      </c>
      <c r="H988" t="str">
        <f t="shared" ca="1" si="35"/>
        <v/>
      </c>
      <c r="I988" t="str">
        <f t="shared" ca="1" si="36"/>
        <v/>
      </c>
      <c r="J988" t="str">
        <f t="shared" ca="1" si="37"/>
        <v/>
      </c>
      <c r="K988" t="str">
        <f t="shared" ca="1" si="38"/>
        <v/>
      </c>
      <c r="L988" s="8" t="str">
        <f t="shared" ca="1" si="39"/>
        <v/>
      </c>
      <c r="N988" s="8">
        <v>1</v>
      </c>
      <c r="O988" s="8">
        <v>1</v>
      </c>
      <c r="P988" s="8">
        <v>4</v>
      </c>
      <c r="Q988" s="8">
        <v>5</v>
      </c>
    </row>
    <row r="989" spans="2:17" x14ac:dyDescent="0.2">
      <c r="B989" t="str">
        <f ca="1">IF(ISNA(VLOOKUP(N989&amp;"_"&amp;O989&amp;"_"&amp;P989,[1]挑战模式!$A:$AS,1,FALSE)),"",IF(VLOOKUP(N989&amp;"_"&amp;O989&amp;"_"&amp;P989,[1]挑战模式!$A:$AS,14+Q989,FALSE)="","","Monster_Season"&amp;N989&amp;"_Challenge"&amp;O989&amp;"_"&amp;P989&amp;"_"&amp;Q989))</f>
        <v/>
      </c>
      <c r="H989" t="str">
        <f t="shared" ca="1" si="35"/>
        <v/>
      </c>
      <c r="I989" t="str">
        <f t="shared" ca="1" si="36"/>
        <v/>
      </c>
      <c r="J989" t="str">
        <f t="shared" ca="1" si="37"/>
        <v/>
      </c>
      <c r="K989" t="str">
        <f t="shared" ca="1" si="38"/>
        <v/>
      </c>
      <c r="L989" s="8" t="str">
        <f t="shared" ca="1" si="39"/>
        <v/>
      </c>
      <c r="N989" s="8">
        <v>1</v>
      </c>
      <c r="O989" s="8">
        <v>1</v>
      </c>
      <c r="P989" s="8">
        <v>4</v>
      </c>
      <c r="Q989" s="8">
        <v>6</v>
      </c>
    </row>
    <row r="990" spans="2:17" x14ac:dyDescent="0.2">
      <c r="B990" t="str">
        <f ca="1">IF(ISNA(VLOOKUP(N990&amp;"_"&amp;O990&amp;"_"&amp;P990,[1]挑战模式!$A:$AS,1,FALSE)),"",IF(VLOOKUP(N990&amp;"_"&amp;O990&amp;"_"&amp;P990,[1]挑战模式!$A:$AS,14+Q990,FALSE)="","","Monster_Season"&amp;N990&amp;"_Challenge"&amp;O990&amp;"_"&amp;P990&amp;"_"&amp;Q990))</f>
        <v>Monster_Season1_Challenge1_5_1</v>
      </c>
      <c r="H990" t="str">
        <f t="shared" ca="1" si="35"/>
        <v>Ordinary</v>
      </c>
      <c r="I990" t="str">
        <f t="shared" ca="1" si="36"/>
        <v>Monster</v>
      </c>
      <c r="J990" t="str">
        <f t="shared" ca="1" si="37"/>
        <v>Monster1</v>
      </c>
      <c r="K990" t="str">
        <f t="shared" ca="1" si="38"/>
        <v>TRUE</v>
      </c>
      <c r="L990" s="8">
        <f t="shared" ca="1" si="39"/>
        <v>20051</v>
      </c>
      <c r="N990" s="8">
        <v>1</v>
      </c>
      <c r="O990" s="8">
        <v>1</v>
      </c>
      <c r="P990" s="8">
        <v>5</v>
      </c>
      <c r="Q990" s="8">
        <v>1</v>
      </c>
    </row>
    <row r="991" spans="2:17" x14ac:dyDescent="0.2">
      <c r="B991" t="str">
        <f ca="1">IF(ISNA(VLOOKUP(N991&amp;"_"&amp;O991&amp;"_"&amp;P991,[1]挑战模式!$A:$AS,1,FALSE)),"",IF(VLOOKUP(N991&amp;"_"&amp;O991&amp;"_"&amp;P991,[1]挑战模式!$A:$AS,14+Q991,FALSE)="","","Monster_Season"&amp;N991&amp;"_Challenge"&amp;O991&amp;"_"&amp;P991&amp;"_"&amp;Q991))</f>
        <v>Monster_Season1_Challenge1_5_2</v>
      </c>
      <c r="H991" t="str">
        <f t="shared" ca="1" si="35"/>
        <v>Ordinary</v>
      </c>
      <c r="I991" t="str">
        <f t="shared" ca="1" si="36"/>
        <v>Monster</v>
      </c>
      <c r="J991" t="str">
        <f t="shared" ca="1" si="37"/>
        <v>Monster1</v>
      </c>
      <c r="K991" t="str">
        <f t="shared" ca="1" si="38"/>
        <v>TRUE</v>
      </c>
      <c r="L991" s="8">
        <f t="shared" ca="1" si="39"/>
        <v>20052</v>
      </c>
      <c r="N991" s="8">
        <v>1</v>
      </c>
      <c r="O991" s="8">
        <v>1</v>
      </c>
      <c r="P991" s="8">
        <v>5</v>
      </c>
      <c r="Q991" s="8">
        <v>2</v>
      </c>
    </row>
    <row r="992" spans="2:17" x14ac:dyDescent="0.2">
      <c r="B992" t="str">
        <f ca="1">IF(ISNA(VLOOKUP(N992&amp;"_"&amp;O992&amp;"_"&amp;P992,[1]挑战模式!$A:$AS,1,FALSE)),"",IF(VLOOKUP(N992&amp;"_"&amp;O992&amp;"_"&amp;P992,[1]挑战模式!$A:$AS,14+Q992,FALSE)="","","Monster_Season"&amp;N992&amp;"_Challenge"&amp;O992&amp;"_"&amp;P992&amp;"_"&amp;Q992))</f>
        <v>Monster_Season1_Challenge1_5_3</v>
      </c>
      <c r="H992" t="str">
        <f t="shared" ca="1" si="35"/>
        <v>Ordinary</v>
      </c>
      <c r="I992" t="str">
        <f t="shared" ca="1" si="36"/>
        <v>Monster</v>
      </c>
      <c r="J992" t="str">
        <f t="shared" ca="1" si="37"/>
        <v>Monster1</v>
      </c>
      <c r="K992" t="str">
        <f t="shared" ca="1" si="38"/>
        <v>TRUE</v>
      </c>
      <c r="L992" s="8">
        <f t="shared" ca="1" si="39"/>
        <v>20053</v>
      </c>
      <c r="N992" s="8">
        <v>1</v>
      </c>
      <c r="O992" s="8">
        <v>1</v>
      </c>
      <c r="P992" s="8">
        <v>5</v>
      </c>
      <c r="Q992" s="8">
        <v>3</v>
      </c>
    </row>
    <row r="993" spans="2:17" x14ac:dyDescent="0.2">
      <c r="B993" t="str">
        <f ca="1">IF(ISNA(VLOOKUP(N993&amp;"_"&amp;O993&amp;"_"&amp;P993,[1]挑战模式!$A:$AS,1,FALSE)),"",IF(VLOOKUP(N993&amp;"_"&amp;O993&amp;"_"&amp;P993,[1]挑战模式!$A:$AS,14+Q993,FALSE)="","","Monster_Season"&amp;N993&amp;"_Challenge"&amp;O993&amp;"_"&amp;P993&amp;"_"&amp;Q993))</f>
        <v/>
      </c>
      <c r="H993" t="str">
        <f t="shared" ca="1" si="35"/>
        <v/>
      </c>
      <c r="I993" t="str">
        <f t="shared" ca="1" si="36"/>
        <v/>
      </c>
      <c r="J993" t="str">
        <f t="shared" ca="1" si="37"/>
        <v/>
      </c>
      <c r="K993" t="str">
        <f t="shared" ca="1" si="38"/>
        <v/>
      </c>
      <c r="L993" s="8" t="str">
        <f t="shared" ca="1" si="39"/>
        <v/>
      </c>
      <c r="N993" s="8">
        <v>1</v>
      </c>
      <c r="O993" s="8">
        <v>1</v>
      </c>
      <c r="P993" s="8">
        <v>5</v>
      </c>
      <c r="Q993" s="8">
        <v>4</v>
      </c>
    </row>
    <row r="994" spans="2:17" x14ac:dyDescent="0.2">
      <c r="B994" t="str">
        <f ca="1">IF(ISNA(VLOOKUP(N994&amp;"_"&amp;O994&amp;"_"&amp;P994,[1]挑战模式!$A:$AS,1,FALSE)),"",IF(VLOOKUP(N994&amp;"_"&amp;O994&amp;"_"&amp;P994,[1]挑战模式!$A:$AS,14+Q994,FALSE)="","","Monster_Season"&amp;N994&amp;"_Challenge"&amp;O994&amp;"_"&amp;P994&amp;"_"&amp;Q994))</f>
        <v/>
      </c>
      <c r="H994" t="str">
        <f t="shared" ca="1" si="35"/>
        <v/>
      </c>
      <c r="I994" t="str">
        <f t="shared" ca="1" si="36"/>
        <v/>
      </c>
      <c r="J994" t="str">
        <f t="shared" ca="1" si="37"/>
        <v/>
      </c>
      <c r="K994" t="str">
        <f t="shared" ca="1" si="38"/>
        <v/>
      </c>
      <c r="L994" s="8" t="str">
        <f t="shared" ca="1" si="39"/>
        <v/>
      </c>
      <c r="N994" s="8">
        <v>1</v>
      </c>
      <c r="O994" s="8">
        <v>1</v>
      </c>
      <c r="P994" s="8">
        <v>5</v>
      </c>
      <c r="Q994" s="8">
        <v>5</v>
      </c>
    </row>
    <row r="995" spans="2:17" x14ac:dyDescent="0.2">
      <c r="B995" t="str">
        <f ca="1">IF(ISNA(VLOOKUP(N995&amp;"_"&amp;O995&amp;"_"&amp;P995,[1]挑战模式!$A:$AS,1,FALSE)),"",IF(VLOOKUP(N995&amp;"_"&amp;O995&amp;"_"&amp;P995,[1]挑战模式!$A:$AS,14+Q995,FALSE)="","","Monster_Season"&amp;N995&amp;"_Challenge"&amp;O995&amp;"_"&amp;P995&amp;"_"&amp;Q995))</f>
        <v/>
      </c>
      <c r="H995" t="str">
        <f t="shared" ca="1" si="35"/>
        <v/>
      </c>
      <c r="I995" t="str">
        <f t="shared" ca="1" si="36"/>
        <v/>
      </c>
      <c r="J995" t="str">
        <f t="shared" ca="1" si="37"/>
        <v/>
      </c>
      <c r="K995" t="str">
        <f t="shared" ca="1" si="38"/>
        <v/>
      </c>
      <c r="L995" s="8" t="str">
        <f t="shared" ca="1" si="39"/>
        <v/>
      </c>
      <c r="N995" s="8">
        <v>1</v>
      </c>
      <c r="O995" s="8">
        <v>1</v>
      </c>
      <c r="P995" s="8">
        <v>5</v>
      </c>
      <c r="Q995" s="8">
        <v>6</v>
      </c>
    </row>
    <row r="996" spans="2:17" x14ac:dyDescent="0.2">
      <c r="B996" t="str">
        <f ca="1">IF(ISNA(VLOOKUP(N996&amp;"_"&amp;O996&amp;"_"&amp;P996,[1]挑战模式!$A:$AS,1,FALSE)),"",IF(VLOOKUP(N996&amp;"_"&amp;O996&amp;"_"&amp;P996,[1]挑战模式!$A:$AS,14+Q996,FALSE)="","","Monster_Season"&amp;N996&amp;"_Challenge"&amp;O996&amp;"_"&amp;P996&amp;"_"&amp;Q996))</f>
        <v>Monster_Season1_Challenge1_6_1</v>
      </c>
      <c r="H996" t="str">
        <f t="shared" ca="1" si="35"/>
        <v>Ordinary</v>
      </c>
      <c r="I996" t="str">
        <f t="shared" ca="1" si="36"/>
        <v>Monster</v>
      </c>
      <c r="J996" t="str">
        <f t="shared" ca="1" si="37"/>
        <v>Monster1</v>
      </c>
      <c r="K996" t="str">
        <f t="shared" ca="1" si="38"/>
        <v>TRUE</v>
      </c>
      <c r="L996" s="8">
        <f t="shared" ca="1" si="39"/>
        <v>20061</v>
      </c>
      <c r="N996" s="8">
        <v>1</v>
      </c>
      <c r="O996" s="8">
        <v>1</v>
      </c>
      <c r="P996" s="8">
        <v>6</v>
      </c>
      <c r="Q996" s="8">
        <v>1</v>
      </c>
    </row>
    <row r="997" spans="2:17" x14ac:dyDescent="0.2">
      <c r="B997" t="str">
        <f ca="1">IF(ISNA(VLOOKUP(N997&amp;"_"&amp;O997&amp;"_"&amp;P997,[1]挑战模式!$A:$AS,1,FALSE)),"",IF(VLOOKUP(N997&amp;"_"&amp;O997&amp;"_"&amp;P997,[1]挑战模式!$A:$AS,14+Q997,FALSE)="","","Monster_Season"&amp;N997&amp;"_Challenge"&amp;O997&amp;"_"&amp;P997&amp;"_"&amp;Q997))</f>
        <v>Monster_Season1_Challenge1_6_2</v>
      </c>
      <c r="H997" t="str">
        <f t="shared" ca="1" si="35"/>
        <v>Ordinary</v>
      </c>
      <c r="I997" t="str">
        <f t="shared" ca="1" si="36"/>
        <v>Monster</v>
      </c>
      <c r="J997" t="str">
        <f t="shared" ca="1" si="37"/>
        <v>Monster1</v>
      </c>
      <c r="K997" t="str">
        <f t="shared" ca="1" si="38"/>
        <v>TRUE</v>
      </c>
      <c r="L997" s="8">
        <f t="shared" ca="1" si="39"/>
        <v>20062</v>
      </c>
      <c r="N997" s="8">
        <v>1</v>
      </c>
      <c r="O997" s="8">
        <v>1</v>
      </c>
      <c r="P997" s="8">
        <v>6</v>
      </c>
      <c r="Q997" s="8">
        <v>2</v>
      </c>
    </row>
    <row r="998" spans="2:17" x14ac:dyDescent="0.2">
      <c r="B998" t="str">
        <f ca="1">IF(ISNA(VLOOKUP(N998&amp;"_"&amp;O998&amp;"_"&amp;P998,[1]挑战模式!$A:$AS,1,FALSE)),"",IF(VLOOKUP(N998&amp;"_"&amp;O998&amp;"_"&amp;P998,[1]挑战模式!$A:$AS,14+Q998,FALSE)="","","Monster_Season"&amp;N998&amp;"_Challenge"&amp;O998&amp;"_"&amp;P998&amp;"_"&amp;Q998))</f>
        <v>Monster_Season1_Challenge1_6_3</v>
      </c>
      <c r="H998" t="str">
        <f t="shared" ca="1" si="35"/>
        <v>Ordinary</v>
      </c>
      <c r="I998" t="str">
        <f t="shared" ca="1" si="36"/>
        <v>Monster</v>
      </c>
      <c r="J998" t="str">
        <f t="shared" ca="1" si="37"/>
        <v>Monster1</v>
      </c>
      <c r="K998" t="str">
        <f t="shared" ca="1" si="38"/>
        <v>TRUE</v>
      </c>
      <c r="L998" s="8">
        <f t="shared" ca="1" si="39"/>
        <v>20063</v>
      </c>
      <c r="N998" s="8">
        <v>1</v>
      </c>
      <c r="O998" s="8">
        <v>1</v>
      </c>
      <c r="P998" s="8">
        <v>6</v>
      </c>
      <c r="Q998" s="8">
        <v>3</v>
      </c>
    </row>
    <row r="999" spans="2:17" x14ac:dyDescent="0.2">
      <c r="B999" t="str">
        <f ca="1">IF(ISNA(VLOOKUP(N999&amp;"_"&amp;O999&amp;"_"&amp;P999,[1]挑战模式!$A:$AS,1,FALSE)),"",IF(VLOOKUP(N999&amp;"_"&amp;O999&amp;"_"&amp;P999,[1]挑战模式!$A:$AS,14+Q999,FALSE)="","","Monster_Season"&amp;N999&amp;"_Challenge"&amp;O999&amp;"_"&amp;P999&amp;"_"&amp;Q999))</f>
        <v>Monster_Season1_Challenge1_6_4</v>
      </c>
      <c r="H999" t="str">
        <f t="shared" ref="H999:H1062" ca="1" si="80">IF(B999="","","Ordinary")</f>
        <v>Ordinary</v>
      </c>
      <c r="I999" t="str">
        <f t="shared" ref="I999:I1062" ca="1" si="81">IF(B999="","","Monster")</f>
        <v>Monster</v>
      </c>
      <c r="J999" t="str">
        <f t="shared" ref="J999:J1062" ca="1" si="82">IF(B999="","","Monster1")</f>
        <v>Monster1</v>
      </c>
      <c r="K999" t="str">
        <f t="shared" ref="K999:K1062" ca="1" si="83">IF(B999="","","TRUE")</f>
        <v>TRUE</v>
      </c>
      <c r="L999" s="8">
        <f t="shared" ref="L999:L1062" ca="1" si="84">IF(B999="","",RIGHT(B999,1)+LEFT(RIGHT(B999,3),1)*10+20000)</f>
        <v>20064</v>
      </c>
      <c r="N999" s="8">
        <v>1</v>
      </c>
      <c r="O999" s="8">
        <v>1</v>
      </c>
      <c r="P999" s="8">
        <v>6</v>
      </c>
      <c r="Q999" s="8">
        <v>4</v>
      </c>
    </row>
    <row r="1000" spans="2:17" x14ac:dyDescent="0.2">
      <c r="B1000" t="str">
        <f ca="1">IF(ISNA(VLOOKUP(N1000&amp;"_"&amp;O1000&amp;"_"&amp;P1000,[1]挑战模式!$A:$AS,1,FALSE)),"",IF(VLOOKUP(N1000&amp;"_"&amp;O1000&amp;"_"&amp;P1000,[1]挑战模式!$A:$AS,14+Q1000,FALSE)="","","Monster_Season"&amp;N1000&amp;"_Challenge"&amp;O1000&amp;"_"&amp;P1000&amp;"_"&amp;Q1000))</f>
        <v/>
      </c>
      <c r="H1000" t="str">
        <f t="shared" ca="1" si="80"/>
        <v/>
      </c>
      <c r="I1000" t="str">
        <f t="shared" ca="1" si="81"/>
        <v/>
      </c>
      <c r="J1000" t="str">
        <f t="shared" ca="1" si="82"/>
        <v/>
      </c>
      <c r="K1000" t="str">
        <f t="shared" ca="1" si="83"/>
        <v/>
      </c>
      <c r="L1000" s="8" t="str">
        <f t="shared" ca="1" si="84"/>
        <v/>
      </c>
      <c r="N1000" s="8">
        <v>1</v>
      </c>
      <c r="O1000" s="8">
        <v>1</v>
      </c>
      <c r="P1000" s="8">
        <v>6</v>
      </c>
      <c r="Q1000" s="8">
        <v>5</v>
      </c>
    </row>
    <row r="1001" spans="2:17" x14ac:dyDescent="0.2">
      <c r="B1001" t="str">
        <f ca="1">IF(ISNA(VLOOKUP(N1001&amp;"_"&amp;O1001&amp;"_"&amp;P1001,[1]挑战模式!$A:$AS,1,FALSE)),"",IF(VLOOKUP(N1001&amp;"_"&amp;O1001&amp;"_"&amp;P1001,[1]挑战模式!$A:$AS,14+Q1001,FALSE)="","","Monster_Season"&amp;N1001&amp;"_Challenge"&amp;O1001&amp;"_"&amp;P1001&amp;"_"&amp;Q1001))</f>
        <v/>
      </c>
      <c r="H1001" t="str">
        <f t="shared" ca="1" si="80"/>
        <v/>
      </c>
      <c r="I1001" t="str">
        <f t="shared" ca="1" si="81"/>
        <v/>
      </c>
      <c r="J1001" t="str">
        <f t="shared" ca="1" si="82"/>
        <v/>
      </c>
      <c r="K1001" t="str">
        <f t="shared" ca="1" si="83"/>
        <v/>
      </c>
      <c r="L1001" s="8" t="str">
        <f t="shared" ca="1" si="84"/>
        <v/>
      </c>
      <c r="N1001" s="8">
        <v>1</v>
      </c>
      <c r="O1001" s="8">
        <v>1</v>
      </c>
      <c r="P1001" s="8">
        <v>6</v>
      </c>
      <c r="Q1001" s="8">
        <v>6</v>
      </c>
    </row>
    <row r="1002" spans="2:17" x14ac:dyDescent="0.2">
      <c r="B1002" t="str">
        <f>IF(ISNA(VLOOKUP(N1002&amp;"_"&amp;O1002&amp;"_"&amp;P1002,[1]挑战模式!$A:$AS,1,FALSE)),"",IF(VLOOKUP(N1002&amp;"_"&amp;O1002&amp;"_"&amp;P1002,[1]挑战模式!$A:$AS,14+Q1002,FALSE)="","","Monster_Season"&amp;N1002&amp;"_Challenge"&amp;O1002&amp;"_"&amp;P1002&amp;"_"&amp;Q1002))</f>
        <v/>
      </c>
      <c r="H1002" t="str">
        <f t="shared" si="80"/>
        <v/>
      </c>
      <c r="I1002" t="str">
        <f t="shared" si="81"/>
        <v/>
      </c>
      <c r="J1002" t="str">
        <f t="shared" si="82"/>
        <v/>
      </c>
      <c r="K1002" t="str">
        <f t="shared" si="83"/>
        <v/>
      </c>
      <c r="L1002" s="8" t="str">
        <f t="shared" si="84"/>
        <v/>
      </c>
      <c r="N1002" s="8">
        <v>1</v>
      </c>
      <c r="O1002" s="8">
        <v>1</v>
      </c>
      <c r="P1002" s="8">
        <v>7</v>
      </c>
      <c r="Q1002" s="8">
        <v>1</v>
      </c>
    </row>
    <row r="1003" spans="2:17" x14ac:dyDescent="0.2">
      <c r="B1003" t="str">
        <f>IF(ISNA(VLOOKUP(N1003&amp;"_"&amp;O1003&amp;"_"&amp;P1003,[1]挑战模式!$A:$AS,1,FALSE)),"",IF(VLOOKUP(N1003&amp;"_"&amp;O1003&amp;"_"&amp;P1003,[1]挑战模式!$A:$AS,14+Q1003,FALSE)="","","Monster_Season"&amp;N1003&amp;"_Challenge"&amp;O1003&amp;"_"&amp;P1003&amp;"_"&amp;Q1003))</f>
        <v/>
      </c>
      <c r="H1003" t="str">
        <f t="shared" si="80"/>
        <v/>
      </c>
      <c r="I1003" t="str">
        <f t="shared" si="81"/>
        <v/>
      </c>
      <c r="J1003" t="str">
        <f t="shared" si="82"/>
        <v/>
      </c>
      <c r="K1003" t="str">
        <f t="shared" si="83"/>
        <v/>
      </c>
      <c r="L1003" s="8" t="str">
        <f t="shared" si="84"/>
        <v/>
      </c>
      <c r="N1003" s="8">
        <v>1</v>
      </c>
      <c r="O1003" s="8">
        <v>1</v>
      </c>
      <c r="P1003" s="8">
        <v>7</v>
      </c>
      <c r="Q1003" s="8">
        <v>2</v>
      </c>
    </row>
    <row r="1004" spans="2:17" x14ac:dyDescent="0.2">
      <c r="B1004" t="str">
        <f>IF(ISNA(VLOOKUP(N1004&amp;"_"&amp;O1004&amp;"_"&amp;P1004,[1]挑战模式!$A:$AS,1,FALSE)),"",IF(VLOOKUP(N1004&amp;"_"&amp;O1004&amp;"_"&amp;P1004,[1]挑战模式!$A:$AS,14+Q1004,FALSE)="","","Monster_Season"&amp;N1004&amp;"_Challenge"&amp;O1004&amp;"_"&amp;P1004&amp;"_"&amp;Q1004))</f>
        <v/>
      </c>
      <c r="H1004" t="str">
        <f t="shared" si="80"/>
        <v/>
      </c>
      <c r="I1004" t="str">
        <f t="shared" si="81"/>
        <v/>
      </c>
      <c r="J1004" t="str">
        <f t="shared" si="82"/>
        <v/>
      </c>
      <c r="K1004" t="str">
        <f t="shared" si="83"/>
        <v/>
      </c>
      <c r="L1004" s="8" t="str">
        <f t="shared" si="84"/>
        <v/>
      </c>
      <c r="N1004" s="8">
        <v>1</v>
      </c>
      <c r="O1004" s="8">
        <v>1</v>
      </c>
      <c r="P1004" s="8">
        <v>7</v>
      </c>
      <c r="Q1004" s="8">
        <v>3</v>
      </c>
    </row>
    <row r="1005" spans="2:17" x14ac:dyDescent="0.2">
      <c r="B1005" t="str">
        <f>IF(ISNA(VLOOKUP(N1005&amp;"_"&amp;O1005&amp;"_"&amp;P1005,[1]挑战模式!$A:$AS,1,FALSE)),"",IF(VLOOKUP(N1005&amp;"_"&amp;O1005&amp;"_"&amp;P1005,[1]挑战模式!$A:$AS,14+Q1005,FALSE)="","","Monster_Season"&amp;N1005&amp;"_Challenge"&amp;O1005&amp;"_"&amp;P1005&amp;"_"&amp;Q1005))</f>
        <v/>
      </c>
      <c r="H1005" t="str">
        <f t="shared" si="80"/>
        <v/>
      </c>
      <c r="I1005" t="str">
        <f t="shared" si="81"/>
        <v/>
      </c>
      <c r="J1005" t="str">
        <f t="shared" si="82"/>
        <v/>
      </c>
      <c r="K1005" t="str">
        <f t="shared" si="83"/>
        <v/>
      </c>
      <c r="L1005" s="8" t="str">
        <f t="shared" si="84"/>
        <v/>
      </c>
      <c r="N1005" s="8">
        <v>1</v>
      </c>
      <c r="O1005" s="8">
        <v>1</v>
      </c>
      <c r="P1005" s="8">
        <v>7</v>
      </c>
      <c r="Q1005" s="8">
        <v>4</v>
      </c>
    </row>
    <row r="1006" spans="2:17" x14ac:dyDescent="0.2">
      <c r="B1006" t="str">
        <f>IF(ISNA(VLOOKUP(N1006&amp;"_"&amp;O1006&amp;"_"&amp;P1006,[1]挑战模式!$A:$AS,1,FALSE)),"",IF(VLOOKUP(N1006&amp;"_"&amp;O1006&amp;"_"&amp;P1006,[1]挑战模式!$A:$AS,14+Q1006,FALSE)="","","Monster_Season"&amp;N1006&amp;"_Challenge"&amp;O1006&amp;"_"&amp;P1006&amp;"_"&amp;Q1006))</f>
        <v/>
      </c>
      <c r="H1006" t="str">
        <f t="shared" si="80"/>
        <v/>
      </c>
      <c r="I1006" t="str">
        <f t="shared" si="81"/>
        <v/>
      </c>
      <c r="J1006" t="str">
        <f t="shared" si="82"/>
        <v/>
      </c>
      <c r="K1006" t="str">
        <f t="shared" si="83"/>
        <v/>
      </c>
      <c r="L1006" s="8" t="str">
        <f t="shared" si="84"/>
        <v/>
      </c>
      <c r="N1006" s="8">
        <v>1</v>
      </c>
      <c r="O1006" s="8">
        <v>1</v>
      </c>
      <c r="P1006" s="8">
        <v>7</v>
      </c>
      <c r="Q1006" s="8">
        <v>5</v>
      </c>
    </row>
    <row r="1007" spans="2:17" x14ac:dyDescent="0.2">
      <c r="B1007" t="str">
        <f>IF(ISNA(VLOOKUP(N1007&amp;"_"&amp;O1007&amp;"_"&amp;P1007,[1]挑战模式!$A:$AS,1,FALSE)),"",IF(VLOOKUP(N1007&amp;"_"&amp;O1007&amp;"_"&amp;P1007,[1]挑战模式!$A:$AS,14+Q1007,FALSE)="","","Monster_Season"&amp;N1007&amp;"_Challenge"&amp;O1007&amp;"_"&amp;P1007&amp;"_"&amp;Q1007))</f>
        <v/>
      </c>
      <c r="H1007" t="str">
        <f t="shared" si="80"/>
        <v/>
      </c>
      <c r="I1007" t="str">
        <f t="shared" si="81"/>
        <v/>
      </c>
      <c r="J1007" t="str">
        <f t="shared" si="82"/>
        <v/>
      </c>
      <c r="K1007" t="str">
        <f t="shared" si="83"/>
        <v/>
      </c>
      <c r="L1007" s="8" t="str">
        <f t="shared" si="84"/>
        <v/>
      </c>
      <c r="N1007" s="8">
        <v>1</v>
      </c>
      <c r="O1007" s="8">
        <v>1</v>
      </c>
      <c r="P1007" s="8">
        <v>7</v>
      </c>
      <c r="Q1007" s="8">
        <v>6</v>
      </c>
    </row>
    <row r="1008" spans="2:17" x14ac:dyDescent="0.2">
      <c r="B1008" t="str">
        <f>IF(ISNA(VLOOKUP(N1008&amp;"_"&amp;O1008&amp;"_"&amp;P1008,[1]挑战模式!$A:$AS,1,FALSE)),"",IF(VLOOKUP(N1008&amp;"_"&amp;O1008&amp;"_"&amp;P1008,[1]挑战模式!$A:$AS,14+Q1008,FALSE)="","","Monster_Season"&amp;N1008&amp;"_Challenge"&amp;O1008&amp;"_"&amp;P1008&amp;"_"&amp;Q1008))</f>
        <v/>
      </c>
      <c r="H1008" t="str">
        <f t="shared" si="80"/>
        <v/>
      </c>
      <c r="I1008" t="str">
        <f t="shared" si="81"/>
        <v/>
      </c>
      <c r="J1008" t="str">
        <f t="shared" si="82"/>
        <v/>
      </c>
      <c r="K1008" t="str">
        <f t="shared" si="83"/>
        <v/>
      </c>
      <c r="L1008" s="8" t="str">
        <f t="shared" si="84"/>
        <v/>
      </c>
      <c r="N1008" s="8">
        <v>1</v>
      </c>
      <c r="O1008" s="8">
        <v>1</v>
      </c>
      <c r="P1008" s="8">
        <v>8</v>
      </c>
      <c r="Q1008" s="8">
        <v>1</v>
      </c>
    </row>
    <row r="1009" spans="2:17" x14ac:dyDescent="0.2">
      <c r="B1009" t="str">
        <f>IF(ISNA(VLOOKUP(N1009&amp;"_"&amp;O1009&amp;"_"&amp;P1009,[1]挑战模式!$A:$AS,1,FALSE)),"",IF(VLOOKUP(N1009&amp;"_"&amp;O1009&amp;"_"&amp;P1009,[1]挑战模式!$A:$AS,14+Q1009,FALSE)="","","Monster_Season"&amp;N1009&amp;"_Challenge"&amp;O1009&amp;"_"&amp;P1009&amp;"_"&amp;Q1009))</f>
        <v/>
      </c>
      <c r="H1009" t="str">
        <f t="shared" si="80"/>
        <v/>
      </c>
      <c r="I1009" t="str">
        <f t="shared" si="81"/>
        <v/>
      </c>
      <c r="J1009" t="str">
        <f t="shared" si="82"/>
        <v/>
      </c>
      <c r="K1009" t="str">
        <f t="shared" si="83"/>
        <v/>
      </c>
      <c r="L1009" s="8" t="str">
        <f t="shared" si="84"/>
        <v/>
      </c>
      <c r="N1009" s="8">
        <v>1</v>
      </c>
      <c r="O1009" s="8">
        <v>1</v>
      </c>
      <c r="P1009" s="8">
        <v>8</v>
      </c>
      <c r="Q1009" s="8">
        <v>2</v>
      </c>
    </row>
    <row r="1010" spans="2:17" x14ac:dyDescent="0.2">
      <c r="B1010" t="str">
        <f>IF(ISNA(VLOOKUP(N1010&amp;"_"&amp;O1010&amp;"_"&amp;P1010,[1]挑战模式!$A:$AS,1,FALSE)),"",IF(VLOOKUP(N1010&amp;"_"&amp;O1010&amp;"_"&amp;P1010,[1]挑战模式!$A:$AS,14+Q1010,FALSE)="","","Monster_Season"&amp;N1010&amp;"_Challenge"&amp;O1010&amp;"_"&amp;P1010&amp;"_"&amp;Q1010))</f>
        <v/>
      </c>
      <c r="H1010" t="str">
        <f t="shared" si="80"/>
        <v/>
      </c>
      <c r="I1010" t="str">
        <f t="shared" si="81"/>
        <v/>
      </c>
      <c r="J1010" t="str">
        <f t="shared" si="82"/>
        <v/>
      </c>
      <c r="K1010" t="str">
        <f t="shared" si="83"/>
        <v/>
      </c>
      <c r="L1010" s="8" t="str">
        <f t="shared" si="84"/>
        <v/>
      </c>
      <c r="N1010" s="8">
        <v>1</v>
      </c>
      <c r="O1010" s="8">
        <v>1</v>
      </c>
      <c r="P1010" s="8">
        <v>8</v>
      </c>
      <c r="Q1010" s="8">
        <v>3</v>
      </c>
    </row>
    <row r="1011" spans="2:17" x14ac:dyDescent="0.2">
      <c r="B1011" t="str">
        <f>IF(ISNA(VLOOKUP(N1011&amp;"_"&amp;O1011&amp;"_"&amp;P1011,[1]挑战模式!$A:$AS,1,FALSE)),"",IF(VLOOKUP(N1011&amp;"_"&amp;O1011&amp;"_"&amp;P1011,[1]挑战模式!$A:$AS,14+Q1011,FALSE)="","","Monster_Season"&amp;N1011&amp;"_Challenge"&amp;O1011&amp;"_"&amp;P1011&amp;"_"&amp;Q1011))</f>
        <v/>
      </c>
      <c r="H1011" t="str">
        <f t="shared" si="80"/>
        <v/>
      </c>
      <c r="I1011" t="str">
        <f t="shared" si="81"/>
        <v/>
      </c>
      <c r="J1011" t="str">
        <f t="shared" si="82"/>
        <v/>
      </c>
      <c r="K1011" t="str">
        <f t="shared" si="83"/>
        <v/>
      </c>
      <c r="L1011" s="8" t="str">
        <f t="shared" si="84"/>
        <v/>
      </c>
      <c r="N1011" s="8">
        <v>1</v>
      </c>
      <c r="O1011" s="8">
        <v>1</v>
      </c>
      <c r="P1011" s="8">
        <v>8</v>
      </c>
      <c r="Q1011" s="8">
        <v>4</v>
      </c>
    </row>
    <row r="1012" spans="2:17" x14ac:dyDescent="0.2">
      <c r="B1012" t="str">
        <f>IF(ISNA(VLOOKUP(N1012&amp;"_"&amp;O1012&amp;"_"&amp;P1012,[1]挑战模式!$A:$AS,1,FALSE)),"",IF(VLOOKUP(N1012&amp;"_"&amp;O1012&amp;"_"&amp;P1012,[1]挑战模式!$A:$AS,14+Q1012,FALSE)="","","Monster_Season"&amp;N1012&amp;"_Challenge"&amp;O1012&amp;"_"&amp;P1012&amp;"_"&amp;Q1012))</f>
        <v/>
      </c>
      <c r="H1012" t="str">
        <f t="shared" si="80"/>
        <v/>
      </c>
      <c r="I1012" t="str">
        <f t="shared" si="81"/>
        <v/>
      </c>
      <c r="J1012" t="str">
        <f t="shared" si="82"/>
        <v/>
      </c>
      <c r="K1012" t="str">
        <f t="shared" si="83"/>
        <v/>
      </c>
      <c r="L1012" s="8" t="str">
        <f t="shared" si="84"/>
        <v/>
      </c>
      <c r="N1012" s="8">
        <v>1</v>
      </c>
      <c r="O1012" s="8">
        <v>1</v>
      </c>
      <c r="P1012" s="8">
        <v>8</v>
      </c>
      <c r="Q1012" s="8">
        <v>5</v>
      </c>
    </row>
    <row r="1013" spans="2:17" x14ac:dyDescent="0.2">
      <c r="B1013" t="str">
        <f>IF(ISNA(VLOOKUP(N1013&amp;"_"&amp;O1013&amp;"_"&amp;P1013,[1]挑战模式!$A:$AS,1,FALSE)),"",IF(VLOOKUP(N1013&amp;"_"&amp;O1013&amp;"_"&amp;P1013,[1]挑战模式!$A:$AS,14+Q1013,FALSE)="","","Monster_Season"&amp;N1013&amp;"_Challenge"&amp;O1013&amp;"_"&amp;P1013&amp;"_"&amp;Q1013))</f>
        <v/>
      </c>
      <c r="H1013" t="str">
        <f t="shared" si="80"/>
        <v/>
      </c>
      <c r="I1013" t="str">
        <f t="shared" si="81"/>
        <v/>
      </c>
      <c r="J1013" t="str">
        <f t="shared" si="82"/>
        <v/>
      </c>
      <c r="K1013" t="str">
        <f t="shared" si="83"/>
        <v/>
      </c>
      <c r="L1013" s="8" t="str">
        <f t="shared" si="84"/>
        <v/>
      </c>
      <c r="N1013" s="8">
        <v>1</v>
      </c>
      <c r="O1013" s="8">
        <v>1</v>
      </c>
      <c r="P1013" s="8">
        <v>8</v>
      </c>
      <c r="Q1013" s="8">
        <v>6</v>
      </c>
    </row>
    <row r="1014" spans="2:17" x14ac:dyDescent="0.2">
      <c r="B1014" t="str">
        <f ca="1">IF(ISNA(VLOOKUP(N1014&amp;"_"&amp;O1014&amp;"_"&amp;P1014,[1]挑战模式!$A:$AS,1,FALSE)),"",IF(VLOOKUP(N1014&amp;"_"&amp;O1014&amp;"_"&amp;P1014,[1]挑战模式!$A:$AS,14+Q1014,FALSE)="","","Monster_Season"&amp;N1014&amp;"_Challenge"&amp;O1014&amp;"_"&amp;P1014&amp;"_"&amp;Q1014))</f>
        <v>Monster_Season1_Challenge2_1_1</v>
      </c>
      <c r="H1014" t="str">
        <f t="shared" ca="1" si="80"/>
        <v>Ordinary</v>
      </c>
      <c r="I1014" t="str">
        <f t="shared" ca="1" si="81"/>
        <v>Monster</v>
      </c>
      <c r="J1014" t="str">
        <f t="shared" ca="1" si="82"/>
        <v>Monster1</v>
      </c>
      <c r="K1014" t="str">
        <f t="shared" ca="1" si="83"/>
        <v>TRUE</v>
      </c>
      <c r="L1014" s="8">
        <f t="shared" ca="1" si="84"/>
        <v>20011</v>
      </c>
      <c r="N1014" s="8">
        <v>1</v>
      </c>
      <c r="O1014" s="8">
        <v>2</v>
      </c>
      <c r="P1014" s="8">
        <v>1</v>
      </c>
      <c r="Q1014" s="8">
        <v>1</v>
      </c>
    </row>
    <row r="1015" spans="2:17" x14ac:dyDescent="0.2">
      <c r="B1015" t="str">
        <f ca="1">IF(ISNA(VLOOKUP(N1015&amp;"_"&amp;O1015&amp;"_"&amp;P1015,[1]挑战模式!$A:$AS,1,FALSE)),"",IF(VLOOKUP(N1015&amp;"_"&amp;O1015&amp;"_"&amp;P1015,[1]挑战模式!$A:$AS,14+Q1015,FALSE)="","","Monster_Season"&amp;N1015&amp;"_Challenge"&amp;O1015&amp;"_"&amp;P1015&amp;"_"&amp;Q1015))</f>
        <v/>
      </c>
      <c r="H1015" t="str">
        <f t="shared" ca="1" si="80"/>
        <v/>
      </c>
      <c r="I1015" t="str">
        <f t="shared" ca="1" si="81"/>
        <v/>
      </c>
      <c r="J1015" t="str">
        <f t="shared" ca="1" si="82"/>
        <v/>
      </c>
      <c r="K1015" t="str">
        <f t="shared" ca="1" si="83"/>
        <v/>
      </c>
      <c r="L1015" s="8" t="str">
        <f t="shared" ca="1" si="84"/>
        <v/>
      </c>
      <c r="N1015" s="8">
        <v>1</v>
      </c>
      <c r="O1015" s="8">
        <v>2</v>
      </c>
      <c r="P1015" s="8">
        <v>1</v>
      </c>
      <c r="Q1015" s="8">
        <v>2</v>
      </c>
    </row>
    <row r="1016" spans="2:17" x14ac:dyDescent="0.2">
      <c r="B1016" t="str">
        <f ca="1">IF(ISNA(VLOOKUP(N1016&amp;"_"&amp;O1016&amp;"_"&amp;P1016,[1]挑战模式!$A:$AS,1,FALSE)),"",IF(VLOOKUP(N1016&amp;"_"&amp;O1016&amp;"_"&amp;P1016,[1]挑战模式!$A:$AS,14+Q1016,FALSE)="","","Monster_Season"&amp;N1016&amp;"_Challenge"&amp;O1016&amp;"_"&amp;P1016&amp;"_"&amp;Q1016))</f>
        <v/>
      </c>
      <c r="H1016" t="str">
        <f t="shared" ca="1" si="80"/>
        <v/>
      </c>
      <c r="I1016" t="str">
        <f t="shared" ca="1" si="81"/>
        <v/>
      </c>
      <c r="J1016" t="str">
        <f t="shared" ca="1" si="82"/>
        <v/>
      </c>
      <c r="K1016" t="str">
        <f t="shared" ca="1" si="83"/>
        <v/>
      </c>
      <c r="L1016" s="8" t="str">
        <f t="shared" ca="1" si="84"/>
        <v/>
      </c>
      <c r="N1016" s="8">
        <v>1</v>
      </c>
      <c r="O1016" s="8">
        <v>2</v>
      </c>
      <c r="P1016" s="8">
        <v>1</v>
      </c>
      <c r="Q1016" s="8">
        <v>3</v>
      </c>
    </row>
    <row r="1017" spans="2:17" x14ac:dyDescent="0.2">
      <c r="B1017" t="str">
        <f ca="1">IF(ISNA(VLOOKUP(N1017&amp;"_"&amp;O1017&amp;"_"&amp;P1017,[1]挑战模式!$A:$AS,1,FALSE)),"",IF(VLOOKUP(N1017&amp;"_"&amp;O1017&amp;"_"&amp;P1017,[1]挑战模式!$A:$AS,14+Q1017,FALSE)="","","Monster_Season"&amp;N1017&amp;"_Challenge"&amp;O1017&amp;"_"&amp;P1017&amp;"_"&amp;Q1017))</f>
        <v/>
      </c>
      <c r="H1017" t="str">
        <f t="shared" ca="1" si="80"/>
        <v/>
      </c>
      <c r="I1017" t="str">
        <f t="shared" ca="1" si="81"/>
        <v/>
      </c>
      <c r="J1017" t="str">
        <f t="shared" ca="1" si="82"/>
        <v/>
      </c>
      <c r="K1017" t="str">
        <f t="shared" ca="1" si="83"/>
        <v/>
      </c>
      <c r="L1017" s="8" t="str">
        <f t="shared" ca="1" si="84"/>
        <v/>
      </c>
      <c r="N1017" s="8">
        <v>1</v>
      </c>
      <c r="O1017" s="8">
        <v>2</v>
      </c>
      <c r="P1017" s="8">
        <v>1</v>
      </c>
      <c r="Q1017" s="8">
        <v>4</v>
      </c>
    </row>
    <row r="1018" spans="2:17" x14ac:dyDescent="0.2">
      <c r="B1018" t="str">
        <f ca="1">IF(ISNA(VLOOKUP(N1018&amp;"_"&amp;O1018&amp;"_"&amp;P1018,[1]挑战模式!$A:$AS,1,FALSE)),"",IF(VLOOKUP(N1018&amp;"_"&amp;O1018&amp;"_"&amp;P1018,[1]挑战模式!$A:$AS,14+Q1018,FALSE)="","","Monster_Season"&amp;N1018&amp;"_Challenge"&amp;O1018&amp;"_"&amp;P1018&amp;"_"&amp;Q1018))</f>
        <v/>
      </c>
      <c r="H1018" t="str">
        <f t="shared" ca="1" si="80"/>
        <v/>
      </c>
      <c r="I1018" t="str">
        <f t="shared" ca="1" si="81"/>
        <v/>
      </c>
      <c r="J1018" t="str">
        <f t="shared" ca="1" si="82"/>
        <v/>
      </c>
      <c r="K1018" t="str">
        <f t="shared" ca="1" si="83"/>
        <v/>
      </c>
      <c r="L1018" s="8" t="str">
        <f t="shared" ca="1" si="84"/>
        <v/>
      </c>
      <c r="N1018" s="8">
        <v>1</v>
      </c>
      <c r="O1018" s="8">
        <v>2</v>
      </c>
      <c r="P1018" s="8">
        <v>1</v>
      </c>
      <c r="Q1018" s="8">
        <v>5</v>
      </c>
    </row>
    <row r="1019" spans="2:17" x14ac:dyDescent="0.2">
      <c r="B1019" t="str">
        <f ca="1">IF(ISNA(VLOOKUP(N1019&amp;"_"&amp;O1019&amp;"_"&amp;P1019,[1]挑战模式!$A:$AS,1,FALSE)),"",IF(VLOOKUP(N1019&amp;"_"&amp;O1019&amp;"_"&amp;P1019,[1]挑战模式!$A:$AS,14+Q1019,FALSE)="","","Monster_Season"&amp;N1019&amp;"_Challenge"&amp;O1019&amp;"_"&amp;P1019&amp;"_"&amp;Q1019))</f>
        <v/>
      </c>
      <c r="H1019" t="str">
        <f t="shared" ca="1" si="80"/>
        <v/>
      </c>
      <c r="I1019" t="str">
        <f t="shared" ca="1" si="81"/>
        <v/>
      </c>
      <c r="J1019" t="str">
        <f t="shared" ca="1" si="82"/>
        <v/>
      </c>
      <c r="K1019" t="str">
        <f t="shared" ca="1" si="83"/>
        <v/>
      </c>
      <c r="L1019" s="8" t="str">
        <f t="shared" ca="1" si="84"/>
        <v/>
      </c>
      <c r="N1019" s="8">
        <v>1</v>
      </c>
      <c r="O1019" s="8">
        <v>2</v>
      </c>
      <c r="P1019" s="8">
        <v>1</v>
      </c>
      <c r="Q1019" s="8">
        <v>6</v>
      </c>
    </row>
    <row r="1020" spans="2:17" x14ac:dyDescent="0.2">
      <c r="B1020" t="str">
        <f ca="1">IF(ISNA(VLOOKUP(N1020&amp;"_"&amp;O1020&amp;"_"&amp;P1020,[1]挑战模式!$A:$AS,1,FALSE)),"",IF(VLOOKUP(N1020&amp;"_"&amp;O1020&amp;"_"&amp;P1020,[1]挑战模式!$A:$AS,14+Q1020,FALSE)="","","Monster_Season"&amp;N1020&amp;"_Challenge"&amp;O1020&amp;"_"&amp;P1020&amp;"_"&amp;Q1020))</f>
        <v>Monster_Season1_Challenge2_2_1</v>
      </c>
      <c r="H1020" t="str">
        <f t="shared" ca="1" si="80"/>
        <v>Ordinary</v>
      </c>
      <c r="I1020" t="str">
        <f t="shared" ca="1" si="81"/>
        <v>Monster</v>
      </c>
      <c r="J1020" t="str">
        <f t="shared" ca="1" si="82"/>
        <v>Monster1</v>
      </c>
      <c r="K1020" t="str">
        <f t="shared" ca="1" si="83"/>
        <v>TRUE</v>
      </c>
      <c r="L1020" s="8">
        <f t="shared" ca="1" si="84"/>
        <v>20021</v>
      </c>
      <c r="N1020" s="8">
        <v>1</v>
      </c>
      <c r="O1020" s="8">
        <v>2</v>
      </c>
      <c r="P1020" s="8">
        <v>2</v>
      </c>
      <c r="Q1020" s="8">
        <v>1</v>
      </c>
    </row>
    <row r="1021" spans="2:17" x14ac:dyDescent="0.2">
      <c r="B1021" t="str">
        <f ca="1">IF(ISNA(VLOOKUP(N1021&amp;"_"&amp;O1021&amp;"_"&amp;P1021,[1]挑战模式!$A:$AS,1,FALSE)),"",IF(VLOOKUP(N1021&amp;"_"&amp;O1021&amp;"_"&amp;P1021,[1]挑战模式!$A:$AS,14+Q1021,FALSE)="","","Monster_Season"&amp;N1021&amp;"_Challenge"&amp;O1021&amp;"_"&amp;P1021&amp;"_"&amp;Q1021))</f>
        <v>Monster_Season1_Challenge2_2_2</v>
      </c>
      <c r="H1021" t="str">
        <f t="shared" ca="1" si="80"/>
        <v>Ordinary</v>
      </c>
      <c r="I1021" t="str">
        <f t="shared" ca="1" si="81"/>
        <v>Monster</v>
      </c>
      <c r="J1021" t="str">
        <f t="shared" ca="1" si="82"/>
        <v>Monster1</v>
      </c>
      <c r="K1021" t="str">
        <f t="shared" ca="1" si="83"/>
        <v>TRUE</v>
      </c>
      <c r="L1021" s="8">
        <f t="shared" ca="1" si="84"/>
        <v>20022</v>
      </c>
      <c r="N1021" s="8">
        <v>1</v>
      </c>
      <c r="O1021" s="8">
        <v>2</v>
      </c>
      <c r="P1021" s="8">
        <v>2</v>
      </c>
      <c r="Q1021" s="8">
        <v>2</v>
      </c>
    </row>
    <row r="1022" spans="2:17" x14ac:dyDescent="0.2">
      <c r="B1022" t="str">
        <f ca="1">IF(ISNA(VLOOKUP(N1022&amp;"_"&amp;O1022&amp;"_"&amp;P1022,[1]挑战模式!$A:$AS,1,FALSE)),"",IF(VLOOKUP(N1022&amp;"_"&amp;O1022&amp;"_"&amp;P1022,[1]挑战模式!$A:$AS,14+Q1022,FALSE)="","","Monster_Season"&amp;N1022&amp;"_Challenge"&amp;O1022&amp;"_"&amp;P1022&amp;"_"&amp;Q1022))</f>
        <v/>
      </c>
      <c r="H1022" t="str">
        <f t="shared" ca="1" si="80"/>
        <v/>
      </c>
      <c r="I1022" t="str">
        <f t="shared" ca="1" si="81"/>
        <v/>
      </c>
      <c r="J1022" t="str">
        <f t="shared" ca="1" si="82"/>
        <v/>
      </c>
      <c r="K1022" t="str">
        <f t="shared" ca="1" si="83"/>
        <v/>
      </c>
      <c r="L1022" s="8" t="str">
        <f t="shared" ca="1" si="84"/>
        <v/>
      </c>
      <c r="N1022" s="8">
        <v>1</v>
      </c>
      <c r="O1022" s="8">
        <v>2</v>
      </c>
      <c r="P1022" s="8">
        <v>2</v>
      </c>
      <c r="Q1022" s="8">
        <v>3</v>
      </c>
    </row>
    <row r="1023" spans="2:17" x14ac:dyDescent="0.2">
      <c r="B1023" t="str">
        <f ca="1">IF(ISNA(VLOOKUP(N1023&amp;"_"&amp;O1023&amp;"_"&amp;P1023,[1]挑战模式!$A:$AS,1,FALSE)),"",IF(VLOOKUP(N1023&amp;"_"&amp;O1023&amp;"_"&amp;P1023,[1]挑战模式!$A:$AS,14+Q1023,FALSE)="","","Monster_Season"&amp;N1023&amp;"_Challenge"&amp;O1023&amp;"_"&amp;P1023&amp;"_"&amp;Q1023))</f>
        <v/>
      </c>
      <c r="H1023" t="str">
        <f t="shared" ca="1" si="80"/>
        <v/>
      </c>
      <c r="I1023" t="str">
        <f t="shared" ca="1" si="81"/>
        <v/>
      </c>
      <c r="J1023" t="str">
        <f t="shared" ca="1" si="82"/>
        <v/>
      </c>
      <c r="K1023" t="str">
        <f t="shared" ca="1" si="83"/>
        <v/>
      </c>
      <c r="L1023" s="8" t="str">
        <f t="shared" ca="1" si="84"/>
        <v/>
      </c>
      <c r="N1023" s="8">
        <v>1</v>
      </c>
      <c r="O1023" s="8">
        <v>2</v>
      </c>
      <c r="P1023" s="8">
        <v>2</v>
      </c>
      <c r="Q1023" s="8">
        <v>4</v>
      </c>
    </row>
    <row r="1024" spans="2:17" x14ac:dyDescent="0.2">
      <c r="B1024" t="str">
        <f ca="1">IF(ISNA(VLOOKUP(N1024&amp;"_"&amp;O1024&amp;"_"&amp;P1024,[1]挑战模式!$A:$AS,1,FALSE)),"",IF(VLOOKUP(N1024&amp;"_"&amp;O1024&amp;"_"&amp;P1024,[1]挑战模式!$A:$AS,14+Q1024,FALSE)="","","Monster_Season"&amp;N1024&amp;"_Challenge"&amp;O1024&amp;"_"&amp;P1024&amp;"_"&amp;Q1024))</f>
        <v/>
      </c>
      <c r="H1024" t="str">
        <f t="shared" ca="1" si="80"/>
        <v/>
      </c>
      <c r="I1024" t="str">
        <f t="shared" ca="1" si="81"/>
        <v/>
      </c>
      <c r="J1024" t="str">
        <f t="shared" ca="1" si="82"/>
        <v/>
      </c>
      <c r="K1024" t="str">
        <f t="shared" ca="1" si="83"/>
        <v/>
      </c>
      <c r="L1024" s="8" t="str">
        <f t="shared" ca="1" si="84"/>
        <v/>
      </c>
      <c r="N1024" s="8">
        <v>1</v>
      </c>
      <c r="O1024" s="8">
        <v>2</v>
      </c>
      <c r="P1024" s="8">
        <v>2</v>
      </c>
      <c r="Q1024" s="8">
        <v>5</v>
      </c>
    </row>
    <row r="1025" spans="2:17" x14ac:dyDescent="0.2">
      <c r="B1025" t="str">
        <f ca="1">IF(ISNA(VLOOKUP(N1025&amp;"_"&amp;O1025&amp;"_"&amp;P1025,[1]挑战模式!$A:$AS,1,FALSE)),"",IF(VLOOKUP(N1025&amp;"_"&amp;O1025&amp;"_"&amp;P1025,[1]挑战模式!$A:$AS,14+Q1025,FALSE)="","","Monster_Season"&amp;N1025&amp;"_Challenge"&amp;O1025&amp;"_"&amp;P1025&amp;"_"&amp;Q1025))</f>
        <v/>
      </c>
      <c r="H1025" t="str">
        <f t="shared" ca="1" si="80"/>
        <v/>
      </c>
      <c r="I1025" t="str">
        <f t="shared" ca="1" si="81"/>
        <v/>
      </c>
      <c r="J1025" t="str">
        <f t="shared" ca="1" si="82"/>
        <v/>
      </c>
      <c r="K1025" t="str">
        <f t="shared" ca="1" si="83"/>
        <v/>
      </c>
      <c r="L1025" s="8" t="str">
        <f t="shared" ca="1" si="84"/>
        <v/>
      </c>
      <c r="N1025" s="8">
        <v>1</v>
      </c>
      <c r="O1025" s="8">
        <v>2</v>
      </c>
      <c r="P1025" s="8">
        <v>2</v>
      </c>
      <c r="Q1025" s="8">
        <v>6</v>
      </c>
    </row>
    <row r="1026" spans="2:17" x14ac:dyDescent="0.2">
      <c r="B1026" t="str">
        <f ca="1">IF(ISNA(VLOOKUP(N1026&amp;"_"&amp;O1026&amp;"_"&amp;P1026,[1]挑战模式!$A:$AS,1,FALSE)),"",IF(VLOOKUP(N1026&amp;"_"&amp;O1026&amp;"_"&amp;P1026,[1]挑战模式!$A:$AS,14+Q1026,FALSE)="","","Monster_Season"&amp;N1026&amp;"_Challenge"&amp;O1026&amp;"_"&amp;P1026&amp;"_"&amp;Q1026))</f>
        <v>Monster_Season1_Challenge2_3_1</v>
      </c>
      <c r="H1026" t="str">
        <f t="shared" ca="1" si="80"/>
        <v>Ordinary</v>
      </c>
      <c r="I1026" t="str">
        <f t="shared" ca="1" si="81"/>
        <v>Monster</v>
      </c>
      <c r="J1026" t="str">
        <f t="shared" ca="1" si="82"/>
        <v>Monster1</v>
      </c>
      <c r="K1026" t="str">
        <f t="shared" ca="1" si="83"/>
        <v>TRUE</v>
      </c>
      <c r="L1026" s="8">
        <f t="shared" ca="1" si="84"/>
        <v>20031</v>
      </c>
      <c r="N1026" s="8">
        <v>1</v>
      </c>
      <c r="O1026" s="8">
        <v>2</v>
      </c>
      <c r="P1026" s="8">
        <v>3</v>
      </c>
      <c r="Q1026" s="8">
        <v>1</v>
      </c>
    </row>
    <row r="1027" spans="2:17" x14ac:dyDescent="0.2">
      <c r="B1027" t="str">
        <f ca="1">IF(ISNA(VLOOKUP(N1027&amp;"_"&amp;O1027&amp;"_"&amp;P1027,[1]挑战模式!$A:$AS,1,FALSE)),"",IF(VLOOKUP(N1027&amp;"_"&amp;O1027&amp;"_"&amp;P1027,[1]挑战模式!$A:$AS,14+Q1027,FALSE)="","","Monster_Season"&amp;N1027&amp;"_Challenge"&amp;O1027&amp;"_"&amp;P1027&amp;"_"&amp;Q1027))</f>
        <v>Monster_Season1_Challenge2_3_2</v>
      </c>
      <c r="H1027" t="str">
        <f t="shared" ca="1" si="80"/>
        <v>Ordinary</v>
      </c>
      <c r="I1027" t="str">
        <f t="shared" ca="1" si="81"/>
        <v>Monster</v>
      </c>
      <c r="J1027" t="str">
        <f t="shared" ca="1" si="82"/>
        <v>Monster1</v>
      </c>
      <c r="K1027" t="str">
        <f t="shared" ca="1" si="83"/>
        <v>TRUE</v>
      </c>
      <c r="L1027" s="8">
        <f t="shared" ca="1" si="84"/>
        <v>20032</v>
      </c>
      <c r="N1027" s="8">
        <v>1</v>
      </c>
      <c r="O1027" s="8">
        <v>2</v>
      </c>
      <c r="P1027" s="8">
        <v>3</v>
      </c>
      <c r="Q1027" s="8">
        <v>2</v>
      </c>
    </row>
    <row r="1028" spans="2:17" x14ac:dyDescent="0.2">
      <c r="B1028" t="str">
        <f ca="1">IF(ISNA(VLOOKUP(N1028&amp;"_"&amp;O1028&amp;"_"&amp;P1028,[1]挑战模式!$A:$AS,1,FALSE)),"",IF(VLOOKUP(N1028&amp;"_"&amp;O1028&amp;"_"&amp;P1028,[1]挑战模式!$A:$AS,14+Q1028,FALSE)="","","Monster_Season"&amp;N1028&amp;"_Challenge"&amp;O1028&amp;"_"&amp;P1028&amp;"_"&amp;Q1028))</f>
        <v/>
      </c>
      <c r="H1028" t="str">
        <f t="shared" ca="1" si="80"/>
        <v/>
      </c>
      <c r="I1028" t="str">
        <f t="shared" ca="1" si="81"/>
        <v/>
      </c>
      <c r="J1028" t="str">
        <f t="shared" ca="1" si="82"/>
        <v/>
      </c>
      <c r="K1028" t="str">
        <f t="shared" ca="1" si="83"/>
        <v/>
      </c>
      <c r="L1028" s="8" t="str">
        <f t="shared" ca="1" si="84"/>
        <v/>
      </c>
      <c r="N1028" s="8">
        <v>1</v>
      </c>
      <c r="O1028" s="8">
        <v>2</v>
      </c>
      <c r="P1028" s="8">
        <v>3</v>
      </c>
      <c r="Q1028" s="8">
        <v>3</v>
      </c>
    </row>
    <row r="1029" spans="2:17" x14ac:dyDescent="0.2">
      <c r="B1029" t="str">
        <f ca="1">IF(ISNA(VLOOKUP(N1029&amp;"_"&amp;O1029&amp;"_"&amp;P1029,[1]挑战模式!$A:$AS,1,FALSE)),"",IF(VLOOKUP(N1029&amp;"_"&amp;O1029&amp;"_"&amp;P1029,[1]挑战模式!$A:$AS,14+Q1029,FALSE)="","","Monster_Season"&amp;N1029&amp;"_Challenge"&amp;O1029&amp;"_"&amp;P1029&amp;"_"&amp;Q1029))</f>
        <v/>
      </c>
      <c r="H1029" t="str">
        <f t="shared" ca="1" si="80"/>
        <v/>
      </c>
      <c r="I1029" t="str">
        <f t="shared" ca="1" si="81"/>
        <v/>
      </c>
      <c r="J1029" t="str">
        <f t="shared" ca="1" si="82"/>
        <v/>
      </c>
      <c r="K1029" t="str">
        <f t="shared" ca="1" si="83"/>
        <v/>
      </c>
      <c r="L1029" s="8" t="str">
        <f t="shared" ca="1" si="84"/>
        <v/>
      </c>
      <c r="N1029" s="8">
        <v>1</v>
      </c>
      <c r="O1029" s="8">
        <v>2</v>
      </c>
      <c r="P1029" s="8">
        <v>3</v>
      </c>
      <c r="Q1029" s="8">
        <v>4</v>
      </c>
    </row>
    <row r="1030" spans="2:17" x14ac:dyDescent="0.2">
      <c r="B1030" t="str">
        <f ca="1">IF(ISNA(VLOOKUP(N1030&amp;"_"&amp;O1030&amp;"_"&amp;P1030,[1]挑战模式!$A:$AS,1,FALSE)),"",IF(VLOOKUP(N1030&amp;"_"&amp;O1030&amp;"_"&amp;P1030,[1]挑战模式!$A:$AS,14+Q1030,FALSE)="","","Monster_Season"&amp;N1030&amp;"_Challenge"&amp;O1030&amp;"_"&amp;P1030&amp;"_"&amp;Q1030))</f>
        <v/>
      </c>
      <c r="H1030" t="str">
        <f t="shared" ca="1" si="80"/>
        <v/>
      </c>
      <c r="I1030" t="str">
        <f t="shared" ca="1" si="81"/>
        <v/>
      </c>
      <c r="J1030" t="str">
        <f t="shared" ca="1" si="82"/>
        <v/>
      </c>
      <c r="K1030" t="str">
        <f t="shared" ca="1" si="83"/>
        <v/>
      </c>
      <c r="L1030" s="8" t="str">
        <f t="shared" ca="1" si="84"/>
        <v/>
      </c>
      <c r="N1030" s="8">
        <v>1</v>
      </c>
      <c r="O1030" s="8">
        <v>2</v>
      </c>
      <c r="P1030" s="8">
        <v>3</v>
      </c>
      <c r="Q1030" s="8">
        <v>5</v>
      </c>
    </row>
    <row r="1031" spans="2:17" x14ac:dyDescent="0.2">
      <c r="B1031" t="str">
        <f ca="1">IF(ISNA(VLOOKUP(N1031&amp;"_"&amp;O1031&amp;"_"&amp;P1031,[1]挑战模式!$A:$AS,1,FALSE)),"",IF(VLOOKUP(N1031&amp;"_"&amp;O1031&amp;"_"&amp;P1031,[1]挑战模式!$A:$AS,14+Q1031,FALSE)="","","Monster_Season"&amp;N1031&amp;"_Challenge"&amp;O1031&amp;"_"&amp;P1031&amp;"_"&amp;Q1031))</f>
        <v/>
      </c>
      <c r="H1031" t="str">
        <f t="shared" ca="1" si="80"/>
        <v/>
      </c>
      <c r="I1031" t="str">
        <f t="shared" ca="1" si="81"/>
        <v/>
      </c>
      <c r="J1031" t="str">
        <f t="shared" ca="1" si="82"/>
        <v/>
      </c>
      <c r="K1031" t="str">
        <f t="shared" ca="1" si="83"/>
        <v/>
      </c>
      <c r="L1031" s="8" t="str">
        <f t="shared" ca="1" si="84"/>
        <v/>
      </c>
      <c r="N1031" s="8">
        <v>1</v>
      </c>
      <c r="O1031" s="8">
        <v>2</v>
      </c>
      <c r="P1031" s="8">
        <v>3</v>
      </c>
      <c r="Q1031" s="8">
        <v>6</v>
      </c>
    </row>
    <row r="1032" spans="2:17" x14ac:dyDescent="0.2">
      <c r="B1032" t="str">
        <f ca="1">IF(ISNA(VLOOKUP(N1032&amp;"_"&amp;O1032&amp;"_"&amp;P1032,[1]挑战模式!$A:$AS,1,FALSE)),"",IF(VLOOKUP(N1032&amp;"_"&amp;O1032&amp;"_"&amp;P1032,[1]挑战模式!$A:$AS,14+Q1032,FALSE)="","","Monster_Season"&amp;N1032&amp;"_Challenge"&amp;O1032&amp;"_"&amp;P1032&amp;"_"&amp;Q1032))</f>
        <v>Monster_Season1_Challenge2_4_1</v>
      </c>
      <c r="H1032" t="str">
        <f t="shared" ca="1" si="80"/>
        <v>Ordinary</v>
      </c>
      <c r="I1032" t="str">
        <f t="shared" ca="1" si="81"/>
        <v>Monster</v>
      </c>
      <c r="J1032" t="str">
        <f t="shared" ca="1" si="82"/>
        <v>Monster1</v>
      </c>
      <c r="K1032" t="str">
        <f t="shared" ca="1" si="83"/>
        <v>TRUE</v>
      </c>
      <c r="L1032" s="8">
        <f t="shared" ca="1" si="84"/>
        <v>20041</v>
      </c>
      <c r="N1032" s="8">
        <v>1</v>
      </c>
      <c r="O1032" s="8">
        <v>2</v>
      </c>
      <c r="P1032" s="8">
        <v>4</v>
      </c>
      <c r="Q1032" s="8">
        <v>1</v>
      </c>
    </row>
    <row r="1033" spans="2:17" x14ac:dyDescent="0.2">
      <c r="B1033" t="str">
        <f ca="1">IF(ISNA(VLOOKUP(N1033&amp;"_"&amp;O1033&amp;"_"&amp;P1033,[1]挑战模式!$A:$AS,1,FALSE)),"",IF(VLOOKUP(N1033&amp;"_"&amp;O1033&amp;"_"&amp;P1033,[1]挑战模式!$A:$AS,14+Q1033,FALSE)="","","Monster_Season"&amp;N1033&amp;"_Challenge"&amp;O1033&amp;"_"&amp;P1033&amp;"_"&amp;Q1033))</f>
        <v>Monster_Season1_Challenge2_4_2</v>
      </c>
      <c r="H1033" t="str">
        <f t="shared" ca="1" si="80"/>
        <v>Ordinary</v>
      </c>
      <c r="I1033" t="str">
        <f t="shared" ca="1" si="81"/>
        <v>Monster</v>
      </c>
      <c r="J1033" t="str">
        <f t="shared" ca="1" si="82"/>
        <v>Monster1</v>
      </c>
      <c r="K1033" t="str">
        <f t="shared" ca="1" si="83"/>
        <v>TRUE</v>
      </c>
      <c r="L1033" s="8">
        <f t="shared" ca="1" si="84"/>
        <v>20042</v>
      </c>
      <c r="N1033" s="8">
        <v>1</v>
      </c>
      <c r="O1033" s="8">
        <v>2</v>
      </c>
      <c r="P1033" s="8">
        <v>4</v>
      </c>
      <c r="Q1033" s="8">
        <v>2</v>
      </c>
    </row>
    <row r="1034" spans="2:17" x14ac:dyDescent="0.2">
      <c r="B1034" t="str">
        <f ca="1">IF(ISNA(VLOOKUP(N1034&amp;"_"&amp;O1034&amp;"_"&amp;P1034,[1]挑战模式!$A:$AS,1,FALSE)),"",IF(VLOOKUP(N1034&amp;"_"&amp;O1034&amp;"_"&amp;P1034,[1]挑战模式!$A:$AS,14+Q1034,FALSE)="","","Monster_Season"&amp;N1034&amp;"_Challenge"&amp;O1034&amp;"_"&amp;P1034&amp;"_"&amp;Q1034))</f>
        <v>Monster_Season1_Challenge2_4_3</v>
      </c>
      <c r="H1034" t="str">
        <f t="shared" ca="1" si="80"/>
        <v>Ordinary</v>
      </c>
      <c r="I1034" t="str">
        <f t="shared" ca="1" si="81"/>
        <v>Monster</v>
      </c>
      <c r="J1034" t="str">
        <f t="shared" ca="1" si="82"/>
        <v>Monster1</v>
      </c>
      <c r="K1034" t="str">
        <f t="shared" ca="1" si="83"/>
        <v>TRUE</v>
      </c>
      <c r="L1034" s="8">
        <f t="shared" ca="1" si="84"/>
        <v>20043</v>
      </c>
      <c r="N1034" s="8">
        <v>1</v>
      </c>
      <c r="O1034" s="8">
        <v>2</v>
      </c>
      <c r="P1034" s="8">
        <v>4</v>
      </c>
      <c r="Q1034" s="8">
        <v>3</v>
      </c>
    </row>
    <row r="1035" spans="2:17" x14ac:dyDescent="0.2">
      <c r="B1035" t="str">
        <f ca="1">IF(ISNA(VLOOKUP(N1035&amp;"_"&amp;O1035&amp;"_"&amp;P1035,[1]挑战模式!$A:$AS,1,FALSE)),"",IF(VLOOKUP(N1035&amp;"_"&amp;O1035&amp;"_"&amp;P1035,[1]挑战模式!$A:$AS,14+Q1035,FALSE)="","","Monster_Season"&amp;N1035&amp;"_Challenge"&amp;O1035&amp;"_"&amp;P1035&amp;"_"&amp;Q1035))</f>
        <v/>
      </c>
      <c r="H1035" t="str">
        <f t="shared" ca="1" si="80"/>
        <v/>
      </c>
      <c r="I1035" t="str">
        <f t="shared" ca="1" si="81"/>
        <v/>
      </c>
      <c r="J1035" t="str">
        <f t="shared" ca="1" si="82"/>
        <v/>
      </c>
      <c r="K1035" t="str">
        <f t="shared" ca="1" si="83"/>
        <v/>
      </c>
      <c r="L1035" s="8" t="str">
        <f t="shared" ca="1" si="84"/>
        <v/>
      </c>
      <c r="N1035" s="8">
        <v>1</v>
      </c>
      <c r="O1035" s="8">
        <v>2</v>
      </c>
      <c r="P1035" s="8">
        <v>4</v>
      </c>
      <c r="Q1035" s="8">
        <v>4</v>
      </c>
    </row>
    <row r="1036" spans="2:17" x14ac:dyDescent="0.2">
      <c r="B1036" t="str">
        <f ca="1">IF(ISNA(VLOOKUP(N1036&amp;"_"&amp;O1036&amp;"_"&amp;P1036,[1]挑战模式!$A:$AS,1,FALSE)),"",IF(VLOOKUP(N1036&amp;"_"&amp;O1036&amp;"_"&amp;P1036,[1]挑战模式!$A:$AS,14+Q1036,FALSE)="","","Monster_Season"&amp;N1036&amp;"_Challenge"&amp;O1036&amp;"_"&amp;P1036&amp;"_"&amp;Q1036))</f>
        <v/>
      </c>
      <c r="H1036" t="str">
        <f t="shared" ca="1" si="80"/>
        <v/>
      </c>
      <c r="I1036" t="str">
        <f t="shared" ca="1" si="81"/>
        <v/>
      </c>
      <c r="J1036" t="str">
        <f t="shared" ca="1" si="82"/>
        <v/>
      </c>
      <c r="K1036" t="str">
        <f t="shared" ca="1" si="83"/>
        <v/>
      </c>
      <c r="L1036" s="8" t="str">
        <f t="shared" ca="1" si="84"/>
        <v/>
      </c>
      <c r="N1036" s="8">
        <v>1</v>
      </c>
      <c r="O1036" s="8">
        <v>2</v>
      </c>
      <c r="P1036" s="8">
        <v>4</v>
      </c>
      <c r="Q1036" s="8">
        <v>5</v>
      </c>
    </row>
    <row r="1037" spans="2:17" x14ac:dyDescent="0.2">
      <c r="B1037" t="str">
        <f ca="1">IF(ISNA(VLOOKUP(N1037&amp;"_"&amp;O1037&amp;"_"&amp;P1037,[1]挑战模式!$A:$AS,1,FALSE)),"",IF(VLOOKUP(N1037&amp;"_"&amp;O1037&amp;"_"&amp;P1037,[1]挑战模式!$A:$AS,14+Q1037,FALSE)="","","Monster_Season"&amp;N1037&amp;"_Challenge"&amp;O1037&amp;"_"&amp;P1037&amp;"_"&amp;Q1037))</f>
        <v/>
      </c>
      <c r="H1037" t="str">
        <f t="shared" ca="1" si="80"/>
        <v/>
      </c>
      <c r="I1037" t="str">
        <f t="shared" ca="1" si="81"/>
        <v/>
      </c>
      <c r="J1037" t="str">
        <f t="shared" ca="1" si="82"/>
        <v/>
      </c>
      <c r="K1037" t="str">
        <f t="shared" ca="1" si="83"/>
        <v/>
      </c>
      <c r="L1037" s="8" t="str">
        <f t="shared" ca="1" si="84"/>
        <v/>
      </c>
      <c r="N1037" s="8">
        <v>1</v>
      </c>
      <c r="O1037" s="8">
        <v>2</v>
      </c>
      <c r="P1037" s="8">
        <v>4</v>
      </c>
      <c r="Q1037" s="8">
        <v>6</v>
      </c>
    </row>
    <row r="1038" spans="2:17" x14ac:dyDescent="0.2">
      <c r="B1038" t="str">
        <f ca="1">IF(ISNA(VLOOKUP(N1038&amp;"_"&amp;O1038&amp;"_"&amp;P1038,[1]挑战模式!$A:$AS,1,FALSE)),"",IF(VLOOKUP(N1038&amp;"_"&amp;O1038&amp;"_"&amp;P1038,[1]挑战模式!$A:$AS,14+Q1038,FALSE)="","","Monster_Season"&amp;N1038&amp;"_Challenge"&amp;O1038&amp;"_"&amp;P1038&amp;"_"&amp;Q1038))</f>
        <v>Monster_Season1_Challenge2_5_1</v>
      </c>
      <c r="H1038" t="str">
        <f t="shared" ca="1" si="80"/>
        <v>Ordinary</v>
      </c>
      <c r="I1038" t="str">
        <f t="shared" ca="1" si="81"/>
        <v>Monster</v>
      </c>
      <c r="J1038" t="str">
        <f t="shared" ca="1" si="82"/>
        <v>Monster1</v>
      </c>
      <c r="K1038" t="str">
        <f t="shared" ca="1" si="83"/>
        <v>TRUE</v>
      </c>
      <c r="L1038" s="8">
        <f t="shared" ca="1" si="84"/>
        <v>20051</v>
      </c>
      <c r="N1038" s="8">
        <v>1</v>
      </c>
      <c r="O1038" s="8">
        <v>2</v>
      </c>
      <c r="P1038" s="8">
        <v>5</v>
      </c>
      <c r="Q1038" s="8">
        <v>1</v>
      </c>
    </row>
    <row r="1039" spans="2:17" x14ac:dyDescent="0.2">
      <c r="B1039" t="str">
        <f ca="1">IF(ISNA(VLOOKUP(N1039&amp;"_"&amp;O1039&amp;"_"&amp;P1039,[1]挑战模式!$A:$AS,1,FALSE)),"",IF(VLOOKUP(N1039&amp;"_"&amp;O1039&amp;"_"&amp;P1039,[1]挑战模式!$A:$AS,14+Q1039,FALSE)="","","Monster_Season"&amp;N1039&amp;"_Challenge"&amp;O1039&amp;"_"&amp;P1039&amp;"_"&amp;Q1039))</f>
        <v>Monster_Season1_Challenge2_5_2</v>
      </c>
      <c r="H1039" t="str">
        <f t="shared" ca="1" si="80"/>
        <v>Ordinary</v>
      </c>
      <c r="I1039" t="str">
        <f t="shared" ca="1" si="81"/>
        <v>Monster</v>
      </c>
      <c r="J1039" t="str">
        <f t="shared" ca="1" si="82"/>
        <v>Monster1</v>
      </c>
      <c r="K1039" t="str">
        <f t="shared" ca="1" si="83"/>
        <v>TRUE</v>
      </c>
      <c r="L1039" s="8">
        <f t="shared" ca="1" si="84"/>
        <v>20052</v>
      </c>
      <c r="N1039" s="8">
        <v>1</v>
      </c>
      <c r="O1039" s="8">
        <v>2</v>
      </c>
      <c r="P1039" s="8">
        <v>5</v>
      </c>
      <c r="Q1039" s="8">
        <v>2</v>
      </c>
    </row>
    <row r="1040" spans="2:17" x14ac:dyDescent="0.2">
      <c r="B1040" t="str">
        <f ca="1">IF(ISNA(VLOOKUP(N1040&amp;"_"&amp;O1040&amp;"_"&amp;P1040,[1]挑战模式!$A:$AS,1,FALSE)),"",IF(VLOOKUP(N1040&amp;"_"&amp;O1040&amp;"_"&amp;P1040,[1]挑战模式!$A:$AS,14+Q1040,FALSE)="","","Monster_Season"&amp;N1040&amp;"_Challenge"&amp;O1040&amp;"_"&amp;P1040&amp;"_"&amp;Q1040))</f>
        <v>Monster_Season1_Challenge2_5_3</v>
      </c>
      <c r="H1040" t="str">
        <f t="shared" ca="1" si="80"/>
        <v>Ordinary</v>
      </c>
      <c r="I1040" t="str">
        <f t="shared" ca="1" si="81"/>
        <v>Monster</v>
      </c>
      <c r="J1040" t="str">
        <f t="shared" ca="1" si="82"/>
        <v>Monster1</v>
      </c>
      <c r="K1040" t="str">
        <f t="shared" ca="1" si="83"/>
        <v>TRUE</v>
      </c>
      <c r="L1040" s="8">
        <f t="shared" ca="1" si="84"/>
        <v>20053</v>
      </c>
      <c r="N1040" s="8">
        <v>1</v>
      </c>
      <c r="O1040" s="8">
        <v>2</v>
      </c>
      <c r="P1040" s="8">
        <v>5</v>
      </c>
      <c r="Q1040" s="8">
        <v>3</v>
      </c>
    </row>
    <row r="1041" spans="2:17" x14ac:dyDescent="0.2">
      <c r="B1041" t="str">
        <f ca="1">IF(ISNA(VLOOKUP(N1041&amp;"_"&amp;O1041&amp;"_"&amp;P1041,[1]挑战模式!$A:$AS,1,FALSE)),"",IF(VLOOKUP(N1041&amp;"_"&amp;O1041&amp;"_"&amp;P1041,[1]挑战模式!$A:$AS,14+Q1041,FALSE)="","","Monster_Season"&amp;N1041&amp;"_Challenge"&amp;O1041&amp;"_"&amp;P1041&amp;"_"&amp;Q1041))</f>
        <v/>
      </c>
      <c r="H1041" t="str">
        <f t="shared" ca="1" si="80"/>
        <v/>
      </c>
      <c r="I1041" t="str">
        <f t="shared" ca="1" si="81"/>
        <v/>
      </c>
      <c r="J1041" t="str">
        <f t="shared" ca="1" si="82"/>
        <v/>
      </c>
      <c r="K1041" t="str">
        <f t="shared" ca="1" si="83"/>
        <v/>
      </c>
      <c r="L1041" s="8" t="str">
        <f t="shared" ca="1" si="84"/>
        <v/>
      </c>
      <c r="N1041" s="8">
        <v>1</v>
      </c>
      <c r="O1041" s="8">
        <v>2</v>
      </c>
      <c r="P1041" s="8">
        <v>5</v>
      </c>
      <c r="Q1041" s="8">
        <v>4</v>
      </c>
    </row>
    <row r="1042" spans="2:17" x14ac:dyDescent="0.2">
      <c r="B1042" t="str">
        <f ca="1">IF(ISNA(VLOOKUP(N1042&amp;"_"&amp;O1042&amp;"_"&amp;P1042,[1]挑战模式!$A:$AS,1,FALSE)),"",IF(VLOOKUP(N1042&amp;"_"&amp;O1042&amp;"_"&amp;P1042,[1]挑战模式!$A:$AS,14+Q1042,FALSE)="","","Monster_Season"&amp;N1042&amp;"_Challenge"&amp;O1042&amp;"_"&amp;P1042&amp;"_"&amp;Q1042))</f>
        <v/>
      </c>
      <c r="H1042" t="str">
        <f t="shared" ca="1" si="80"/>
        <v/>
      </c>
      <c r="I1042" t="str">
        <f t="shared" ca="1" si="81"/>
        <v/>
      </c>
      <c r="J1042" t="str">
        <f t="shared" ca="1" si="82"/>
        <v/>
      </c>
      <c r="K1042" t="str">
        <f t="shared" ca="1" si="83"/>
        <v/>
      </c>
      <c r="L1042" s="8" t="str">
        <f t="shared" ca="1" si="84"/>
        <v/>
      </c>
      <c r="N1042" s="8">
        <v>1</v>
      </c>
      <c r="O1042" s="8">
        <v>2</v>
      </c>
      <c r="P1042" s="8">
        <v>5</v>
      </c>
      <c r="Q1042" s="8">
        <v>5</v>
      </c>
    </row>
    <row r="1043" spans="2:17" x14ac:dyDescent="0.2">
      <c r="B1043" t="str">
        <f ca="1">IF(ISNA(VLOOKUP(N1043&amp;"_"&amp;O1043&amp;"_"&amp;P1043,[1]挑战模式!$A:$AS,1,FALSE)),"",IF(VLOOKUP(N1043&amp;"_"&amp;O1043&amp;"_"&amp;P1043,[1]挑战模式!$A:$AS,14+Q1043,FALSE)="","","Monster_Season"&amp;N1043&amp;"_Challenge"&amp;O1043&amp;"_"&amp;P1043&amp;"_"&amp;Q1043))</f>
        <v/>
      </c>
      <c r="H1043" t="str">
        <f t="shared" ca="1" si="80"/>
        <v/>
      </c>
      <c r="I1043" t="str">
        <f t="shared" ca="1" si="81"/>
        <v/>
      </c>
      <c r="J1043" t="str">
        <f t="shared" ca="1" si="82"/>
        <v/>
      </c>
      <c r="K1043" t="str">
        <f t="shared" ca="1" si="83"/>
        <v/>
      </c>
      <c r="L1043" s="8" t="str">
        <f t="shared" ca="1" si="84"/>
        <v/>
      </c>
      <c r="N1043" s="8">
        <v>1</v>
      </c>
      <c r="O1043" s="8">
        <v>2</v>
      </c>
      <c r="P1043" s="8">
        <v>5</v>
      </c>
      <c r="Q1043" s="8">
        <v>6</v>
      </c>
    </row>
    <row r="1044" spans="2:17" x14ac:dyDescent="0.2">
      <c r="B1044" t="str">
        <f ca="1">IF(ISNA(VLOOKUP(N1044&amp;"_"&amp;O1044&amp;"_"&amp;P1044,[1]挑战模式!$A:$AS,1,FALSE)),"",IF(VLOOKUP(N1044&amp;"_"&amp;O1044&amp;"_"&amp;P1044,[1]挑战模式!$A:$AS,14+Q1044,FALSE)="","","Monster_Season"&amp;N1044&amp;"_Challenge"&amp;O1044&amp;"_"&amp;P1044&amp;"_"&amp;Q1044))</f>
        <v>Monster_Season1_Challenge2_6_1</v>
      </c>
      <c r="H1044" t="str">
        <f t="shared" ca="1" si="80"/>
        <v>Ordinary</v>
      </c>
      <c r="I1044" t="str">
        <f t="shared" ca="1" si="81"/>
        <v>Monster</v>
      </c>
      <c r="J1044" t="str">
        <f t="shared" ca="1" si="82"/>
        <v>Monster1</v>
      </c>
      <c r="K1044" t="str">
        <f t="shared" ca="1" si="83"/>
        <v>TRUE</v>
      </c>
      <c r="L1044" s="8">
        <f t="shared" ca="1" si="84"/>
        <v>20061</v>
      </c>
      <c r="N1044" s="8">
        <v>1</v>
      </c>
      <c r="O1044" s="8">
        <v>2</v>
      </c>
      <c r="P1044" s="8">
        <v>6</v>
      </c>
      <c r="Q1044" s="8">
        <v>1</v>
      </c>
    </row>
    <row r="1045" spans="2:17" x14ac:dyDescent="0.2">
      <c r="B1045" t="str">
        <f ca="1">IF(ISNA(VLOOKUP(N1045&amp;"_"&amp;O1045&amp;"_"&amp;P1045,[1]挑战模式!$A:$AS,1,FALSE)),"",IF(VLOOKUP(N1045&amp;"_"&amp;O1045&amp;"_"&amp;P1045,[1]挑战模式!$A:$AS,14+Q1045,FALSE)="","","Monster_Season"&amp;N1045&amp;"_Challenge"&amp;O1045&amp;"_"&amp;P1045&amp;"_"&amp;Q1045))</f>
        <v>Monster_Season1_Challenge2_6_2</v>
      </c>
      <c r="H1045" t="str">
        <f t="shared" ca="1" si="80"/>
        <v>Ordinary</v>
      </c>
      <c r="I1045" t="str">
        <f t="shared" ca="1" si="81"/>
        <v>Monster</v>
      </c>
      <c r="J1045" t="str">
        <f t="shared" ca="1" si="82"/>
        <v>Monster1</v>
      </c>
      <c r="K1045" t="str">
        <f t="shared" ca="1" si="83"/>
        <v>TRUE</v>
      </c>
      <c r="L1045" s="8">
        <f t="shared" ca="1" si="84"/>
        <v>20062</v>
      </c>
      <c r="N1045" s="8">
        <v>1</v>
      </c>
      <c r="O1045" s="8">
        <v>2</v>
      </c>
      <c r="P1045" s="8">
        <v>6</v>
      </c>
      <c r="Q1045" s="8">
        <v>2</v>
      </c>
    </row>
    <row r="1046" spans="2:17" x14ac:dyDescent="0.2">
      <c r="B1046" t="str">
        <f ca="1">IF(ISNA(VLOOKUP(N1046&amp;"_"&amp;O1046&amp;"_"&amp;P1046,[1]挑战模式!$A:$AS,1,FALSE)),"",IF(VLOOKUP(N1046&amp;"_"&amp;O1046&amp;"_"&amp;P1046,[1]挑战模式!$A:$AS,14+Q1046,FALSE)="","","Monster_Season"&amp;N1046&amp;"_Challenge"&amp;O1046&amp;"_"&amp;P1046&amp;"_"&amp;Q1046))</f>
        <v>Monster_Season1_Challenge2_6_3</v>
      </c>
      <c r="H1046" t="str">
        <f t="shared" ca="1" si="80"/>
        <v>Ordinary</v>
      </c>
      <c r="I1046" t="str">
        <f t="shared" ca="1" si="81"/>
        <v>Monster</v>
      </c>
      <c r="J1046" t="str">
        <f t="shared" ca="1" si="82"/>
        <v>Monster1</v>
      </c>
      <c r="K1046" t="str">
        <f t="shared" ca="1" si="83"/>
        <v>TRUE</v>
      </c>
      <c r="L1046" s="8">
        <f t="shared" ca="1" si="84"/>
        <v>20063</v>
      </c>
      <c r="N1046" s="8">
        <v>1</v>
      </c>
      <c r="O1046" s="8">
        <v>2</v>
      </c>
      <c r="P1046" s="8">
        <v>6</v>
      </c>
      <c r="Q1046" s="8">
        <v>3</v>
      </c>
    </row>
    <row r="1047" spans="2:17" x14ac:dyDescent="0.2">
      <c r="B1047" t="str">
        <f ca="1">IF(ISNA(VLOOKUP(N1047&amp;"_"&amp;O1047&amp;"_"&amp;P1047,[1]挑战模式!$A:$AS,1,FALSE)),"",IF(VLOOKUP(N1047&amp;"_"&amp;O1047&amp;"_"&amp;P1047,[1]挑战模式!$A:$AS,14+Q1047,FALSE)="","","Monster_Season"&amp;N1047&amp;"_Challenge"&amp;O1047&amp;"_"&amp;P1047&amp;"_"&amp;Q1047))</f>
        <v>Monster_Season1_Challenge2_6_4</v>
      </c>
      <c r="H1047" t="str">
        <f t="shared" ca="1" si="80"/>
        <v>Ordinary</v>
      </c>
      <c r="I1047" t="str">
        <f t="shared" ca="1" si="81"/>
        <v>Monster</v>
      </c>
      <c r="J1047" t="str">
        <f t="shared" ca="1" si="82"/>
        <v>Monster1</v>
      </c>
      <c r="K1047" t="str">
        <f t="shared" ca="1" si="83"/>
        <v>TRUE</v>
      </c>
      <c r="L1047" s="8">
        <f t="shared" ca="1" si="84"/>
        <v>20064</v>
      </c>
      <c r="N1047" s="8">
        <v>1</v>
      </c>
      <c r="O1047" s="8">
        <v>2</v>
      </c>
      <c r="P1047" s="8">
        <v>6</v>
      </c>
      <c r="Q1047" s="8">
        <v>4</v>
      </c>
    </row>
    <row r="1048" spans="2:17" x14ac:dyDescent="0.2">
      <c r="B1048" t="str">
        <f ca="1">IF(ISNA(VLOOKUP(N1048&amp;"_"&amp;O1048&amp;"_"&amp;P1048,[1]挑战模式!$A:$AS,1,FALSE)),"",IF(VLOOKUP(N1048&amp;"_"&amp;O1048&amp;"_"&amp;P1048,[1]挑战模式!$A:$AS,14+Q1048,FALSE)="","","Monster_Season"&amp;N1048&amp;"_Challenge"&amp;O1048&amp;"_"&amp;P1048&amp;"_"&amp;Q1048))</f>
        <v/>
      </c>
      <c r="H1048" t="str">
        <f t="shared" ca="1" si="80"/>
        <v/>
      </c>
      <c r="I1048" t="str">
        <f t="shared" ca="1" si="81"/>
        <v/>
      </c>
      <c r="J1048" t="str">
        <f t="shared" ca="1" si="82"/>
        <v/>
      </c>
      <c r="K1048" t="str">
        <f t="shared" ca="1" si="83"/>
        <v/>
      </c>
      <c r="L1048" s="8" t="str">
        <f t="shared" ca="1" si="84"/>
        <v/>
      </c>
      <c r="N1048" s="8">
        <v>1</v>
      </c>
      <c r="O1048" s="8">
        <v>2</v>
      </c>
      <c r="P1048" s="8">
        <v>6</v>
      </c>
      <c r="Q1048" s="8">
        <v>5</v>
      </c>
    </row>
    <row r="1049" spans="2:17" x14ac:dyDescent="0.2">
      <c r="B1049" t="str">
        <f ca="1">IF(ISNA(VLOOKUP(N1049&amp;"_"&amp;O1049&amp;"_"&amp;P1049,[1]挑战模式!$A:$AS,1,FALSE)),"",IF(VLOOKUP(N1049&amp;"_"&amp;O1049&amp;"_"&amp;P1049,[1]挑战模式!$A:$AS,14+Q1049,FALSE)="","","Monster_Season"&amp;N1049&amp;"_Challenge"&amp;O1049&amp;"_"&amp;P1049&amp;"_"&amp;Q1049))</f>
        <v/>
      </c>
      <c r="H1049" t="str">
        <f t="shared" ca="1" si="80"/>
        <v/>
      </c>
      <c r="I1049" t="str">
        <f t="shared" ca="1" si="81"/>
        <v/>
      </c>
      <c r="J1049" t="str">
        <f t="shared" ca="1" si="82"/>
        <v/>
      </c>
      <c r="K1049" t="str">
        <f t="shared" ca="1" si="83"/>
        <v/>
      </c>
      <c r="L1049" s="8" t="str">
        <f t="shared" ca="1" si="84"/>
        <v/>
      </c>
      <c r="N1049" s="8">
        <v>1</v>
      </c>
      <c r="O1049" s="8">
        <v>2</v>
      </c>
      <c r="P1049" s="8">
        <v>6</v>
      </c>
      <c r="Q1049" s="8">
        <v>6</v>
      </c>
    </row>
    <row r="1050" spans="2:17" x14ac:dyDescent="0.2">
      <c r="B1050" t="str">
        <f>IF(ISNA(VLOOKUP(N1050&amp;"_"&amp;O1050&amp;"_"&amp;P1050,[1]挑战模式!$A:$AS,1,FALSE)),"",IF(VLOOKUP(N1050&amp;"_"&amp;O1050&amp;"_"&amp;P1050,[1]挑战模式!$A:$AS,14+Q1050,FALSE)="","","Monster_Season"&amp;N1050&amp;"_Challenge"&amp;O1050&amp;"_"&amp;P1050&amp;"_"&amp;Q1050))</f>
        <v/>
      </c>
      <c r="H1050" t="str">
        <f t="shared" si="80"/>
        <v/>
      </c>
      <c r="I1050" t="str">
        <f t="shared" si="81"/>
        <v/>
      </c>
      <c r="J1050" t="str">
        <f t="shared" si="82"/>
        <v/>
      </c>
      <c r="K1050" t="str">
        <f t="shared" si="83"/>
        <v/>
      </c>
      <c r="L1050" s="8" t="str">
        <f t="shared" si="84"/>
        <v/>
      </c>
      <c r="N1050" s="8">
        <v>1</v>
      </c>
      <c r="O1050" s="8">
        <v>2</v>
      </c>
      <c r="P1050" s="8">
        <v>7</v>
      </c>
      <c r="Q1050" s="8">
        <v>1</v>
      </c>
    </row>
    <row r="1051" spans="2:17" x14ac:dyDescent="0.2">
      <c r="B1051" t="str">
        <f>IF(ISNA(VLOOKUP(N1051&amp;"_"&amp;O1051&amp;"_"&amp;P1051,[1]挑战模式!$A:$AS,1,FALSE)),"",IF(VLOOKUP(N1051&amp;"_"&amp;O1051&amp;"_"&amp;P1051,[1]挑战模式!$A:$AS,14+Q1051,FALSE)="","","Monster_Season"&amp;N1051&amp;"_Challenge"&amp;O1051&amp;"_"&amp;P1051&amp;"_"&amp;Q1051))</f>
        <v/>
      </c>
      <c r="H1051" t="str">
        <f t="shared" si="80"/>
        <v/>
      </c>
      <c r="I1051" t="str">
        <f t="shared" si="81"/>
        <v/>
      </c>
      <c r="J1051" t="str">
        <f t="shared" si="82"/>
        <v/>
      </c>
      <c r="K1051" t="str">
        <f t="shared" si="83"/>
        <v/>
      </c>
      <c r="L1051" s="8" t="str">
        <f t="shared" si="84"/>
        <v/>
      </c>
      <c r="N1051" s="8">
        <v>1</v>
      </c>
      <c r="O1051" s="8">
        <v>2</v>
      </c>
      <c r="P1051" s="8">
        <v>7</v>
      </c>
      <c r="Q1051" s="8">
        <v>2</v>
      </c>
    </row>
    <row r="1052" spans="2:17" x14ac:dyDescent="0.2">
      <c r="B1052" t="str">
        <f>IF(ISNA(VLOOKUP(N1052&amp;"_"&amp;O1052&amp;"_"&amp;P1052,[1]挑战模式!$A:$AS,1,FALSE)),"",IF(VLOOKUP(N1052&amp;"_"&amp;O1052&amp;"_"&amp;P1052,[1]挑战模式!$A:$AS,14+Q1052,FALSE)="","","Monster_Season"&amp;N1052&amp;"_Challenge"&amp;O1052&amp;"_"&amp;P1052&amp;"_"&amp;Q1052))</f>
        <v/>
      </c>
      <c r="H1052" t="str">
        <f t="shared" si="80"/>
        <v/>
      </c>
      <c r="I1052" t="str">
        <f t="shared" si="81"/>
        <v/>
      </c>
      <c r="J1052" t="str">
        <f t="shared" si="82"/>
        <v/>
      </c>
      <c r="K1052" t="str">
        <f t="shared" si="83"/>
        <v/>
      </c>
      <c r="L1052" s="8" t="str">
        <f t="shared" si="84"/>
        <v/>
      </c>
      <c r="N1052" s="8">
        <v>1</v>
      </c>
      <c r="O1052" s="8">
        <v>2</v>
      </c>
      <c r="P1052" s="8">
        <v>7</v>
      </c>
      <c r="Q1052" s="8">
        <v>3</v>
      </c>
    </row>
    <row r="1053" spans="2:17" x14ac:dyDescent="0.2">
      <c r="B1053" t="str">
        <f>IF(ISNA(VLOOKUP(N1053&amp;"_"&amp;O1053&amp;"_"&amp;P1053,[1]挑战模式!$A:$AS,1,FALSE)),"",IF(VLOOKUP(N1053&amp;"_"&amp;O1053&amp;"_"&amp;P1053,[1]挑战模式!$A:$AS,14+Q1053,FALSE)="","","Monster_Season"&amp;N1053&amp;"_Challenge"&amp;O1053&amp;"_"&amp;P1053&amp;"_"&amp;Q1053))</f>
        <v/>
      </c>
      <c r="H1053" t="str">
        <f t="shared" si="80"/>
        <v/>
      </c>
      <c r="I1053" t="str">
        <f t="shared" si="81"/>
        <v/>
      </c>
      <c r="J1053" t="str">
        <f t="shared" si="82"/>
        <v/>
      </c>
      <c r="K1053" t="str">
        <f t="shared" si="83"/>
        <v/>
      </c>
      <c r="L1053" s="8" t="str">
        <f t="shared" si="84"/>
        <v/>
      </c>
      <c r="N1053" s="8">
        <v>1</v>
      </c>
      <c r="O1053" s="8">
        <v>2</v>
      </c>
      <c r="P1053" s="8">
        <v>7</v>
      </c>
      <c r="Q1053" s="8">
        <v>4</v>
      </c>
    </row>
    <row r="1054" spans="2:17" x14ac:dyDescent="0.2">
      <c r="B1054" t="str">
        <f>IF(ISNA(VLOOKUP(N1054&amp;"_"&amp;O1054&amp;"_"&amp;P1054,[1]挑战模式!$A:$AS,1,FALSE)),"",IF(VLOOKUP(N1054&amp;"_"&amp;O1054&amp;"_"&amp;P1054,[1]挑战模式!$A:$AS,14+Q1054,FALSE)="","","Monster_Season"&amp;N1054&amp;"_Challenge"&amp;O1054&amp;"_"&amp;P1054&amp;"_"&amp;Q1054))</f>
        <v/>
      </c>
      <c r="H1054" t="str">
        <f t="shared" si="80"/>
        <v/>
      </c>
      <c r="I1054" t="str">
        <f t="shared" si="81"/>
        <v/>
      </c>
      <c r="J1054" t="str">
        <f t="shared" si="82"/>
        <v/>
      </c>
      <c r="K1054" t="str">
        <f t="shared" si="83"/>
        <v/>
      </c>
      <c r="L1054" s="8" t="str">
        <f t="shared" si="84"/>
        <v/>
      </c>
      <c r="N1054" s="8">
        <v>1</v>
      </c>
      <c r="O1054" s="8">
        <v>2</v>
      </c>
      <c r="P1054" s="8">
        <v>7</v>
      </c>
      <c r="Q1054" s="8">
        <v>5</v>
      </c>
    </row>
    <row r="1055" spans="2:17" x14ac:dyDescent="0.2">
      <c r="B1055" t="str">
        <f>IF(ISNA(VLOOKUP(N1055&amp;"_"&amp;O1055&amp;"_"&amp;P1055,[1]挑战模式!$A:$AS,1,FALSE)),"",IF(VLOOKUP(N1055&amp;"_"&amp;O1055&amp;"_"&amp;P1055,[1]挑战模式!$A:$AS,14+Q1055,FALSE)="","","Monster_Season"&amp;N1055&amp;"_Challenge"&amp;O1055&amp;"_"&amp;P1055&amp;"_"&amp;Q1055))</f>
        <v/>
      </c>
      <c r="H1055" t="str">
        <f t="shared" si="80"/>
        <v/>
      </c>
      <c r="I1055" t="str">
        <f t="shared" si="81"/>
        <v/>
      </c>
      <c r="J1055" t="str">
        <f t="shared" si="82"/>
        <v/>
      </c>
      <c r="K1055" t="str">
        <f t="shared" si="83"/>
        <v/>
      </c>
      <c r="L1055" s="8" t="str">
        <f t="shared" si="84"/>
        <v/>
      </c>
      <c r="N1055" s="8">
        <v>1</v>
      </c>
      <c r="O1055" s="8">
        <v>2</v>
      </c>
      <c r="P1055" s="8">
        <v>7</v>
      </c>
      <c r="Q1055" s="8">
        <v>6</v>
      </c>
    </row>
    <row r="1056" spans="2:17" x14ac:dyDescent="0.2">
      <c r="B1056" t="str">
        <f>IF(ISNA(VLOOKUP(N1056&amp;"_"&amp;O1056&amp;"_"&amp;P1056,[1]挑战模式!$A:$AS,1,FALSE)),"",IF(VLOOKUP(N1056&amp;"_"&amp;O1056&amp;"_"&amp;P1056,[1]挑战模式!$A:$AS,14+Q1056,FALSE)="","","Monster_Season"&amp;N1056&amp;"_Challenge"&amp;O1056&amp;"_"&amp;P1056&amp;"_"&amp;Q1056))</f>
        <v/>
      </c>
      <c r="H1056" t="str">
        <f t="shared" si="80"/>
        <v/>
      </c>
      <c r="I1056" t="str">
        <f t="shared" si="81"/>
        <v/>
      </c>
      <c r="J1056" t="str">
        <f t="shared" si="82"/>
        <v/>
      </c>
      <c r="K1056" t="str">
        <f t="shared" si="83"/>
        <v/>
      </c>
      <c r="L1056" s="8" t="str">
        <f t="shared" si="84"/>
        <v/>
      </c>
      <c r="N1056" s="8">
        <v>1</v>
      </c>
      <c r="O1056" s="8">
        <v>2</v>
      </c>
      <c r="P1056" s="8">
        <v>8</v>
      </c>
      <c r="Q1056" s="8">
        <v>1</v>
      </c>
    </row>
    <row r="1057" spans="2:17" x14ac:dyDescent="0.2">
      <c r="B1057" t="str">
        <f>IF(ISNA(VLOOKUP(N1057&amp;"_"&amp;O1057&amp;"_"&amp;P1057,[1]挑战模式!$A:$AS,1,FALSE)),"",IF(VLOOKUP(N1057&amp;"_"&amp;O1057&amp;"_"&amp;P1057,[1]挑战模式!$A:$AS,14+Q1057,FALSE)="","","Monster_Season"&amp;N1057&amp;"_Challenge"&amp;O1057&amp;"_"&amp;P1057&amp;"_"&amp;Q1057))</f>
        <v/>
      </c>
      <c r="H1057" t="str">
        <f t="shared" si="80"/>
        <v/>
      </c>
      <c r="I1057" t="str">
        <f t="shared" si="81"/>
        <v/>
      </c>
      <c r="J1057" t="str">
        <f t="shared" si="82"/>
        <v/>
      </c>
      <c r="K1057" t="str">
        <f t="shared" si="83"/>
        <v/>
      </c>
      <c r="L1057" s="8" t="str">
        <f t="shared" si="84"/>
        <v/>
      </c>
      <c r="N1057" s="8">
        <v>1</v>
      </c>
      <c r="O1057" s="8">
        <v>2</v>
      </c>
      <c r="P1057" s="8">
        <v>8</v>
      </c>
      <c r="Q1057" s="8">
        <v>2</v>
      </c>
    </row>
    <row r="1058" spans="2:17" x14ac:dyDescent="0.2">
      <c r="B1058" t="str">
        <f>IF(ISNA(VLOOKUP(N1058&amp;"_"&amp;O1058&amp;"_"&amp;P1058,[1]挑战模式!$A:$AS,1,FALSE)),"",IF(VLOOKUP(N1058&amp;"_"&amp;O1058&amp;"_"&amp;P1058,[1]挑战模式!$A:$AS,14+Q1058,FALSE)="","","Monster_Season"&amp;N1058&amp;"_Challenge"&amp;O1058&amp;"_"&amp;P1058&amp;"_"&amp;Q1058))</f>
        <v/>
      </c>
      <c r="H1058" t="str">
        <f t="shared" si="80"/>
        <v/>
      </c>
      <c r="I1058" t="str">
        <f t="shared" si="81"/>
        <v/>
      </c>
      <c r="J1058" t="str">
        <f t="shared" si="82"/>
        <v/>
      </c>
      <c r="K1058" t="str">
        <f t="shared" si="83"/>
        <v/>
      </c>
      <c r="L1058" s="8" t="str">
        <f t="shared" si="84"/>
        <v/>
      </c>
      <c r="N1058" s="8">
        <v>1</v>
      </c>
      <c r="O1058" s="8">
        <v>2</v>
      </c>
      <c r="P1058" s="8">
        <v>8</v>
      </c>
      <c r="Q1058" s="8">
        <v>3</v>
      </c>
    </row>
    <row r="1059" spans="2:17" x14ac:dyDescent="0.2">
      <c r="B1059" t="str">
        <f>IF(ISNA(VLOOKUP(N1059&amp;"_"&amp;O1059&amp;"_"&amp;P1059,[1]挑战模式!$A:$AS,1,FALSE)),"",IF(VLOOKUP(N1059&amp;"_"&amp;O1059&amp;"_"&amp;P1059,[1]挑战模式!$A:$AS,14+Q1059,FALSE)="","","Monster_Season"&amp;N1059&amp;"_Challenge"&amp;O1059&amp;"_"&amp;P1059&amp;"_"&amp;Q1059))</f>
        <v/>
      </c>
      <c r="H1059" t="str">
        <f t="shared" si="80"/>
        <v/>
      </c>
      <c r="I1059" t="str">
        <f t="shared" si="81"/>
        <v/>
      </c>
      <c r="J1059" t="str">
        <f t="shared" si="82"/>
        <v/>
      </c>
      <c r="K1059" t="str">
        <f t="shared" si="83"/>
        <v/>
      </c>
      <c r="L1059" s="8" t="str">
        <f t="shared" si="84"/>
        <v/>
      </c>
      <c r="N1059" s="8">
        <v>1</v>
      </c>
      <c r="O1059" s="8">
        <v>2</v>
      </c>
      <c r="P1059" s="8">
        <v>8</v>
      </c>
      <c r="Q1059" s="8">
        <v>4</v>
      </c>
    </row>
    <row r="1060" spans="2:17" x14ac:dyDescent="0.2">
      <c r="B1060" t="str">
        <f>IF(ISNA(VLOOKUP(N1060&amp;"_"&amp;O1060&amp;"_"&amp;P1060,[1]挑战模式!$A:$AS,1,FALSE)),"",IF(VLOOKUP(N1060&amp;"_"&amp;O1060&amp;"_"&amp;P1060,[1]挑战模式!$A:$AS,14+Q1060,FALSE)="","","Monster_Season"&amp;N1060&amp;"_Challenge"&amp;O1060&amp;"_"&amp;P1060&amp;"_"&amp;Q1060))</f>
        <v/>
      </c>
      <c r="H1060" t="str">
        <f t="shared" si="80"/>
        <v/>
      </c>
      <c r="I1060" t="str">
        <f t="shared" si="81"/>
        <v/>
      </c>
      <c r="J1060" t="str">
        <f t="shared" si="82"/>
        <v/>
      </c>
      <c r="K1060" t="str">
        <f t="shared" si="83"/>
        <v/>
      </c>
      <c r="L1060" s="8" t="str">
        <f t="shared" si="84"/>
        <v/>
      </c>
      <c r="N1060" s="8">
        <v>1</v>
      </c>
      <c r="O1060" s="8">
        <v>2</v>
      </c>
      <c r="P1060" s="8">
        <v>8</v>
      </c>
      <c r="Q1060" s="8">
        <v>5</v>
      </c>
    </row>
    <row r="1061" spans="2:17" x14ac:dyDescent="0.2">
      <c r="B1061" t="str">
        <f>IF(ISNA(VLOOKUP(N1061&amp;"_"&amp;O1061&amp;"_"&amp;P1061,[1]挑战模式!$A:$AS,1,FALSE)),"",IF(VLOOKUP(N1061&amp;"_"&amp;O1061&amp;"_"&amp;P1061,[1]挑战模式!$A:$AS,14+Q1061,FALSE)="","","Monster_Season"&amp;N1061&amp;"_Challenge"&amp;O1061&amp;"_"&amp;P1061&amp;"_"&amp;Q1061))</f>
        <v/>
      </c>
      <c r="H1061" t="str">
        <f t="shared" si="80"/>
        <v/>
      </c>
      <c r="I1061" t="str">
        <f t="shared" si="81"/>
        <v/>
      </c>
      <c r="J1061" t="str">
        <f t="shared" si="82"/>
        <v/>
      </c>
      <c r="K1061" t="str">
        <f t="shared" si="83"/>
        <v/>
      </c>
      <c r="L1061" s="8" t="str">
        <f t="shared" si="84"/>
        <v/>
      </c>
      <c r="N1061" s="8">
        <v>1</v>
      </c>
      <c r="O1061" s="8">
        <v>2</v>
      </c>
      <c r="P1061" s="8">
        <v>8</v>
      </c>
      <c r="Q1061" s="8">
        <v>6</v>
      </c>
    </row>
    <row r="1062" spans="2:17" x14ac:dyDescent="0.2">
      <c r="B1062" t="str">
        <f ca="1">IF(ISNA(VLOOKUP(N1062&amp;"_"&amp;O1062&amp;"_"&amp;P1062,[1]挑战模式!$A:$AS,1,FALSE)),"",IF(VLOOKUP(N1062&amp;"_"&amp;O1062&amp;"_"&amp;P1062,[1]挑战模式!$A:$AS,14+Q1062,FALSE)="","","Monster_Season"&amp;N1062&amp;"_Challenge"&amp;O1062&amp;"_"&amp;P1062&amp;"_"&amp;Q1062))</f>
        <v>Monster_Season1_Challenge3_1_1</v>
      </c>
      <c r="H1062" t="str">
        <f t="shared" ca="1" si="80"/>
        <v>Ordinary</v>
      </c>
      <c r="I1062" t="str">
        <f t="shared" ca="1" si="81"/>
        <v>Monster</v>
      </c>
      <c r="J1062" t="str">
        <f t="shared" ca="1" si="82"/>
        <v>Monster1</v>
      </c>
      <c r="K1062" t="str">
        <f t="shared" ca="1" si="83"/>
        <v>TRUE</v>
      </c>
      <c r="L1062" s="8">
        <f t="shared" ca="1" si="84"/>
        <v>20011</v>
      </c>
      <c r="N1062" s="8">
        <v>1</v>
      </c>
      <c r="O1062" s="8">
        <v>3</v>
      </c>
      <c r="P1062" s="8">
        <v>1</v>
      </c>
      <c r="Q1062" s="8">
        <v>1</v>
      </c>
    </row>
    <row r="1063" spans="2:17" x14ac:dyDescent="0.2">
      <c r="B1063" t="str">
        <f ca="1">IF(ISNA(VLOOKUP(N1063&amp;"_"&amp;O1063&amp;"_"&amp;P1063,[1]挑战模式!$A:$AS,1,FALSE)),"",IF(VLOOKUP(N1063&amp;"_"&amp;O1063&amp;"_"&amp;P1063,[1]挑战模式!$A:$AS,14+Q1063,FALSE)="","","Monster_Season"&amp;N1063&amp;"_Challenge"&amp;O1063&amp;"_"&amp;P1063&amp;"_"&amp;Q1063))</f>
        <v/>
      </c>
      <c r="H1063" t="str">
        <f t="shared" ref="H1063:H1126" ca="1" si="85">IF(B1063="","","Ordinary")</f>
        <v/>
      </c>
      <c r="I1063" t="str">
        <f t="shared" ref="I1063:I1126" ca="1" si="86">IF(B1063="","","Monster")</f>
        <v/>
      </c>
      <c r="J1063" t="str">
        <f t="shared" ref="J1063:J1126" ca="1" si="87">IF(B1063="","","Monster1")</f>
        <v/>
      </c>
      <c r="K1063" t="str">
        <f t="shared" ref="K1063:K1126" ca="1" si="88">IF(B1063="","","TRUE")</f>
        <v/>
      </c>
      <c r="L1063" s="8" t="str">
        <f t="shared" ref="L1063:L1126" ca="1" si="89">IF(B1063="","",RIGHT(B1063,1)+LEFT(RIGHT(B1063,3),1)*10+20000)</f>
        <v/>
      </c>
      <c r="N1063" s="8">
        <v>1</v>
      </c>
      <c r="O1063" s="8">
        <v>3</v>
      </c>
      <c r="P1063" s="8">
        <v>1</v>
      </c>
      <c r="Q1063" s="8">
        <v>2</v>
      </c>
    </row>
    <row r="1064" spans="2:17" x14ac:dyDescent="0.2">
      <c r="B1064" t="str">
        <f ca="1">IF(ISNA(VLOOKUP(N1064&amp;"_"&amp;O1064&amp;"_"&amp;P1064,[1]挑战模式!$A:$AS,1,FALSE)),"",IF(VLOOKUP(N1064&amp;"_"&amp;O1064&amp;"_"&amp;P1064,[1]挑战模式!$A:$AS,14+Q1064,FALSE)="","","Monster_Season"&amp;N1064&amp;"_Challenge"&amp;O1064&amp;"_"&amp;P1064&amp;"_"&amp;Q1064))</f>
        <v/>
      </c>
      <c r="H1064" t="str">
        <f t="shared" ca="1" si="85"/>
        <v/>
      </c>
      <c r="I1064" t="str">
        <f t="shared" ca="1" si="86"/>
        <v/>
      </c>
      <c r="J1064" t="str">
        <f t="shared" ca="1" si="87"/>
        <v/>
      </c>
      <c r="K1064" t="str">
        <f t="shared" ca="1" si="88"/>
        <v/>
      </c>
      <c r="L1064" s="8" t="str">
        <f t="shared" ca="1" si="89"/>
        <v/>
      </c>
      <c r="N1064" s="8">
        <v>1</v>
      </c>
      <c r="O1064" s="8">
        <v>3</v>
      </c>
      <c r="P1064" s="8">
        <v>1</v>
      </c>
      <c r="Q1064" s="8">
        <v>3</v>
      </c>
    </row>
    <row r="1065" spans="2:17" x14ac:dyDescent="0.2">
      <c r="B1065" t="str">
        <f ca="1">IF(ISNA(VLOOKUP(N1065&amp;"_"&amp;O1065&amp;"_"&amp;P1065,[1]挑战模式!$A:$AS,1,FALSE)),"",IF(VLOOKUP(N1065&amp;"_"&amp;O1065&amp;"_"&amp;P1065,[1]挑战模式!$A:$AS,14+Q1065,FALSE)="","","Monster_Season"&amp;N1065&amp;"_Challenge"&amp;O1065&amp;"_"&amp;P1065&amp;"_"&amp;Q1065))</f>
        <v/>
      </c>
      <c r="H1065" t="str">
        <f t="shared" ca="1" si="85"/>
        <v/>
      </c>
      <c r="I1065" t="str">
        <f t="shared" ca="1" si="86"/>
        <v/>
      </c>
      <c r="J1065" t="str">
        <f t="shared" ca="1" si="87"/>
        <v/>
      </c>
      <c r="K1065" t="str">
        <f t="shared" ca="1" si="88"/>
        <v/>
      </c>
      <c r="L1065" s="8" t="str">
        <f t="shared" ca="1" si="89"/>
        <v/>
      </c>
      <c r="N1065" s="8">
        <v>1</v>
      </c>
      <c r="O1065" s="8">
        <v>3</v>
      </c>
      <c r="P1065" s="8">
        <v>1</v>
      </c>
      <c r="Q1065" s="8">
        <v>4</v>
      </c>
    </row>
    <row r="1066" spans="2:17" x14ac:dyDescent="0.2">
      <c r="B1066" t="str">
        <f ca="1">IF(ISNA(VLOOKUP(N1066&amp;"_"&amp;O1066&amp;"_"&amp;P1066,[1]挑战模式!$A:$AS,1,FALSE)),"",IF(VLOOKUP(N1066&amp;"_"&amp;O1066&amp;"_"&amp;P1066,[1]挑战模式!$A:$AS,14+Q1066,FALSE)="","","Monster_Season"&amp;N1066&amp;"_Challenge"&amp;O1066&amp;"_"&amp;P1066&amp;"_"&amp;Q1066))</f>
        <v/>
      </c>
      <c r="H1066" t="str">
        <f t="shared" ca="1" si="85"/>
        <v/>
      </c>
      <c r="I1066" t="str">
        <f t="shared" ca="1" si="86"/>
        <v/>
      </c>
      <c r="J1066" t="str">
        <f t="shared" ca="1" si="87"/>
        <v/>
      </c>
      <c r="K1066" t="str">
        <f t="shared" ca="1" si="88"/>
        <v/>
      </c>
      <c r="L1066" s="8" t="str">
        <f t="shared" ca="1" si="89"/>
        <v/>
      </c>
      <c r="N1066" s="8">
        <v>1</v>
      </c>
      <c r="O1066" s="8">
        <v>3</v>
      </c>
      <c r="P1066" s="8">
        <v>1</v>
      </c>
      <c r="Q1066" s="8">
        <v>5</v>
      </c>
    </row>
    <row r="1067" spans="2:17" x14ac:dyDescent="0.2">
      <c r="B1067" t="str">
        <f ca="1">IF(ISNA(VLOOKUP(N1067&amp;"_"&amp;O1067&amp;"_"&amp;P1067,[1]挑战模式!$A:$AS,1,FALSE)),"",IF(VLOOKUP(N1067&amp;"_"&amp;O1067&amp;"_"&amp;P1067,[1]挑战模式!$A:$AS,14+Q1067,FALSE)="","","Monster_Season"&amp;N1067&amp;"_Challenge"&amp;O1067&amp;"_"&amp;P1067&amp;"_"&amp;Q1067))</f>
        <v/>
      </c>
      <c r="H1067" t="str">
        <f t="shared" ca="1" si="85"/>
        <v/>
      </c>
      <c r="I1067" t="str">
        <f t="shared" ca="1" si="86"/>
        <v/>
      </c>
      <c r="J1067" t="str">
        <f t="shared" ca="1" si="87"/>
        <v/>
      </c>
      <c r="K1067" t="str">
        <f t="shared" ca="1" si="88"/>
        <v/>
      </c>
      <c r="L1067" s="8" t="str">
        <f t="shared" ca="1" si="89"/>
        <v/>
      </c>
      <c r="N1067" s="8">
        <v>1</v>
      </c>
      <c r="O1067" s="8">
        <v>3</v>
      </c>
      <c r="P1067" s="8">
        <v>1</v>
      </c>
      <c r="Q1067" s="8">
        <v>6</v>
      </c>
    </row>
    <row r="1068" spans="2:17" x14ac:dyDescent="0.2">
      <c r="B1068" t="str">
        <f ca="1">IF(ISNA(VLOOKUP(N1068&amp;"_"&amp;O1068&amp;"_"&amp;P1068,[1]挑战模式!$A:$AS,1,FALSE)),"",IF(VLOOKUP(N1068&amp;"_"&amp;O1068&amp;"_"&amp;P1068,[1]挑战模式!$A:$AS,14+Q1068,FALSE)="","","Monster_Season"&amp;N1068&amp;"_Challenge"&amp;O1068&amp;"_"&amp;P1068&amp;"_"&amp;Q1068))</f>
        <v>Monster_Season1_Challenge3_2_1</v>
      </c>
      <c r="H1068" t="str">
        <f t="shared" ca="1" si="85"/>
        <v>Ordinary</v>
      </c>
      <c r="I1068" t="str">
        <f t="shared" ca="1" si="86"/>
        <v>Monster</v>
      </c>
      <c r="J1068" t="str">
        <f t="shared" ca="1" si="87"/>
        <v>Monster1</v>
      </c>
      <c r="K1068" t="str">
        <f t="shared" ca="1" si="88"/>
        <v>TRUE</v>
      </c>
      <c r="L1068" s="8">
        <f t="shared" ca="1" si="89"/>
        <v>20021</v>
      </c>
      <c r="N1068" s="8">
        <v>1</v>
      </c>
      <c r="O1068" s="8">
        <v>3</v>
      </c>
      <c r="P1068" s="8">
        <v>2</v>
      </c>
      <c r="Q1068" s="8">
        <v>1</v>
      </c>
    </row>
    <row r="1069" spans="2:17" x14ac:dyDescent="0.2">
      <c r="B1069" t="str">
        <f ca="1">IF(ISNA(VLOOKUP(N1069&amp;"_"&amp;O1069&amp;"_"&amp;P1069,[1]挑战模式!$A:$AS,1,FALSE)),"",IF(VLOOKUP(N1069&amp;"_"&amp;O1069&amp;"_"&amp;P1069,[1]挑战模式!$A:$AS,14+Q1069,FALSE)="","","Monster_Season"&amp;N1069&amp;"_Challenge"&amp;O1069&amp;"_"&amp;P1069&amp;"_"&amp;Q1069))</f>
        <v>Monster_Season1_Challenge3_2_2</v>
      </c>
      <c r="H1069" t="str">
        <f t="shared" ca="1" si="85"/>
        <v>Ordinary</v>
      </c>
      <c r="I1069" t="str">
        <f t="shared" ca="1" si="86"/>
        <v>Monster</v>
      </c>
      <c r="J1069" t="str">
        <f t="shared" ca="1" si="87"/>
        <v>Monster1</v>
      </c>
      <c r="K1069" t="str">
        <f t="shared" ca="1" si="88"/>
        <v>TRUE</v>
      </c>
      <c r="L1069" s="8">
        <f t="shared" ca="1" si="89"/>
        <v>20022</v>
      </c>
      <c r="N1069" s="8">
        <v>1</v>
      </c>
      <c r="O1069" s="8">
        <v>3</v>
      </c>
      <c r="P1069" s="8">
        <v>2</v>
      </c>
      <c r="Q1069" s="8">
        <v>2</v>
      </c>
    </row>
    <row r="1070" spans="2:17" x14ac:dyDescent="0.2">
      <c r="B1070" t="str">
        <f ca="1">IF(ISNA(VLOOKUP(N1070&amp;"_"&amp;O1070&amp;"_"&amp;P1070,[1]挑战模式!$A:$AS,1,FALSE)),"",IF(VLOOKUP(N1070&amp;"_"&amp;O1070&amp;"_"&amp;P1070,[1]挑战模式!$A:$AS,14+Q1070,FALSE)="","","Monster_Season"&amp;N1070&amp;"_Challenge"&amp;O1070&amp;"_"&amp;P1070&amp;"_"&amp;Q1070))</f>
        <v/>
      </c>
      <c r="H1070" t="str">
        <f t="shared" ca="1" si="85"/>
        <v/>
      </c>
      <c r="I1070" t="str">
        <f t="shared" ca="1" si="86"/>
        <v/>
      </c>
      <c r="J1070" t="str">
        <f t="shared" ca="1" si="87"/>
        <v/>
      </c>
      <c r="K1070" t="str">
        <f t="shared" ca="1" si="88"/>
        <v/>
      </c>
      <c r="L1070" s="8" t="str">
        <f t="shared" ca="1" si="89"/>
        <v/>
      </c>
      <c r="N1070" s="8">
        <v>1</v>
      </c>
      <c r="O1070" s="8">
        <v>3</v>
      </c>
      <c r="P1070" s="8">
        <v>2</v>
      </c>
      <c r="Q1070" s="8">
        <v>3</v>
      </c>
    </row>
    <row r="1071" spans="2:17" x14ac:dyDescent="0.2">
      <c r="B1071" t="str">
        <f ca="1">IF(ISNA(VLOOKUP(N1071&amp;"_"&amp;O1071&amp;"_"&amp;P1071,[1]挑战模式!$A:$AS,1,FALSE)),"",IF(VLOOKUP(N1071&amp;"_"&amp;O1071&amp;"_"&amp;P1071,[1]挑战模式!$A:$AS,14+Q1071,FALSE)="","","Monster_Season"&amp;N1071&amp;"_Challenge"&amp;O1071&amp;"_"&amp;P1071&amp;"_"&amp;Q1071))</f>
        <v/>
      </c>
      <c r="H1071" t="str">
        <f t="shared" ca="1" si="85"/>
        <v/>
      </c>
      <c r="I1071" t="str">
        <f t="shared" ca="1" si="86"/>
        <v/>
      </c>
      <c r="J1071" t="str">
        <f t="shared" ca="1" si="87"/>
        <v/>
      </c>
      <c r="K1071" t="str">
        <f t="shared" ca="1" si="88"/>
        <v/>
      </c>
      <c r="L1071" s="8" t="str">
        <f t="shared" ca="1" si="89"/>
        <v/>
      </c>
      <c r="N1071" s="8">
        <v>1</v>
      </c>
      <c r="O1071" s="8">
        <v>3</v>
      </c>
      <c r="P1071" s="8">
        <v>2</v>
      </c>
      <c r="Q1071" s="8">
        <v>4</v>
      </c>
    </row>
    <row r="1072" spans="2:17" x14ac:dyDescent="0.2">
      <c r="B1072" t="str">
        <f ca="1">IF(ISNA(VLOOKUP(N1072&amp;"_"&amp;O1072&amp;"_"&amp;P1072,[1]挑战模式!$A:$AS,1,FALSE)),"",IF(VLOOKUP(N1072&amp;"_"&amp;O1072&amp;"_"&amp;P1072,[1]挑战模式!$A:$AS,14+Q1072,FALSE)="","","Monster_Season"&amp;N1072&amp;"_Challenge"&amp;O1072&amp;"_"&amp;P1072&amp;"_"&amp;Q1072))</f>
        <v/>
      </c>
      <c r="H1072" t="str">
        <f t="shared" ca="1" si="85"/>
        <v/>
      </c>
      <c r="I1072" t="str">
        <f t="shared" ca="1" si="86"/>
        <v/>
      </c>
      <c r="J1072" t="str">
        <f t="shared" ca="1" si="87"/>
        <v/>
      </c>
      <c r="K1072" t="str">
        <f t="shared" ca="1" si="88"/>
        <v/>
      </c>
      <c r="L1072" s="8" t="str">
        <f t="shared" ca="1" si="89"/>
        <v/>
      </c>
      <c r="N1072" s="8">
        <v>1</v>
      </c>
      <c r="O1072" s="8">
        <v>3</v>
      </c>
      <c r="P1072" s="8">
        <v>2</v>
      </c>
      <c r="Q1072" s="8">
        <v>5</v>
      </c>
    </row>
    <row r="1073" spans="2:17" x14ac:dyDescent="0.2">
      <c r="B1073" t="str">
        <f ca="1">IF(ISNA(VLOOKUP(N1073&amp;"_"&amp;O1073&amp;"_"&amp;P1073,[1]挑战模式!$A:$AS,1,FALSE)),"",IF(VLOOKUP(N1073&amp;"_"&amp;O1073&amp;"_"&amp;P1073,[1]挑战模式!$A:$AS,14+Q1073,FALSE)="","","Monster_Season"&amp;N1073&amp;"_Challenge"&amp;O1073&amp;"_"&amp;P1073&amp;"_"&amp;Q1073))</f>
        <v/>
      </c>
      <c r="H1073" t="str">
        <f t="shared" ca="1" si="85"/>
        <v/>
      </c>
      <c r="I1073" t="str">
        <f t="shared" ca="1" si="86"/>
        <v/>
      </c>
      <c r="J1073" t="str">
        <f t="shared" ca="1" si="87"/>
        <v/>
      </c>
      <c r="K1073" t="str">
        <f t="shared" ca="1" si="88"/>
        <v/>
      </c>
      <c r="L1073" s="8" t="str">
        <f t="shared" ca="1" si="89"/>
        <v/>
      </c>
      <c r="N1073" s="8">
        <v>1</v>
      </c>
      <c r="O1073" s="8">
        <v>3</v>
      </c>
      <c r="P1073" s="8">
        <v>2</v>
      </c>
      <c r="Q1073" s="8">
        <v>6</v>
      </c>
    </row>
    <row r="1074" spans="2:17" x14ac:dyDescent="0.2">
      <c r="B1074" t="str">
        <f ca="1">IF(ISNA(VLOOKUP(N1074&amp;"_"&amp;O1074&amp;"_"&amp;P1074,[1]挑战模式!$A:$AS,1,FALSE)),"",IF(VLOOKUP(N1074&amp;"_"&amp;O1074&amp;"_"&amp;P1074,[1]挑战模式!$A:$AS,14+Q1074,FALSE)="","","Monster_Season"&amp;N1074&amp;"_Challenge"&amp;O1074&amp;"_"&amp;P1074&amp;"_"&amp;Q1074))</f>
        <v>Monster_Season1_Challenge3_3_1</v>
      </c>
      <c r="H1074" t="str">
        <f t="shared" ca="1" si="85"/>
        <v>Ordinary</v>
      </c>
      <c r="I1074" t="str">
        <f t="shared" ca="1" si="86"/>
        <v>Monster</v>
      </c>
      <c r="J1074" t="str">
        <f t="shared" ca="1" si="87"/>
        <v>Monster1</v>
      </c>
      <c r="K1074" t="str">
        <f t="shared" ca="1" si="88"/>
        <v>TRUE</v>
      </c>
      <c r="L1074" s="8">
        <f t="shared" ca="1" si="89"/>
        <v>20031</v>
      </c>
      <c r="N1074" s="8">
        <v>1</v>
      </c>
      <c r="O1074" s="8">
        <v>3</v>
      </c>
      <c r="P1074" s="8">
        <v>3</v>
      </c>
      <c r="Q1074" s="8">
        <v>1</v>
      </c>
    </row>
    <row r="1075" spans="2:17" x14ac:dyDescent="0.2">
      <c r="B1075" t="str">
        <f ca="1">IF(ISNA(VLOOKUP(N1075&amp;"_"&amp;O1075&amp;"_"&amp;P1075,[1]挑战模式!$A:$AS,1,FALSE)),"",IF(VLOOKUP(N1075&amp;"_"&amp;O1075&amp;"_"&amp;P1075,[1]挑战模式!$A:$AS,14+Q1075,FALSE)="","","Monster_Season"&amp;N1075&amp;"_Challenge"&amp;O1075&amp;"_"&amp;P1075&amp;"_"&amp;Q1075))</f>
        <v>Monster_Season1_Challenge3_3_2</v>
      </c>
      <c r="H1075" t="str">
        <f t="shared" ca="1" si="85"/>
        <v>Ordinary</v>
      </c>
      <c r="I1075" t="str">
        <f t="shared" ca="1" si="86"/>
        <v>Monster</v>
      </c>
      <c r="J1075" t="str">
        <f t="shared" ca="1" si="87"/>
        <v>Monster1</v>
      </c>
      <c r="K1075" t="str">
        <f t="shared" ca="1" si="88"/>
        <v>TRUE</v>
      </c>
      <c r="L1075" s="8">
        <f t="shared" ca="1" si="89"/>
        <v>20032</v>
      </c>
      <c r="N1075" s="8">
        <v>1</v>
      </c>
      <c r="O1075" s="8">
        <v>3</v>
      </c>
      <c r="P1075" s="8">
        <v>3</v>
      </c>
      <c r="Q1075" s="8">
        <v>2</v>
      </c>
    </row>
    <row r="1076" spans="2:17" x14ac:dyDescent="0.2">
      <c r="B1076" t="str">
        <f ca="1">IF(ISNA(VLOOKUP(N1076&amp;"_"&amp;O1076&amp;"_"&amp;P1076,[1]挑战模式!$A:$AS,1,FALSE)),"",IF(VLOOKUP(N1076&amp;"_"&amp;O1076&amp;"_"&amp;P1076,[1]挑战模式!$A:$AS,14+Q1076,FALSE)="","","Monster_Season"&amp;N1076&amp;"_Challenge"&amp;O1076&amp;"_"&amp;P1076&amp;"_"&amp;Q1076))</f>
        <v/>
      </c>
      <c r="H1076" t="str">
        <f t="shared" ca="1" si="85"/>
        <v/>
      </c>
      <c r="I1076" t="str">
        <f t="shared" ca="1" si="86"/>
        <v/>
      </c>
      <c r="J1076" t="str">
        <f t="shared" ca="1" si="87"/>
        <v/>
      </c>
      <c r="K1076" t="str">
        <f t="shared" ca="1" si="88"/>
        <v/>
      </c>
      <c r="L1076" s="8" t="str">
        <f t="shared" ca="1" si="89"/>
        <v/>
      </c>
      <c r="N1076" s="8">
        <v>1</v>
      </c>
      <c r="O1076" s="8">
        <v>3</v>
      </c>
      <c r="P1076" s="8">
        <v>3</v>
      </c>
      <c r="Q1076" s="8">
        <v>3</v>
      </c>
    </row>
    <row r="1077" spans="2:17" x14ac:dyDescent="0.2">
      <c r="B1077" t="str">
        <f ca="1">IF(ISNA(VLOOKUP(N1077&amp;"_"&amp;O1077&amp;"_"&amp;P1077,[1]挑战模式!$A:$AS,1,FALSE)),"",IF(VLOOKUP(N1077&amp;"_"&amp;O1077&amp;"_"&amp;P1077,[1]挑战模式!$A:$AS,14+Q1077,FALSE)="","","Monster_Season"&amp;N1077&amp;"_Challenge"&amp;O1077&amp;"_"&amp;P1077&amp;"_"&amp;Q1077))</f>
        <v/>
      </c>
      <c r="H1077" t="str">
        <f t="shared" ca="1" si="85"/>
        <v/>
      </c>
      <c r="I1077" t="str">
        <f t="shared" ca="1" si="86"/>
        <v/>
      </c>
      <c r="J1077" t="str">
        <f t="shared" ca="1" si="87"/>
        <v/>
      </c>
      <c r="K1077" t="str">
        <f t="shared" ca="1" si="88"/>
        <v/>
      </c>
      <c r="L1077" s="8" t="str">
        <f t="shared" ca="1" si="89"/>
        <v/>
      </c>
      <c r="N1077" s="8">
        <v>1</v>
      </c>
      <c r="O1077" s="8">
        <v>3</v>
      </c>
      <c r="P1077" s="8">
        <v>3</v>
      </c>
      <c r="Q1077" s="8">
        <v>4</v>
      </c>
    </row>
    <row r="1078" spans="2:17" x14ac:dyDescent="0.2">
      <c r="B1078" t="str">
        <f ca="1">IF(ISNA(VLOOKUP(N1078&amp;"_"&amp;O1078&amp;"_"&amp;P1078,[1]挑战模式!$A:$AS,1,FALSE)),"",IF(VLOOKUP(N1078&amp;"_"&amp;O1078&amp;"_"&amp;P1078,[1]挑战模式!$A:$AS,14+Q1078,FALSE)="","","Monster_Season"&amp;N1078&amp;"_Challenge"&amp;O1078&amp;"_"&amp;P1078&amp;"_"&amp;Q1078))</f>
        <v/>
      </c>
      <c r="H1078" t="str">
        <f t="shared" ca="1" si="85"/>
        <v/>
      </c>
      <c r="I1078" t="str">
        <f t="shared" ca="1" si="86"/>
        <v/>
      </c>
      <c r="J1078" t="str">
        <f t="shared" ca="1" si="87"/>
        <v/>
      </c>
      <c r="K1078" t="str">
        <f t="shared" ca="1" si="88"/>
        <v/>
      </c>
      <c r="L1078" s="8" t="str">
        <f t="shared" ca="1" si="89"/>
        <v/>
      </c>
      <c r="N1078" s="8">
        <v>1</v>
      </c>
      <c r="O1078" s="8">
        <v>3</v>
      </c>
      <c r="P1078" s="8">
        <v>3</v>
      </c>
      <c r="Q1078" s="8">
        <v>5</v>
      </c>
    </row>
    <row r="1079" spans="2:17" x14ac:dyDescent="0.2">
      <c r="B1079" t="str">
        <f ca="1">IF(ISNA(VLOOKUP(N1079&amp;"_"&amp;O1079&amp;"_"&amp;P1079,[1]挑战模式!$A:$AS,1,FALSE)),"",IF(VLOOKUP(N1079&amp;"_"&amp;O1079&amp;"_"&amp;P1079,[1]挑战模式!$A:$AS,14+Q1079,FALSE)="","","Monster_Season"&amp;N1079&amp;"_Challenge"&amp;O1079&amp;"_"&amp;P1079&amp;"_"&amp;Q1079))</f>
        <v/>
      </c>
      <c r="H1079" t="str">
        <f t="shared" ca="1" si="85"/>
        <v/>
      </c>
      <c r="I1079" t="str">
        <f t="shared" ca="1" si="86"/>
        <v/>
      </c>
      <c r="J1079" t="str">
        <f t="shared" ca="1" si="87"/>
        <v/>
      </c>
      <c r="K1079" t="str">
        <f t="shared" ca="1" si="88"/>
        <v/>
      </c>
      <c r="L1079" s="8" t="str">
        <f t="shared" ca="1" si="89"/>
        <v/>
      </c>
      <c r="N1079" s="8">
        <v>1</v>
      </c>
      <c r="O1079" s="8">
        <v>3</v>
      </c>
      <c r="P1079" s="8">
        <v>3</v>
      </c>
      <c r="Q1079" s="8">
        <v>6</v>
      </c>
    </row>
    <row r="1080" spans="2:17" x14ac:dyDescent="0.2">
      <c r="B1080" t="str">
        <f ca="1">IF(ISNA(VLOOKUP(N1080&amp;"_"&amp;O1080&amp;"_"&amp;P1080,[1]挑战模式!$A:$AS,1,FALSE)),"",IF(VLOOKUP(N1080&amp;"_"&amp;O1080&amp;"_"&amp;P1080,[1]挑战模式!$A:$AS,14+Q1080,FALSE)="","","Monster_Season"&amp;N1080&amp;"_Challenge"&amp;O1080&amp;"_"&amp;P1080&amp;"_"&amp;Q1080))</f>
        <v>Monster_Season1_Challenge3_4_1</v>
      </c>
      <c r="H1080" t="str">
        <f t="shared" ca="1" si="85"/>
        <v>Ordinary</v>
      </c>
      <c r="I1080" t="str">
        <f t="shared" ca="1" si="86"/>
        <v>Monster</v>
      </c>
      <c r="J1080" t="str">
        <f t="shared" ca="1" si="87"/>
        <v>Monster1</v>
      </c>
      <c r="K1080" t="str">
        <f t="shared" ca="1" si="88"/>
        <v>TRUE</v>
      </c>
      <c r="L1080" s="8">
        <f t="shared" ca="1" si="89"/>
        <v>20041</v>
      </c>
      <c r="N1080" s="8">
        <v>1</v>
      </c>
      <c r="O1080" s="8">
        <v>3</v>
      </c>
      <c r="P1080" s="8">
        <v>4</v>
      </c>
      <c r="Q1080" s="8">
        <v>1</v>
      </c>
    </row>
    <row r="1081" spans="2:17" x14ac:dyDescent="0.2">
      <c r="B1081" t="str">
        <f ca="1">IF(ISNA(VLOOKUP(N1081&amp;"_"&amp;O1081&amp;"_"&amp;P1081,[1]挑战模式!$A:$AS,1,FALSE)),"",IF(VLOOKUP(N1081&amp;"_"&amp;O1081&amp;"_"&amp;P1081,[1]挑战模式!$A:$AS,14+Q1081,FALSE)="","","Monster_Season"&amp;N1081&amp;"_Challenge"&amp;O1081&amp;"_"&amp;P1081&amp;"_"&amp;Q1081))</f>
        <v>Monster_Season1_Challenge3_4_2</v>
      </c>
      <c r="H1081" t="str">
        <f t="shared" ca="1" si="85"/>
        <v>Ordinary</v>
      </c>
      <c r="I1081" t="str">
        <f t="shared" ca="1" si="86"/>
        <v>Monster</v>
      </c>
      <c r="J1081" t="str">
        <f t="shared" ca="1" si="87"/>
        <v>Monster1</v>
      </c>
      <c r="K1081" t="str">
        <f t="shared" ca="1" si="88"/>
        <v>TRUE</v>
      </c>
      <c r="L1081" s="8">
        <f t="shared" ca="1" si="89"/>
        <v>20042</v>
      </c>
      <c r="N1081" s="8">
        <v>1</v>
      </c>
      <c r="O1081" s="8">
        <v>3</v>
      </c>
      <c r="P1081" s="8">
        <v>4</v>
      </c>
      <c r="Q1081" s="8">
        <v>2</v>
      </c>
    </row>
    <row r="1082" spans="2:17" x14ac:dyDescent="0.2">
      <c r="B1082" t="str">
        <f ca="1">IF(ISNA(VLOOKUP(N1082&amp;"_"&amp;O1082&amp;"_"&amp;P1082,[1]挑战模式!$A:$AS,1,FALSE)),"",IF(VLOOKUP(N1082&amp;"_"&amp;O1082&amp;"_"&amp;P1082,[1]挑战模式!$A:$AS,14+Q1082,FALSE)="","","Monster_Season"&amp;N1082&amp;"_Challenge"&amp;O1082&amp;"_"&amp;P1082&amp;"_"&amp;Q1082))</f>
        <v>Monster_Season1_Challenge3_4_3</v>
      </c>
      <c r="H1082" t="str">
        <f t="shared" ca="1" si="85"/>
        <v>Ordinary</v>
      </c>
      <c r="I1082" t="str">
        <f t="shared" ca="1" si="86"/>
        <v>Monster</v>
      </c>
      <c r="J1082" t="str">
        <f t="shared" ca="1" si="87"/>
        <v>Monster1</v>
      </c>
      <c r="K1082" t="str">
        <f t="shared" ca="1" si="88"/>
        <v>TRUE</v>
      </c>
      <c r="L1082" s="8">
        <f t="shared" ca="1" si="89"/>
        <v>20043</v>
      </c>
      <c r="N1082" s="8">
        <v>1</v>
      </c>
      <c r="O1082" s="8">
        <v>3</v>
      </c>
      <c r="P1082" s="8">
        <v>4</v>
      </c>
      <c r="Q1082" s="8">
        <v>3</v>
      </c>
    </row>
    <row r="1083" spans="2:17" x14ac:dyDescent="0.2">
      <c r="B1083" t="str">
        <f ca="1">IF(ISNA(VLOOKUP(N1083&amp;"_"&amp;O1083&amp;"_"&amp;P1083,[1]挑战模式!$A:$AS,1,FALSE)),"",IF(VLOOKUP(N1083&amp;"_"&amp;O1083&amp;"_"&amp;P1083,[1]挑战模式!$A:$AS,14+Q1083,FALSE)="","","Monster_Season"&amp;N1083&amp;"_Challenge"&amp;O1083&amp;"_"&amp;P1083&amp;"_"&amp;Q1083))</f>
        <v/>
      </c>
      <c r="H1083" t="str">
        <f t="shared" ca="1" si="85"/>
        <v/>
      </c>
      <c r="I1083" t="str">
        <f t="shared" ca="1" si="86"/>
        <v/>
      </c>
      <c r="J1083" t="str">
        <f t="shared" ca="1" si="87"/>
        <v/>
      </c>
      <c r="K1083" t="str">
        <f t="shared" ca="1" si="88"/>
        <v/>
      </c>
      <c r="L1083" s="8" t="str">
        <f t="shared" ca="1" si="89"/>
        <v/>
      </c>
      <c r="N1083" s="8">
        <v>1</v>
      </c>
      <c r="O1083" s="8">
        <v>3</v>
      </c>
      <c r="P1083" s="8">
        <v>4</v>
      </c>
      <c r="Q1083" s="8">
        <v>4</v>
      </c>
    </row>
    <row r="1084" spans="2:17" x14ac:dyDescent="0.2">
      <c r="B1084" t="str">
        <f ca="1">IF(ISNA(VLOOKUP(N1084&amp;"_"&amp;O1084&amp;"_"&amp;P1084,[1]挑战模式!$A:$AS,1,FALSE)),"",IF(VLOOKUP(N1084&amp;"_"&amp;O1084&amp;"_"&amp;P1084,[1]挑战模式!$A:$AS,14+Q1084,FALSE)="","","Monster_Season"&amp;N1084&amp;"_Challenge"&amp;O1084&amp;"_"&amp;P1084&amp;"_"&amp;Q1084))</f>
        <v/>
      </c>
      <c r="H1084" t="str">
        <f t="shared" ca="1" si="85"/>
        <v/>
      </c>
      <c r="I1084" t="str">
        <f t="shared" ca="1" si="86"/>
        <v/>
      </c>
      <c r="J1084" t="str">
        <f t="shared" ca="1" si="87"/>
        <v/>
      </c>
      <c r="K1084" t="str">
        <f t="shared" ca="1" si="88"/>
        <v/>
      </c>
      <c r="L1084" s="8" t="str">
        <f t="shared" ca="1" si="89"/>
        <v/>
      </c>
      <c r="N1084" s="8">
        <v>1</v>
      </c>
      <c r="O1084" s="8">
        <v>3</v>
      </c>
      <c r="P1084" s="8">
        <v>4</v>
      </c>
      <c r="Q1084" s="8">
        <v>5</v>
      </c>
    </row>
    <row r="1085" spans="2:17" x14ac:dyDescent="0.2">
      <c r="B1085" t="str">
        <f ca="1">IF(ISNA(VLOOKUP(N1085&amp;"_"&amp;O1085&amp;"_"&amp;P1085,[1]挑战模式!$A:$AS,1,FALSE)),"",IF(VLOOKUP(N1085&amp;"_"&amp;O1085&amp;"_"&amp;P1085,[1]挑战模式!$A:$AS,14+Q1085,FALSE)="","","Monster_Season"&amp;N1085&amp;"_Challenge"&amp;O1085&amp;"_"&amp;P1085&amp;"_"&amp;Q1085))</f>
        <v/>
      </c>
      <c r="H1085" t="str">
        <f t="shared" ca="1" si="85"/>
        <v/>
      </c>
      <c r="I1085" t="str">
        <f t="shared" ca="1" si="86"/>
        <v/>
      </c>
      <c r="J1085" t="str">
        <f t="shared" ca="1" si="87"/>
        <v/>
      </c>
      <c r="K1085" t="str">
        <f t="shared" ca="1" si="88"/>
        <v/>
      </c>
      <c r="L1085" s="8" t="str">
        <f t="shared" ca="1" si="89"/>
        <v/>
      </c>
      <c r="N1085" s="8">
        <v>1</v>
      </c>
      <c r="O1085" s="8">
        <v>3</v>
      </c>
      <c r="P1085" s="8">
        <v>4</v>
      </c>
      <c r="Q1085" s="8">
        <v>6</v>
      </c>
    </row>
    <row r="1086" spans="2:17" x14ac:dyDescent="0.2">
      <c r="B1086" t="str">
        <f ca="1">IF(ISNA(VLOOKUP(N1086&amp;"_"&amp;O1086&amp;"_"&amp;P1086,[1]挑战模式!$A:$AS,1,FALSE)),"",IF(VLOOKUP(N1086&amp;"_"&amp;O1086&amp;"_"&amp;P1086,[1]挑战模式!$A:$AS,14+Q1086,FALSE)="","","Monster_Season"&amp;N1086&amp;"_Challenge"&amp;O1086&amp;"_"&amp;P1086&amp;"_"&amp;Q1086))</f>
        <v>Monster_Season1_Challenge3_5_1</v>
      </c>
      <c r="H1086" t="str">
        <f t="shared" ca="1" si="85"/>
        <v>Ordinary</v>
      </c>
      <c r="I1086" t="str">
        <f t="shared" ca="1" si="86"/>
        <v>Monster</v>
      </c>
      <c r="J1086" t="str">
        <f t="shared" ca="1" si="87"/>
        <v>Monster1</v>
      </c>
      <c r="K1086" t="str">
        <f t="shared" ca="1" si="88"/>
        <v>TRUE</v>
      </c>
      <c r="L1086" s="8">
        <f t="shared" ca="1" si="89"/>
        <v>20051</v>
      </c>
      <c r="N1086" s="8">
        <v>1</v>
      </c>
      <c r="O1086" s="8">
        <v>3</v>
      </c>
      <c r="P1086" s="8">
        <v>5</v>
      </c>
      <c r="Q1086" s="8">
        <v>1</v>
      </c>
    </row>
    <row r="1087" spans="2:17" x14ac:dyDescent="0.2">
      <c r="B1087" t="str">
        <f ca="1">IF(ISNA(VLOOKUP(N1087&amp;"_"&amp;O1087&amp;"_"&amp;P1087,[1]挑战模式!$A:$AS,1,FALSE)),"",IF(VLOOKUP(N1087&amp;"_"&amp;O1087&amp;"_"&amp;P1087,[1]挑战模式!$A:$AS,14+Q1087,FALSE)="","","Monster_Season"&amp;N1087&amp;"_Challenge"&amp;O1087&amp;"_"&amp;P1087&amp;"_"&amp;Q1087))</f>
        <v>Monster_Season1_Challenge3_5_2</v>
      </c>
      <c r="H1087" t="str">
        <f t="shared" ca="1" si="85"/>
        <v>Ordinary</v>
      </c>
      <c r="I1087" t="str">
        <f t="shared" ca="1" si="86"/>
        <v>Monster</v>
      </c>
      <c r="J1087" t="str">
        <f t="shared" ca="1" si="87"/>
        <v>Monster1</v>
      </c>
      <c r="K1087" t="str">
        <f t="shared" ca="1" si="88"/>
        <v>TRUE</v>
      </c>
      <c r="L1087" s="8">
        <f t="shared" ca="1" si="89"/>
        <v>20052</v>
      </c>
      <c r="N1087" s="8">
        <v>1</v>
      </c>
      <c r="O1087" s="8">
        <v>3</v>
      </c>
      <c r="P1087" s="8">
        <v>5</v>
      </c>
      <c r="Q1087" s="8">
        <v>2</v>
      </c>
    </row>
    <row r="1088" spans="2:17" x14ac:dyDescent="0.2">
      <c r="B1088" t="str">
        <f ca="1">IF(ISNA(VLOOKUP(N1088&amp;"_"&amp;O1088&amp;"_"&amp;P1088,[1]挑战模式!$A:$AS,1,FALSE)),"",IF(VLOOKUP(N1088&amp;"_"&amp;O1088&amp;"_"&amp;P1088,[1]挑战模式!$A:$AS,14+Q1088,FALSE)="","","Monster_Season"&amp;N1088&amp;"_Challenge"&amp;O1088&amp;"_"&amp;P1088&amp;"_"&amp;Q1088))</f>
        <v>Monster_Season1_Challenge3_5_3</v>
      </c>
      <c r="H1088" t="str">
        <f t="shared" ca="1" si="85"/>
        <v>Ordinary</v>
      </c>
      <c r="I1088" t="str">
        <f t="shared" ca="1" si="86"/>
        <v>Monster</v>
      </c>
      <c r="J1088" t="str">
        <f t="shared" ca="1" si="87"/>
        <v>Monster1</v>
      </c>
      <c r="K1088" t="str">
        <f t="shared" ca="1" si="88"/>
        <v>TRUE</v>
      </c>
      <c r="L1088" s="8">
        <f t="shared" ca="1" si="89"/>
        <v>20053</v>
      </c>
      <c r="N1088" s="8">
        <v>1</v>
      </c>
      <c r="O1088" s="8">
        <v>3</v>
      </c>
      <c r="P1088" s="8">
        <v>5</v>
      </c>
      <c r="Q1088" s="8">
        <v>3</v>
      </c>
    </row>
    <row r="1089" spans="2:17" x14ac:dyDescent="0.2">
      <c r="B1089" t="str">
        <f ca="1">IF(ISNA(VLOOKUP(N1089&amp;"_"&amp;O1089&amp;"_"&amp;P1089,[1]挑战模式!$A:$AS,1,FALSE)),"",IF(VLOOKUP(N1089&amp;"_"&amp;O1089&amp;"_"&amp;P1089,[1]挑战模式!$A:$AS,14+Q1089,FALSE)="","","Monster_Season"&amp;N1089&amp;"_Challenge"&amp;O1089&amp;"_"&amp;P1089&amp;"_"&amp;Q1089))</f>
        <v/>
      </c>
      <c r="H1089" t="str">
        <f t="shared" ca="1" si="85"/>
        <v/>
      </c>
      <c r="I1089" t="str">
        <f t="shared" ca="1" si="86"/>
        <v/>
      </c>
      <c r="J1089" t="str">
        <f t="shared" ca="1" si="87"/>
        <v/>
      </c>
      <c r="K1089" t="str">
        <f t="shared" ca="1" si="88"/>
        <v/>
      </c>
      <c r="L1089" s="8" t="str">
        <f t="shared" ca="1" si="89"/>
        <v/>
      </c>
      <c r="N1089" s="8">
        <v>1</v>
      </c>
      <c r="O1089" s="8">
        <v>3</v>
      </c>
      <c r="P1089" s="8">
        <v>5</v>
      </c>
      <c r="Q1089" s="8">
        <v>4</v>
      </c>
    </row>
    <row r="1090" spans="2:17" x14ac:dyDescent="0.2">
      <c r="B1090" t="str">
        <f ca="1">IF(ISNA(VLOOKUP(N1090&amp;"_"&amp;O1090&amp;"_"&amp;P1090,[1]挑战模式!$A:$AS,1,FALSE)),"",IF(VLOOKUP(N1090&amp;"_"&amp;O1090&amp;"_"&amp;P1090,[1]挑战模式!$A:$AS,14+Q1090,FALSE)="","","Monster_Season"&amp;N1090&amp;"_Challenge"&amp;O1090&amp;"_"&amp;P1090&amp;"_"&amp;Q1090))</f>
        <v/>
      </c>
      <c r="H1090" t="str">
        <f t="shared" ca="1" si="85"/>
        <v/>
      </c>
      <c r="I1090" t="str">
        <f t="shared" ca="1" si="86"/>
        <v/>
      </c>
      <c r="J1090" t="str">
        <f t="shared" ca="1" si="87"/>
        <v/>
      </c>
      <c r="K1090" t="str">
        <f t="shared" ca="1" si="88"/>
        <v/>
      </c>
      <c r="L1090" s="8" t="str">
        <f t="shared" ca="1" si="89"/>
        <v/>
      </c>
      <c r="N1090" s="8">
        <v>1</v>
      </c>
      <c r="O1090" s="8">
        <v>3</v>
      </c>
      <c r="P1090" s="8">
        <v>5</v>
      </c>
      <c r="Q1090" s="8">
        <v>5</v>
      </c>
    </row>
    <row r="1091" spans="2:17" x14ac:dyDescent="0.2">
      <c r="B1091" t="str">
        <f ca="1">IF(ISNA(VLOOKUP(N1091&amp;"_"&amp;O1091&amp;"_"&amp;P1091,[1]挑战模式!$A:$AS,1,FALSE)),"",IF(VLOOKUP(N1091&amp;"_"&amp;O1091&amp;"_"&amp;P1091,[1]挑战模式!$A:$AS,14+Q1091,FALSE)="","","Monster_Season"&amp;N1091&amp;"_Challenge"&amp;O1091&amp;"_"&amp;P1091&amp;"_"&amp;Q1091))</f>
        <v/>
      </c>
      <c r="H1091" t="str">
        <f t="shared" ca="1" si="85"/>
        <v/>
      </c>
      <c r="I1091" t="str">
        <f t="shared" ca="1" si="86"/>
        <v/>
      </c>
      <c r="J1091" t="str">
        <f t="shared" ca="1" si="87"/>
        <v/>
      </c>
      <c r="K1091" t="str">
        <f t="shared" ca="1" si="88"/>
        <v/>
      </c>
      <c r="L1091" s="8" t="str">
        <f t="shared" ca="1" si="89"/>
        <v/>
      </c>
      <c r="N1091" s="8">
        <v>1</v>
      </c>
      <c r="O1091" s="8">
        <v>3</v>
      </c>
      <c r="P1091" s="8">
        <v>5</v>
      </c>
      <c r="Q1091" s="8">
        <v>6</v>
      </c>
    </row>
    <row r="1092" spans="2:17" x14ac:dyDescent="0.2">
      <c r="B1092" t="str">
        <f ca="1">IF(ISNA(VLOOKUP(N1092&amp;"_"&amp;O1092&amp;"_"&amp;P1092,[1]挑战模式!$A:$AS,1,FALSE)),"",IF(VLOOKUP(N1092&amp;"_"&amp;O1092&amp;"_"&amp;P1092,[1]挑战模式!$A:$AS,14+Q1092,FALSE)="","","Monster_Season"&amp;N1092&amp;"_Challenge"&amp;O1092&amp;"_"&amp;P1092&amp;"_"&amp;Q1092))</f>
        <v>Monster_Season1_Challenge3_6_1</v>
      </c>
      <c r="H1092" t="str">
        <f t="shared" ca="1" si="85"/>
        <v>Ordinary</v>
      </c>
      <c r="I1092" t="str">
        <f t="shared" ca="1" si="86"/>
        <v>Monster</v>
      </c>
      <c r="J1092" t="str">
        <f t="shared" ca="1" si="87"/>
        <v>Monster1</v>
      </c>
      <c r="K1092" t="str">
        <f t="shared" ca="1" si="88"/>
        <v>TRUE</v>
      </c>
      <c r="L1092" s="8">
        <f t="shared" ca="1" si="89"/>
        <v>20061</v>
      </c>
      <c r="N1092" s="8">
        <v>1</v>
      </c>
      <c r="O1092" s="8">
        <v>3</v>
      </c>
      <c r="P1092" s="8">
        <v>6</v>
      </c>
      <c r="Q1092" s="8">
        <v>1</v>
      </c>
    </row>
    <row r="1093" spans="2:17" x14ac:dyDescent="0.2">
      <c r="B1093" t="str">
        <f ca="1">IF(ISNA(VLOOKUP(N1093&amp;"_"&amp;O1093&amp;"_"&amp;P1093,[1]挑战模式!$A:$AS,1,FALSE)),"",IF(VLOOKUP(N1093&amp;"_"&amp;O1093&amp;"_"&amp;P1093,[1]挑战模式!$A:$AS,14+Q1093,FALSE)="","","Monster_Season"&amp;N1093&amp;"_Challenge"&amp;O1093&amp;"_"&amp;P1093&amp;"_"&amp;Q1093))</f>
        <v>Monster_Season1_Challenge3_6_2</v>
      </c>
      <c r="H1093" t="str">
        <f t="shared" ca="1" si="85"/>
        <v>Ordinary</v>
      </c>
      <c r="I1093" t="str">
        <f t="shared" ca="1" si="86"/>
        <v>Monster</v>
      </c>
      <c r="J1093" t="str">
        <f t="shared" ca="1" si="87"/>
        <v>Monster1</v>
      </c>
      <c r="K1093" t="str">
        <f t="shared" ca="1" si="88"/>
        <v>TRUE</v>
      </c>
      <c r="L1093" s="8">
        <f t="shared" ca="1" si="89"/>
        <v>20062</v>
      </c>
      <c r="N1093" s="8">
        <v>1</v>
      </c>
      <c r="O1093" s="8">
        <v>3</v>
      </c>
      <c r="P1093" s="8">
        <v>6</v>
      </c>
      <c r="Q1093" s="8">
        <v>2</v>
      </c>
    </row>
    <row r="1094" spans="2:17" x14ac:dyDescent="0.2">
      <c r="B1094" t="str">
        <f ca="1">IF(ISNA(VLOOKUP(N1094&amp;"_"&amp;O1094&amp;"_"&amp;P1094,[1]挑战模式!$A:$AS,1,FALSE)),"",IF(VLOOKUP(N1094&amp;"_"&amp;O1094&amp;"_"&amp;P1094,[1]挑战模式!$A:$AS,14+Q1094,FALSE)="","","Monster_Season"&amp;N1094&amp;"_Challenge"&amp;O1094&amp;"_"&amp;P1094&amp;"_"&amp;Q1094))</f>
        <v>Monster_Season1_Challenge3_6_3</v>
      </c>
      <c r="H1094" t="str">
        <f t="shared" ca="1" si="85"/>
        <v>Ordinary</v>
      </c>
      <c r="I1094" t="str">
        <f t="shared" ca="1" si="86"/>
        <v>Monster</v>
      </c>
      <c r="J1094" t="str">
        <f t="shared" ca="1" si="87"/>
        <v>Monster1</v>
      </c>
      <c r="K1094" t="str">
        <f t="shared" ca="1" si="88"/>
        <v>TRUE</v>
      </c>
      <c r="L1094" s="8">
        <f t="shared" ca="1" si="89"/>
        <v>20063</v>
      </c>
      <c r="N1094" s="8">
        <v>1</v>
      </c>
      <c r="O1094" s="8">
        <v>3</v>
      </c>
      <c r="P1094" s="8">
        <v>6</v>
      </c>
      <c r="Q1094" s="8">
        <v>3</v>
      </c>
    </row>
    <row r="1095" spans="2:17" x14ac:dyDescent="0.2">
      <c r="B1095" t="str">
        <f ca="1">IF(ISNA(VLOOKUP(N1095&amp;"_"&amp;O1095&amp;"_"&amp;P1095,[1]挑战模式!$A:$AS,1,FALSE)),"",IF(VLOOKUP(N1095&amp;"_"&amp;O1095&amp;"_"&amp;P1095,[1]挑战模式!$A:$AS,14+Q1095,FALSE)="","","Monster_Season"&amp;N1095&amp;"_Challenge"&amp;O1095&amp;"_"&amp;P1095&amp;"_"&amp;Q1095))</f>
        <v>Monster_Season1_Challenge3_6_4</v>
      </c>
      <c r="H1095" t="str">
        <f t="shared" ca="1" si="85"/>
        <v>Ordinary</v>
      </c>
      <c r="I1095" t="str">
        <f t="shared" ca="1" si="86"/>
        <v>Monster</v>
      </c>
      <c r="J1095" t="str">
        <f t="shared" ca="1" si="87"/>
        <v>Monster1</v>
      </c>
      <c r="K1095" t="str">
        <f t="shared" ca="1" si="88"/>
        <v>TRUE</v>
      </c>
      <c r="L1095" s="8">
        <f t="shared" ca="1" si="89"/>
        <v>20064</v>
      </c>
      <c r="N1095" s="8">
        <v>1</v>
      </c>
      <c r="O1095" s="8">
        <v>3</v>
      </c>
      <c r="P1095" s="8">
        <v>6</v>
      </c>
      <c r="Q1095" s="8">
        <v>4</v>
      </c>
    </row>
    <row r="1096" spans="2:17" x14ac:dyDescent="0.2">
      <c r="B1096" t="str">
        <f ca="1">IF(ISNA(VLOOKUP(N1096&amp;"_"&amp;O1096&amp;"_"&amp;P1096,[1]挑战模式!$A:$AS,1,FALSE)),"",IF(VLOOKUP(N1096&amp;"_"&amp;O1096&amp;"_"&amp;P1096,[1]挑战模式!$A:$AS,14+Q1096,FALSE)="","","Monster_Season"&amp;N1096&amp;"_Challenge"&amp;O1096&amp;"_"&amp;P1096&amp;"_"&amp;Q1096))</f>
        <v/>
      </c>
      <c r="H1096" t="str">
        <f t="shared" ca="1" si="85"/>
        <v/>
      </c>
      <c r="I1096" t="str">
        <f t="shared" ca="1" si="86"/>
        <v/>
      </c>
      <c r="J1096" t="str">
        <f t="shared" ca="1" si="87"/>
        <v/>
      </c>
      <c r="K1096" t="str">
        <f t="shared" ca="1" si="88"/>
        <v/>
      </c>
      <c r="L1096" s="8" t="str">
        <f t="shared" ca="1" si="89"/>
        <v/>
      </c>
      <c r="N1096" s="8">
        <v>1</v>
      </c>
      <c r="O1096" s="8">
        <v>3</v>
      </c>
      <c r="P1096" s="8">
        <v>6</v>
      </c>
      <c r="Q1096" s="8">
        <v>5</v>
      </c>
    </row>
    <row r="1097" spans="2:17" x14ac:dyDescent="0.2">
      <c r="B1097" t="str">
        <f ca="1">IF(ISNA(VLOOKUP(N1097&amp;"_"&amp;O1097&amp;"_"&amp;P1097,[1]挑战模式!$A:$AS,1,FALSE)),"",IF(VLOOKUP(N1097&amp;"_"&amp;O1097&amp;"_"&amp;P1097,[1]挑战模式!$A:$AS,14+Q1097,FALSE)="","","Monster_Season"&amp;N1097&amp;"_Challenge"&amp;O1097&amp;"_"&amp;P1097&amp;"_"&amp;Q1097))</f>
        <v/>
      </c>
      <c r="H1097" t="str">
        <f t="shared" ca="1" si="85"/>
        <v/>
      </c>
      <c r="I1097" t="str">
        <f t="shared" ca="1" si="86"/>
        <v/>
      </c>
      <c r="J1097" t="str">
        <f t="shared" ca="1" si="87"/>
        <v/>
      </c>
      <c r="K1097" t="str">
        <f t="shared" ca="1" si="88"/>
        <v/>
      </c>
      <c r="L1097" s="8" t="str">
        <f t="shared" ca="1" si="89"/>
        <v/>
      </c>
      <c r="N1097" s="8">
        <v>1</v>
      </c>
      <c r="O1097" s="8">
        <v>3</v>
      </c>
      <c r="P1097" s="8">
        <v>6</v>
      </c>
      <c r="Q1097" s="8">
        <v>6</v>
      </c>
    </row>
    <row r="1098" spans="2:17" x14ac:dyDescent="0.2">
      <c r="B1098" t="str">
        <f>IF(ISNA(VLOOKUP(N1098&amp;"_"&amp;O1098&amp;"_"&amp;P1098,[1]挑战模式!$A:$AS,1,FALSE)),"",IF(VLOOKUP(N1098&amp;"_"&amp;O1098&amp;"_"&amp;P1098,[1]挑战模式!$A:$AS,14+Q1098,FALSE)="","","Monster_Season"&amp;N1098&amp;"_Challenge"&amp;O1098&amp;"_"&amp;P1098&amp;"_"&amp;Q1098))</f>
        <v/>
      </c>
      <c r="H1098" t="str">
        <f t="shared" si="85"/>
        <v/>
      </c>
      <c r="I1098" t="str">
        <f t="shared" si="86"/>
        <v/>
      </c>
      <c r="J1098" t="str">
        <f t="shared" si="87"/>
        <v/>
      </c>
      <c r="K1098" t="str">
        <f t="shared" si="88"/>
        <v/>
      </c>
      <c r="L1098" s="8" t="str">
        <f t="shared" si="89"/>
        <v/>
      </c>
      <c r="N1098" s="8">
        <v>1</v>
      </c>
      <c r="O1098" s="8">
        <v>3</v>
      </c>
      <c r="P1098" s="8">
        <v>7</v>
      </c>
      <c r="Q1098" s="8">
        <v>1</v>
      </c>
    </row>
    <row r="1099" spans="2:17" x14ac:dyDescent="0.2">
      <c r="B1099" t="str">
        <f>IF(ISNA(VLOOKUP(N1099&amp;"_"&amp;O1099&amp;"_"&amp;P1099,[1]挑战模式!$A:$AS,1,FALSE)),"",IF(VLOOKUP(N1099&amp;"_"&amp;O1099&amp;"_"&amp;P1099,[1]挑战模式!$A:$AS,14+Q1099,FALSE)="","","Monster_Season"&amp;N1099&amp;"_Challenge"&amp;O1099&amp;"_"&amp;P1099&amp;"_"&amp;Q1099))</f>
        <v/>
      </c>
      <c r="H1099" t="str">
        <f t="shared" si="85"/>
        <v/>
      </c>
      <c r="I1099" t="str">
        <f t="shared" si="86"/>
        <v/>
      </c>
      <c r="J1099" t="str">
        <f t="shared" si="87"/>
        <v/>
      </c>
      <c r="K1099" t="str">
        <f t="shared" si="88"/>
        <v/>
      </c>
      <c r="L1099" s="8" t="str">
        <f t="shared" si="89"/>
        <v/>
      </c>
      <c r="N1099" s="8">
        <v>1</v>
      </c>
      <c r="O1099" s="8">
        <v>3</v>
      </c>
      <c r="P1099" s="8">
        <v>7</v>
      </c>
      <c r="Q1099" s="8">
        <v>2</v>
      </c>
    </row>
    <row r="1100" spans="2:17" x14ac:dyDescent="0.2">
      <c r="B1100" t="str">
        <f>IF(ISNA(VLOOKUP(N1100&amp;"_"&amp;O1100&amp;"_"&amp;P1100,[1]挑战模式!$A:$AS,1,FALSE)),"",IF(VLOOKUP(N1100&amp;"_"&amp;O1100&amp;"_"&amp;P1100,[1]挑战模式!$A:$AS,14+Q1100,FALSE)="","","Monster_Season"&amp;N1100&amp;"_Challenge"&amp;O1100&amp;"_"&amp;P1100&amp;"_"&amp;Q1100))</f>
        <v/>
      </c>
      <c r="H1100" t="str">
        <f t="shared" si="85"/>
        <v/>
      </c>
      <c r="I1100" t="str">
        <f t="shared" si="86"/>
        <v/>
      </c>
      <c r="J1100" t="str">
        <f t="shared" si="87"/>
        <v/>
      </c>
      <c r="K1100" t="str">
        <f t="shared" si="88"/>
        <v/>
      </c>
      <c r="L1100" s="8" t="str">
        <f t="shared" si="89"/>
        <v/>
      </c>
      <c r="N1100" s="8">
        <v>1</v>
      </c>
      <c r="O1100" s="8">
        <v>3</v>
      </c>
      <c r="P1100" s="8">
        <v>7</v>
      </c>
      <c r="Q1100" s="8">
        <v>3</v>
      </c>
    </row>
    <row r="1101" spans="2:17" x14ac:dyDescent="0.2">
      <c r="B1101" t="str">
        <f>IF(ISNA(VLOOKUP(N1101&amp;"_"&amp;O1101&amp;"_"&amp;P1101,[1]挑战模式!$A:$AS,1,FALSE)),"",IF(VLOOKUP(N1101&amp;"_"&amp;O1101&amp;"_"&amp;P1101,[1]挑战模式!$A:$AS,14+Q1101,FALSE)="","","Monster_Season"&amp;N1101&amp;"_Challenge"&amp;O1101&amp;"_"&amp;P1101&amp;"_"&amp;Q1101))</f>
        <v/>
      </c>
      <c r="H1101" t="str">
        <f t="shared" si="85"/>
        <v/>
      </c>
      <c r="I1101" t="str">
        <f t="shared" si="86"/>
        <v/>
      </c>
      <c r="J1101" t="str">
        <f t="shared" si="87"/>
        <v/>
      </c>
      <c r="K1101" t="str">
        <f t="shared" si="88"/>
        <v/>
      </c>
      <c r="L1101" s="8" t="str">
        <f t="shared" si="89"/>
        <v/>
      </c>
      <c r="N1101" s="8">
        <v>1</v>
      </c>
      <c r="O1101" s="8">
        <v>3</v>
      </c>
      <c r="P1101" s="8">
        <v>7</v>
      </c>
      <c r="Q1101" s="8">
        <v>4</v>
      </c>
    </row>
    <row r="1102" spans="2:17" x14ac:dyDescent="0.2">
      <c r="B1102" t="str">
        <f>IF(ISNA(VLOOKUP(N1102&amp;"_"&amp;O1102&amp;"_"&amp;P1102,[1]挑战模式!$A:$AS,1,FALSE)),"",IF(VLOOKUP(N1102&amp;"_"&amp;O1102&amp;"_"&amp;P1102,[1]挑战模式!$A:$AS,14+Q1102,FALSE)="","","Monster_Season"&amp;N1102&amp;"_Challenge"&amp;O1102&amp;"_"&amp;P1102&amp;"_"&amp;Q1102))</f>
        <v/>
      </c>
      <c r="H1102" t="str">
        <f t="shared" si="85"/>
        <v/>
      </c>
      <c r="I1102" t="str">
        <f t="shared" si="86"/>
        <v/>
      </c>
      <c r="J1102" t="str">
        <f t="shared" si="87"/>
        <v/>
      </c>
      <c r="K1102" t="str">
        <f t="shared" si="88"/>
        <v/>
      </c>
      <c r="L1102" s="8" t="str">
        <f t="shared" si="89"/>
        <v/>
      </c>
      <c r="N1102" s="8">
        <v>1</v>
      </c>
      <c r="O1102" s="8">
        <v>3</v>
      </c>
      <c r="P1102" s="8">
        <v>7</v>
      </c>
      <c r="Q1102" s="8">
        <v>5</v>
      </c>
    </row>
    <row r="1103" spans="2:17" x14ac:dyDescent="0.2">
      <c r="B1103" t="str">
        <f>IF(ISNA(VLOOKUP(N1103&amp;"_"&amp;O1103&amp;"_"&amp;P1103,[1]挑战模式!$A:$AS,1,FALSE)),"",IF(VLOOKUP(N1103&amp;"_"&amp;O1103&amp;"_"&amp;P1103,[1]挑战模式!$A:$AS,14+Q1103,FALSE)="","","Monster_Season"&amp;N1103&amp;"_Challenge"&amp;O1103&amp;"_"&amp;P1103&amp;"_"&amp;Q1103))</f>
        <v/>
      </c>
      <c r="H1103" t="str">
        <f t="shared" si="85"/>
        <v/>
      </c>
      <c r="I1103" t="str">
        <f t="shared" si="86"/>
        <v/>
      </c>
      <c r="J1103" t="str">
        <f t="shared" si="87"/>
        <v/>
      </c>
      <c r="K1103" t="str">
        <f t="shared" si="88"/>
        <v/>
      </c>
      <c r="L1103" s="8" t="str">
        <f t="shared" si="89"/>
        <v/>
      </c>
      <c r="N1103" s="8">
        <v>1</v>
      </c>
      <c r="O1103" s="8">
        <v>3</v>
      </c>
      <c r="P1103" s="8">
        <v>7</v>
      </c>
      <c r="Q1103" s="8">
        <v>6</v>
      </c>
    </row>
    <row r="1104" spans="2:17" x14ac:dyDescent="0.2">
      <c r="B1104" t="str">
        <f>IF(ISNA(VLOOKUP(N1104&amp;"_"&amp;O1104&amp;"_"&amp;P1104,[1]挑战模式!$A:$AS,1,FALSE)),"",IF(VLOOKUP(N1104&amp;"_"&amp;O1104&amp;"_"&amp;P1104,[1]挑战模式!$A:$AS,14+Q1104,FALSE)="","","Monster_Season"&amp;N1104&amp;"_Challenge"&amp;O1104&amp;"_"&amp;P1104&amp;"_"&amp;Q1104))</f>
        <v/>
      </c>
      <c r="H1104" t="str">
        <f t="shared" si="85"/>
        <v/>
      </c>
      <c r="I1104" t="str">
        <f t="shared" si="86"/>
        <v/>
      </c>
      <c r="J1104" t="str">
        <f t="shared" si="87"/>
        <v/>
      </c>
      <c r="K1104" t="str">
        <f t="shared" si="88"/>
        <v/>
      </c>
      <c r="L1104" s="8" t="str">
        <f t="shared" si="89"/>
        <v/>
      </c>
      <c r="N1104" s="8">
        <v>1</v>
      </c>
      <c r="O1104" s="8">
        <v>3</v>
      </c>
      <c r="P1104" s="8">
        <v>8</v>
      </c>
      <c r="Q1104" s="8">
        <v>1</v>
      </c>
    </row>
    <row r="1105" spans="2:17" x14ac:dyDescent="0.2">
      <c r="B1105" t="str">
        <f>IF(ISNA(VLOOKUP(N1105&amp;"_"&amp;O1105&amp;"_"&amp;P1105,[1]挑战模式!$A:$AS,1,FALSE)),"",IF(VLOOKUP(N1105&amp;"_"&amp;O1105&amp;"_"&amp;P1105,[1]挑战模式!$A:$AS,14+Q1105,FALSE)="","","Monster_Season"&amp;N1105&amp;"_Challenge"&amp;O1105&amp;"_"&amp;P1105&amp;"_"&amp;Q1105))</f>
        <v/>
      </c>
      <c r="H1105" t="str">
        <f t="shared" si="85"/>
        <v/>
      </c>
      <c r="I1105" t="str">
        <f t="shared" si="86"/>
        <v/>
      </c>
      <c r="J1105" t="str">
        <f t="shared" si="87"/>
        <v/>
      </c>
      <c r="K1105" t="str">
        <f t="shared" si="88"/>
        <v/>
      </c>
      <c r="L1105" s="8" t="str">
        <f t="shared" si="89"/>
        <v/>
      </c>
      <c r="N1105" s="8">
        <v>1</v>
      </c>
      <c r="O1105" s="8">
        <v>3</v>
      </c>
      <c r="P1105" s="8">
        <v>8</v>
      </c>
      <c r="Q1105" s="8">
        <v>2</v>
      </c>
    </row>
    <row r="1106" spans="2:17" x14ac:dyDescent="0.2">
      <c r="B1106" t="str">
        <f>IF(ISNA(VLOOKUP(N1106&amp;"_"&amp;O1106&amp;"_"&amp;P1106,[1]挑战模式!$A:$AS,1,FALSE)),"",IF(VLOOKUP(N1106&amp;"_"&amp;O1106&amp;"_"&amp;P1106,[1]挑战模式!$A:$AS,14+Q1106,FALSE)="","","Monster_Season"&amp;N1106&amp;"_Challenge"&amp;O1106&amp;"_"&amp;P1106&amp;"_"&amp;Q1106))</f>
        <v/>
      </c>
      <c r="H1106" t="str">
        <f t="shared" si="85"/>
        <v/>
      </c>
      <c r="I1106" t="str">
        <f t="shared" si="86"/>
        <v/>
      </c>
      <c r="J1106" t="str">
        <f t="shared" si="87"/>
        <v/>
      </c>
      <c r="K1106" t="str">
        <f t="shared" si="88"/>
        <v/>
      </c>
      <c r="L1106" s="8" t="str">
        <f t="shared" si="89"/>
        <v/>
      </c>
      <c r="N1106" s="8">
        <v>1</v>
      </c>
      <c r="O1106" s="8">
        <v>3</v>
      </c>
      <c r="P1106" s="8">
        <v>8</v>
      </c>
      <c r="Q1106" s="8">
        <v>3</v>
      </c>
    </row>
    <row r="1107" spans="2:17" x14ac:dyDescent="0.2">
      <c r="B1107" t="str">
        <f>IF(ISNA(VLOOKUP(N1107&amp;"_"&amp;O1107&amp;"_"&amp;P1107,[1]挑战模式!$A:$AS,1,FALSE)),"",IF(VLOOKUP(N1107&amp;"_"&amp;O1107&amp;"_"&amp;P1107,[1]挑战模式!$A:$AS,14+Q1107,FALSE)="","","Monster_Season"&amp;N1107&amp;"_Challenge"&amp;O1107&amp;"_"&amp;P1107&amp;"_"&amp;Q1107))</f>
        <v/>
      </c>
      <c r="H1107" t="str">
        <f t="shared" si="85"/>
        <v/>
      </c>
      <c r="I1107" t="str">
        <f t="shared" si="86"/>
        <v/>
      </c>
      <c r="J1107" t="str">
        <f t="shared" si="87"/>
        <v/>
      </c>
      <c r="K1107" t="str">
        <f t="shared" si="88"/>
        <v/>
      </c>
      <c r="L1107" s="8" t="str">
        <f t="shared" si="89"/>
        <v/>
      </c>
      <c r="N1107" s="8">
        <v>1</v>
      </c>
      <c r="O1107" s="8">
        <v>3</v>
      </c>
      <c r="P1107" s="8">
        <v>8</v>
      </c>
      <c r="Q1107" s="8">
        <v>4</v>
      </c>
    </row>
    <row r="1108" spans="2:17" x14ac:dyDescent="0.2">
      <c r="B1108" t="str">
        <f>IF(ISNA(VLOOKUP(N1108&amp;"_"&amp;O1108&amp;"_"&amp;P1108,[1]挑战模式!$A:$AS,1,FALSE)),"",IF(VLOOKUP(N1108&amp;"_"&amp;O1108&amp;"_"&amp;P1108,[1]挑战模式!$A:$AS,14+Q1108,FALSE)="","","Monster_Season"&amp;N1108&amp;"_Challenge"&amp;O1108&amp;"_"&amp;P1108&amp;"_"&amp;Q1108))</f>
        <v/>
      </c>
      <c r="H1108" t="str">
        <f t="shared" si="85"/>
        <v/>
      </c>
      <c r="I1108" t="str">
        <f t="shared" si="86"/>
        <v/>
      </c>
      <c r="J1108" t="str">
        <f t="shared" si="87"/>
        <v/>
      </c>
      <c r="K1108" t="str">
        <f t="shared" si="88"/>
        <v/>
      </c>
      <c r="L1108" s="8" t="str">
        <f t="shared" si="89"/>
        <v/>
      </c>
      <c r="N1108" s="8">
        <v>1</v>
      </c>
      <c r="O1108" s="8">
        <v>3</v>
      </c>
      <c r="P1108" s="8">
        <v>8</v>
      </c>
      <c r="Q1108" s="8">
        <v>5</v>
      </c>
    </row>
    <row r="1109" spans="2:17" x14ac:dyDescent="0.2">
      <c r="B1109" t="str">
        <f>IF(ISNA(VLOOKUP(N1109&amp;"_"&amp;O1109&amp;"_"&amp;P1109,[1]挑战模式!$A:$AS,1,FALSE)),"",IF(VLOOKUP(N1109&amp;"_"&amp;O1109&amp;"_"&amp;P1109,[1]挑战模式!$A:$AS,14+Q1109,FALSE)="","","Monster_Season"&amp;N1109&amp;"_Challenge"&amp;O1109&amp;"_"&amp;P1109&amp;"_"&amp;Q1109))</f>
        <v/>
      </c>
      <c r="H1109" t="str">
        <f t="shared" si="85"/>
        <v/>
      </c>
      <c r="I1109" t="str">
        <f t="shared" si="86"/>
        <v/>
      </c>
      <c r="J1109" t="str">
        <f t="shared" si="87"/>
        <v/>
      </c>
      <c r="K1109" t="str">
        <f t="shared" si="88"/>
        <v/>
      </c>
      <c r="L1109" s="8" t="str">
        <f t="shared" si="89"/>
        <v/>
      </c>
      <c r="N1109" s="8">
        <v>1</v>
      </c>
      <c r="O1109" s="8">
        <v>3</v>
      </c>
      <c r="P1109" s="8">
        <v>8</v>
      </c>
      <c r="Q1109" s="8">
        <v>6</v>
      </c>
    </row>
    <row r="1110" spans="2:17" x14ac:dyDescent="0.2">
      <c r="B1110" t="str">
        <f ca="1">IF(ISNA(VLOOKUP(N1110&amp;"_"&amp;O1110&amp;"_"&amp;P1110,[1]挑战模式!$A:$AS,1,FALSE)),"",IF(VLOOKUP(N1110&amp;"_"&amp;O1110&amp;"_"&amp;P1110,[1]挑战模式!$A:$AS,14+Q1110,FALSE)="","","Monster_Season"&amp;N1110&amp;"_Challenge"&amp;O1110&amp;"_"&amp;P1110&amp;"_"&amp;Q1110))</f>
        <v>Monster_Season1_Challenge4_1_1</v>
      </c>
      <c r="H1110" t="str">
        <f t="shared" ca="1" si="85"/>
        <v>Ordinary</v>
      </c>
      <c r="I1110" t="str">
        <f t="shared" ca="1" si="86"/>
        <v>Monster</v>
      </c>
      <c r="J1110" t="str">
        <f t="shared" ca="1" si="87"/>
        <v>Monster1</v>
      </c>
      <c r="K1110" t="str">
        <f t="shared" ca="1" si="88"/>
        <v>TRUE</v>
      </c>
      <c r="L1110" s="8">
        <f t="shared" ca="1" si="89"/>
        <v>20011</v>
      </c>
      <c r="N1110" s="8">
        <v>1</v>
      </c>
      <c r="O1110" s="8">
        <v>4</v>
      </c>
      <c r="P1110" s="8">
        <v>1</v>
      </c>
      <c r="Q1110" s="8">
        <v>1</v>
      </c>
    </row>
    <row r="1111" spans="2:17" x14ac:dyDescent="0.2">
      <c r="B1111" t="str">
        <f ca="1">IF(ISNA(VLOOKUP(N1111&amp;"_"&amp;O1111&amp;"_"&amp;P1111,[1]挑战模式!$A:$AS,1,FALSE)),"",IF(VLOOKUP(N1111&amp;"_"&amp;O1111&amp;"_"&amp;P1111,[1]挑战模式!$A:$AS,14+Q1111,FALSE)="","","Monster_Season"&amp;N1111&amp;"_Challenge"&amp;O1111&amp;"_"&amp;P1111&amp;"_"&amp;Q1111))</f>
        <v/>
      </c>
      <c r="H1111" t="str">
        <f t="shared" ca="1" si="85"/>
        <v/>
      </c>
      <c r="I1111" t="str">
        <f t="shared" ca="1" si="86"/>
        <v/>
      </c>
      <c r="J1111" t="str">
        <f t="shared" ca="1" si="87"/>
        <v/>
      </c>
      <c r="K1111" t="str">
        <f t="shared" ca="1" si="88"/>
        <v/>
      </c>
      <c r="L1111" s="8" t="str">
        <f t="shared" ca="1" si="89"/>
        <v/>
      </c>
      <c r="N1111" s="8">
        <v>1</v>
      </c>
      <c r="O1111" s="8">
        <v>4</v>
      </c>
      <c r="P1111" s="8">
        <v>1</v>
      </c>
      <c r="Q1111" s="8">
        <v>2</v>
      </c>
    </row>
    <row r="1112" spans="2:17" x14ac:dyDescent="0.2">
      <c r="B1112" t="str">
        <f ca="1">IF(ISNA(VLOOKUP(N1112&amp;"_"&amp;O1112&amp;"_"&amp;P1112,[1]挑战模式!$A:$AS,1,FALSE)),"",IF(VLOOKUP(N1112&amp;"_"&amp;O1112&amp;"_"&amp;P1112,[1]挑战模式!$A:$AS,14+Q1112,FALSE)="","","Monster_Season"&amp;N1112&amp;"_Challenge"&amp;O1112&amp;"_"&amp;P1112&amp;"_"&amp;Q1112))</f>
        <v/>
      </c>
      <c r="H1112" t="str">
        <f t="shared" ca="1" si="85"/>
        <v/>
      </c>
      <c r="I1112" t="str">
        <f t="shared" ca="1" si="86"/>
        <v/>
      </c>
      <c r="J1112" t="str">
        <f t="shared" ca="1" si="87"/>
        <v/>
      </c>
      <c r="K1112" t="str">
        <f t="shared" ca="1" si="88"/>
        <v/>
      </c>
      <c r="L1112" s="8" t="str">
        <f t="shared" ca="1" si="89"/>
        <v/>
      </c>
      <c r="N1112" s="8">
        <v>1</v>
      </c>
      <c r="O1112" s="8">
        <v>4</v>
      </c>
      <c r="P1112" s="8">
        <v>1</v>
      </c>
      <c r="Q1112" s="8">
        <v>3</v>
      </c>
    </row>
    <row r="1113" spans="2:17" x14ac:dyDescent="0.2">
      <c r="B1113" t="str">
        <f ca="1">IF(ISNA(VLOOKUP(N1113&amp;"_"&amp;O1113&amp;"_"&amp;P1113,[1]挑战模式!$A:$AS,1,FALSE)),"",IF(VLOOKUP(N1113&amp;"_"&amp;O1113&amp;"_"&amp;P1113,[1]挑战模式!$A:$AS,14+Q1113,FALSE)="","","Monster_Season"&amp;N1113&amp;"_Challenge"&amp;O1113&amp;"_"&amp;P1113&amp;"_"&amp;Q1113))</f>
        <v/>
      </c>
      <c r="H1113" t="str">
        <f t="shared" ca="1" si="85"/>
        <v/>
      </c>
      <c r="I1113" t="str">
        <f t="shared" ca="1" si="86"/>
        <v/>
      </c>
      <c r="J1113" t="str">
        <f t="shared" ca="1" si="87"/>
        <v/>
      </c>
      <c r="K1113" t="str">
        <f t="shared" ca="1" si="88"/>
        <v/>
      </c>
      <c r="L1113" s="8" t="str">
        <f t="shared" ca="1" si="89"/>
        <v/>
      </c>
      <c r="N1113" s="8">
        <v>1</v>
      </c>
      <c r="O1113" s="8">
        <v>4</v>
      </c>
      <c r="P1113" s="8">
        <v>1</v>
      </c>
      <c r="Q1113" s="8">
        <v>4</v>
      </c>
    </row>
    <row r="1114" spans="2:17" x14ac:dyDescent="0.2">
      <c r="B1114" t="str">
        <f ca="1">IF(ISNA(VLOOKUP(N1114&amp;"_"&amp;O1114&amp;"_"&amp;P1114,[1]挑战模式!$A:$AS,1,FALSE)),"",IF(VLOOKUP(N1114&amp;"_"&amp;O1114&amp;"_"&amp;P1114,[1]挑战模式!$A:$AS,14+Q1114,FALSE)="","","Monster_Season"&amp;N1114&amp;"_Challenge"&amp;O1114&amp;"_"&amp;P1114&amp;"_"&amp;Q1114))</f>
        <v/>
      </c>
      <c r="H1114" t="str">
        <f t="shared" ca="1" si="85"/>
        <v/>
      </c>
      <c r="I1114" t="str">
        <f t="shared" ca="1" si="86"/>
        <v/>
      </c>
      <c r="J1114" t="str">
        <f t="shared" ca="1" si="87"/>
        <v/>
      </c>
      <c r="K1114" t="str">
        <f t="shared" ca="1" si="88"/>
        <v/>
      </c>
      <c r="L1114" s="8" t="str">
        <f t="shared" ca="1" si="89"/>
        <v/>
      </c>
      <c r="N1114" s="8">
        <v>1</v>
      </c>
      <c r="O1114" s="8">
        <v>4</v>
      </c>
      <c r="P1114" s="8">
        <v>1</v>
      </c>
      <c r="Q1114" s="8">
        <v>5</v>
      </c>
    </row>
    <row r="1115" spans="2:17" x14ac:dyDescent="0.2">
      <c r="B1115" t="str">
        <f ca="1">IF(ISNA(VLOOKUP(N1115&amp;"_"&amp;O1115&amp;"_"&amp;P1115,[1]挑战模式!$A:$AS,1,FALSE)),"",IF(VLOOKUP(N1115&amp;"_"&amp;O1115&amp;"_"&amp;P1115,[1]挑战模式!$A:$AS,14+Q1115,FALSE)="","","Monster_Season"&amp;N1115&amp;"_Challenge"&amp;O1115&amp;"_"&amp;P1115&amp;"_"&amp;Q1115))</f>
        <v/>
      </c>
      <c r="H1115" t="str">
        <f t="shared" ca="1" si="85"/>
        <v/>
      </c>
      <c r="I1115" t="str">
        <f t="shared" ca="1" si="86"/>
        <v/>
      </c>
      <c r="J1115" t="str">
        <f t="shared" ca="1" si="87"/>
        <v/>
      </c>
      <c r="K1115" t="str">
        <f t="shared" ca="1" si="88"/>
        <v/>
      </c>
      <c r="L1115" s="8" t="str">
        <f t="shared" ca="1" si="89"/>
        <v/>
      </c>
      <c r="N1115" s="8">
        <v>1</v>
      </c>
      <c r="O1115" s="8">
        <v>4</v>
      </c>
      <c r="P1115" s="8">
        <v>1</v>
      </c>
      <c r="Q1115" s="8">
        <v>6</v>
      </c>
    </row>
    <row r="1116" spans="2:17" x14ac:dyDescent="0.2">
      <c r="B1116" t="str">
        <f ca="1">IF(ISNA(VLOOKUP(N1116&amp;"_"&amp;O1116&amp;"_"&amp;P1116,[1]挑战模式!$A:$AS,1,FALSE)),"",IF(VLOOKUP(N1116&amp;"_"&amp;O1116&amp;"_"&amp;P1116,[1]挑战模式!$A:$AS,14+Q1116,FALSE)="","","Monster_Season"&amp;N1116&amp;"_Challenge"&amp;O1116&amp;"_"&amp;P1116&amp;"_"&amp;Q1116))</f>
        <v>Monster_Season1_Challenge4_2_1</v>
      </c>
      <c r="H1116" t="str">
        <f t="shared" ca="1" si="85"/>
        <v>Ordinary</v>
      </c>
      <c r="I1116" t="str">
        <f t="shared" ca="1" si="86"/>
        <v>Monster</v>
      </c>
      <c r="J1116" t="str">
        <f t="shared" ca="1" si="87"/>
        <v>Monster1</v>
      </c>
      <c r="K1116" t="str">
        <f t="shared" ca="1" si="88"/>
        <v>TRUE</v>
      </c>
      <c r="L1116" s="8">
        <f t="shared" ca="1" si="89"/>
        <v>20021</v>
      </c>
      <c r="N1116" s="8">
        <v>1</v>
      </c>
      <c r="O1116" s="8">
        <v>4</v>
      </c>
      <c r="P1116" s="8">
        <v>2</v>
      </c>
      <c r="Q1116" s="8">
        <v>1</v>
      </c>
    </row>
    <row r="1117" spans="2:17" x14ac:dyDescent="0.2">
      <c r="B1117" t="str">
        <f ca="1">IF(ISNA(VLOOKUP(N1117&amp;"_"&amp;O1117&amp;"_"&amp;P1117,[1]挑战模式!$A:$AS,1,FALSE)),"",IF(VLOOKUP(N1117&amp;"_"&amp;O1117&amp;"_"&amp;P1117,[1]挑战模式!$A:$AS,14+Q1117,FALSE)="","","Monster_Season"&amp;N1117&amp;"_Challenge"&amp;O1117&amp;"_"&amp;P1117&amp;"_"&amp;Q1117))</f>
        <v>Monster_Season1_Challenge4_2_2</v>
      </c>
      <c r="H1117" t="str">
        <f t="shared" ca="1" si="85"/>
        <v>Ordinary</v>
      </c>
      <c r="I1117" t="str">
        <f t="shared" ca="1" si="86"/>
        <v>Monster</v>
      </c>
      <c r="J1117" t="str">
        <f t="shared" ca="1" si="87"/>
        <v>Monster1</v>
      </c>
      <c r="K1117" t="str">
        <f t="shared" ca="1" si="88"/>
        <v>TRUE</v>
      </c>
      <c r="L1117" s="8">
        <f t="shared" ca="1" si="89"/>
        <v>20022</v>
      </c>
      <c r="N1117" s="8">
        <v>1</v>
      </c>
      <c r="O1117" s="8">
        <v>4</v>
      </c>
      <c r="P1117" s="8">
        <v>2</v>
      </c>
      <c r="Q1117" s="8">
        <v>2</v>
      </c>
    </row>
    <row r="1118" spans="2:17" x14ac:dyDescent="0.2">
      <c r="B1118" t="str">
        <f ca="1">IF(ISNA(VLOOKUP(N1118&amp;"_"&amp;O1118&amp;"_"&amp;P1118,[1]挑战模式!$A:$AS,1,FALSE)),"",IF(VLOOKUP(N1118&amp;"_"&amp;O1118&amp;"_"&amp;P1118,[1]挑战模式!$A:$AS,14+Q1118,FALSE)="","","Monster_Season"&amp;N1118&amp;"_Challenge"&amp;O1118&amp;"_"&amp;P1118&amp;"_"&amp;Q1118))</f>
        <v/>
      </c>
      <c r="H1118" t="str">
        <f t="shared" ca="1" si="85"/>
        <v/>
      </c>
      <c r="I1118" t="str">
        <f t="shared" ca="1" si="86"/>
        <v/>
      </c>
      <c r="J1118" t="str">
        <f t="shared" ca="1" si="87"/>
        <v/>
      </c>
      <c r="K1118" t="str">
        <f t="shared" ca="1" si="88"/>
        <v/>
      </c>
      <c r="L1118" s="8" t="str">
        <f t="shared" ca="1" si="89"/>
        <v/>
      </c>
      <c r="N1118" s="8">
        <v>1</v>
      </c>
      <c r="O1118" s="8">
        <v>4</v>
      </c>
      <c r="P1118" s="8">
        <v>2</v>
      </c>
      <c r="Q1118" s="8">
        <v>3</v>
      </c>
    </row>
    <row r="1119" spans="2:17" x14ac:dyDescent="0.2">
      <c r="B1119" t="str">
        <f ca="1">IF(ISNA(VLOOKUP(N1119&amp;"_"&amp;O1119&amp;"_"&amp;P1119,[1]挑战模式!$A:$AS,1,FALSE)),"",IF(VLOOKUP(N1119&amp;"_"&amp;O1119&amp;"_"&amp;P1119,[1]挑战模式!$A:$AS,14+Q1119,FALSE)="","","Monster_Season"&amp;N1119&amp;"_Challenge"&amp;O1119&amp;"_"&amp;P1119&amp;"_"&amp;Q1119))</f>
        <v/>
      </c>
      <c r="H1119" t="str">
        <f t="shared" ca="1" si="85"/>
        <v/>
      </c>
      <c r="I1119" t="str">
        <f t="shared" ca="1" si="86"/>
        <v/>
      </c>
      <c r="J1119" t="str">
        <f t="shared" ca="1" si="87"/>
        <v/>
      </c>
      <c r="K1119" t="str">
        <f t="shared" ca="1" si="88"/>
        <v/>
      </c>
      <c r="L1119" s="8" t="str">
        <f t="shared" ca="1" si="89"/>
        <v/>
      </c>
      <c r="N1119" s="8">
        <v>1</v>
      </c>
      <c r="O1119" s="8">
        <v>4</v>
      </c>
      <c r="P1119" s="8">
        <v>2</v>
      </c>
      <c r="Q1119" s="8">
        <v>4</v>
      </c>
    </row>
    <row r="1120" spans="2:17" x14ac:dyDescent="0.2">
      <c r="B1120" t="str">
        <f ca="1">IF(ISNA(VLOOKUP(N1120&amp;"_"&amp;O1120&amp;"_"&amp;P1120,[1]挑战模式!$A:$AS,1,FALSE)),"",IF(VLOOKUP(N1120&amp;"_"&amp;O1120&amp;"_"&amp;P1120,[1]挑战模式!$A:$AS,14+Q1120,FALSE)="","","Monster_Season"&amp;N1120&amp;"_Challenge"&amp;O1120&amp;"_"&amp;P1120&amp;"_"&amp;Q1120))</f>
        <v/>
      </c>
      <c r="H1120" t="str">
        <f t="shared" ca="1" si="85"/>
        <v/>
      </c>
      <c r="I1120" t="str">
        <f t="shared" ca="1" si="86"/>
        <v/>
      </c>
      <c r="J1120" t="str">
        <f t="shared" ca="1" si="87"/>
        <v/>
      </c>
      <c r="K1120" t="str">
        <f t="shared" ca="1" si="88"/>
        <v/>
      </c>
      <c r="L1120" s="8" t="str">
        <f t="shared" ca="1" si="89"/>
        <v/>
      </c>
      <c r="N1120" s="8">
        <v>1</v>
      </c>
      <c r="O1120" s="8">
        <v>4</v>
      </c>
      <c r="P1120" s="8">
        <v>2</v>
      </c>
      <c r="Q1120" s="8">
        <v>5</v>
      </c>
    </row>
    <row r="1121" spans="2:17" x14ac:dyDescent="0.2">
      <c r="B1121" t="str">
        <f ca="1">IF(ISNA(VLOOKUP(N1121&amp;"_"&amp;O1121&amp;"_"&amp;P1121,[1]挑战模式!$A:$AS,1,FALSE)),"",IF(VLOOKUP(N1121&amp;"_"&amp;O1121&amp;"_"&amp;P1121,[1]挑战模式!$A:$AS,14+Q1121,FALSE)="","","Monster_Season"&amp;N1121&amp;"_Challenge"&amp;O1121&amp;"_"&amp;P1121&amp;"_"&amp;Q1121))</f>
        <v/>
      </c>
      <c r="H1121" t="str">
        <f t="shared" ca="1" si="85"/>
        <v/>
      </c>
      <c r="I1121" t="str">
        <f t="shared" ca="1" si="86"/>
        <v/>
      </c>
      <c r="J1121" t="str">
        <f t="shared" ca="1" si="87"/>
        <v/>
      </c>
      <c r="K1121" t="str">
        <f t="shared" ca="1" si="88"/>
        <v/>
      </c>
      <c r="L1121" s="8" t="str">
        <f t="shared" ca="1" si="89"/>
        <v/>
      </c>
      <c r="N1121" s="8">
        <v>1</v>
      </c>
      <c r="O1121" s="8">
        <v>4</v>
      </c>
      <c r="P1121" s="8">
        <v>2</v>
      </c>
      <c r="Q1121" s="8">
        <v>6</v>
      </c>
    </row>
    <row r="1122" spans="2:17" x14ac:dyDescent="0.2">
      <c r="B1122" t="str">
        <f ca="1">IF(ISNA(VLOOKUP(N1122&amp;"_"&amp;O1122&amp;"_"&amp;P1122,[1]挑战模式!$A:$AS,1,FALSE)),"",IF(VLOOKUP(N1122&amp;"_"&amp;O1122&amp;"_"&amp;P1122,[1]挑战模式!$A:$AS,14+Q1122,FALSE)="","","Monster_Season"&amp;N1122&amp;"_Challenge"&amp;O1122&amp;"_"&amp;P1122&amp;"_"&amp;Q1122))</f>
        <v>Monster_Season1_Challenge4_3_1</v>
      </c>
      <c r="H1122" t="str">
        <f t="shared" ca="1" si="85"/>
        <v>Ordinary</v>
      </c>
      <c r="I1122" t="str">
        <f t="shared" ca="1" si="86"/>
        <v>Monster</v>
      </c>
      <c r="J1122" t="str">
        <f t="shared" ca="1" si="87"/>
        <v>Monster1</v>
      </c>
      <c r="K1122" t="str">
        <f t="shared" ca="1" si="88"/>
        <v>TRUE</v>
      </c>
      <c r="L1122" s="8">
        <f t="shared" ca="1" si="89"/>
        <v>20031</v>
      </c>
      <c r="N1122" s="8">
        <v>1</v>
      </c>
      <c r="O1122" s="8">
        <v>4</v>
      </c>
      <c r="P1122" s="8">
        <v>3</v>
      </c>
      <c r="Q1122" s="8">
        <v>1</v>
      </c>
    </row>
    <row r="1123" spans="2:17" x14ac:dyDescent="0.2">
      <c r="B1123" t="str">
        <f ca="1">IF(ISNA(VLOOKUP(N1123&amp;"_"&amp;O1123&amp;"_"&amp;P1123,[1]挑战模式!$A:$AS,1,FALSE)),"",IF(VLOOKUP(N1123&amp;"_"&amp;O1123&amp;"_"&amp;P1123,[1]挑战模式!$A:$AS,14+Q1123,FALSE)="","","Monster_Season"&amp;N1123&amp;"_Challenge"&amp;O1123&amp;"_"&amp;P1123&amp;"_"&amp;Q1123))</f>
        <v>Monster_Season1_Challenge4_3_2</v>
      </c>
      <c r="H1123" t="str">
        <f t="shared" ca="1" si="85"/>
        <v>Ordinary</v>
      </c>
      <c r="I1123" t="str">
        <f t="shared" ca="1" si="86"/>
        <v>Monster</v>
      </c>
      <c r="J1123" t="str">
        <f t="shared" ca="1" si="87"/>
        <v>Monster1</v>
      </c>
      <c r="K1123" t="str">
        <f t="shared" ca="1" si="88"/>
        <v>TRUE</v>
      </c>
      <c r="L1123" s="8">
        <f t="shared" ca="1" si="89"/>
        <v>20032</v>
      </c>
      <c r="N1123" s="8">
        <v>1</v>
      </c>
      <c r="O1123" s="8">
        <v>4</v>
      </c>
      <c r="P1123" s="8">
        <v>3</v>
      </c>
      <c r="Q1123" s="8">
        <v>2</v>
      </c>
    </row>
    <row r="1124" spans="2:17" x14ac:dyDescent="0.2">
      <c r="B1124" t="str">
        <f ca="1">IF(ISNA(VLOOKUP(N1124&amp;"_"&amp;O1124&amp;"_"&amp;P1124,[1]挑战模式!$A:$AS,1,FALSE)),"",IF(VLOOKUP(N1124&amp;"_"&amp;O1124&amp;"_"&amp;P1124,[1]挑战模式!$A:$AS,14+Q1124,FALSE)="","","Monster_Season"&amp;N1124&amp;"_Challenge"&amp;O1124&amp;"_"&amp;P1124&amp;"_"&amp;Q1124))</f>
        <v/>
      </c>
      <c r="H1124" t="str">
        <f t="shared" ca="1" si="85"/>
        <v/>
      </c>
      <c r="I1124" t="str">
        <f t="shared" ca="1" si="86"/>
        <v/>
      </c>
      <c r="J1124" t="str">
        <f t="shared" ca="1" si="87"/>
        <v/>
      </c>
      <c r="K1124" t="str">
        <f t="shared" ca="1" si="88"/>
        <v/>
      </c>
      <c r="L1124" s="8" t="str">
        <f t="shared" ca="1" si="89"/>
        <v/>
      </c>
      <c r="N1124" s="8">
        <v>1</v>
      </c>
      <c r="O1124" s="8">
        <v>4</v>
      </c>
      <c r="P1124" s="8">
        <v>3</v>
      </c>
      <c r="Q1124" s="8">
        <v>3</v>
      </c>
    </row>
    <row r="1125" spans="2:17" x14ac:dyDescent="0.2">
      <c r="B1125" t="str">
        <f ca="1">IF(ISNA(VLOOKUP(N1125&amp;"_"&amp;O1125&amp;"_"&amp;P1125,[1]挑战模式!$A:$AS,1,FALSE)),"",IF(VLOOKUP(N1125&amp;"_"&amp;O1125&amp;"_"&amp;P1125,[1]挑战模式!$A:$AS,14+Q1125,FALSE)="","","Monster_Season"&amp;N1125&amp;"_Challenge"&amp;O1125&amp;"_"&amp;P1125&amp;"_"&amp;Q1125))</f>
        <v/>
      </c>
      <c r="H1125" t="str">
        <f t="shared" ca="1" si="85"/>
        <v/>
      </c>
      <c r="I1125" t="str">
        <f t="shared" ca="1" si="86"/>
        <v/>
      </c>
      <c r="J1125" t="str">
        <f t="shared" ca="1" si="87"/>
        <v/>
      </c>
      <c r="K1125" t="str">
        <f t="shared" ca="1" si="88"/>
        <v/>
      </c>
      <c r="L1125" s="8" t="str">
        <f t="shared" ca="1" si="89"/>
        <v/>
      </c>
      <c r="N1125" s="8">
        <v>1</v>
      </c>
      <c r="O1125" s="8">
        <v>4</v>
      </c>
      <c r="P1125" s="8">
        <v>3</v>
      </c>
      <c r="Q1125" s="8">
        <v>4</v>
      </c>
    </row>
    <row r="1126" spans="2:17" x14ac:dyDescent="0.2">
      <c r="B1126" t="str">
        <f ca="1">IF(ISNA(VLOOKUP(N1126&amp;"_"&amp;O1126&amp;"_"&amp;P1126,[1]挑战模式!$A:$AS,1,FALSE)),"",IF(VLOOKUP(N1126&amp;"_"&amp;O1126&amp;"_"&amp;P1126,[1]挑战模式!$A:$AS,14+Q1126,FALSE)="","","Monster_Season"&amp;N1126&amp;"_Challenge"&amp;O1126&amp;"_"&amp;P1126&amp;"_"&amp;Q1126))</f>
        <v/>
      </c>
      <c r="H1126" t="str">
        <f t="shared" ca="1" si="85"/>
        <v/>
      </c>
      <c r="I1126" t="str">
        <f t="shared" ca="1" si="86"/>
        <v/>
      </c>
      <c r="J1126" t="str">
        <f t="shared" ca="1" si="87"/>
        <v/>
      </c>
      <c r="K1126" t="str">
        <f t="shared" ca="1" si="88"/>
        <v/>
      </c>
      <c r="L1126" s="8" t="str">
        <f t="shared" ca="1" si="89"/>
        <v/>
      </c>
      <c r="N1126" s="8">
        <v>1</v>
      </c>
      <c r="O1126" s="8">
        <v>4</v>
      </c>
      <c r="P1126" s="8">
        <v>3</v>
      </c>
      <c r="Q1126" s="8">
        <v>5</v>
      </c>
    </row>
    <row r="1127" spans="2:17" x14ac:dyDescent="0.2">
      <c r="B1127" t="str">
        <f ca="1">IF(ISNA(VLOOKUP(N1127&amp;"_"&amp;O1127&amp;"_"&amp;P1127,[1]挑战模式!$A:$AS,1,FALSE)),"",IF(VLOOKUP(N1127&amp;"_"&amp;O1127&amp;"_"&amp;P1127,[1]挑战模式!$A:$AS,14+Q1127,FALSE)="","","Monster_Season"&amp;N1127&amp;"_Challenge"&amp;O1127&amp;"_"&amp;P1127&amp;"_"&amp;Q1127))</f>
        <v/>
      </c>
      <c r="H1127" t="str">
        <f t="shared" ref="H1127:H1190" ca="1" si="90">IF(B1127="","","Ordinary")</f>
        <v/>
      </c>
      <c r="I1127" t="str">
        <f t="shared" ref="I1127:I1190" ca="1" si="91">IF(B1127="","","Monster")</f>
        <v/>
      </c>
      <c r="J1127" t="str">
        <f t="shared" ref="J1127:J1190" ca="1" si="92">IF(B1127="","","Monster1")</f>
        <v/>
      </c>
      <c r="K1127" t="str">
        <f t="shared" ref="K1127:K1190" ca="1" si="93">IF(B1127="","","TRUE")</f>
        <v/>
      </c>
      <c r="L1127" s="8" t="str">
        <f t="shared" ref="L1127:L1190" ca="1" si="94">IF(B1127="","",RIGHT(B1127,1)+LEFT(RIGHT(B1127,3),1)*10+20000)</f>
        <v/>
      </c>
      <c r="N1127" s="8">
        <v>1</v>
      </c>
      <c r="O1127" s="8">
        <v>4</v>
      </c>
      <c r="P1127" s="8">
        <v>3</v>
      </c>
      <c r="Q1127" s="8">
        <v>6</v>
      </c>
    </row>
    <row r="1128" spans="2:17" x14ac:dyDescent="0.2">
      <c r="B1128" t="str">
        <f ca="1">IF(ISNA(VLOOKUP(N1128&amp;"_"&amp;O1128&amp;"_"&amp;P1128,[1]挑战模式!$A:$AS,1,FALSE)),"",IF(VLOOKUP(N1128&amp;"_"&amp;O1128&amp;"_"&amp;P1128,[1]挑战模式!$A:$AS,14+Q1128,FALSE)="","","Monster_Season"&amp;N1128&amp;"_Challenge"&amp;O1128&amp;"_"&amp;P1128&amp;"_"&amp;Q1128))</f>
        <v>Monster_Season1_Challenge4_4_1</v>
      </c>
      <c r="H1128" t="str">
        <f t="shared" ca="1" si="90"/>
        <v>Ordinary</v>
      </c>
      <c r="I1128" t="str">
        <f t="shared" ca="1" si="91"/>
        <v>Monster</v>
      </c>
      <c r="J1128" t="str">
        <f t="shared" ca="1" si="92"/>
        <v>Monster1</v>
      </c>
      <c r="K1128" t="str">
        <f t="shared" ca="1" si="93"/>
        <v>TRUE</v>
      </c>
      <c r="L1128" s="8">
        <f t="shared" ca="1" si="94"/>
        <v>20041</v>
      </c>
      <c r="N1128" s="8">
        <v>1</v>
      </c>
      <c r="O1128" s="8">
        <v>4</v>
      </c>
      <c r="P1128" s="8">
        <v>4</v>
      </c>
      <c r="Q1128" s="8">
        <v>1</v>
      </c>
    </row>
    <row r="1129" spans="2:17" x14ac:dyDescent="0.2">
      <c r="B1129" t="str">
        <f ca="1">IF(ISNA(VLOOKUP(N1129&amp;"_"&amp;O1129&amp;"_"&amp;P1129,[1]挑战模式!$A:$AS,1,FALSE)),"",IF(VLOOKUP(N1129&amp;"_"&amp;O1129&amp;"_"&amp;P1129,[1]挑战模式!$A:$AS,14+Q1129,FALSE)="","","Monster_Season"&amp;N1129&amp;"_Challenge"&amp;O1129&amp;"_"&amp;P1129&amp;"_"&amp;Q1129))</f>
        <v>Monster_Season1_Challenge4_4_2</v>
      </c>
      <c r="H1129" t="str">
        <f t="shared" ca="1" si="90"/>
        <v>Ordinary</v>
      </c>
      <c r="I1129" t="str">
        <f t="shared" ca="1" si="91"/>
        <v>Monster</v>
      </c>
      <c r="J1129" t="str">
        <f t="shared" ca="1" si="92"/>
        <v>Monster1</v>
      </c>
      <c r="K1129" t="str">
        <f t="shared" ca="1" si="93"/>
        <v>TRUE</v>
      </c>
      <c r="L1129" s="8">
        <f t="shared" ca="1" si="94"/>
        <v>20042</v>
      </c>
      <c r="N1129" s="8">
        <v>1</v>
      </c>
      <c r="O1129" s="8">
        <v>4</v>
      </c>
      <c r="P1129" s="8">
        <v>4</v>
      </c>
      <c r="Q1129" s="8">
        <v>2</v>
      </c>
    </row>
    <row r="1130" spans="2:17" x14ac:dyDescent="0.2">
      <c r="B1130" t="str">
        <f ca="1">IF(ISNA(VLOOKUP(N1130&amp;"_"&amp;O1130&amp;"_"&amp;P1130,[1]挑战模式!$A:$AS,1,FALSE)),"",IF(VLOOKUP(N1130&amp;"_"&amp;O1130&amp;"_"&amp;P1130,[1]挑战模式!$A:$AS,14+Q1130,FALSE)="","","Monster_Season"&amp;N1130&amp;"_Challenge"&amp;O1130&amp;"_"&amp;P1130&amp;"_"&amp;Q1130))</f>
        <v>Monster_Season1_Challenge4_4_3</v>
      </c>
      <c r="H1130" t="str">
        <f t="shared" ca="1" si="90"/>
        <v>Ordinary</v>
      </c>
      <c r="I1130" t="str">
        <f t="shared" ca="1" si="91"/>
        <v>Monster</v>
      </c>
      <c r="J1130" t="str">
        <f t="shared" ca="1" si="92"/>
        <v>Monster1</v>
      </c>
      <c r="K1130" t="str">
        <f t="shared" ca="1" si="93"/>
        <v>TRUE</v>
      </c>
      <c r="L1130" s="8">
        <f t="shared" ca="1" si="94"/>
        <v>20043</v>
      </c>
      <c r="N1130" s="8">
        <v>1</v>
      </c>
      <c r="O1130" s="8">
        <v>4</v>
      </c>
      <c r="P1130" s="8">
        <v>4</v>
      </c>
      <c r="Q1130" s="8">
        <v>3</v>
      </c>
    </row>
    <row r="1131" spans="2:17" x14ac:dyDescent="0.2">
      <c r="B1131" t="str">
        <f ca="1">IF(ISNA(VLOOKUP(N1131&amp;"_"&amp;O1131&amp;"_"&amp;P1131,[1]挑战模式!$A:$AS,1,FALSE)),"",IF(VLOOKUP(N1131&amp;"_"&amp;O1131&amp;"_"&amp;P1131,[1]挑战模式!$A:$AS,14+Q1131,FALSE)="","","Monster_Season"&amp;N1131&amp;"_Challenge"&amp;O1131&amp;"_"&amp;P1131&amp;"_"&amp;Q1131))</f>
        <v/>
      </c>
      <c r="H1131" t="str">
        <f t="shared" ca="1" si="90"/>
        <v/>
      </c>
      <c r="I1131" t="str">
        <f t="shared" ca="1" si="91"/>
        <v/>
      </c>
      <c r="J1131" t="str">
        <f t="shared" ca="1" si="92"/>
        <v/>
      </c>
      <c r="K1131" t="str">
        <f t="shared" ca="1" si="93"/>
        <v/>
      </c>
      <c r="L1131" s="8" t="str">
        <f t="shared" ca="1" si="94"/>
        <v/>
      </c>
      <c r="N1131" s="8">
        <v>1</v>
      </c>
      <c r="O1131" s="8">
        <v>4</v>
      </c>
      <c r="P1131" s="8">
        <v>4</v>
      </c>
      <c r="Q1131" s="8">
        <v>4</v>
      </c>
    </row>
    <row r="1132" spans="2:17" x14ac:dyDescent="0.2">
      <c r="B1132" t="str">
        <f ca="1">IF(ISNA(VLOOKUP(N1132&amp;"_"&amp;O1132&amp;"_"&amp;P1132,[1]挑战模式!$A:$AS,1,FALSE)),"",IF(VLOOKUP(N1132&amp;"_"&amp;O1132&amp;"_"&amp;P1132,[1]挑战模式!$A:$AS,14+Q1132,FALSE)="","","Monster_Season"&amp;N1132&amp;"_Challenge"&amp;O1132&amp;"_"&amp;P1132&amp;"_"&amp;Q1132))</f>
        <v/>
      </c>
      <c r="H1132" t="str">
        <f t="shared" ca="1" si="90"/>
        <v/>
      </c>
      <c r="I1132" t="str">
        <f t="shared" ca="1" si="91"/>
        <v/>
      </c>
      <c r="J1132" t="str">
        <f t="shared" ca="1" si="92"/>
        <v/>
      </c>
      <c r="K1132" t="str">
        <f t="shared" ca="1" si="93"/>
        <v/>
      </c>
      <c r="L1132" s="8" t="str">
        <f t="shared" ca="1" si="94"/>
        <v/>
      </c>
      <c r="N1132" s="8">
        <v>1</v>
      </c>
      <c r="O1132" s="8">
        <v>4</v>
      </c>
      <c r="P1132" s="8">
        <v>4</v>
      </c>
      <c r="Q1132" s="8">
        <v>5</v>
      </c>
    </row>
    <row r="1133" spans="2:17" x14ac:dyDescent="0.2">
      <c r="B1133" t="str">
        <f ca="1">IF(ISNA(VLOOKUP(N1133&amp;"_"&amp;O1133&amp;"_"&amp;P1133,[1]挑战模式!$A:$AS,1,FALSE)),"",IF(VLOOKUP(N1133&amp;"_"&amp;O1133&amp;"_"&amp;P1133,[1]挑战模式!$A:$AS,14+Q1133,FALSE)="","","Monster_Season"&amp;N1133&amp;"_Challenge"&amp;O1133&amp;"_"&amp;P1133&amp;"_"&amp;Q1133))</f>
        <v/>
      </c>
      <c r="H1133" t="str">
        <f t="shared" ca="1" si="90"/>
        <v/>
      </c>
      <c r="I1133" t="str">
        <f t="shared" ca="1" si="91"/>
        <v/>
      </c>
      <c r="J1133" t="str">
        <f t="shared" ca="1" si="92"/>
        <v/>
      </c>
      <c r="K1133" t="str">
        <f t="shared" ca="1" si="93"/>
        <v/>
      </c>
      <c r="L1133" s="8" t="str">
        <f t="shared" ca="1" si="94"/>
        <v/>
      </c>
      <c r="N1133" s="8">
        <v>1</v>
      </c>
      <c r="O1133" s="8">
        <v>4</v>
      </c>
      <c r="P1133" s="8">
        <v>4</v>
      </c>
      <c r="Q1133" s="8">
        <v>6</v>
      </c>
    </row>
    <row r="1134" spans="2:17" x14ac:dyDescent="0.2">
      <c r="B1134" t="str">
        <f ca="1">IF(ISNA(VLOOKUP(N1134&amp;"_"&amp;O1134&amp;"_"&amp;P1134,[1]挑战模式!$A:$AS,1,FALSE)),"",IF(VLOOKUP(N1134&amp;"_"&amp;O1134&amp;"_"&amp;P1134,[1]挑战模式!$A:$AS,14+Q1134,FALSE)="","","Monster_Season"&amp;N1134&amp;"_Challenge"&amp;O1134&amp;"_"&amp;P1134&amp;"_"&amp;Q1134))</f>
        <v>Monster_Season1_Challenge4_5_1</v>
      </c>
      <c r="H1134" t="str">
        <f t="shared" ca="1" si="90"/>
        <v>Ordinary</v>
      </c>
      <c r="I1134" t="str">
        <f t="shared" ca="1" si="91"/>
        <v>Monster</v>
      </c>
      <c r="J1134" t="str">
        <f t="shared" ca="1" si="92"/>
        <v>Monster1</v>
      </c>
      <c r="K1134" t="str">
        <f t="shared" ca="1" si="93"/>
        <v>TRUE</v>
      </c>
      <c r="L1134" s="8">
        <f t="shared" ca="1" si="94"/>
        <v>20051</v>
      </c>
      <c r="N1134" s="8">
        <v>1</v>
      </c>
      <c r="O1134" s="8">
        <v>4</v>
      </c>
      <c r="P1134" s="8">
        <v>5</v>
      </c>
      <c r="Q1134" s="8">
        <v>1</v>
      </c>
    </row>
    <row r="1135" spans="2:17" x14ac:dyDescent="0.2">
      <c r="B1135" t="str">
        <f ca="1">IF(ISNA(VLOOKUP(N1135&amp;"_"&amp;O1135&amp;"_"&amp;P1135,[1]挑战模式!$A:$AS,1,FALSE)),"",IF(VLOOKUP(N1135&amp;"_"&amp;O1135&amp;"_"&amp;P1135,[1]挑战模式!$A:$AS,14+Q1135,FALSE)="","","Monster_Season"&amp;N1135&amp;"_Challenge"&amp;O1135&amp;"_"&amp;P1135&amp;"_"&amp;Q1135))</f>
        <v>Monster_Season1_Challenge4_5_2</v>
      </c>
      <c r="H1135" t="str">
        <f t="shared" ca="1" si="90"/>
        <v>Ordinary</v>
      </c>
      <c r="I1135" t="str">
        <f t="shared" ca="1" si="91"/>
        <v>Monster</v>
      </c>
      <c r="J1135" t="str">
        <f t="shared" ca="1" si="92"/>
        <v>Monster1</v>
      </c>
      <c r="K1135" t="str">
        <f t="shared" ca="1" si="93"/>
        <v>TRUE</v>
      </c>
      <c r="L1135" s="8">
        <f t="shared" ca="1" si="94"/>
        <v>20052</v>
      </c>
      <c r="N1135" s="8">
        <v>1</v>
      </c>
      <c r="O1135" s="8">
        <v>4</v>
      </c>
      <c r="P1135" s="8">
        <v>5</v>
      </c>
      <c r="Q1135" s="8">
        <v>2</v>
      </c>
    </row>
    <row r="1136" spans="2:17" x14ac:dyDescent="0.2">
      <c r="B1136" t="str">
        <f ca="1">IF(ISNA(VLOOKUP(N1136&amp;"_"&amp;O1136&amp;"_"&amp;P1136,[1]挑战模式!$A:$AS,1,FALSE)),"",IF(VLOOKUP(N1136&amp;"_"&amp;O1136&amp;"_"&amp;P1136,[1]挑战模式!$A:$AS,14+Q1136,FALSE)="","","Monster_Season"&amp;N1136&amp;"_Challenge"&amp;O1136&amp;"_"&amp;P1136&amp;"_"&amp;Q1136))</f>
        <v>Monster_Season1_Challenge4_5_3</v>
      </c>
      <c r="H1136" t="str">
        <f t="shared" ca="1" si="90"/>
        <v>Ordinary</v>
      </c>
      <c r="I1136" t="str">
        <f t="shared" ca="1" si="91"/>
        <v>Monster</v>
      </c>
      <c r="J1136" t="str">
        <f t="shared" ca="1" si="92"/>
        <v>Monster1</v>
      </c>
      <c r="K1136" t="str">
        <f t="shared" ca="1" si="93"/>
        <v>TRUE</v>
      </c>
      <c r="L1136" s="8">
        <f t="shared" ca="1" si="94"/>
        <v>20053</v>
      </c>
      <c r="N1136" s="8">
        <v>1</v>
      </c>
      <c r="O1136" s="8">
        <v>4</v>
      </c>
      <c r="P1136" s="8">
        <v>5</v>
      </c>
      <c r="Q1136" s="8">
        <v>3</v>
      </c>
    </row>
    <row r="1137" spans="2:17" x14ac:dyDescent="0.2">
      <c r="B1137" t="str">
        <f ca="1">IF(ISNA(VLOOKUP(N1137&amp;"_"&amp;O1137&amp;"_"&amp;P1137,[1]挑战模式!$A:$AS,1,FALSE)),"",IF(VLOOKUP(N1137&amp;"_"&amp;O1137&amp;"_"&amp;P1137,[1]挑战模式!$A:$AS,14+Q1137,FALSE)="","","Monster_Season"&amp;N1137&amp;"_Challenge"&amp;O1137&amp;"_"&amp;P1137&amp;"_"&amp;Q1137))</f>
        <v/>
      </c>
      <c r="H1137" t="str">
        <f t="shared" ca="1" si="90"/>
        <v/>
      </c>
      <c r="I1137" t="str">
        <f t="shared" ca="1" si="91"/>
        <v/>
      </c>
      <c r="J1137" t="str">
        <f t="shared" ca="1" si="92"/>
        <v/>
      </c>
      <c r="K1137" t="str">
        <f t="shared" ca="1" si="93"/>
        <v/>
      </c>
      <c r="L1137" s="8" t="str">
        <f t="shared" ca="1" si="94"/>
        <v/>
      </c>
      <c r="N1137" s="8">
        <v>1</v>
      </c>
      <c r="O1137" s="8">
        <v>4</v>
      </c>
      <c r="P1137" s="8">
        <v>5</v>
      </c>
      <c r="Q1137" s="8">
        <v>4</v>
      </c>
    </row>
    <row r="1138" spans="2:17" x14ac:dyDescent="0.2">
      <c r="B1138" t="str">
        <f ca="1">IF(ISNA(VLOOKUP(N1138&amp;"_"&amp;O1138&amp;"_"&amp;P1138,[1]挑战模式!$A:$AS,1,FALSE)),"",IF(VLOOKUP(N1138&amp;"_"&amp;O1138&amp;"_"&amp;P1138,[1]挑战模式!$A:$AS,14+Q1138,FALSE)="","","Monster_Season"&amp;N1138&amp;"_Challenge"&amp;O1138&amp;"_"&amp;P1138&amp;"_"&amp;Q1138))</f>
        <v/>
      </c>
      <c r="H1138" t="str">
        <f t="shared" ca="1" si="90"/>
        <v/>
      </c>
      <c r="I1138" t="str">
        <f t="shared" ca="1" si="91"/>
        <v/>
      </c>
      <c r="J1138" t="str">
        <f t="shared" ca="1" si="92"/>
        <v/>
      </c>
      <c r="K1138" t="str">
        <f t="shared" ca="1" si="93"/>
        <v/>
      </c>
      <c r="L1138" s="8" t="str">
        <f t="shared" ca="1" si="94"/>
        <v/>
      </c>
      <c r="N1138" s="8">
        <v>1</v>
      </c>
      <c r="O1138" s="8">
        <v>4</v>
      </c>
      <c r="P1138" s="8">
        <v>5</v>
      </c>
      <c r="Q1138" s="8">
        <v>5</v>
      </c>
    </row>
    <row r="1139" spans="2:17" x14ac:dyDescent="0.2">
      <c r="B1139" t="str">
        <f ca="1">IF(ISNA(VLOOKUP(N1139&amp;"_"&amp;O1139&amp;"_"&amp;P1139,[1]挑战模式!$A:$AS,1,FALSE)),"",IF(VLOOKUP(N1139&amp;"_"&amp;O1139&amp;"_"&amp;P1139,[1]挑战模式!$A:$AS,14+Q1139,FALSE)="","","Monster_Season"&amp;N1139&amp;"_Challenge"&amp;O1139&amp;"_"&amp;P1139&amp;"_"&amp;Q1139))</f>
        <v/>
      </c>
      <c r="H1139" t="str">
        <f t="shared" ca="1" si="90"/>
        <v/>
      </c>
      <c r="I1139" t="str">
        <f t="shared" ca="1" si="91"/>
        <v/>
      </c>
      <c r="J1139" t="str">
        <f t="shared" ca="1" si="92"/>
        <v/>
      </c>
      <c r="K1139" t="str">
        <f t="shared" ca="1" si="93"/>
        <v/>
      </c>
      <c r="L1139" s="8" t="str">
        <f t="shared" ca="1" si="94"/>
        <v/>
      </c>
      <c r="N1139" s="8">
        <v>1</v>
      </c>
      <c r="O1139" s="8">
        <v>4</v>
      </c>
      <c r="P1139" s="8">
        <v>5</v>
      </c>
      <c r="Q1139" s="8">
        <v>6</v>
      </c>
    </row>
    <row r="1140" spans="2:17" x14ac:dyDescent="0.2">
      <c r="B1140" t="str">
        <f ca="1">IF(ISNA(VLOOKUP(N1140&amp;"_"&amp;O1140&amp;"_"&amp;P1140,[1]挑战模式!$A:$AS,1,FALSE)),"",IF(VLOOKUP(N1140&amp;"_"&amp;O1140&amp;"_"&amp;P1140,[1]挑战模式!$A:$AS,14+Q1140,FALSE)="","","Monster_Season"&amp;N1140&amp;"_Challenge"&amp;O1140&amp;"_"&amp;P1140&amp;"_"&amp;Q1140))</f>
        <v>Monster_Season1_Challenge4_6_1</v>
      </c>
      <c r="H1140" t="str">
        <f t="shared" ca="1" si="90"/>
        <v>Ordinary</v>
      </c>
      <c r="I1140" t="str">
        <f t="shared" ca="1" si="91"/>
        <v>Monster</v>
      </c>
      <c r="J1140" t="str">
        <f t="shared" ca="1" si="92"/>
        <v>Monster1</v>
      </c>
      <c r="K1140" t="str">
        <f t="shared" ca="1" si="93"/>
        <v>TRUE</v>
      </c>
      <c r="L1140" s="8">
        <f t="shared" ca="1" si="94"/>
        <v>20061</v>
      </c>
      <c r="N1140" s="8">
        <v>1</v>
      </c>
      <c r="O1140" s="8">
        <v>4</v>
      </c>
      <c r="P1140" s="8">
        <v>6</v>
      </c>
      <c r="Q1140" s="8">
        <v>1</v>
      </c>
    </row>
    <row r="1141" spans="2:17" x14ac:dyDescent="0.2">
      <c r="B1141" t="str">
        <f ca="1">IF(ISNA(VLOOKUP(N1141&amp;"_"&amp;O1141&amp;"_"&amp;P1141,[1]挑战模式!$A:$AS,1,FALSE)),"",IF(VLOOKUP(N1141&amp;"_"&amp;O1141&amp;"_"&amp;P1141,[1]挑战模式!$A:$AS,14+Q1141,FALSE)="","","Monster_Season"&amp;N1141&amp;"_Challenge"&amp;O1141&amp;"_"&amp;P1141&amp;"_"&amp;Q1141))</f>
        <v>Monster_Season1_Challenge4_6_2</v>
      </c>
      <c r="H1141" t="str">
        <f t="shared" ca="1" si="90"/>
        <v>Ordinary</v>
      </c>
      <c r="I1141" t="str">
        <f t="shared" ca="1" si="91"/>
        <v>Monster</v>
      </c>
      <c r="J1141" t="str">
        <f t="shared" ca="1" si="92"/>
        <v>Monster1</v>
      </c>
      <c r="K1141" t="str">
        <f t="shared" ca="1" si="93"/>
        <v>TRUE</v>
      </c>
      <c r="L1141" s="8">
        <f t="shared" ca="1" si="94"/>
        <v>20062</v>
      </c>
      <c r="N1141" s="8">
        <v>1</v>
      </c>
      <c r="O1141" s="8">
        <v>4</v>
      </c>
      <c r="P1141" s="8">
        <v>6</v>
      </c>
      <c r="Q1141" s="8">
        <v>2</v>
      </c>
    </row>
    <row r="1142" spans="2:17" x14ac:dyDescent="0.2">
      <c r="B1142" t="str">
        <f ca="1">IF(ISNA(VLOOKUP(N1142&amp;"_"&amp;O1142&amp;"_"&amp;P1142,[1]挑战模式!$A:$AS,1,FALSE)),"",IF(VLOOKUP(N1142&amp;"_"&amp;O1142&amp;"_"&amp;P1142,[1]挑战模式!$A:$AS,14+Q1142,FALSE)="","","Monster_Season"&amp;N1142&amp;"_Challenge"&amp;O1142&amp;"_"&amp;P1142&amp;"_"&amp;Q1142))</f>
        <v>Monster_Season1_Challenge4_6_3</v>
      </c>
      <c r="H1142" t="str">
        <f t="shared" ca="1" si="90"/>
        <v>Ordinary</v>
      </c>
      <c r="I1142" t="str">
        <f t="shared" ca="1" si="91"/>
        <v>Monster</v>
      </c>
      <c r="J1142" t="str">
        <f t="shared" ca="1" si="92"/>
        <v>Monster1</v>
      </c>
      <c r="K1142" t="str">
        <f t="shared" ca="1" si="93"/>
        <v>TRUE</v>
      </c>
      <c r="L1142" s="8">
        <f t="shared" ca="1" si="94"/>
        <v>20063</v>
      </c>
      <c r="N1142" s="8">
        <v>1</v>
      </c>
      <c r="O1142" s="8">
        <v>4</v>
      </c>
      <c r="P1142" s="8">
        <v>6</v>
      </c>
      <c r="Q1142" s="8">
        <v>3</v>
      </c>
    </row>
    <row r="1143" spans="2:17" x14ac:dyDescent="0.2">
      <c r="B1143" t="str">
        <f ca="1">IF(ISNA(VLOOKUP(N1143&amp;"_"&amp;O1143&amp;"_"&amp;P1143,[1]挑战模式!$A:$AS,1,FALSE)),"",IF(VLOOKUP(N1143&amp;"_"&amp;O1143&amp;"_"&amp;P1143,[1]挑战模式!$A:$AS,14+Q1143,FALSE)="","","Monster_Season"&amp;N1143&amp;"_Challenge"&amp;O1143&amp;"_"&amp;P1143&amp;"_"&amp;Q1143))</f>
        <v>Monster_Season1_Challenge4_6_4</v>
      </c>
      <c r="H1143" t="str">
        <f t="shared" ca="1" si="90"/>
        <v>Ordinary</v>
      </c>
      <c r="I1143" t="str">
        <f t="shared" ca="1" si="91"/>
        <v>Monster</v>
      </c>
      <c r="J1143" t="str">
        <f t="shared" ca="1" si="92"/>
        <v>Monster1</v>
      </c>
      <c r="K1143" t="str">
        <f t="shared" ca="1" si="93"/>
        <v>TRUE</v>
      </c>
      <c r="L1143" s="8">
        <f t="shared" ca="1" si="94"/>
        <v>20064</v>
      </c>
      <c r="N1143" s="8">
        <v>1</v>
      </c>
      <c r="O1143" s="8">
        <v>4</v>
      </c>
      <c r="P1143" s="8">
        <v>6</v>
      </c>
      <c r="Q1143" s="8">
        <v>4</v>
      </c>
    </row>
    <row r="1144" spans="2:17" x14ac:dyDescent="0.2">
      <c r="B1144" t="str">
        <f ca="1">IF(ISNA(VLOOKUP(N1144&amp;"_"&amp;O1144&amp;"_"&amp;P1144,[1]挑战模式!$A:$AS,1,FALSE)),"",IF(VLOOKUP(N1144&amp;"_"&amp;O1144&amp;"_"&amp;P1144,[1]挑战模式!$A:$AS,14+Q1144,FALSE)="","","Monster_Season"&amp;N1144&amp;"_Challenge"&amp;O1144&amp;"_"&amp;P1144&amp;"_"&amp;Q1144))</f>
        <v/>
      </c>
      <c r="H1144" t="str">
        <f t="shared" ca="1" si="90"/>
        <v/>
      </c>
      <c r="I1144" t="str">
        <f t="shared" ca="1" si="91"/>
        <v/>
      </c>
      <c r="J1144" t="str">
        <f t="shared" ca="1" si="92"/>
        <v/>
      </c>
      <c r="K1144" t="str">
        <f t="shared" ca="1" si="93"/>
        <v/>
      </c>
      <c r="L1144" s="8" t="str">
        <f t="shared" ca="1" si="94"/>
        <v/>
      </c>
      <c r="N1144" s="8">
        <v>1</v>
      </c>
      <c r="O1144" s="8">
        <v>4</v>
      </c>
      <c r="P1144" s="8">
        <v>6</v>
      </c>
      <c r="Q1144" s="8">
        <v>5</v>
      </c>
    </row>
    <row r="1145" spans="2:17" x14ac:dyDescent="0.2">
      <c r="B1145" t="str">
        <f ca="1">IF(ISNA(VLOOKUP(N1145&amp;"_"&amp;O1145&amp;"_"&amp;P1145,[1]挑战模式!$A:$AS,1,FALSE)),"",IF(VLOOKUP(N1145&amp;"_"&amp;O1145&amp;"_"&amp;P1145,[1]挑战模式!$A:$AS,14+Q1145,FALSE)="","","Monster_Season"&amp;N1145&amp;"_Challenge"&amp;O1145&amp;"_"&amp;P1145&amp;"_"&amp;Q1145))</f>
        <v/>
      </c>
      <c r="H1145" t="str">
        <f t="shared" ca="1" si="90"/>
        <v/>
      </c>
      <c r="I1145" t="str">
        <f t="shared" ca="1" si="91"/>
        <v/>
      </c>
      <c r="J1145" t="str">
        <f t="shared" ca="1" si="92"/>
        <v/>
      </c>
      <c r="K1145" t="str">
        <f t="shared" ca="1" si="93"/>
        <v/>
      </c>
      <c r="L1145" s="8" t="str">
        <f t="shared" ca="1" si="94"/>
        <v/>
      </c>
      <c r="N1145" s="8">
        <v>1</v>
      </c>
      <c r="O1145" s="8">
        <v>4</v>
      </c>
      <c r="P1145" s="8">
        <v>6</v>
      </c>
      <c r="Q1145" s="8">
        <v>6</v>
      </c>
    </row>
    <row r="1146" spans="2:17" x14ac:dyDescent="0.2">
      <c r="B1146" t="str">
        <f>IF(ISNA(VLOOKUP(N1146&amp;"_"&amp;O1146&amp;"_"&amp;P1146,[1]挑战模式!$A:$AS,1,FALSE)),"",IF(VLOOKUP(N1146&amp;"_"&amp;O1146&amp;"_"&amp;P1146,[1]挑战模式!$A:$AS,14+Q1146,FALSE)="","","Monster_Season"&amp;N1146&amp;"_Challenge"&amp;O1146&amp;"_"&amp;P1146&amp;"_"&amp;Q1146))</f>
        <v/>
      </c>
      <c r="H1146" t="str">
        <f t="shared" si="90"/>
        <v/>
      </c>
      <c r="I1146" t="str">
        <f t="shared" si="91"/>
        <v/>
      </c>
      <c r="J1146" t="str">
        <f t="shared" si="92"/>
        <v/>
      </c>
      <c r="K1146" t="str">
        <f t="shared" si="93"/>
        <v/>
      </c>
      <c r="L1146" s="8" t="str">
        <f t="shared" si="94"/>
        <v/>
      </c>
      <c r="N1146" s="8">
        <v>1</v>
      </c>
      <c r="O1146" s="8">
        <v>4</v>
      </c>
      <c r="P1146" s="8">
        <v>7</v>
      </c>
      <c r="Q1146" s="8">
        <v>1</v>
      </c>
    </row>
    <row r="1147" spans="2:17" x14ac:dyDescent="0.2">
      <c r="B1147" t="str">
        <f>IF(ISNA(VLOOKUP(N1147&amp;"_"&amp;O1147&amp;"_"&amp;P1147,[1]挑战模式!$A:$AS,1,FALSE)),"",IF(VLOOKUP(N1147&amp;"_"&amp;O1147&amp;"_"&amp;P1147,[1]挑战模式!$A:$AS,14+Q1147,FALSE)="","","Monster_Season"&amp;N1147&amp;"_Challenge"&amp;O1147&amp;"_"&amp;P1147&amp;"_"&amp;Q1147))</f>
        <v/>
      </c>
      <c r="H1147" t="str">
        <f t="shared" si="90"/>
        <v/>
      </c>
      <c r="I1147" t="str">
        <f t="shared" si="91"/>
        <v/>
      </c>
      <c r="J1147" t="str">
        <f t="shared" si="92"/>
        <v/>
      </c>
      <c r="K1147" t="str">
        <f t="shared" si="93"/>
        <v/>
      </c>
      <c r="L1147" s="8" t="str">
        <f t="shared" si="94"/>
        <v/>
      </c>
      <c r="N1147" s="8">
        <v>1</v>
      </c>
      <c r="O1147" s="8">
        <v>4</v>
      </c>
      <c r="P1147" s="8">
        <v>7</v>
      </c>
      <c r="Q1147" s="8">
        <v>2</v>
      </c>
    </row>
    <row r="1148" spans="2:17" x14ac:dyDescent="0.2">
      <c r="B1148" t="str">
        <f>IF(ISNA(VLOOKUP(N1148&amp;"_"&amp;O1148&amp;"_"&amp;P1148,[1]挑战模式!$A:$AS,1,FALSE)),"",IF(VLOOKUP(N1148&amp;"_"&amp;O1148&amp;"_"&amp;P1148,[1]挑战模式!$A:$AS,14+Q1148,FALSE)="","","Monster_Season"&amp;N1148&amp;"_Challenge"&amp;O1148&amp;"_"&amp;P1148&amp;"_"&amp;Q1148))</f>
        <v/>
      </c>
      <c r="H1148" t="str">
        <f t="shared" si="90"/>
        <v/>
      </c>
      <c r="I1148" t="str">
        <f t="shared" si="91"/>
        <v/>
      </c>
      <c r="J1148" t="str">
        <f t="shared" si="92"/>
        <v/>
      </c>
      <c r="K1148" t="str">
        <f t="shared" si="93"/>
        <v/>
      </c>
      <c r="L1148" s="8" t="str">
        <f t="shared" si="94"/>
        <v/>
      </c>
      <c r="N1148" s="8">
        <v>1</v>
      </c>
      <c r="O1148" s="8">
        <v>4</v>
      </c>
      <c r="P1148" s="8">
        <v>7</v>
      </c>
      <c r="Q1148" s="8">
        <v>3</v>
      </c>
    </row>
    <row r="1149" spans="2:17" x14ac:dyDescent="0.2">
      <c r="B1149" t="str">
        <f>IF(ISNA(VLOOKUP(N1149&amp;"_"&amp;O1149&amp;"_"&amp;P1149,[1]挑战模式!$A:$AS,1,FALSE)),"",IF(VLOOKUP(N1149&amp;"_"&amp;O1149&amp;"_"&amp;P1149,[1]挑战模式!$A:$AS,14+Q1149,FALSE)="","","Monster_Season"&amp;N1149&amp;"_Challenge"&amp;O1149&amp;"_"&amp;P1149&amp;"_"&amp;Q1149))</f>
        <v/>
      </c>
      <c r="H1149" t="str">
        <f t="shared" si="90"/>
        <v/>
      </c>
      <c r="I1149" t="str">
        <f t="shared" si="91"/>
        <v/>
      </c>
      <c r="J1149" t="str">
        <f t="shared" si="92"/>
        <v/>
      </c>
      <c r="K1149" t="str">
        <f t="shared" si="93"/>
        <v/>
      </c>
      <c r="L1149" s="8" t="str">
        <f t="shared" si="94"/>
        <v/>
      </c>
      <c r="N1149" s="8">
        <v>1</v>
      </c>
      <c r="O1149" s="8">
        <v>4</v>
      </c>
      <c r="P1149" s="8">
        <v>7</v>
      </c>
      <c r="Q1149" s="8">
        <v>4</v>
      </c>
    </row>
    <row r="1150" spans="2:17" x14ac:dyDescent="0.2">
      <c r="B1150" t="str">
        <f>IF(ISNA(VLOOKUP(N1150&amp;"_"&amp;O1150&amp;"_"&amp;P1150,[1]挑战模式!$A:$AS,1,FALSE)),"",IF(VLOOKUP(N1150&amp;"_"&amp;O1150&amp;"_"&amp;P1150,[1]挑战模式!$A:$AS,14+Q1150,FALSE)="","","Monster_Season"&amp;N1150&amp;"_Challenge"&amp;O1150&amp;"_"&amp;P1150&amp;"_"&amp;Q1150))</f>
        <v/>
      </c>
      <c r="H1150" t="str">
        <f t="shared" si="90"/>
        <v/>
      </c>
      <c r="I1150" t="str">
        <f t="shared" si="91"/>
        <v/>
      </c>
      <c r="J1150" t="str">
        <f t="shared" si="92"/>
        <v/>
      </c>
      <c r="K1150" t="str">
        <f t="shared" si="93"/>
        <v/>
      </c>
      <c r="L1150" s="8" t="str">
        <f t="shared" si="94"/>
        <v/>
      </c>
      <c r="N1150" s="8">
        <v>1</v>
      </c>
      <c r="O1150" s="8">
        <v>4</v>
      </c>
      <c r="P1150" s="8">
        <v>7</v>
      </c>
      <c r="Q1150" s="8">
        <v>5</v>
      </c>
    </row>
    <row r="1151" spans="2:17" x14ac:dyDescent="0.2">
      <c r="B1151" t="str">
        <f>IF(ISNA(VLOOKUP(N1151&amp;"_"&amp;O1151&amp;"_"&amp;P1151,[1]挑战模式!$A:$AS,1,FALSE)),"",IF(VLOOKUP(N1151&amp;"_"&amp;O1151&amp;"_"&amp;P1151,[1]挑战模式!$A:$AS,14+Q1151,FALSE)="","","Monster_Season"&amp;N1151&amp;"_Challenge"&amp;O1151&amp;"_"&amp;P1151&amp;"_"&amp;Q1151))</f>
        <v/>
      </c>
      <c r="H1151" t="str">
        <f t="shared" si="90"/>
        <v/>
      </c>
      <c r="I1151" t="str">
        <f t="shared" si="91"/>
        <v/>
      </c>
      <c r="J1151" t="str">
        <f t="shared" si="92"/>
        <v/>
      </c>
      <c r="K1151" t="str">
        <f t="shared" si="93"/>
        <v/>
      </c>
      <c r="L1151" s="8" t="str">
        <f t="shared" si="94"/>
        <v/>
      </c>
      <c r="N1151" s="8">
        <v>1</v>
      </c>
      <c r="O1151" s="8">
        <v>4</v>
      </c>
      <c r="P1151" s="8">
        <v>7</v>
      </c>
      <c r="Q1151" s="8">
        <v>6</v>
      </c>
    </row>
    <row r="1152" spans="2:17" x14ac:dyDescent="0.2">
      <c r="B1152" t="str">
        <f>IF(ISNA(VLOOKUP(N1152&amp;"_"&amp;O1152&amp;"_"&amp;P1152,[1]挑战模式!$A:$AS,1,FALSE)),"",IF(VLOOKUP(N1152&amp;"_"&amp;O1152&amp;"_"&amp;P1152,[1]挑战模式!$A:$AS,14+Q1152,FALSE)="","","Monster_Season"&amp;N1152&amp;"_Challenge"&amp;O1152&amp;"_"&amp;P1152&amp;"_"&amp;Q1152))</f>
        <v/>
      </c>
      <c r="H1152" t="str">
        <f t="shared" si="90"/>
        <v/>
      </c>
      <c r="I1152" t="str">
        <f t="shared" si="91"/>
        <v/>
      </c>
      <c r="J1152" t="str">
        <f t="shared" si="92"/>
        <v/>
      </c>
      <c r="K1152" t="str">
        <f t="shared" si="93"/>
        <v/>
      </c>
      <c r="L1152" s="8" t="str">
        <f t="shared" si="94"/>
        <v/>
      </c>
      <c r="N1152" s="8">
        <v>1</v>
      </c>
      <c r="O1152" s="8">
        <v>4</v>
      </c>
      <c r="P1152" s="8">
        <v>8</v>
      </c>
      <c r="Q1152" s="8">
        <v>1</v>
      </c>
    </row>
    <row r="1153" spans="2:17" x14ac:dyDescent="0.2">
      <c r="B1153" t="str">
        <f>IF(ISNA(VLOOKUP(N1153&amp;"_"&amp;O1153&amp;"_"&amp;P1153,[1]挑战模式!$A:$AS,1,FALSE)),"",IF(VLOOKUP(N1153&amp;"_"&amp;O1153&amp;"_"&amp;P1153,[1]挑战模式!$A:$AS,14+Q1153,FALSE)="","","Monster_Season"&amp;N1153&amp;"_Challenge"&amp;O1153&amp;"_"&amp;P1153&amp;"_"&amp;Q1153))</f>
        <v/>
      </c>
      <c r="H1153" t="str">
        <f t="shared" si="90"/>
        <v/>
      </c>
      <c r="I1153" t="str">
        <f t="shared" si="91"/>
        <v/>
      </c>
      <c r="J1153" t="str">
        <f t="shared" si="92"/>
        <v/>
      </c>
      <c r="K1153" t="str">
        <f t="shared" si="93"/>
        <v/>
      </c>
      <c r="L1153" s="8" t="str">
        <f t="shared" si="94"/>
        <v/>
      </c>
      <c r="N1153" s="8">
        <v>1</v>
      </c>
      <c r="O1153" s="8">
        <v>4</v>
      </c>
      <c r="P1153" s="8">
        <v>8</v>
      </c>
      <c r="Q1153" s="8">
        <v>2</v>
      </c>
    </row>
    <row r="1154" spans="2:17" x14ac:dyDescent="0.2">
      <c r="B1154" t="str">
        <f>IF(ISNA(VLOOKUP(N1154&amp;"_"&amp;O1154&amp;"_"&amp;P1154,[1]挑战模式!$A:$AS,1,FALSE)),"",IF(VLOOKUP(N1154&amp;"_"&amp;O1154&amp;"_"&amp;P1154,[1]挑战模式!$A:$AS,14+Q1154,FALSE)="","","Monster_Season"&amp;N1154&amp;"_Challenge"&amp;O1154&amp;"_"&amp;P1154&amp;"_"&amp;Q1154))</f>
        <v/>
      </c>
      <c r="H1154" t="str">
        <f t="shared" si="90"/>
        <v/>
      </c>
      <c r="I1154" t="str">
        <f t="shared" si="91"/>
        <v/>
      </c>
      <c r="J1154" t="str">
        <f t="shared" si="92"/>
        <v/>
      </c>
      <c r="K1154" t="str">
        <f t="shared" si="93"/>
        <v/>
      </c>
      <c r="L1154" s="8" t="str">
        <f t="shared" si="94"/>
        <v/>
      </c>
      <c r="N1154" s="8">
        <v>1</v>
      </c>
      <c r="O1154" s="8">
        <v>4</v>
      </c>
      <c r="P1154" s="8">
        <v>8</v>
      </c>
      <c r="Q1154" s="8">
        <v>3</v>
      </c>
    </row>
    <row r="1155" spans="2:17" x14ac:dyDescent="0.2">
      <c r="B1155" t="str">
        <f>IF(ISNA(VLOOKUP(N1155&amp;"_"&amp;O1155&amp;"_"&amp;P1155,[1]挑战模式!$A:$AS,1,FALSE)),"",IF(VLOOKUP(N1155&amp;"_"&amp;O1155&amp;"_"&amp;P1155,[1]挑战模式!$A:$AS,14+Q1155,FALSE)="","","Monster_Season"&amp;N1155&amp;"_Challenge"&amp;O1155&amp;"_"&amp;P1155&amp;"_"&amp;Q1155))</f>
        <v/>
      </c>
      <c r="H1155" t="str">
        <f t="shared" si="90"/>
        <v/>
      </c>
      <c r="I1155" t="str">
        <f t="shared" si="91"/>
        <v/>
      </c>
      <c r="J1155" t="str">
        <f t="shared" si="92"/>
        <v/>
      </c>
      <c r="K1155" t="str">
        <f t="shared" si="93"/>
        <v/>
      </c>
      <c r="L1155" s="8" t="str">
        <f t="shared" si="94"/>
        <v/>
      </c>
      <c r="N1155" s="8">
        <v>1</v>
      </c>
      <c r="O1155" s="8">
        <v>4</v>
      </c>
      <c r="P1155" s="8">
        <v>8</v>
      </c>
      <c r="Q1155" s="8">
        <v>4</v>
      </c>
    </row>
    <row r="1156" spans="2:17" x14ac:dyDescent="0.2">
      <c r="B1156" t="str">
        <f>IF(ISNA(VLOOKUP(N1156&amp;"_"&amp;O1156&amp;"_"&amp;P1156,[1]挑战模式!$A:$AS,1,FALSE)),"",IF(VLOOKUP(N1156&amp;"_"&amp;O1156&amp;"_"&amp;P1156,[1]挑战模式!$A:$AS,14+Q1156,FALSE)="","","Monster_Season"&amp;N1156&amp;"_Challenge"&amp;O1156&amp;"_"&amp;P1156&amp;"_"&amp;Q1156))</f>
        <v/>
      </c>
      <c r="H1156" t="str">
        <f t="shared" si="90"/>
        <v/>
      </c>
      <c r="I1156" t="str">
        <f t="shared" si="91"/>
        <v/>
      </c>
      <c r="J1156" t="str">
        <f t="shared" si="92"/>
        <v/>
      </c>
      <c r="K1156" t="str">
        <f t="shared" si="93"/>
        <v/>
      </c>
      <c r="L1156" s="8" t="str">
        <f t="shared" si="94"/>
        <v/>
      </c>
      <c r="N1156" s="8">
        <v>1</v>
      </c>
      <c r="O1156" s="8">
        <v>4</v>
      </c>
      <c r="P1156" s="8">
        <v>8</v>
      </c>
      <c r="Q1156" s="8">
        <v>5</v>
      </c>
    </row>
    <row r="1157" spans="2:17" x14ac:dyDescent="0.2">
      <c r="B1157" t="str">
        <f>IF(ISNA(VLOOKUP(N1157&amp;"_"&amp;O1157&amp;"_"&amp;P1157,[1]挑战模式!$A:$AS,1,FALSE)),"",IF(VLOOKUP(N1157&amp;"_"&amp;O1157&amp;"_"&amp;P1157,[1]挑战模式!$A:$AS,14+Q1157,FALSE)="","","Monster_Season"&amp;N1157&amp;"_Challenge"&amp;O1157&amp;"_"&amp;P1157&amp;"_"&amp;Q1157))</f>
        <v/>
      </c>
      <c r="H1157" t="str">
        <f t="shared" si="90"/>
        <v/>
      </c>
      <c r="I1157" t="str">
        <f t="shared" si="91"/>
        <v/>
      </c>
      <c r="J1157" t="str">
        <f t="shared" si="92"/>
        <v/>
      </c>
      <c r="K1157" t="str">
        <f t="shared" si="93"/>
        <v/>
      </c>
      <c r="L1157" s="8" t="str">
        <f t="shared" si="94"/>
        <v/>
      </c>
      <c r="N1157" s="8">
        <v>1</v>
      </c>
      <c r="O1157" s="8">
        <v>4</v>
      </c>
      <c r="P1157" s="8">
        <v>8</v>
      </c>
      <c r="Q1157" s="8">
        <v>6</v>
      </c>
    </row>
    <row r="1158" spans="2:17" x14ac:dyDescent="0.2">
      <c r="B1158" t="str">
        <f ca="1">IF(ISNA(VLOOKUP(N1158&amp;"_"&amp;O1158&amp;"_"&amp;P1158,[1]挑战模式!$A:$AS,1,FALSE)),"",IF(VLOOKUP(N1158&amp;"_"&amp;O1158&amp;"_"&amp;P1158,[1]挑战模式!$A:$AS,14+Q1158,FALSE)="","","Monster_Season"&amp;N1158&amp;"_Challenge"&amp;O1158&amp;"_"&amp;P1158&amp;"_"&amp;Q1158))</f>
        <v>Monster_Season1_Challenge5_1_1</v>
      </c>
      <c r="H1158" t="str">
        <f t="shared" ca="1" si="90"/>
        <v>Ordinary</v>
      </c>
      <c r="I1158" t="str">
        <f t="shared" ca="1" si="91"/>
        <v>Monster</v>
      </c>
      <c r="J1158" t="str">
        <f t="shared" ca="1" si="92"/>
        <v>Monster1</v>
      </c>
      <c r="K1158" t="str">
        <f t="shared" ca="1" si="93"/>
        <v>TRUE</v>
      </c>
      <c r="L1158" s="8">
        <f t="shared" ca="1" si="94"/>
        <v>20011</v>
      </c>
      <c r="N1158" s="8">
        <v>1</v>
      </c>
      <c r="O1158" s="8">
        <v>5</v>
      </c>
      <c r="P1158" s="8">
        <v>1</v>
      </c>
      <c r="Q1158" s="8">
        <v>1</v>
      </c>
    </row>
    <row r="1159" spans="2:17" x14ac:dyDescent="0.2">
      <c r="B1159" t="str">
        <f ca="1">IF(ISNA(VLOOKUP(N1159&amp;"_"&amp;O1159&amp;"_"&amp;P1159,[1]挑战模式!$A:$AS,1,FALSE)),"",IF(VLOOKUP(N1159&amp;"_"&amp;O1159&amp;"_"&amp;P1159,[1]挑战模式!$A:$AS,14+Q1159,FALSE)="","","Monster_Season"&amp;N1159&amp;"_Challenge"&amp;O1159&amp;"_"&amp;P1159&amp;"_"&amp;Q1159))</f>
        <v/>
      </c>
      <c r="H1159" t="str">
        <f t="shared" ca="1" si="90"/>
        <v/>
      </c>
      <c r="I1159" t="str">
        <f t="shared" ca="1" si="91"/>
        <v/>
      </c>
      <c r="J1159" t="str">
        <f t="shared" ca="1" si="92"/>
        <v/>
      </c>
      <c r="K1159" t="str">
        <f t="shared" ca="1" si="93"/>
        <v/>
      </c>
      <c r="L1159" s="8" t="str">
        <f t="shared" ca="1" si="94"/>
        <v/>
      </c>
      <c r="N1159" s="8">
        <v>1</v>
      </c>
      <c r="O1159" s="8">
        <v>5</v>
      </c>
      <c r="P1159" s="8">
        <v>1</v>
      </c>
      <c r="Q1159" s="8">
        <v>2</v>
      </c>
    </row>
    <row r="1160" spans="2:17" x14ac:dyDescent="0.2">
      <c r="B1160" t="str">
        <f ca="1">IF(ISNA(VLOOKUP(N1160&amp;"_"&amp;O1160&amp;"_"&amp;P1160,[1]挑战模式!$A:$AS,1,FALSE)),"",IF(VLOOKUP(N1160&amp;"_"&amp;O1160&amp;"_"&amp;P1160,[1]挑战模式!$A:$AS,14+Q1160,FALSE)="","","Monster_Season"&amp;N1160&amp;"_Challenge"&amp;O1160&amp;"_"&amp;P1160&amp;"_"&amp;Q1160))</f>
        <v/>
      </c>
      <c r="H1160" t="str">
        <f t="shared" ca="1" si="90"/>
        <v/>
      </c>
      <c r="I1160" t="str">
        <f t="shared" ca="1" si="91"/>
        <v/>
      </c>
      <c r="J1160" t="str">
        <f t="shared" ca="1" si="92"/>
        <v/>
      </c>
      <c r="K1160" t="str">
        <f t="shared" ca="1" si="93"/>
        <v/>
      </c>
      <c r="L1160" s="8" t="str">
        <f t="shared" ca="1" si="94"/>
        <v/>
      </c>
      <c r="N1160" s="8">
        <v>1</v>
      </c>
      <c r="O1160" s="8">
        <v>5</v>
      </c>
      <c r="P1160" s="8">
        <v>1</v>
      </c>
      <c r="Q1160" s="8">
        <v>3</v>
      </c>
    </row>
    <row r="1161" spans="2:17" x14ac:dyDescent="0.2">
      <c r="B1161" t="str">
        <f ca="1">IF(ISNA(VLOOKUP(N1161&amp;"_"&amp;O1161&amp;"_"&amp;P1161,[1]挑战模式!$A:$AS,1,FALSE)),"",IF(VLOOKUP(N1161&amp;"_"&amp;O1161&amp;"_"&amp;P1161,[1]挑战模式!$A:$AS,14+Q1161,FALSE)="","","Monster_Season"&amp;N1161&amp;"_Challenge"&amp;O1161&amp;"_"&amp;P1161&amp;"_"&amp;Q1161))</f>
        <v/>
      </c>
      <c r="H1161" t="str">
        <f t="shared" ca="1" si="90"/>
        <v/>
      </c>
      <c r="I1161" t="str">
        <f t="shared" ca="1" si="91"/>
        <v/>
      </c>
      <c r="J1161" t="str">
        <f t="shared" ca="1" si="92"/>
        <v/>
      </c>
      <c r="K1161" t="str">
        <f t="shared" ca="1" si="93"/>
        <v/>
      </c>
      <c r="L1161" s="8" t="str">
        <f t="shared" ca="1" si="94"/>
        <v/>
      </c>
      <c r="N1161" s="8">
        <v>1</v>
      </c>
      <c r="O1161" s="8">
        <v>5</v>
      </c>
      <c r="P1161" s="8">
        <v>1</v>
      </c>
      <c r="Q1161" s="8">
        <v>4</v>
      </c>
    </row>
    <row r="1162" spans="2:17" x14ac:dyDescent="0.2">
      <c r="B1162" t="str">
        <f ca="1">IF(ISNA(VLOOKUP(N1162&amp;"_"&amp;O1162&amp;"_"&amp;P1162,[1]挑战模式!$A:$AS,1,FALSE)),"",IF(VLOOKUP(N1162&amp;"_"&amp;O1162&amp;"_"&amp;P1162,[1]挑战模式!$A:$AS,14+Q1162,FALSE)="","","Monster_Season"&amp;N1162&amp;"_Challenge"&amp;O1162&amp;"_"&amp;P1162&amp;"_"&amp;Q1162))</f>
        <v/>
      </c>
      <c r="H1162" t="str">
        <f t="shared" ca="1" si="90"/>
        <v/>
      </c>
      <c r="I1162" t="str">
        <f t="shared" ca="1" si="91"/>
        <v/>
      </c>
      <c r="J1162" t="str">
        <f t="shared" ca="1" si="92"/>
        <v/>
      </c>
      <c r="K1162" t="str">
        <f t="shared" ca="1" si="93"/>
        <v/>
      </c>
      <c r="L1162" s="8" t="str">
        <f t="shared" ca="1" si="94"/>
        <v/>
      </c>
      <c r="N1162" s="8">
        <v>1</v>
      </c>
      <c r="O1162" s="8">
        <v>5</v>
      </c>
      <c r="P1162" s="8">
        <v>1</v>
      </c>
      <c r="Q1162" s="8">
        <v>5</v>
      </c>
    </row>
    <row r="1163" spans="2:17" x14ac:dyDescent="0.2">
      <c r="B1163" t="str">
        <f ca="1">IF(ISNA(VLOOKUP(N1163&amp;"_"&amp;O1163&amp;"_"&amp;P1163,[1]挑战模式!$A:$AS,1,FALSE)),"",IF(VLOOKUP(N1163&amp;"_"&amp;O1163&amp;"_"&amp;P1163,[1]挑战模式!$A:$AS,14+Q1163,FALSE)="","","Monster_Season"&amp;N1163&amp;"_Challenge"&amp;O1163&amp;"_"&amp;P1163&amp;"_"&amp;Q1163))</f>
        <v/>
      </c>
      <c r="H1163" t="str">
        <f t="shared" ca="1" si="90"/>
        <v/>
      </c>
      <c r="I1163" t="str">
        <f t="shared" ca="1" si="91"/>
        <v/>
      </c>
      <c r="J1163" t="str">
        <f t="shared" ca="1" si="92"/>
        <v/>
      </c>
      <c r="K1163" t="str">
        <f t="shared" ca="1" si="93"/>
        <v/>
      </c>
      <c r="L1163" s="8" t="str">
        <f t="shared" ca="1" si="94"/>
        <v/>
      </c>
      <c r="N1163" s="8">
        <v>1</v>
      </c>
      <c r="O1163" s="8">
        <v>5</v>
      </c>
      <c r="P1163" s="8">
        <v>1</v>
      </c>
      <c r="Q1163" s="8">
        <v>6</v>
      </c>
    </row>
    <row r="1164" spans="2:17" x14ac:dyDescent="0.2">
      <c r="B1164" t="str">
        <f ca="1">IF(ISNA(VLOOKUP(N1164&amp;"_"&amp;O1164&amp;"_"&amp;P1164,[1]挑战模式!$A:$AS,1,FALSE)),"",IF(VLOOKUP(N1164&amp;"_"&amp;O1164&amp;"_"&amp;P1164,[1]挑战模式!$A:$AS,14+Q1164,FALSE)="","","Monster_Season"&amp;N1164&amp;"_Challenge"&amp;O1164&amp;"_"&amp;P1164&amp;"_"&amp;Q1164))</f>
        <v>Monster_Season1_Challenge5_2_1</v>
      </c>
      <c r="H1164" t="str">
        <f t="shared" ca="1" si="90"/>
        <v>Ordinary</v>
      </c>
      <c r="I1164" t="str">
        <f t="shared" ca="1" si="91"/>
        <v>Monster</v>
      </c>
      <c r="J1164" t="str">
        <f t="shared" ca="1" si="92"/>
        <v>Monster1</v>
      </c>
      <c r="K1164" t="str">
        <f t="shared" ca="1" si="93"/>
        <v>TRUE</v>
      </c>
      <c r="L1164" s="8">
        <f t="shared" ca="1" si="94"/>
        <v>20021</v>
      </c>
      <c r="N1164" s="8">
        <v>1</v>
      </c>
      <c r="O1164" s="8">
        <v>5</v>
      </c>
      <c r="P1164" s="8">
        <v>2</v>
      </c>
      <c r="Q1164" s="8">
        <v>1</v>
      </c>
    </row>
    <row r="1165" spans="2:17" x14ac:dyDescent="0.2">
      <c r="B1165" t="str">
        <f ca="1">IF(ISNA(VLOOKUP(N1165&amp;"_"&amp;O1165&amp;"_"&amp;P1165,[1]挑战模式!$A:$AS,1,FALSE)),"",IF(VLOOKUP(N1165&amp;"_"&amp;O1165&amp;"_"&amp;P1165,[1]挑战模式!$A:$AS,14+Q1165,FALSE)="","","Monster_Season"&amp;N1165&amp;"_Challenge"&amp;O1165&amp;"_"&amp;P1165&amp;"_"&amp;Q1165))</f>
        <v>Monster_Season1_Challenge5_2_2</v>
      </c>
      <c r="H1165" t="str">
        <f t="shared" ca="1" si="90"/>
        <v>Ordinary</v>
      </c>
      <c r="I1165" t="str">
        <f t="shared" ca="1" si="91"/>
        <v>Monster</v>
      </c>
      <c r="J1165" t="str">
        <f t="shared" ca="1" si="92"/>
        <v>Monster1</v>
      </c>
      <c r="K1165" t="str">
        <f t="shared" ca="1" si="93"/>
        <v>TRUE</v>
      </c>
      <c r="L1165" s="8">
        <f t="shared" ca="1" si="94"/>
        <v>20022</v>
      </c>
      <c r="N1165" s="8">
        <v>1</v>
      </c>
      <c r="O1165" s="8">
        <v>5</v>
      </c>
      <c r="P1165" s="8">
        <v>2</v>
      </c>
      <c r="Q1165" s="8">
        <v>2</v>
      </c>
    </row>
    <row r="1166" spans="2:17" x14ac:dyDescent="0.2">
      <c r="B1166" t="str">
        <f ca="1">IF(ISNA(VLOOKUP(N1166&amp;"_"&amp;O1166&amp;"_"&amp;P1166,[1]挑战模式!$A:$AS,1,FALSE)),"",IF(VLOOKUP(N1166&amp;"_"&amp;O1166&amp;"_"&amp;P1166,[1]挑战模式!$A:$AS,14+Q1166,FALSE)="","","Monster_Season"&amp;N1166&amp;"_Challenge"&amp;O1166&amp;"_"&amp;P1166&amp;"_"&amp;Q1166))</f>
        <v/>
      </c>
      <c r="H1166" t="str">
        <f t="shared" ca="1" si="90"/>
        <v/>
      </c>
      <c r="I1166" t="str">
        <f t="shared" ca="1" si="91"/>
        <v/>
      </c>
      <c r="J1166" t="str">
        <f t="shared" ca="1" si="92"/>
        <v/>
      </c>
      <c r="K1166" t="str">
        <f t="shared" ca="1" si="93"/>
        <v/>
      </c>
      <c r="L1166" s="8" t="str">
        <f t="shared" ca="1" si="94"/>
        <v/>
      </c>
      <c r="N1166" s="8">
        <v>1</v>
      </c>
      <c r="O1166" s="8">
        <v>5</v>
      </c>
      <c r="P1166" s="8">
        <v>2</v>
      </c>
      <c r="Q1166" s="8">
        <v>3</v>
      </c>
    </row>
    <row r="1167" spans="2:17" x14ac:dyDescent="0.2">
      <c r="B1167" t="str">
        <f ca="1">IF(ISNA(VLOOKUP(N1167&amp;"_"&amp;O1167&amp;"_"&amp;P1167,[1]挑战模式!$A:$AS,1,FALSE)),"",IF(VLOOKUP(N1167&amp;"_"&amp;O1167&amp;"_"&amp;P1167,[1]挑战模式!$A:$AS,14+Q1167,FALSE)="","","Monster_Season"&amp;N1167&amp;"_Challenge"&amp;O1167&amp;"_"&amp;P1167&amp;"_"&amp;Q1167))</f>
        <v/>
      </c>
      <c r="H1167" t="str">
        <f t="shared" ca="1" si="90"/>
        <v/>
      </c>
      <c r="I1167" t="str">
        <f t="shared" ca="1" si="91"/>
        <v/>
      </c>
      <c r="J1167" t="str">
        <f t="shared" ca="1" si="92"/>
        <v/>
      </c>
      <c r="K1167" t="str">
        <f t="shared" ca="1" si="93"/>
        <v/>
      </c>
      <c r="L1167" s="8" t="str">
        <f t="shared" ca="1" si="94"/>
        <v/>
      </c>
      <c r="N1167" s="8">
        <v>1</v>
      </c>
      <c r="O1167" s="8">
        <v>5</v>
      </c>
      <c r="P1167" s="8">
        <v>2</v>
      </c>
      <c r="Q1167" s="8">
        <v>4</v>
      </c>
    </row>
    <row r="1168" spans="2:17" x14ac:dyDescent="0.2">
      <c r="B1168" t="str">
        <f ca="1">IF(ISNA(VLOOKUP(N1168&amp;"_"&amp;O1168&amp;"_"&amp;P1168,[1]挑战模式!$A:$AS,1,FALSE)),"",IF(VLOOKUP(N1168&amp;"_"&amp;O1168&amp;"_"&amp;P1168,[1]挑战模式!$A:$AS,14+Q1168,FALSE)="","","Monster_Season"&amp;N1168&amp;"_Challenge"&amp;O1168&amp;"_"&amp;P1168&amp;"_"&amp;Q1168))</f>
        <v/>
      </c>
      <c r="H1168" t="str">
        <f t="shared" ca="1" si="90"/>
        <v/>
      </c>
      <c r="I1168" t="str">
        <f t="shared" ca="1" si="91"/>
        <v/>
      </c>
      <c r="J1168" t="str">
        <f t="shared" ca="1" si="92"/>
        <v/>
      </c>
      <c r="K1168" t="str">
        <f t="shared" ca="1" si="93"/>
        <v/>
      </c>
      <c r="L1168" s="8" t="str">
        <f t="shared" ca="1" si="94"/>
        <v/>
      </c>
      <c r="N1168" s="8">
        <v>1</v>
      </c>
      <c r="O1168" s="8">
        <v>5</v>
      </c>
      <c r="P1168" s="8">
        <v>2</v>
      </c>
      <c r="Q1168" s="8">
        <v>5</v>
      </c>
    </row>
    <row r="1169" spans="2:17" x14ac:dyDescent="0.2">
      <c r="B1169" t="str">
        <f ca="1">IF(ISNA(VLOOKUP(N1169&amp;"_"&amp;O1169&amp;"_"&amp;P1169,[1]挑战模式!$A:$AS,1,FALSE)),"",IF(VLOOKUP(N1169&amp;"_"&amp;O1169&amp;"_"&amp;P1169,[1]挑战模式!$A:$AS,14+Q1169,FALSE)="","","Monster_Season"&amp;N1169&amp;"_Challenge"&amp;O1169&amp;"_"&amp;P1169&amp;"_"&amp;Q1169))</f>
        <v/>
      </c>
      <c r="H1169" t="str">
        <f t="shared" ca="1" si="90"/>
        <v/>
      </c>
      <c r="I1169" t="str">
        <f t="shared" ca="1" si="91"/>
        <v/>
      </c>
      <c r="J1169" t="str">
        <f t="shared" ca="1" si="92"/>
        <v/>
      </c>
      <c r="K1169" t="str">
        <f t="shared" ca="1" si="93"/>
        <v/>
      </c>
      <c r="L1169" s="8" t="str">
        <f t="shared" ca="1" si="94"/>
        <v/>
      </c>
      <c r="N1169" s="8">
        <v>1</v>
      </c>
      <c r="O1169" s="8">
        <v>5</v>
      </c>
      <c r="P1169" s="8">
        <v>2</v>
      </c>
      <c r="Q1169" s="8">
        <v>6</v>
      </c>
    </row>
    <row r="1170" spans="2:17" x14ac:dyDescent="0.2">
      <c r="B1170" t="str">
        <f ca="1">IF(ISNA(VLOOKUP(N1170&amp;"_"&amp;O1170&amp;"_"&amp;P1170,[1]挑战模式!$A:$AS,1,FALSE)),"",IF(VLOOKUP(N1170&amp;"_"&amp;O1170&amp;"_"&amp;P1170,[1]挑战模式!$A:$AS,14+Q1170,FALSE)="","","Monster_Season"&amp;N1170&amp;"_Challenge"&amp;O1170&amp;"_"&amp;P1170&amp;"_"&amp;Q1170))</f>
        <v>Monster_Season1_Challenge5_3_1</v>
      </c>
      <c r="H1170" t="str">
        <f t="shared" ca="1" si="90"/>
        <v>Ordinary</v>
      </c>
      <c r="I1170" t="str">
        <f t="shared" ca="1" si="91"/>
        <v>Monster</v>
      </c>
      <c r="J1170" t="str">
        <f t="shared" ca="1" si="92"/>
        <v>Monster1</v>
      </c>
      <c r="K1170" t="str">
        <f t="shared" ca="1" si="93"/>
        <v>TRUE</v>
      </c>
      <c r="L1170" s="8">
        <f t="shared" ca="1" si="94"/>
        <v>20031</v>
      </c>
      <c r="N1170" s="8">
        <v>1</v>
      </c>
      <c r="O1170" s="8">
        <v>5</v>
      </c>
      <c r="P1170" s="8">
        <v>3</v>
      </c>
      <c r="Q1170" s="8">
        <v>1</v>
      </c>
    </row>
    <row r="1171" spans="2:17" x14ac:dyDescent="0.2">
      <c r="B1171" t="str">
        <f ca="1">IF(ISNA(VLOOKUP(N1171&amp;"_"&amp;O1171&amp;"_"&amp;P1171,[1]挑战模式!$A:$AS,1,FALSE)),"",IF(VLOOKUP(N1171&amp;"_"&amp;O1171&amp;"_"&amp;P1171,[1]挑战模式!$A:$AS,14+Q1171,FALSE)="","","Monster_Season"&amp;N1171&amp;"_Challenge"&amp;O1171&amp;"_"&amp;P1171&amp;"_"&amp;Q1171))</f>
        <v>Monster_Season1_Challenge5_3_2</v>
      </c>
      <c r="H1171" t="str">
        <f t="shared" ca="1" si="90"/>
        <v>Ordinary</v>
      </c>
      <c r="I1171" t="str">
        <f t="shared" ca="1" si="91"/>
        <v>Monster</v>
      </c>
      <c r="J1171" t="str">
        <f t="shared" ca="1" si="92"/>
        <v>Monster1</v>
      </c>
      <c r="K1171" t="str">
        <f t="shared" ca="1" si="93"/>
        <v>TRUE</v>
      </c>
      <c r="L1171" s="8">
        <f t="shared" ca="1" si="94"/>
        <v>20032</v>
      </c>
      <c r="N1171" s="8">
        <v>1</v>
      </c>
      <c r="O1171" s="8">
        <v>5</v>
      </c>
      <c r="P1171" s="8">
        <v>3</v>
      </c>
      <c r="Q1171" s="8">
        <v>2</v>
      </c>
    </row>
    <row r="1172" spans="2:17" x14ac:dyDescent="0.2">
      <c r="B1172" t="str">
        <f ca="1">IF(ISNA(VLOOKUP(N1172&amp;"_"&amp;O1172&amp;"_"&amp;P1172,[1]挑战模式!$A:$AS,1,FALSE)),"",IF(VLOOKUP(N1172&amp;"_"&amp;O1172&amp;"_"&amp;P1172,[1]挑战模式!$A:$AS,14+Q1172,FALSE)="","","Monster_Season"&amp;N1172&amp;"_Challenge"&amp;O1172&amp;"_"&amp;P1172&amp;"_"&amp;Q1172))</f>
        <v/>
      </c>
      <c r="H1172" t="str">
        <f t="shared" ca="1" si="90"/>
        <v/>
      </c>
      <c r="I1172" t="str">
        <f t="shared" ca="1" si="91"/>
        <v/>
      </c>
      <c r="J1172" t="str">
        <f t="shared" ca="1" si="92"/>
        <v/>
      </c>
      <c r="K1172" t="str">
        <f t="shared" ca="1" si="93"/>
        <v/>
      </c>
      <c r="L1172" s="8" t="str">
        <f t="shared" ca="1" si="94"/>
        <v/>
      </c>
      <c r="N1172" s="8">
        <v>1</v>
      </c>
      <c r="O1172" s="8">
        <v>5</v>
      </c>
      <c r="P1172" s="8">
        <v>3</v>
      </c>
      <c r="Q1172" s="8">
        <v>3</v>
      </c>
    </row>
    <row r="1173" spans="2:17" x14ac:dyDescent="0.2">
      <c r="B1173" t="str">
        <f ca="1">IF(ISNA(VLOOKUP(N1173&amp;"_"&amp;O1173&amp;"_"&amp;P1173,[1]挑战模式!$A:$AS,1,FALSE)),"",IF(VLOOKUP(N1173&amp;"_"&amp;O1173&amp;"_"&amp;P1173,[1]挑战模式!$A:$AS,14+Q1173,FALSE)="","","Monster_Season"&amp;N1173&amp;"_Challenge"&amp;O1173&amp;"_"&amp;P1173&amp;"_"&amp;Q1173))</f>
        <v/>
      </c>
      <c r="H1173" t="str">
        <f t="shared" ca="1" si="90"/>
        <v/>
      </c>
      <c r="I1173" t="str">
        <f t="shared" ca="1" si="91"/>
        <v/>
      </c>
      <c r="J1173" t="str">
        <f t="shared" ca="1" si="92"/>
        <v/>
      </c>
      <c r="K1173" t="str">
        <f t="shared" ca="1" si="93"/>
        <v/>
      </c>
      <c r="L1173" s="8" t="str">
        <f t="shared" ca="1" si="94"/>
        <v/>
      </c>
      <c r="N1173" s="8">
        <v>1</v>
      </c>
      <c r="O1173" s="8">
        <v>5</v>
      </c>
      <c r="P1173" s="8">
        <v>3</v>
      </c>
      <c r="Q1173" s="8">
        <v>4</v>
      </c>
    </row>
    <row r="1174" spans="2:17" x14ac:dyDescent="0.2">
      <c r="B1174" t="str">
        <f ca="1">IF(ISNA(VLOOKUP(N1174&amp;"_"&amp;O1174&amp;"_"&amp;P1174,[1]挑战模式!$A:$AS,1,FALSE)),"",IF(VLOOKUP(N1174&amp;"_"&amp;O1174&amp;"_"&amp;P1174,[1]挑战模式!$A:$AS,14+Q1174,FALSE)="","","Monster_Season"&amp;N1174&amp;"_Challenge"&amp;O1174&amp;"_"&amp;P1174&amp;"_"&amp;Q1174))</f>
        <v/>
      </c>
      <c r="H1174" t="str">
        <f t="shared" ca="1" si="90"/>
        <v/>
      </c>
      <c r="I1174" t="str">
        <f t="shared" ca="1" si="91"/>
        <v/>
      </c>
      <c r="J1174" t="str">
        <f t="shared" ca="1" si="92"/>
        <v/>
      </c>
      <c r="K1174" t="str">
        <f t="shared" ca="1" si="93"/>
        <v/>
      </c>
      <c r="L1174" s="8" t="str">
        <f t="shared" ca="1" si="94"/>
        <v/>
      </c>
      <c r="N1174" s="8">
        <v>1</v>
      </c>
      <c r="O1174" s="8">
        <v>5</v>
      </c>
      <c r="P1174" s="8">
        <v>3</v>
      </c>
      <c r="Q1174" s="8">
        <v>5</v>
      </c>
    </row>
    <row r="1175" spans="2:17" x14ac:dyDescent="0.2">
      <c r="B1175" t="str">
        <f ca="1">IF(ISNA(VLOOKUP(N1175&amp;"_"&amp;O1175&amp;"_"&amp;P1175,[1]挑战模式!$A:$AS,1,FALSE)),"",IF(VLOOKUP(N1175&amp;"_"&amp;O1175&amp;"_"&amp;P1175,[1]挑战模式!$A:$AS,14+Q1175,FALSE)="","","Monster_Season"&amp;N1175&amp;"_Challenge"&amp;O1175&amp;"_"&amp;P1175&amp;"_"&amp;Q1175))</f>
        <v/>
      </c>
      <c r="H1175" t="str">
        <f t="shared" ca="1" si="90"/>
        <v/>
      </c>
      <c r="I1175" t="str">
        <f t="shared" ca="1" si="91"/>
        <v/>
      </c>
      <c r="J1175" t="str">
        <f t="shared" ca="1" si="92"/>
        <v/>
      </c>
      <c r="K1175" t="str">
        <f t="shared" ca="1" si="93"/>
        <v/>
      </c>
      <c r="L1175" s="8" t="str">
        <f t="shared" ca="1" si="94"/>
        <v/>
      </c>
      <c r="N1175" s="8">
        <v>1</v>
      </c>
      <c r="O1175" s="8">
        <v>5</v>
      </c>
      <c r="P1175" s="8">
        <v>3</v>
      </c>
      <c r="Q1175" s="8">
        <v>6</v>
      </c>
    </row>
    <row r="1176" spans="2:17" x14ac:dyDescent="0.2">
      <c r="B1176" t="str">
        <f ca="1">IF(ISNA(VLOOKUP(N1176&amp;"_"&amp;O1176&amp;"_"&amp;P1176,[1]挑战模式!$A:$AS,1,FALSE)),"",IF(VLOOKUP(N1176&amp;"_"&amp;O1176&amp;"_"&amp;P1176,[1]挑战模式!$A:$AS,14+Q1176,FALSE)="","","Monster_Season"&amp;N1176&amp;"_Challenge"&amp;O1176&amp;"_"&amp;P1176&amp;"_"&amp;Q1176))</f>
        <v>Monster_Season1_Challenge5_4_1</v>
      </c>
      <c r="H1176" t="str">
        <f t="shared" ca="1" si="90"/>
        <v>Ordinary</v>
      </c>
      <c r="I1176" t="str">
        <f t="shared" ca="1" si="91"/>
        <v>Monster</v>
      </c>
      <c r="J1176" t="str">
        <f t="shared" ca="1" si="92"/>
        <v>Monster1</v>
      </c>
      <c r="K1176" t="str">
        <f t="shared" ca="1" si="93"/>
        <v>TRUE</v>
      </c>
      <c r="L1176" s="8">
        <f t="shared" ca="1" si="94"/>
        <v>20041</v>
      </c>
      <c r="N1176" s="8">
        <v>1</v>
      </c>
      <c r="O1176" s="8">
        <v>5</v>
      </c>
      <c r="P1176" s="8">
        <v>4</v>
      </c>
      <c r="Q1176" s="8">
        <v>1</v>
      </c>
    </row>
    <row r="1177" spans="2:17" x14ac:dyDescent="0.2">
      <c r="B1177" t="str">
        <f ca="1">IF(ISNA(VLOOKUP(N1177&amp;"_"&amp;O1177&amp;"_"&amp;P1177,[1]挑战模式!$A:$AS,1,FALSE)),"",IF(VLOOKUP(N1177&amp;"_"&amp;O1177&amp;"_"&amp;P1177,[1]挑战模式!$A:$AS,14+Q1177,FALSE)="","","Monster_Season"&amp;N1177&amp;"_Challenge"&amp;O1177&amp;"_"&amp;P1177&amp;"_"&amp;Q1177))</f>
        <v>Monster_Season1_Challenge5_4_2</v>
      </c>
      <c r="H1177" t="str">
        <f t="shared" ca="1" si="90"/>
        <v>Ordinary</v>
      </c>
      <c r="I1177" t="str">
        <f t="shared" ca="1" si="91"/>
        <v>Monster</v>
      </c>
      <c r="J1177" t="str">
        <f t="shared" ca="1" si="92"/>
        <v>Monster1</v>
      </c>
      <c r="K1177" t="str">
        <f t="shared" ca="1" si="93"/>
        <v>TRUE</v>
      </c>
      <c r="L1177" s="8">
        <f t="shared" ca="1" si="94"/>
        <v>20042</v>
      </c>
      <c r="N1177" s="8">
        <v>1</v>
      </c>
      <c r="O1177" s="8">
        <v>5</v>
      </c>
      <c r="P1177" s="8">
        <v>4</v>
      </c>
      <c r="Q1177" s="8">
        <v>2</v>
      </c>
    </row>
    <row r="1178" spans="2:17" x14ac:dyDescent="0.2">
      <c r="B1178" t="str">
        <f ca="1">IF(ISNA(VLOOKUP(N1178&amp;"_"&amp;O1178&amp;"_"&amp;P1178,[1]挑战模式!$A:$AS,1,FALSE)),"",IF(VLOOKUP(N1178&amp;"_"&amp;O1178&amp;"_"&amp;P1178,[1]挑战模式!$A:$AS,14+Q1178,FALSE)="","","Monster_Season"&amp;N1178&amp;"_Challenge"&amp;O1178&amp;"_"&amp;P1178&amp;"_"&amp;Q1178))</f>
        <v>Monster_Season1_Challenge5_4_3</v>
      </c>
      <c r="H1178" t="str">
        <f t="shared" ca="1" si="90"/>
        <v>Ordinary</v>
      </c>
      <c r="I1178" t="str">
        <f t="shared" ca="1" si="91"/>
        <v>Monster</v>
      </c>
      <c r="J1178" t="str">
        <f t="shared" ca="1" si="92"/>
        <v>Monster1</v>
      </c>
      <c r="K1178" t="str">
        <f t="shared" ca="1" si="93"/>
        <v>TRUE</v>
      </c>
      <c r="L1178" s="8">
        <f t="shared" ca="1" si="94"/>
        <v>20043</v>
      </c>
      <c r="N1178" s="8">
        <v>1</v>
      </c>
      <c r="O1178" s="8">
        <v>5</v>
      </c>
      <c r="P1178" s="8">
        <v>4</v>
      </c>
      <c r="Q1178" s="8">
        <v>3</v>
      </c>
    </row>
    <row r="1179" spans="2:17" x14ac:dyDescent="0.2">
      <c r="B1179" t="str">
        <f ca="1">IF(ISNA(VLOOKUP(N1179&amp;"_"&amp;O1179&amp;"_"&amp;P1179,[1]挑战模式!$A:$AS,1,FALSE)),"",IF(VLOOKUP(N1179&amp;"_"&amp;O1179&amp;"_"&amp;P1179,[1]挑战模式!$A:$AS,14+Q1179,FALSE)="","","Monster_Season"&amp;N1179&amp;"_Challenge"&amp;O1179&amp;"_"&amp;P1179&amp;"_"&amp;Q1179))</f>
        <v/>
      </c>
      <c r="H1179" t="str">
        <f t="shared" ca="1" si="90"/>
        <v/>
      </c>
      <c r="I1179" t="str">
        <f t="shared" ca="1" si="91"/>
        <v/>
      </c>
      <c r="J1179" t="str">
        <f t="shared" ca="1" si="92"/>
        <v/>
      </c>
      <c r="K1179" t="str">
        <f t="shared" ca="1" si="93"/>
        <v/>
      </c>
      <c r="L1179" s="8" t="str">
        <f t="shared" ca="1" si="94"/>
        <v/>
      </c>
      <c r="N1179" s="8">
        <v>1</v>
      </c>
      <c r="O1179" s="8">
        <v>5</v>
      </c>
      <c r="P1179" s="8">
        <v>4</v>
      </c>
      <c r="Q1179" s="8">
        <v>4</v>
      </c>
    </row>
    <row r="1180" spans="2:17" x14ac:dyDescent="0.2">
      <c r="B1180" t="str">
        <f ca="1">IF(ISNA(VLOOKUP(N1180&amp;"_"&amp;O1180&amp;"_"&amp;P1180,[1]挑战模式!$A:$AS,1,FALSE)),"",IF(VLOOKUP(N1180&amp;"_"&amp;O1180&amp;"_"&amp;P1180,[1]挑战模式!$A:$AS,14+Q1180,FALSE)="","","Monster_Season"&amp;N1180&amp;"_Challenge"&amp;O1180&amp;"_"&amp;P1180&amp;"_"&amp;Q1180))</f>
        <v/>
      </c>
      <c r="H1180" t="str">
        <f t="shared" ca="1" si="90"/>
        <v/>
      </c>
      <c r="I1180" t="str">
        <f t="shared" ca="1" si="91"/>
        <v/>
      </c>
      <c r="J1180" t="str">
        <f t="shared" ca="1" si="92"/>
        <v/>
      </c>
      <c r="K1180" t="str">
        <f t="shared" ca="1" si="93"/>
        <v/>
      </c>
      <c r="L1180" s="8" t="str">
        <f t="shared" ca="1" si="94"/>
        <v/>
      </c>
      <c r="N1180" s="8">
        <v>1</v>
      </c>
      <c r="O1180" s="8">
        <v>5</v>
      </c>
      <c r="P1180" s="8">
        <v>4</v>
      </c>
      <c r="Q1180" s="8">
        <v>5</v>
      </c>
    </row>
    <row r="1181" spans="2:17" x14ac:dyDescent="0.2">
      <c r="B1181" t="str">
        <f ca="1">IF(ISNA(VLOOKUP(N1181&amp;"_"&amp;O1181&amp;"_"&amp;P1181,[1]挑战模式!$A:$AS,1,FALSE)),"",IF(VLOOKUP(N1181&amp;"_"&amp;O1181&amp;"_"&amp;P1181,[1]挑战模式!$A:$AS,14+Q1181,FALSE)="","","Monster_Season"&amp;N1181&amp;"_Challenge"&amp;O1181&amp;"_"&amp;P1181&amp;"_"&amp;Q1181))</f>
        <v/>
      </c>
      <c r="H1181" t="str">
        <f t="shared" ca="1" si="90"/>
        <v/>
      </c>
      <c r="I1181" t="str">
        <f t="shared" ca="1" si="91"/>
        <v/>
      </c>
      <c r="J1181" t="str">
        <f t="shared" ca="1" si="92"/>
        <v/>
      </c>
      <c r="K1181" t="str">
        <f t="shared" ca="1" si="93"/>
        <v/>
      </c>
      <c r="L1181" s="8" t="str">
        <f t="shared" ca="1" si="94"/>
        <v/>
      </c>
      <c r="N1181" s="8">
        <v>1</v>
      </c>
      <c r="O1181" s="8">
        <v>5</v>
      </c>
      <c r="P1181" s="8">
        <v>4</v>
      </c>
      <c r="Q1181" s="8">
        <v>6</v>
      </c>
    </row>
    <row r="1182" spans="2:17" x14ac:dyDescent="0.2">
      <c r="B1182" t="str">
        <f ca="1">IF(ISNA(VLOOKUP(N1182&amp;"_"&amp;O1182&amp;"_"&amp;P1182,[1]挑战模式!$A:$AS,1,FALSE)),"",IF(VLOOKUP(N1182&amp;"_"&amp;O1182&amp;"_"&amp;P1182,[1]挑战模式!$A:$AS,14+Q1182,FALSE)="","","Monster_Season"&amp;N1182&amp;"_Challenge"&amp;O1182&amp;"_"&amp;P1182&amp;"_"&amp;Q1182))</f>
        <v>Monster_Season1_Challenge5_5_1</v>
      </c>
      <c r="H1182" t="str">
        <f t="shared" ca="1" si="90"/>
        <v>Ordinary</v>
      </c>
      <c r="I1182" t="str">
        <f t="shared" ca="1" si="91"/>
        <v>Monster</v>
      </c>
      <c r="J1182" t="str">
        <f t="shared" ca="1" si="92"/>
        <v>Monster1</v>
      </c>
      <c r="K1182" t="str">
        <f t="shared" ca="1" si="93"/>
        <v>TRUE</v>
      </c>
      <c r="L1182" s="8">
        <f t="shared" ca="1" si="94"/>
        <v>20051</v>
      </c>
      <c r="N1182" s="8">
        <v>1</v>
      </c>
      <c r="O1182" s="8">
        <v>5</v>
      </c>
      <c r="P1182" s="8">
        <v>5</v>
      </c>
      <c r="Q1182" s="8">
        <v>1</v>
      </c>
    </row>
    <row r="1183" spans="2:17" x14ac:dyDescent="0.2">
      <c r="B1183" t="str">
        <f ca="1">IF(ISNA(VLOOKUP(N1183&amp;"_"&amp;O1183&amp;"_"&amp;P1183,[1]挑战模式!$A:$AS,1,FALSE)),"",IF(VLOOKUP(N1183&amp;"_"&amp;O1183&amp;"_"&amp;P1183,[1]挑战模式!$A:$AS,14+Q1183,FALSE)="","","Monster_Season"&amp;N1183&amp;"_Challenge"&amp;O1183&amp;"_"&amp;P1183&amp;"_"&amp;Q1183))</f>
        <v>Monster_Season1_Challenge5_5_2</v>
      </c>
      <c r="H1183" t="str">
        <f t="shared" ca="1" si="90"/>
        <v>Ordinary</v>
      </c>
      <c r="I1183" t="str">
        <f t="shared" ca="1" si="91"/>
        <v>Monster</v>
      </c>
      <c r="J1183" t="str">
        <f t="shared" ca="1" si="92"/>
        <v>Monster1</v>
      </c>
      <c r="K1183" t="str">
        <f t="shared" ca="1" si="93"/>
        <v>TRUE</v>
      </c>
      <c r="L1183" s="8">
        <f t="shared" ca="1" si="94"/>
        <v>20052</v>
      </c>
      <c r="N1183" s="8">
        <v>1</v>
      </c>
      <c r="O1183" s="8">
        <v>5</v>
      </c>
      <c r="P1183" s="8">
        <v>5</v>
      </c>
      <c r="Q1183" s="8">
        <v>2</v>
      </c>
    </row>
    <row r="1184" spans="2:17" x14ac:dyDescent="0.2">
      <c r="B1184" t="str">
        <f ca="1">IF(ISNA(VLOOKUP(N1184&amp;"_"&amp;O1184&amp;"_"&amp;P1184,[1]挑战模式!$A:$AS,1,FALSE)),"",IF(VLOOKUP(N1184&amp;"_"&amp;O1184&amp;"_"&amp;P1184,[1]挑战模式!$A:$AS,14+Q1184,FALSE)="","","Monster_Season"&amp;N1184&amp;"_Challenge"&amp;O1184&amp;"_"&amp;P1184&amp;"_"&amp;Q1184))</f>
        <v>Monster_Season1_Challenge5_5_3</v>
      </c>
      <c r="H1184" t="str">
        <f t="shared" ca="1" si="90"/>
        <v>Ordinary</v>
      </c>
      <c r="I1184" t="str">
        <f t="shared" ca="1" si="91"/>
        <v>Monster</v>
      </c>
      <c r="J1184" t="str">
        <f t="shared" ca="1" si="92"/>
        <v>Monster1</v>
      </c>
      <c r="K1184" t="str">
        <f t="shared" ca="1" si="93"/>
        <v>TRUE</v>
      </c>
      <c r="L1184" s="8">
        <f t="shared" ca="1" si="94"/>
        <v>20053</v>
      </c>
      <c r="N1184" s="8">
        <v>1</v>
      </c>
      <c r="O1184" s="8">
        <v>5</v>
      </c>
      <c r="P1184" s="8">
        <v>5</v>
      </c>
      <c r="Q1184" s="8">
        <v>3</v>
      </c>
    </row>
    <row r="1185" spans="2:17" x14ac:dyDescent="0.2">
      <c r="B1185" t="str">
        <f ca="1">IF(ISNA(VLOOKUP(N1185&amp;"_"&amp;O1185&amp;"_"&amp;P1185,[1]挑战模式!$A:$AS,1,FALSE)),"",IF(VLOOKUP(N1185&amp;"_"&amp;O1185&amp;"_"&amp;P1185,[1]挑战模式!$A:$AS,14+Q1185,FALSE)="","","Monster_Season"&amp;N1185&amp;"_Challenge"&amp;O1185&amp;"_"&amp;P1185&amp;"_"&amp;Q1185))</f>
        <v/>
      </c>
      <c r="H1185" t="str">
        <f t="shared" ca="1" si="90"/>
        <v/>
      </c>
      <c r="I1185" t="str">
        <f t="shared" ca="1" si="91"/>
        <v/>
      </c>
      <c r="J1185" t="str">
        <f t="shared" ca="1" si="92"/>
        <v/>
      </c>
      <c r="K1185" t="str">
        <f t="shared" ca="1" si="93"/>
        <v/>
      </c>
      <c r="L1185" s="8" t="str">
        <f t="shared" ca="1" si="94"/>
        <v/>
      </c>
      <c r="N1185" s="8">
        <v>1</v>
      </c>
      <c r="O1185" s="8">
        <v>5</v>
      </c>
      <c r="P1185" s="8">
        <v>5</v>
      </c>
      <c r="Q1185" s="8">
        <v>4</v>
      </c>
    </row>
    <row r="1186" spans="2:17" x14ac:dyDescent="0.2">
      <c r="B1186" t="str">
        <f ca="1">IF(ISNA(VLOOKUP(N1186&amp;"_"&amp;O1186&amp;"_"&amp;P1186,[1]挑战模式!$A:$AS,1,FALSE)),"",IF(VLOOKUP(N1186&amp;"_"&amp;O1186&amp;"_"&amp;P1186,[1]挑战模式!$A:$AS,14+Q1186,FALSE)="","","Monster_Season"&amp;N1186&amp;"_Challenge"&amp;O1186&amp;"_"&amp;P1186&amp;"_"&amp;Q1186))</f>
        <v/>
      </c>
      <c r="H1186" t="str">
        <f t="shared" ca="1" si="90"/>
        <v/>
      </c>
      <c r="I1186" t="str">
        <f t="shared" ca="1" si="91"/>
        <v/>
      </c>
      <c r="J1186" t="str">
        <f t="shared" ca="1" si="92"/>
        <v/>
      </c>
      <c r="K1186" t="str">
        <f t="shared" ca="1" si="93"/>
        <v/>
      </c>
      <c r="L1186" s="8" t="str">
        <f t="shared" ca="1" si="94"/>
        <v/>
      </c>
      <c r="N1186" s="8">
        <v>1</v>
      </c>
      <c r="O1186" s="8">
        <v>5</v>
      </c>
      <c r="P1186" s="8">
        <v>5</v>
      </c>
      <c r="Q1186" s="8">
        <v>5</v>
      </c>
    </row>
    <row r="1187" spans="2:17" x14ac:dyDescent="0.2">
      <c r="B1187" t="str">
        <f ca="1">IF(ISNA(VLOOKUP(N1187&amp;"_"&amp;O1187&amp;"_"&amp;P1187,[1]挑战模式!$A:$AS,1,FALSE)),"",IF(VLOOKUP(N1187&amp;"_"&amp;O1187&amp;"_"&amp;P1187,[1]挑战模式!$A:$AS,14+Q1187,FALSE)="","","Monster_Season"&amp;N1187&amp;"_Challenge"&amp;O1187&amp;"_"&amp;P1187&amp;"_"&amp;Q1187))</f>
        <v/>
      </c>
      <c r="H1187" t="str">
        <f t="shared" ca="1" si="90"/>
        <v/>
      </c>
      <c r="I1187" t="str">
        <f t="shared" ca="1" si="91"/>
        <v/>
      </c>
      <c r="J1187" t="str">
        <f t="shared" ca="1" si="92"/>
        <v/>
      </c>
      <c r="K1187" t="str">
        <f t="shared" ca="1" si="93"/>
        <v/>
      </c>
      <c r="L1187" s="8" t="str">
        <f t="shared" ca="1" si="94"/>
        <v/>
      </c>
      <c r="N1187" s="8">
        <v>1</v>
      </c>
      <c r="O1187" s="8">
        <v>5</v>
      </c>
      <c r="P1187" s="8">
        <v>5</v>
      </c>
      <c r="Q1187" s="8">
        <v>6</v>
      </c>
    </row>
    <row r="1188" spans="2:17" x14ac:dyDescent="0.2">
      <c r="B1188" t="str">
        <f ca="1">IF(ISNA(VLOOKUP(N1188&amp;"_"&amp;O1188&amp;"_"&amp;P1188,[1]挑战模式!$A:$AS,1,FALSE)),"",IF(VLOOKUP(N1188&amp;"_"&amp;O1188&amp;"_"&amp;P1188,[1]挑战模式!$A:$AS,14+Q1188,FALSE)="","","Monster_Season"&amp;N1188&amp;"_Challenge"&amp;O1188&amp;"_"&amp;P1188&amp;"_"&amp;Q1188))</f>
        <v>Monster_Season1_Challenge5_6_1</v>
      </c>
      <c r="H1188" t="str">
        <f t="shared" ca="1" si="90"/>
        <v>Ordinary</v>
      </c>
      <c r="I1188" t="str">
        <f t="shared" ca="1" si="91"/>
        <v>Monster</v>
      </c>
      <c r="J1188" t="str">
        <f t="shared" ca="1" si="92"/>
        <v>Monster1</v>
      </c>
      <c r="K1188" t="str">
        <f t="shared" ca="1" si="93"/>
        <v>TRUE</v>
      </c>
      <c r="L1188" s="8">
        <f t="shared" ca="1" si="94"/>
        <v>20061</v>
      </c>
      <c r="N1188" s="8">
        <v>1</v>
      </c>
      <c r="O1188" s="8">
        <v>5</v>
      </c>
      <c r="P1188" s="8">
        <v>6</v>
      </c>
      <c r="Q1188" s="8">
        <v>1</v>
      </c>
    </row>
    <row r="1189" spans="2:17" x14ac:dyDescent="0.2">
      <c r="B1189" t="str">
        <f ca="1">IF(ISNA(VLOOKUP(N1189&amp;"_"&amp;O1189&amp;"_"&amp;P1189,[1]挑战模式!$A:$AS,1,FALSE)),"",IF(VLOOKUP(N1189&amp;"_"&amp;O1189&amp;"_"&amp;P1189,[1]挑战模式!$A:$AS,14+Q1189,FALSE)="","","Monster_Season"&amp;N1189&amp;"_Challenge"&amp;O1189&amp;"_"&amp;P1189&amp;"_"&amp;Q1189))</f>
        <v>Monster_Season1_Challenge5_6_2</v>
      </c>
      <c r="H1189" t="str">
        <f t="shared" ca="1" si="90"/>
        <v>Ordinary</v>
      </c>
      <c r="I1189" t="str">
        <f t="shared" ca="1" si="91"/>
        <v>Monster</v>
      </c>
      <c r="J1189" t="str">
        <f t="shared" ca="1" si="92"/>
        <v>Monster1</v>
      </c>
      <c r="K1189" t="str">
        <f t="shared" ca="1" si="93"/>
        <v>TRUE</v>
      </c>
      <c r="L1189" s="8">
        <f t="shared" ca="1" si="94"/>
        <v>20062</v>
      </c>
      <c r="N1189" s="8">
        <v>1</v>
      </c>
      <c r="O1189" s="8">
        <v>5</v>
      </c>
      <c r="P1189" s="8">
        <v>6</v>
      </c>
      <c r="Q1189" s="8">
        <v>2</v>
      </c>
    </row>
    <row r="1190" spans="2:17" x14ac:dyDescent="0.2">
      <c r="B1190" t="str">
        <f ca="1">IF(ISNA(VLOOKUP(N1190&amp;"_"&amp;O1190&amp;"_"&amp;P1190,[1]挑战模式!$A:$AS,1,FALSE)),"",IF(VLOOKUP(N1190&amp;"_"&amp;O1190&amp;"_"&amp;P1190,[1]挑战模式!$A:$AS,14+Q1190,FALSE)="","","Monster_Season"&amp;N1190&amp;"_Challenge"&amp;O1190&amp;"_"&amp;P1190&amp;"_"&amp;Q1190))</f>
        <v>Monster_Season1_Challenge5_6_3</v>
      </c>
      <c r="H1190" t="str">
        <f t="shared" ca="1" si="90"/>
        <v>Ordinary</v>
      </c>
      <c r="I1190" t="str">
        <f t="shared" ca="1" si="91"/>
        <v>Monster</v>
      </c>
      <c r="J1190" t="str">
        <f t="shared" ca="1" si="92"/>
        <v>Monster1</v>
      </c>
      <c r="K1190" t="str">
        <f t="shared" ca="1" si="93"/>
        <v>TRUE</v>
      </c>
      <c r="L1190" s="8">
        <f t="shared" ca="1" si="94"/>
        <v>20063</v>
      </c>
      <c r="N1190" s="8">
        <v>1</v>
      </c>
      <c r="O1190" s="8">
        <v>5</v>
      </c>
      <c r="P1190" s="8">
        <v>6</v>
      </c>
      <c r="Q1190" s="8">
        <v>3</v>
      </c>
    </row>
    <row r="1191" spans="2:17" x14ac:dyDescent="0.2">
      <c r="B1191" t="str">
        <f ca="1">IF(ISNA(VLOOKUP(N1191&amp;"_"&amp;O1191&amp;"_"&amp;P1191,[1]挑战模式!$A:$AS,1,FALSE)),"",IF(VLOOKUP(N1191&amp;"_"&amp;O1191&amp;"_"&amp;P1191,[1]挑战模式!$A:$AS,14+Q1191,FALSE)="","","Monster_Season"&amp;N1191&amp;"_Challenge"&amp;O1191&amp;"_"&amp;P1191&amp;"_"&amp;Q1191))</f>
        <v>Monster_Season1_Challenge5_6_4</v>
      </c>
      <c r="H1191" t="str">
        <f t="shared" ref="H1191:H1254" ca="1" si="95">IF(B1191="","","Ordinary")</f>
        <v>Ordinary</v>
      </c>
      <c r="I1191" t="str">
        <f t="shared" ref="I1191:I1254" ca="1" si="96">IF(B1191="","","Monster")</f>
        <v>Monster</v>
      </c>
      <c r="J1191" t="str">
        <f t="shared" ref="J1191:J1254" ca="1" si="97">IF(B1191="","","Monster1")</f>
        <v>Monster1</v>
      </c>
      <c r="K1191" t="str">
        <f t="shared" ref="K1191:K1254" ca="1" si="98">IF(B1191="","","TRUE")</f>
        <v>TRUE</v>
      </c>
      <c r="L1191" s="8">
        <f t="shared" ref="L1191:L1254" ca="1" si="99">IF(B1191="","",RIGHT(B1191,1)+LEFT(RIGHT(B1191,3),1)*10+20000)</f>
        <v>20064</v>
      </c>
      <c r="N1191" s="8">
        <v>1</v>
      </c>
      <c r="O1191" s="8">
        <v>5</v>
      </c>
      <c r="P1191" s="8">
        <v>6</v>
      </c>
      <c r="Q1191" s="8">
        <v>4</v>
      </c>
    </row>
    <row r="1192" spans="2:17" x14ac:dyDescent="0.2">
      <c r="B1192" t="str">
        <f ca="1">IF(ISNA(VLOOKUP(N1192&amp;"_"&amp;O1192&amp;"_"&amp;P1192,[1]挑战模式!$A:$AS,1,FALSE)),"",IF(VLOOKUP(N1192&amp;"_"&amp;O1192&amp;"_"&amp;P1192,[1]挑战模式!$A:$AS,14+Q1192,FALSE)="","","Monster_Season"&amp;N1192&amp;"_Challenge"&amp;O1192&amp;"_"&amp;P1192&amp;"_"&amp;Q1192))</f>
        <v/>
      </c>
      <c r="H1192" t="str">
        <f t="shared" ca="1" si="95"/>
        <v/>
      </c>
      <c r="I1192" t="str">
        <f t="shared" ca="1" si="96"/>
        <v/>
      </c>
      <c r="J1192" t="str">
        <f t="shared" ca="1" si="97"/>
        <v/>
      </c>
      <c r="K1192" t="str">
        <f t="shared" ca="1" si="98"/>
        <v/>
      </c>
      <c r="L1192" s="8" t="str">
        <f t="shared" ca="1" si="99"/>
        <v/>
      </c>
      <c r="N1192" s="8">
        <v>1</v>
      </c>
      <c r="O1192" s="8">
        <v>5</v>
      </c>
      <c r="P1192" s="8">
        <v>6</v>
      </c>
      <c r="Q1192" s="8">
        <v>5</v>
      </c>
    </row>
    <row r="1193" spans="2:17" x14ac:dyDescent="0.2">
      <c r="B1193" t="str">
        <f ca="1">IF(ISNA(VLOOKUP(N1193&amp;"_"&amp;O1193&amp;"_"&amp;P1193,[1]挑战模式!$A:$AS,1,FALSE)),"",IF(VLOOKUP(N1193&amp;"_"&amp;O1193&amp;"_"&amp;P1193,[1]挑战模式!$A:$AS,14+Q1193,FALSE)="","","Monster_Season"&amp;N1193&amp;"_Challenge"&amp;O1193&amp;"_"&amp;P1193&amp;"_"&amp;Q1193))</f>
        <v/>
      </c>
      <c r="H1193" t="str">
        <f t="shared" ca="1" si="95"/>
        <v/>
      </c>
      <c r="I1193" t="str">
        <f t="shared" ca="1" si="96"/>
        <v/>
      </c>
      <c r="J1193" t="str">
        <f t="shared" ca="1" si="97"/>
        <v/>
      </c>
      <c r="K1193" t="str">
        <f t="shared" ca="1" si="98"/>
        <v/>
      </c>
      <c r="L1193" s="8" t="str">
        <f t="shared" ca="1" si="99"/>
        <v/>
      </c>
      <c r="N1193" s="8">
        <v>1</v>
      </c>
      <c r="O1193" s="8">
        <v>5</v>
      </c>
      <c r="P1193" s="8">
        <v>6</v>
      </c>
      <c r="Q1193" s="8">
        <v>6</v>
      </c>
    </row>
    <row r="1194" spans="2:17" x14ac:dyDescent="0.2">
      <c r="B1194" t="str">
        <f ca="1">IF(ISNA(VLOOKUP(N1194&amp;"_"&amp;O1194&amp;"_"&amp;P1194,[1]挑战模式!$A:$AS,1,FALSE)),"",IF(VLOOKUP(N1194&amp;"_"&amp;O1194&amp;"_"&amp;P1194,[1]挑战模式!$A:$AS,14+Q1194,FALSE)="","","Monster_Season"&amp;N1194&amp;"_Challenge"&amp;O1194&amp;"_"&amp;P1194&amp;"_"&amp;Q1194))</f>
        <v>Monster_Season1_Challenge5_7_1</v>
      </c>
      <c r="H1194" t="str">
        <f t="shared" ca="1" si="95"/>
        <v>Ordinary</v>
      </c>
      <c r="I1194" t="str">
        <f t="shared" ca="1" si="96"/>
        <v>Monster</v>
      </c>
      <c r="J1194" t="str">
        <f t="shared" ca="1" si="97"/>
        <v>Monster1</v>
      </c>
      <c r="K1194" t="str">
        <f t="shared" ca="1" si="98"/>
        <v>TRUE</v>
      </c>
      <c r="L1194" s="8">
        <f t="shared" ca="1" si="99"/>
        <v>20071</v>
      </c>
      <c r="N1194" s="8">
        <v>1</v>
      </c>
      <c r="O1194" s="8">
        <v>5</v>
      </c>
      <c r="P1194" s="8">
        <v>7</v>
      </c>
      <c r="Q1194" s="8">
        <v>1</v>
      </c>
    </row>
    <row r="1195" spans="2:17" x14ac:dyDescent="0.2">
      <c r="B1195" t="str">
        <f ca="1">IF(ISNA(VLOOKUP(N1195&amp;"_"&amp;O1195&amp;"_"&amp;P1195,[1]挑战模式!$A:$AS,1,FALSE)),"",IF(VLOOKUP(N1195&amp;"_"&amp;O1195&amp;"_"&amp;P1195,[1]挑战模式!$A:$AS,14+Q1195,FALSE)="","","Monster_Season"&amp;N1195&amp;"_Challenge"&amp;O1195&amp;"_"&amp;P1195&amp;"_"&amp;Q1195))</f>
        <v>Monster_Season1_Challenge5_7_2</v>
      </c>
      <c r="H1195" t="str">
        <f t="shared" ca="1" si="95"/>
        <v>Ordinary</v>
      </c>
      <c r="I1195" t="str">
        <f t="shared" ca="1" si="96"/>
        <v>Monster</v>
      </c>
      <c r="J1195" t="str">
        <f t="shared" ca="1" si="97"/>
        <v>Monster1</v>
      </c>
      <c r="K1195" t="str">
        <f t="shared" ca="1" si="98"/>
        <v>TRUE</v>
      </c>
      <c r="L1195" s="8">
        <f t="shared" ca="1" si="99"/>
        <v>20072</v>
      </c>
      <c r="N1195" s="8">
        <v>1</v>
      </c>
      <c r="O1195" s="8">
        <v>5</v>
      </c>
      <c r="P1195" s="8">
        <v>7</v>
      </c>
      <c r="Q1195" s="8">
        <v>2</v>
      </c>
    </row>
    <row r="1196" spans="2:17" x14ac:dyDescent="0.2">
      <c r="B1196" t="str">
        <f ca="1">IF(ISNA(VLOOKUP(N1196&amp;"_"&amp;O1196&amp;"_"&amp;P1196,[1]挑战模式!$A:$AS,1,FALSE)),"",IF(VLOOKUP(N1196&amp;"_"&amp;O1196&amp;"_"&amp;P1196,[1]挑战模式!$A:$AS,14+Q1196,FALSE)="","","Monster_Season"&amp;N1196&amp;"_Challenge"&amp;O1196&amp;"_"&amp;P1196&amp;"_"&amp;Q1196))</f>
        <v>Monster_Season1_Challenge5_7_3</v>
      </c>
      <c r="H1196" t="str">
        <f t="shared" ca="1" si="95"/>
        <v>Ordinary</v>
      </c>
      <c r="I1196" t="str">
        <f t="shared" ca="1" si="96"/>
        <v>Monster</v>
      </c>
      <c r="J1196" t="str">
        <f t="shared" ca="1" si="97"/>
        <v>Monster1</v>
      </c>
      <c r="K1196" t="str">
        <f t="shared" ca="1" si="98"/>
        <v>TRUE</v>
      </c>
      <c r="L1196" s="8">
        <f t="shared" ca="1" si="99"/>
        <v>20073</v>
      </c>
      <c r="N1196" s="8">
        <v>1</v>
      </c>
      <c r="O1196" s="8">
        <v>5</v>
      </c>
      <c r="P1196" s="8">
        <v>7</v>
      </c>
      <c r="Q1196" s="8">
        <v>3</v>
      </c>
    </row>
    <row r="1197" spans="2:17" x14ac:dyDescent="0.2">
      <c r="B1197" t="str">
        <f ca="1">IF(ISNA(VLOOKUP(N1197&amp;"_"&amp;O1197&amp;"_"&amp;P1197,[1]挑战模式!$A:$AS,1,FALSE)),"",IF(VLOOKUP(N1197&amp;"_"&amp;O1197&amp;"_"&amp;P1197,[1]挑战模式!$A:$AS,14+Q1197,FALSE)="","","Monster_Season"&amp;N1197&amp;"_Challenge"&amp;O1197&amp;"_"&amp;P1197&amp;"_"&amp;Q1197))</f>
        <v>Monster_Season1_Challenge5_7_4</v>
      </c>
      <c r="H1197" t="str">
        <f t="shared" ca="1" si="95"/>
        <v>Ordinary</v>
      </c>
      <c r="I1197" t="str">
        <f t="shared" ca="1" si="96"/>
        <v>Monster</v>
      </c>
      <c r="J1197" t="str">
        <f t="shared" ca="1" si="97"/>
        <v>Monster1</v>
      </c>
      <c r="K1197" t="str">
        <f t="shared" ca="1" si="98"/>
        <v>TRUE</v>
      </c>
      <c r="L1197" s="8">
        <f t="shared" ca="1" si="99"/>
        <v>20074</v>
      </c>
      <c r="N1197" s="8">
        <v>1</v>
      </c>
      <c r="O1197" s="8">
        <v>5</v>
      </c>
      <c r="P1197" s="8">
        <v>7</v>
      </c>
      <c r="Q1197" s="8">
        <v>4</v>
      </c>
    </row>
    <row r="1198" spans="2:17" x14ac:dyDescent="0.2">
      <c r="B1198" t="str">
        <f ca="1">IF(ISNA(VLOOKUP(N1198&amp;"_"&amp;O1198&amp;"_"&amp;P1198,[1]挑战模式!$A:$AS,1,FALSE)),"",IF(VLOOKUP(N1198&amp;"_"&amp;O1198&amp;"_"&amp;P1198,[1]挑战模式!$A:$AS,14+Q1198,FALSE)="","","Monster_Season"&amp;N1198&amp;"_Challenge"&amp;O1198&amp;"_"&amp;P1198&amp;"_"&amp;Q1198))</f>
        <v/>
      </c>
      <c r="H1198" t="str">
        <f t="shared" ca="1" si="95"/>
        <v/>
      </c>
      <c r="I1198" t="str">
        <f t="shared" ca="1" si="96"/>
        <v/>
      </c>
      <c r="J1198" t="str">
        <f t="shared" ca="1" si="97"/>
        <v/>
      </c>
      <c r="K1198" t="str">
        <f t="shared" ca="1" si="98"/>
        <v/>
      </c>
      <c r="L1198" s="8" t="str">
        <f t="shared" ca="1" si="99"/>
        <v/>
      </c>
      <c r="N1198" s="8">
        <v>1</v>
      </c>
      <c r="O1198" s="8">
        <v>5</v>
      </c>
      <c r="P1198" s="8">
        <v>7</v>
      </c>
      <c r="Q1198" s="8">
        <v>5</v>
      </c>
    </row>
    <row r="1199" spans="2:17" x14ac:dyDescent="0.2">
      <c r="B1199" t="str">
        <f ca="1">IF(ISNA(VLOOKUP(N1199&amp;"_"&amp;O1199&amp;"_"&amp;P1199,[1]挑战模式!$A:$AS,1,FALSE)),"",IF(VLOOKUP(N1199&amp;"_"&amp;O1199&amp;"_"&amp;P1199,[1]挑战模式!$A:$AS,14+Q1199,FALSE)="","","Monster_Season"&amp;N1199&amp;"_Challenge"&amp;O1199&amp;"_"&amp;P1199&amp;"_"&amp;Q1199))</f>
        <v/>
      </c>
      <c r="H1199" t="str">
        <f t="shared" ca="1" si="95"/>
        <v/>
      </c>
      <c r="I1199" t="str">
        <f t="shared" ca="1" si="96"/>
        <v/>
      </c>
      <c r="J1199" t="str">
        <f t="shared" ca="1" si="97"/>
        <v/>
      </c>
      <c r="K1199" t="str">
        <f t="shared" ca="1" si="98"/>
        <v/>
      </c>
      <c r="L1199" s="8" t="str">
        <f t="shared" ca="1" si="99"/>
        <v/>
      </c>
      <c r="N1199" s="8">
        <v>1</v>
      </c>
      <c r="O1199" s="8">
        <v>5</v>
      </c>
      <c r="P1199" s="8">
        <v>7</v>
      </c>
      <c r="Q1199" s="8">
        <v>6</v>
      </c>
    </row>
    <row r="1200" spans="2:17" x14ac:dyDescent="0.2">
      <c r="B1200" t="str">
        <f ca="1">IF(ISNA(VLOOKUP(N1200&amp;"_"&amp;O1200&amp;"_"&amp;P1200,[1]挑战模式!$A:$AS,1,FALSE)),"",IF(VLOOKUP(N1200&amp;"_"&amp;O1200&amp;"_"&amp;P1200,[1]挑战模式!$A:$AS,14+Q1200,FALSE)="","","Monster_Season"&amp;N1200&amp;"_Challenge"&amp;O1200&amp;"_"&amp;P1200&amp;"_"&amp;Q1200))</f>
        <v>Monster_Season1_Challenge5_8_1</v>
      </c>
      <c r="H1200" t="str">
        <f t="shared" ca="1" si="95"/>
        <v>Ordinary</v>
      </c>
      <c r="I1200" t="str">
        <f t="shared" ca="1" si="96"/>
        <v>Monster</v>
      </c>
      <c r="J1200" t="str">
        <f t="shared" ca="1" si="97"/>
        <v>Monster1</v>
      </c>
      <c r="K1200" t="str">
        <f t="shared" ca="1" si="98"/>
        <v>TRUE</v>
      </c>
      <c r="L1200" s="8">
        <f t="shared" ca="1" si="99"/>
        <v>20081</v>
      </c>
      <c r="N1200" s="8">
        <v>1</v>
      </c>
      <c r="O1200" s="8">
        <v>5</v>
      </c>
      <c r="P1200" s="8">
        <v>8</v>
      </c>
      <c r="Q1200" s="8">
        <v>1</v>
      </c>
    </row>
    <row r="1201" spans="2:17" x14ac:dyDescent="0.2">
      <c r="B1201" t="str">
        <f ca="1">IF(ISNA(VLOOKUP(N1201&amp;"_"&amp;O1201&amp;"_"&amp;P1201,[1]挑战模式!$A:$AS,1,FALSE)),"",IF(VLOOKUP(N1201&amp;"_"&amp;O1201&amp;"_"&amp;P1201,[1]挑战模式!$A:$AS,14+Q1201,FALSE)="","","Monster_Season"&amp;N1201&amp;"_Challenge"&amp;O1201&amp;"_"&amp;P1201&amp;"_"&amp;Q1201))</f>
        <v>Monster_Season1_Challenge5_8_2</v>
      </c>
      <c r="H1201" t="str">
        <f t="shared" ca="1" si="95"/>
        <v>Ordinary</v>
      </c>
      <c r="I1201" t="str">
        <f t="shared" ca="1" si="96"/>
        <v>Monster</v>
      </c>
      <c r="J1201" t="str">
        <f t="shared" ca="1" si="97"/>
        <v>Monster1</v>
      </c>
      <c r="K1201" t="str">
        <f t="shared" ca="1" si="98"/>
        <v>TRUE</v>
      </c>
      <c r="L1201" s="8">
        <f t="shared" ca="1" si="99"/>
        <v>20082</v>
      </c>
      <c r="N1201" s="8">
        <v>1</v>
      </c>
      <c r="O1201" s="8">
        <v>5</v>
      </c>
      <c r="P1201" s="8">
        <v>8</v>
      </c>
      <c r="Q1201" s="8">
        <v>2</v>
      </c>
    </row>
    <row r="1202" spans="2:17" x14ac:dyDescent="0.2">
      <c r="B1202" t="str">
        <f ca="1">IF(ISNA(VLOOKUP(N1202&amp;"_"&amp;O1202&amp;"_"&amp;P1202,[1]挑战模式!$A:$AS,1,FALSE)),"",IF(VLOOKUP(N1202&amp;"_"&amp;O1202&amp;"_"&amp;P1202,[1]挑战模式!$A:$AS,14+Q1202,FALSE)="","","Monster_Season"&amp;N1202&amp;"_Challenge"&amp;O1202&amp;"_"&amp;P1202&amp;"_"&amp;Q1202))</f>
        <v>Monster_Season1_Challenge5_8_3</v>
      </c>
      <c r="H1202" t="str">
        <f t="shared" ca="1" si="95"/>
        <v>Ordinary</v>
      </c>
      <c r="I1202" t="str">
        <f t="shared" ca="1" si="96"/>
        <v>Monster</v>
      </c>
      <c r="J1202" t="str">
        <f t="shared" ca="1" si="97"/>
        <v>Monster1</v>
      </c>
      <c r="K1202" t="str">
        <f t="shared" ca="1" si="98"/>
        <v>TRUE</v>
      </c>
      <c r="L1202" s="8">
        <f t="shared" ca="1" si="99"/>
        <v>20083</v>
      </c>
      <c r="N1202" s="8">
        <v>1</v>
      </c>
      <c r="O1202" s="8">
        <v>5</v>
      </c>
      <c r="P1202" s="8">
        <v>8</v>
      </c>
      <c r="Q1202" s="8">
        <v>3</v>
      </c>
    </row>
    <row r="1203" spans="2:17" x14ac:dyDescent="0.2">
      <c r="B1203" t="str">
        <f ca="1">IF(ISNA(VLOOKUP(N1203&amp;"_"&amp;O1203&amp;"_"&amp;P1203,[1]挑战模式!$A:$AS,1,FALSE)),"",IF(VLOOKUP(N1203&amp;"_"&amp;O1203&amp;"_"&amp;P1203,[1]挑战模式!$A:$AS,14+Q1203,FALSE)="","","Monster_Season"&amp;N1203&amp;"_Challenge"&amp;O1203&amp;"_"&amp;P1203&amp;"_"&amp;Q1203))</f>
        <v>Monster_Season1_Challenge5_8_4</v>
      </c>
      <c r="H1203" t="str">
        <f t="shared" ca="1" si="95"/>
        <v>Ordinary</v>
      </c>
      <c r="I1203" t="str">
        <f t="shared" ca="1" si="96"/>
        <v>Monster</v>
      </c>
      <c r="J1203" t="str">
        <f t="shared" ca="1" si="97"/>
        <v>Monster1</v>
      </c>
      <c r="K1203" t="str">
        <f t="shared" ca="1" si="98"/>
        <v>TRUE</v>
      </c>
      <c r="L1203" s="8">
        <f t="shared" ca="1" si="99"/>
        <v>20084</v>
      </c>
      <c r="N1203" s="8">
        <v>1</v>
      </c>
      <c r="O1203" s="8">
        <v>5</v>
      </c>
      <c r="P1203" s="8">
        <v>8</v>
      </c>
      <c r="Q1203" s="8">
        <v>4</v>
      </c>
    </row>
    <row r="1204" spans="2:17" x14ac:dyDescent="0.2">
      <c r="B1204" t="str">
        <f ca="1">IF(ISNA(VLOOKUP(N1204&amp;"_"&amp;O1204&amp;"_"&amp;P1204,[1]挑战模式!$A:$AS,1,FALSE)),"",IF(VLOOKUP(N1204&amp;"_"&amp;O1204&amp;"_"&amp;P1204,[1]挑战模式!$A:$AS,14+Q1204,FALSE)="","","Monster_Season"&amp;N1204&amp;"_Challenge"&amp;O1204&amp;"_"&amp;P1204&amp;"_"&amp;Q1204))</f>
        <v>Monster_Season1_Challenge5_8_5</v>
      </c>
      <c r="H1204" t="str">
        <f t="shared" ca="1" si="95"/>
        <v>Ordinary</v>
      </c>
      <c r="I1204" t="str">
        <f t="shared" ca="1" si="96"/>
        <v>Monster</v>
      </c>
      <c r="J1204" t="str">
        <f t="shared" ca="1" si="97"/>
        <v>Monster1</v>
      </c>
      <c r="K1204" t="str">
        <f t="shared" ca="1" si="98"/>
        <v>TRUE</v>
      </c>
      <c r="L1204" s="8">
        <f t="shared" ca="1" si="99"/>
        <v>20085</v>
      </c>
      <c r="N1204" s="8">
        <v>1</v>
      </c>
      <c r="O1204" s="8">
        <v>5</v>
      </c>
      <c r="P1204" s="8">
        <v>8</v>
      </c>
      <c r="Q1204" s="8">
        <v>5</v>
      </c>
    </row>
    <row r="1205" spans="2:17" x14ac:dyDescent="0.2">
      <c r="B1205" t="str">
        <f ca="1">IF(ISNA(VLOOKUP(N1205&amp;"_"&amp;O1205&amp;"_"&amp;P1205,[1]挑战模式!$A:$AS,1,FALSE)),"",IF(VLOOKUP(N1205&amp;"_"&amp;O1205&amp;"_"&amp;P1205,[1]挑战模式!$A:$AS,14+Q1205,FALSE)="","","Monster_Season"&amp;N1205&amp;"_Challenge"&amp;O1205&amp;"_"&amp;P1205&amp;"_"&amp;Q1205))</f>
        <v/>
      </c>
      <c r="H1205" t="str">
        <f t="shared" ca="1" si="95"/>
        <v/>
      </c>
      <c r="I1205" t="str">
        <f t="shared" ca="1" si="96"/>
        <v/>
      </c>
      <c r="J1205" t="str">
        <f t="shared" ca="1" si="97"/>
        <v/>
      </c>
      <c r="K1205" t="str">
        <f t="shared" ca="1" si="98"/>
        <v/>
      </c>
      <c r="L1205" s="8" t="str">
        <f t="shared" ca="1" si="99"/>
        <v/>
      </c>
      <c r="N1205" s="8">
        <v>1</v>
      </c>
      <c r="O1205" s="8">
        <v>5</v>
      </c>
      <c r="P1205" s="8">
        <v>8</v>
      </c>
      <c r="Q1205" s="8">
        <v>6</v>
      </c>
    </row>
    <row r="1206" spans="2:17" x14ac:dyDescent="0.2">
      <c r="B1206" t="str">
        <f ca="1">IF(ISNA(VLOOKUP(N1206&amp;"_"&amp;O1206&amp;"_"&amp;P1206,[1]挑战模式!$A:$AS,1,FALSE)),"",IF(VLOOKUP(N1206&amp;"_"&amp;O1206&amp;"_"&amp;P1206,[1]挑战模式!$A:$AS,14+Q1206,FALSE)="","","Monster_Season"&amp;N1206&amp;"_Challenge"&amp;O1206&amp;"_"&amp;P1206&amp;"_"&amp;Q1206))</f>
        <v>Monster_Season2_Challenge1_1_1</v>
      </c>
      <c r="H1206" t="str">
        <f t="shared" ca="1" si="95"/>
        <v>Ordinary</v>
      </c>
      <c r="I1206" t="str">
        <f t="shared" ca="1" si="96"/>
        <v>Monster</v>
      </c>
      <c r="J1206" t="str">
        <f t="shared" ca="1" si="97"/>
        <v>Monster1</v>
      </c>
      <c r="K1206" t="str">
        <f t="shared" ca="1" si="98"/>
        <v>TRUE</v>
      </c>
      <c r="L1206" s="8">
        <f t="shared" ca="1" si="99"/>
        <v>20011</v>
      </c>
      <c r="N1206" s="8">
        <v>2</v>
      </c>
      <c r="O1206" s="8">
        <v>1</v>
      </c>
      <c r="P1206" s="8">
        <v>1</v>
      </c>
      <c r="Q1206" s="8">
        <v>1</v>
      </c>
    </row>
    <row r="1207" spans="2:17" x14ac:dyDescent="0.2">
      <c r="B1207" t="str">
        <f ca="1">IF(ISNA(VLOOKUP(N1207&amp;"_"&amp;O1207&amp;"_"&amp;P1207,[1]挑战模式!$A:$AS,1,FALSE)),"",IF(VLOOKUP(N1207&amp;"_"&amp;O1207&amp;"_"&amp;P1207,[1]挑战模式!$A:$AS,14+Q1207,FALSE)="","","Monster_Season"&amp;N1207&amp;"_Challenge"&amp;O1207&amp;"_"&amp;P1207&amp;"_"&amp;Q1207))</f>
        <v/>
      </c>
      <c r="H1207" t="str">
        <f t="shared" ca="1" si="95"/>
        <v/>
      </c>
      <c r="I1207" t="str">
        <f t="shared" ca="1" si="96"/>
        <v/>
      </c>
      <c r="J1207" t="str">
        <f t="shared" ca="1" si="97"/>
        <v/>
      </c>
      <c r="K1207" t="str">
        <f t="shared" ca="1" si="98"/>
        <v/>
      </c>
      <c r="L1207" s="8" t="str">
        <f t="shared" ca="1" si="99"/>
        <v/>
      </c>
      <c r="N1207" s="8">
        <v>2</v>
      </c>
      <c r="O1207" s="8">
        <v>1</v>
      </c>
      <c r="P1207" s="8">
        <v>1</v>
      </c>
      <c r="Q1207" s="8">
        <v>2</v>
      </c>
    </row>
    <row r="1208" spans="2:17" x14ac:dyDescent="0.2">
      <c r="B1208" t="str">
        <f ca="1">IF(ISNA(VLOOKUP(N1208&amp;"_"&amp;O1208&amp;"_"&amp;P1208,[1]挑战模式!$A:$AS,1,FALSE)),"",IF(VLOOKUP(N1208&amp;"_"&amp;O1208&amp;"_"&amp;P1208,[1]挑战模式!$A:$AS,14+Q1208,FALSE)="","","Monster_Season"&amp;N1208&amp;"_Challenge"&amp;O1208&amp;"_"&amp;P1208&amp;"_"&amp;Q1208))</f>
        <v/>
      </c>
      <c r="H1208" t="str">
        <f t="shared" ca="1" si="95"/>
        <v/>
      </c>
      <c r="I1208" t="str">
        <f t="shared" ca="1" si="96"/>
        <v/>
      </c>
      <c r="J1208" t="str">
        <f t="shared" ca="1" si="97"/>
        <v/>
      </c>
      <c r="K1208" t="str">
        <f t="shared" ca="1" si="98"/>
        <v/>
      </c>
      <c r="L1208" s="8" t="str">
        <f t="shared" ca="1" si="99"/>
        <v/>
      </c>
      <c r="N1208" s="8">
        <v>2</v>
      </c>
      <c r="O1208" s="8">
        <v>1</v>
      </c>
      <c r="P1208" s="8">
        <v>1</v>
      </c>
      <c r="Q1208" s="8">
        <v>3</v>
      </c>
    </row>
    <row r="1209" spans="2:17" x14ac:dyDescent="0.2">
      <c r="B1209" t="str">
        <f ca="1">IF(ISNA(VLOOKUP(N1209&amp;"_"&amp;O1209&amp;"_"&amp;P1209,[1]挑战模式!$A:$AS,1,FALSE)),"",IF(VLOOKUP(N1209&amp;"_"&amp;O1209&amp;"_"&amp;P1209,[1]挑战模式!$A:$AS,14+Q1209,FALSE)="","","Monster_Season"&amp;N1209&amp;"_Challenge"&amp;O1209&amp;"_"&amp;P1209&amp;"_"&amp;Q1209))</f>
        <v/>
      </c>
      <c r="H1209" t="str">
        <f t="shared" ca="1" si="95"/>
        <v/>
      </c>
      <c r="I1209" t="str">
        <f t="shared" ca="1" si="96"/>
        <v/>
      </c>
      <c r="J1209" t="str">
        <f t="shared" ca="1" si="97"/>
        <v/>
      </c>
      <c r="K1209" t="str">
        <f t="shared" ca="1" si="98"/>
        <v/>
      </c>
      <c r="L1209" s="8" t="str">
        <f t="shared" ca="1" si="99"/>
        <v/>
      </c>
      <c r="N1209" s="8">
        <v>2</v>
      </c>
      <c r="O1209" s="8">
        <v>1</v>
      </c>
      <c r="P1209" s="8">
        <v>1</v>
      </c>
      <c r="Q1209" s="8">
        <v>4</v>
      </c>
    </row>
    <row r="1210" spans="2:17" x14ac:dyDescent="0.2">
      <c r="B1210" t="str">
        <f ca="1">IF(ISNA(VLOOKUP(N1210&amp;"_"&amp;O1210&amp;"_"&amp;P1210,[1]挑战模式!$A:$AS,1,FALSE)),"",IF(VLOOKUP(N1210&amp;"_"&amp;O1210&amp;"_"&amp;P1210,[1]挑战模式!$A:$AS,14+Q1210,FALSE)="","","Monster_Season"&amp;N1210&amp;"_Challenge"&amp;O1210&amp;"_"&amp;P1210&amp;"_"&amp;Q1210))</f>
        <v/>
      </c>
      <c r="H1210" t="str">
        <f t="shared" ca="1" si="95"/>
        <v/>
      </c>
      <c r="I1210" t="str">
        <f t="shared" ca="1" si="96"/>
        <v/>
      </c>
      <c r="J1210" t="str">
        <f t="shared" ca="1" si="97"/>
        <v/>
      </c>
      <c r="K1210" t="str">
        <f t="shared" ca="1" si="98"/>
        <v/>
      </c>
      <c r="L1210" s="8" t="str">
        <f t="shared" ca="1" si="99"/>
        <v/>
      </c>
      <c r="N1210" s="8">
        <v>2</v>
      </c>
      <c r="O1210" s="8">
        <v>1</v>
      </c>
      <c r="P1210" s="8">
        <v>1</v>
      </c>
      <c r="Q1210" s="8">
        <v>5</v>
      </c>
    </row>
    <row r="1211" spans="2:17" x14ac:dyDescent="0.2">
      <c r="B1211" t="str">
        <f ca="1">IF(ISNA(VLOOKUP(N1211&amp;"_"&amp;O1211&amp;"_"&amp;P1211,[1]挑战模式!$A:$AS,1,FALSE)),"",IF(VLOOKUP(N1211&amp;"_"&amp;O1211&amp;"_"&amp;P1211,[1]挑战模式!$A:$AS,14+Q1211,FALSE)="","","Monster_Season"&amp;N1211&amp;"_Challenge"&amp;O1211&amp;"_"&amp;P1211&amp;"_"&amp;Q1211))</f>
        <v/>
      </c>
      <c r="H1211" t="str">
        <f t="shared" ca="1" si="95"/>
        <v/>
      </c>
      <c r="I1211" t="str">
        <f t="shared" ca="1" si="96"/>
        <v/>
      </c>
      <c r="J1211" t="str">
        <f t="shared" ca="1" si="97"/>
        <v/>
      </c>
      <c r="K1211" t="str">
        <f t="shared" ca="1" si="98"/>
        <v/>
      </c>
      <c r="L1211" s="8" t="str">
        <f t="shared" ca="1" si="99"/>
        <v/>
      </c>
      <c r="N1211" s="8">
        <v>2</v>
      </c>
      <c r="O1211" s="8">
        <v>1</v>
      </c>
      <c r="P1211" s="8">
        <v>1</v>
      </c>
      <c r="Q1211" s="8">
        <v>6</v>
      </c>
    </row>
    <row r="1212" spans="2:17" x14ac:dyDescent="0.2">
      <c r="B1212" t="str">
        <f ca="1">IF(ISNA(VLOOKUP(N1212&amp;"_"&amp;O1212&amp;"_"&amp;P1212,[1]挑战模式!$A:$AS,1,FALSE)),"",IF(VLOOKUP(N1212&amp;"_"&amp;O1212&amp;"_"&amp;P1212,[1]挑战模式!$A:$AS,14+Q1212,FALSE)="","","Monster_Season"&amp;N1212&amp;"_Challenge"&amp;O1212&amp;"_"&amp;P1212&amp;"_"&amp;Q1212))</f>
        <v>Monster_Season2_Challenge1_2_1</v>
      </c>
      <c r="H1212" t="str">
        <f t="shared" ca="1" si="95"/>
        <v>Ordinary</v>
      </c>
      <c r="I1212" t="str">
        <f t="shared" ca="1" si="96"/>
        <v>Monster</v>
      </c>
      <c r="J1212" t="str">
        <f t="shared" ca="1" si="97"/>
        <v>Monster1</v>
      </c>
      <c r="K1212" t="str">
        <f t="shared" ca="1" si="98"/>
        <v>TRUE</v>
      </c>
      <c r="L1212" s="8">
        <f t="shared" ca="1" si="99"/>
        <v>20021</v>
      </c>
      <c r="N1212" s="8">
        <v>2</v>
      </c>
      <c r="O1212" s="8">
        <v>1</v>
      </c>
      <c r="P1212" s="8">
        <v>2</v>
      </c>
      <c r="Q1212" s="8">
        <v>1</v>
      </c>
    </row>
    <row r="1213" spans="2:17" x14ac:dyDescent="0.2">
      <c r="B1213" t="str">
        <f ca="1">IF(ISNA(VLOOKUP(N1213&amp;"_"&amp;O1213&amp;"_"&amp;P1213,[1]挑战模式!$A:$AS,1,FALSE)),"",IF(VLOOKUP(N1213&amp;"_"&amp;O1213&amp;"_"&amp;P1213,[1]挑战模式!$A:$AS,14+Q1213,FALSE)="","","Monster_Season"&amp;N1213&amp;"_Challenge"&amp;O1213&amp;"_"&amp;P1213&amp;"_"&amp;Q1213))</f>
        <v>Monster_Season2_Challenge1_2_2</v>
      </c>
      <c r="H1213" t="str">
        <f t="shared" ca="1" si="95"/>
        <v>Ordinary</v>
      </c>
      <c r="I1213" t="str">
        <f t="shared" ca="1" si="96"/>
        <v>Monster</v>
      </c>
      <c r="J1213" t="str">
        <f t="shared" ca="1" si="97"/>
        <v>Monster1</v>
      </c>
      <c r="K1213" t="str">
        <f t="shared" ca="1" si="98"/>
        <v>TRUE</v>
      </c>
      <c r="L1213" s="8">
        <f t="shared" ca="1" si="99"/>
        <v>20022</v>
      </c>
      <c r="N1213" s="8">
        <v>2</v>
      </c>
      <c r="O1213" s="8">
        <v>1</v>
      </c>
      <c r="P1213" s="8">
        <v>2</v>
      </c>
      <c r="Q1213" s="8">
        <v>2</v>
      </c>
    </row>
    <row r="1214" spans="2:17" x14ac:dyDescent="0.2">
      <c r="B1214" t="str">
        <f ca="1">IF(ISNA(VLOOKUP(N1214&amp;"_"&amp;O1214&amp;"_"&amp;P1214,[1]挑战模式!$A:$AS,1,FALSE)),"",IF(VLOOKUP(N1214&amp;"_"&amp;O1214&amp;"_"&amp;P1214,[1]挑战模式!$A:$AS,14+Q1214,FALSE)="","","Monster_Season"&amp;N1214&amp;"_Challenge"&amp;O1214&amp;"_"&amp;P1214&amp;"_"&amp;Q1214))</f>
        <v/>
      </c>
      <c r="H1214" t="str">
        <f t="shared" ca="1" si="95"/>
        <v/>
      </c>
      <c r="I1214" t="str">
        <f t="shared" ca="1" si="96"/>
        <v/>
      </c>
      <c r="J1214" t="str">
        <f t="shared" ca="1" si="97"/>
        <v/>
      </c>
      <c r="K1214" t="str">
        <f t="shared" ca="1" si="98"/>
        <v/>
      </c>
      <c r="L1214" s="8" t="str">
        <f t="shared" ca="1" si="99"/>
        <v/>
      </c>
      <c r="N1214" s="8">
        <v>2</v>
      </c>
      <c r="O1214" s="8">
        <v>1</v>
      </c>
      <c r="P1214" s="8">
        <v>2</v>
      </c>
      <c r="Q1214" s="8">
        <v>3</v>
      </c>
    </row>
    <row r="1215" spans="2:17" x14ac:dyDescent="0.2">
      <c r="B1215" t="str">
        <f ca="1">IF(ISNA(VLOOKUP(N1215&amp;"_"&amp;O1215&amp;"_"&amp;P1215,[1]挑战模式!$A:$AS,1,FALSE)),"",IF(VLOOKUP(N1215&amp;"_"&amp;O1215&amp;"_"&amp;P1215,[1]挑战模式!$A:$AS,14+Q1215,FALSE)="","","Monster_Season"&amp;N1215&amp;"_Challenge"&amp;O1215&amp;"_"&amp;P1215&amp;"_"&amp;Q1215))</f>
        <v/>
      </c>
      <c r="H1215" t="str">
        <f t="shared" ca="1" si="95"/>
        <v/>
      </c>
      <c r="I1215" t="str">
        <f t="shared" ca="1" si="96"/>
        <v/>
      </c>
      <c r="J1215" t="str">
        <f t="shared" ca="1" si="97"/>
        <v/>
      </c>
      <c r="K1215" t="str">
        <f t="shared" ca="1" si="98"/>
        <v/>
      </c>
      <c r="L1215" s="8" t="str">
        <f t="shared" ca="1" si="99"/>
        <v/>
      </c>
      <c r="N1215" s="8">
        <v>2</v>
      </c>
      <c r="O1215" s="8">
        <v>1</v>
      </c>
      <c r="P1215" s="8">
        <v>2</v>
      </c>
      <c r="Q1215" s="8">
        <v>4</v>
      </c>
    </row>
    <row r="1216" spans="2:17" x14ac:dyDescent="0.2">
      <c r="B1216" t="str">
        <f ca="1">IF(ISNA(VLOOKUP(N1216&amp;"_"&amp;O1216&amp;"_"&amp;P1216,[1]挑战模式!$A:$AS,1,FALSE)),"",IF(VLOOKUP(N1216&amp;"_"&amp;O1216&amp;"_"&amp;P1216,[1]挑战模式!$A:$AS,14+Q1216,FALSE)="","","Monster_Season"&amp;N1216&amp;"_Challenge"&amp;O1216&amp;"_"&amp;P1216&amp;"_"&amp;Q1216))</f>
        <v/>
      </c>
      <c r="H1216" t="str">
        <f t="shared" ca="1" si="95"/>
        <v/>
      </c>
      <c r="I1216" t="str">
        <f t="shared" ca="1" si="96"/>
        <v/>
      </c>
      <c r="J1216" t="str">
        <f t="shared" ca="1" si="97"/>
        <v/>
      </c>
      <c r="K1216" t="str">
        <f t="shared" ca="1" si="98"/>
        <v/>
      </c>
      <c r="L1216" s="8" t="str">
        <f t="shared" ca="1" si="99"/>
        <v/>
      </c>
      <c r="N1216" s="8">
        <v>2</v>
      </c>
      <c r="O1216" s="8">
        <v>1</v>
      </c>
      <c r="P1216" s="8">
        <v>2</v>
      </c>
      <c r="Q1216" s="8">
        <v>5</v>
      </c>
    </row>
    <row r="1217" spans="2:17" x14ac:dyDescent="0.2">
      <c r="B1217" t="str">
        <f ca="1">IF(ISNA(VLOOKUP(N1217&amp;"_"&amp;O1217&amp;"_"&amp;P1217,[1]挑战模式!$A:$AS,1,FALSE)),"",IF(VLOOKUP(N1217&amp;"_"&amp;O1217&amp;"_"&amp;P1217,[1]挑战模式!$A:$AS,14+Q1217,FALSE)="","","Monster_Season"&amp;N1217&amp;"_Challenge"&amp;O1217&amp;"_"&amp;P1217&amp;"_"&amp;Q1217))</f>
        <v/>
      </c>
      <c r="H1217" t="str">
        <f t="shared" ca="1" si="95"/>
        <v/>
      </c>
      <c r="I1217" t="str">
        <f t="shared" ca="1" si="96"/>
        <v/>
      </c>
      <c r="J1217" t="str">
        <f t="shared" ca="1" si="97"/>
        <v/>
      </c>
      <c r="K1217" t="str">
        <f t="shared" ca="1" si="98"/>
        <v/>
      </c>
      <c r="L1217" s="8" t="str">
        <f t="shared" ca="1" si="99"/>
        <v/>
      </c>
      <c r="N1217" s="8">
        <v>2</v>
      </c>
      <c r="O1217" s="8">
        <v>1</v>
      </c>
      <c r="P1217" s="8">
        <v>2</v>
      </c>
      <c r="Q1217" s="8">
        <v>6</v>
      </c>
    </row>
    <row r="1218" spans="2:17" x14ac:dyDescent="0.2">
      <c r="B1218" t="str">
        <f ca="1">IF(ISNA(VLOOKUP(N1218&amp;"_"&amp;O1218&amp;"_"&amp;P1218,[1]挑战模式!$A:$AS,1,FALSE)),"",IF(VLOOKUP(N1218&amp;"_"&amp;O1218&amp;"_"&amp;P1218,[1]挑战模式!$A:$AS,14+Q1218,FALSE)="","","Monster_Season"&amp;N1218&amp;"_Challenge"&amp;O1218&amp;"_"&amp;P1218&amp;"_"&amp;Q1218))</f>
        <v>Monster_Season2_Challenge1_3_1</v>
      </c>
      <c r="H1218" t="str">
        <f t="shared" ca="1" si="95"/>
        <v>Ordinary</v>
      </c>
      <c r="I1218" t="str">
        <f t="shared" ca="1" si="96"/>
        <v>Monster</v>
      </c>
      <c r="J1218" t="str">
        <f t="shared" ca="1" si="97"/>
        <v>Monster1</v>
      </c>
      <c r="K1218" t="str">
        <f t="shared" ca="1" si="98"/>
        <v>TRUE</v>
      </c>
      <c r="L1218" s="8">
        <f t="shared" ca="1" si="99"/>
        <v>20031</v>
      </c>
      <c r="N1218" s="8">
        <v>2</v>
      </c>
      <c r="O1218" s="8">
        <v>1</v>
      </c>
      <c r="P1218" s="8">
        <v>3</v>
      </c>
      <c r="Q1218" s="8">
        <v>1</v>
      </c>
    </row>
    <row r="1219" spans="2:17" x14ac:dyDescent="0.2">
      <c r="B1219" t="str">
        <f ca="1">IF(ISNA(VLOOKUP(N1219&amp;"_"&amp;O1219&amp;"_"&amp;P1219,[1]挑战模式!$A:$AS,1,FALSE)),"",IF(VLOOKUP(N1219&amp;"_"&amp;O1219&amp;"_"&amp;P1219,[1]挑战模式!$A:$AS,14+Q1219,FALSE)="","","Monster_Season"&amp;N1219&amp;"_Challenge"&amp;O1219&amp;"_"&amp;P1219&amp;"_"&amp;Q1219))</f>
        <v>Monster_Season2_Challenge1_3_2</v>
      </c>
      <c r="H1219" t="str">
        <f t="shared" ca="1" si="95"/>
        <v>Ordinary</v>
      </c>
      <c r="I1219" t="str">
        <f t="shared" ca="1" si="96"/>
        <v>Monster</v>
      </c>
      <c r="J1219" t="str">
        <f t="shared" ca="1" si="97"/>
        <v>Monster1</v>
      </c>
      <c r="K1219" t="str">
        <f t="shared" ca="1" si="98"/>
        <v>TRUE</v>
      </c>
      <c r="L1219" s="8">
        <f t="shared" ca="1" si="99"/>
        <v>20032</v>
      </c>
      <c r="N1219" s="8">
        <v>2</v>
      </c>
      <c r="O1219" s="8">
        <v>1</v>
      </c>
      <c r="P1219" s="8">
        <v>3</v>
      </c>
      <c r="Q1219" s="8">
        <v>2</v>
      </c>
    </row>
    <row r="1220" spans="2:17" x14ac:dyDescent="0.2">
      <c r="B1220" t="str">
        <f ca="1">IF(ISNA(VLOOKUP(N1220&amp;"_"&amp;O1220&amp;"_"&amp;P1220,[1]挑战模式!$A:$AS,1,FALSE)),"",IF(VLOOKUP(N1220&amp;"_"&amp;O1220&amp;"_"&amp;P1220,[1]挑战模式!$A:$AS,14+Q1220,FALSE)="","","Monster_Season"&amp;N1220&amp;"_Challenge"&amp;O1220&amp;"_"&amp;P1220&amp;"_"&amp;Q1220))</f>
        <v/>
      </c>
      <c r="H1220" t="str">
        <f t="shared" ca="1" si="95"/>
        <v/>
      </c>
      <c r="I1220" t="str">
        <f t="shared" ca="1" si="96"/>
        <v/>
      </c>
      <c r="J1220" t="str">
        <f t="shared" ca="1" si="97"/>
        <v/>
      </c>
      <c r="K1220" t="str">
        <f t="shared" ca="1" si="98"/>
        <v/>
      </c>
      <c r="L1220" s="8" t="str">
        <f t="shared" ca="1" si="99"/>
        <v/>
      </c>
      <c r="N1220" s="8">
        <v>2</v>
      </c>
      <c r="O1220" s="8">
        <v>1</v>
      </c>
      <c r="P1220" s="8">
        <v>3</v>
      </c>
      <c r="Q1220" s="8">
        <v>3</v>
      </c>
    </row>
    <row r="1221" spans="2:17" x14ac:dyDescent="0.2">
      <c r="B1221" t="str">
        <f ca="1">IF(ISNA(VLOOKUP(N1221&amp;"_"&amp;O1221&amp;"_"&amp;P1221,[1]挑战模式!$A:$AS,1,FALSE)),"",IF(VLOOKUP(N1221&amp;"_"&amp;O1221&amp;"_"&amp;P1221,[1]挑战模式!$A:$AS,14+Q1221,FALSE)="","","Monster_Season"&amp;N1221&amp;"_Challenge"&amp;O1221&amp;"_"&amp;P1221&amp;"_"&amp;Q1221))</f>
        <v/>
      </c>
      <c r="H1221" t="str">
        <f t="shared" ca="1" si="95"/>
        <v/>
      </c>
      <c r="I1221" t="str">
        <f t="shared" ca="1" si="96"/>
        <v/>
      </c>
      <c r="J1221" t="str">
        <f t="shared" ca="1" si="97"/>
        <v/>
      </c>
      <c r="K1221" t="str">
        <f t="shared" ca="1" si="98"/>
        <v/>
      </c>
      <c r="L1221" s="8" t="str">
        <f t="shared" ca="1" si="99"/>
        <v/>
      </c>
      <c r="N1221" s="8">
        <v>2</v>
      </c>
      <c r="O1221" s="8">
        <v>1</v>
      </c>
      <c r="P1221" s="8">
        <v>3</v>
      </c>
      <c r="Q1221" s="8">
        <v>4</v>
      </c>
    </row>
    <row r="1222" spans="2:17" x14ac:dyDescent="0.2">
      <c r="B1222" t="str">
        <f ca="1">IF(ISNA(VLOOKUP(N1222&amp;"_"&amp;O1222&amp;"_"&amp;P1222,[1]挑战模式!$A:$AS,1,FALSE)),"",IF(VLOOKUP(N1222&amp;"_"&amp;O1222&amp;"_"&amp;P1222,[1]挑战模式!$A:$AS,14+Q1222,FALSE)="","","Monster_Season"&amp;N1222&amp;"_Challenge"&amp;O1222&amp;"_"&amp;P1222&amp;"_"&amp;Q1222))</f>
        <v/>
      </c>
      <c r="H1222" t="str">
        <f t="shared" ca="1" si="95"/>
        <v/>
      </c>
      <c r="I1222" t="str">
        <f t="shared" ca="1" si="96"/>
        <v/>
      </c>
      <c r="J1222" t="str">
        <f t="shared" ca="1" si="97"/>
        <v/>
      </c>
      <c r="K1222" t="str">
        <f t="shared" ca="1" si="98"/>
        <v/>
      </c>
      <c r="L1222" s="8" t="str">
        <f t="shared" ca="1" si="99"/>
        <v/>
      </c>
      <c r="N1222" s="8">
        <v>2</v>
      </c>
      <c r="O1222" s="8">
        <v>1</v>
      </c>
      <c r="P1222" s="8">
        <v>3</v>
      </c>
      <c r="Q1222" s="8">
        <v>5</v>
      </c>
    </row>
    <row r="1223" spans="2:17" x14ac:dyDescent="0.2">
      <c r="B1223" t="str">
        <f ca="1">IF(ISNA(VLOOKUP(N1223&amp;"_"&amp;O1223&amp;"_"&amp;P1223,[1]挑战模式!$A:$AS,1,FALSE)),"",IF(VLOOKUP(N1223&amp;"_"&amp;O1223&amp;"_"&amp;P1223,[1]挑战模式!$A:$AS,14+Q1223,FALSE)="","","Monster_Season"&amp;N1223&amp;"_Challenge"&amp;O1223&amp;"_"&amp;P1223&amp;"_"&amp;Q1223))</f>
        <v/>
      </c>
      <c r="H1223" t="str">
        <f t="shared" ca="1" si="95"/>
        <v/>
      </c>
      <c r="I1223" t="str">
        <f t="shared" ca="1" si="96"/>
        <v/>
      </c>
      <c r="J1223" t="str">
        <f t="shared" ca="1" si="97"/>
        <v/>
      </c>
      <c r="K1223" t="str">
        <f t="shared" ca="1" si="98"/>
        <v/>
      </c>
      <c r="L1223" s="8" t="str">
        <f t="shared" ca="1" si="99"/>
        <v/>
      </c>
      <c r="N1223" s="8">
        <v>2</v>
      </c>
      <c r="O1223" s="8">
        <v>1</v>
      </c>
      <c r="P1223" s="8">
        <v>3</v>
      </c>
      <c r="Q1223" s="8">
        <v>6</v>
      </c>
    </row>
    <row r="1224" spans="2:17" x14ac:dyDescent="0.2">
      <c r="B1224" t="str">
        <f ca="1">IF(ISNA(VLOOKUP(N1224&amp;"_"&amp;O1224&amp;"_"&amp;P1224,[1]挑战模式!$A:$AS,1,FALSE)),"",IF(VLOOKUP(N1224&amp;"_"&amp;O1224&amp;"_"&amp;P1224,[1]挑战模式!$A:$AS,14+Q1224,FALSE)="","","Monster_Season"&amp;N1224&amp;"_Challenge"&amp;O1224&amp;"_"&amp;P1224&amp;"_"&amp;Q1224))</f>
        <v>Monster_Season2_Challenge1_4_1</v>
      </c>
      <c r="H1224" t="str">
        <f t="shared" ca="1" si="95"/>
        <v>Ordinary</v>
      </c>
      <c r="I1224" t="str">
        <f t="shared" ca="1" si="96"/>
        <v>Monster</v>
      </c>
      <c r="J1224" t="str">
        <f t="shared" ca="1" si="97"/>
        <v>Monster1</v>
      </c>
      <c r="K1224" t="str">
        <f t="shared" ca="1" si="98"/>
        <v>TRUE</v>
      </c>
      <c r="L1224" s="8">
        <f t="shared" ca="1" si="99"/>
        <v>20041</v>
      </c>
      <c r="N1224" s="8">
        <v>2</v>
      </c>
      <c r="O1224" s="8">
        <v>1</v>
      </c>
      <c r="P1224" s="8">
        <v>4</v>
      </c>
      <c r="Q1224" s="8">
        <v>1</v>
      </c>
    </row>
    <row r="1225" spans="2:17" x14ac:dyDescent="0.2">
      <c r="B1225" t="str">
        <f ca="1">IF(ISNA(VLOOKUP(N1225&amp;"_"&amp;O1225&amp;"_"&amp;P1225,[1]挑战模式!$A:$AS,1,FALSE)),"",IF(VLOOKUP(N1225&amp;"_"&amp;O1225&amp;"_"&amp;P1225,[1]挑战模式!$A:$AS,14+Q1225,FALSE)="","","Monster_Season"&amp;N1225&amp;"_Challenge"&amp;O1225&amp;"_"&amp;P1225&amp;"_"&amp;Q1225))</f>
        <v>Monster_Season2_Challenge1_4_2</v>
      </c>
      <c r="H1225" t="str">
        <f t="shared" ca="1" si="95"/>
        <v>Ordinary</v>
      </c>
      <c r="I1225" t="str">
        <f t="shared" ca="1" si="96"/>
        <v>Monster</v>
      </c>
      <c r="J1225" t="str">
        <f t="shared" ca="1" si="97"/>
        <v>Monster1</v>
      </c>
      <c r="K1225" t="str">
        <f t="shared" ca="1" si="98"/>
        <v>TRUE</v>
      </c>
      <c r="L1225" s="8">
        <f t="shared" ca="1" si="99"/>
        <v>20042</v>
      </c>
      <c r="N1225" s="8">
        <v>2</v>
      </c>
      <c r="O1225" s="8">
        <v>1</v>
      </c>
      <c r="P1225" s="8">
        <v>4</v>
      </c>
      <c r="Q1225" s="8">
        <v>2</v>
      </c>
    </row>
    <row r="1226" spans="2:17" x14ac:dyDescent="0.2">
      <c r="B1226" t="str">
        <f ca="1">IF(ISNA(VLOOKUP(N1226&amp;"_"&amp;O1226&amp;"_"&amp;P1226,[1]挑战模式!$A:$AS,1,FALSE)),"",IF(VLOOKUP(N1226&amp;"_"&amp;O1226&amp;"_"&amp;P1226,[1]挑战模式!$A:$AS,14+Q1226,FALSE)="","","Monster_Season"&amp;N1226&amp;"_Challenge"&amp;O1226&amp;"_"&amp;P1226&amp;"_"&amp;Q1226))</f>
        <v>Monster_Season2_Challenge1_4_3</v>
      </c>
      <c r="H1226" t="str">
        <f t="shared" ca="1" si="95"/>
        <v>Ordinary</v>
      </c>
      <c r="I1226" t="str">
        <f t="shared" ca="1" si="96"/>
        <v>Monster</v>
      </c>
      <c r="J1226" t="str">
        <f t="shared" ca="1" si="97"/>
        <v>Monster1</v>
      </c>
      <c r="K1226" t="str">
        <f t="shared" ca="1" si="98"/>
        <v>TRUE</v>
      </c>
      <c r="L1226" s="8">
        <f t="shared" ca="1" si="99"/>
        <v>20043</v>
      </c>
      <c r="N1226" s="8">
        <v>2</v>
      </c>
      <c r="O1226" s="8">
        <v>1</v>
      </c>
      <c r="P1226" s="8">
        <v>4</v>
      </c>
      <c r="Q1226" s="8">
        <v>3</v>
      </c>
    </row>
    <row r="1227" spans="2:17" x14ac:dyDescent="0.2">
      <c r="B1227" t="str">
        <f ca="1">IF(ISNA(VLOOKUP(N1227&amp;"_"&amp;O1227&amp;"_"&amp;P1227,[1]挑战模式!$A:$AS,1,FALSE)),"",IF(VLOOKUP(N1227&amp;"_"&amp;O1227&amp;"_"&amp;P1227,[1]挑战模式!$A:$AS,14+Q1227,FALSE)="","","Monster_Season"&amp;N1227&amp;"_Challenge"&amp;O1227&amp;"_"&amp;P1227&amp;"_"&amp;Q1227))</f>
        <v/>
      </c>
      <c r="H1227" t="str">
        <f t="shared" ca="1" si="95"/>
        <v/>
      </c>
      <c r="I1227" t="str">
        <f t="shared" ca="1" si="96"/>
        <v/>
      </c>
      <c r="J1227" t="str">
        <f t="shared" ca="1" si="97"/>
        <v/>
      </c>
      <c r="K1227" t="str">
        <f t="shared" ca="1" si="98"/>
        <v/>
      </c>
      <c r="L1227" s="8" t="str">
        <f t="shared" ca="1" si="99"/>
        <v/>
      </c>
      <c r="N1227" s="8">
        <v>2</v>
      </c>
      <c r="O1227" s="8">
        <v>1</v>
      </c>
      <c r="P1227" s="8">
        <v>4</v>
      </c>
      <c r="Q1227" s="8">
        <v>4</v>
      </c>
    </row>
    <row r="1228" spans="2:17" x14ac:dyDescent="0.2">
      <c r="B1228" t="str">
        <f ca="1">IF(ISNA(VLOOKUP(N1228&amp;"_"&amp;O1228&amp;"_"&amp;P1228,[1]挑战模式!$A:$AS,1,FALSE)),"",IF(VLOOKUP(N1228&amp;"_"&amp;O1228&amp;"_"&amp;P1228,[1]挑战模式!$A:$AS,14+Q1228,FALSE)="","","Monster_Season"&amp;N1228&amp;"_Challenge"&amp;O1228&amp;"_"&amp;P1228&amp;"_"&amp;Q1228))</f>
        <v/>
      </c>
      <c r="H1228" t="str">
        <f t="shared" ca="1" si="95"/>
        <v/>
      </c>
      <c r="I1228" t="str">
        <f t="shared" ca="1" si="96"/>
        <v/>
      </c>
      <c r="J1228" t="str">
        <f t="shared" ca="1" si="97"/>
        <v/>
      </c>
      <c r="K1228" t="str">
        <f t="shared" ca="1" si="98"/>
        <v/>
      </c>
      <c r="L1228" s="8" t="str">
        <f t="shared" ca="1" si="99"/>
        <v/>
      </c>
      <c r="N1228" s="8">
        <v>2</v>
      </c>
      <c r="O1228" s="8">
        <v>1</v>
      </c>
      <c r="P1228" s="8">
        <v>4</v>
      </c>
      <c r="Q1228" s="8">
        <v>5</v>
      </c>
    </row>
    <row r="1229" spans="2:17" x14ac:dyDescent="0.2">
      <c r="B1229" t="str">
        <f ca="1">IF(ISNA(VLOOKUP(N1229&amp;"_"&amp;O1229&amp;"_"&amp;P1229,[1]挑战模式!$A:$AS,1,FALSE)),"",IF(VLOOKUP(N1229&amp;"_"&amp;O1229&amp;"_"&amp;P1229,[1]挑战模式!$A:$AS,14+Q1229,FALSE)="","","Monster_Season"&amp;N1229&amp;"_Challenge"&amp;O1229&amp;"_"&amp;P1229&amp;"_"&amp;Q1229))</f>
        <v/>
      </c>
      <c r="H1229" t="str">
        <f t="shared" ca="1" si="95"/>
        <v/>
      </c>
      <c r="I1229" t="str">
        <f t="shared" ca="1" si="96"/>
        <v/>
      </c>
      <c r="J1229" t="str">
        <f t="shared" ca="1" si="97"/>
        <v/>
      </c>
      <c r="K1229" t="str">
        <f t="shared" ca="1" si="98"/>
        <v/>
      </c>
      <c r="L1229" s="8" t="str">
        <f t="shared" ca="1" si="99"/>
        <v/>
      </c>
      <c r="N1229" s="8">
        <v>2</v>
      </c>
      <c r="O1229" s="8">
        <v>1</v>
      </c>
      <c r="P1229" s="8">
        <v>4</v>
      </c>
      <c r="Q1229" s="8">
        <v>6</v>
      </c>
    </row>
    <row r="1230" spans="2:17" x14ac:dyDescent="0.2">
      <c r="B1230" t="str">
        <f ca="1">IF(ISNA(VLOOKUP(N1230&amp;"_"&amp;O1230&amp;"_"&amp;P1230,[1]挑战模式!$A:$AS,1,FALSE)),"",IF(VLOOKUP(N1230&amp;"_"&amp;O1230&amp;"_"&amp;P1230,[1]挑战模式!$A:$AS,14+Q1230,FALSE)="","","Monster_Season"&amp;N1230&amp;"_Challenge"&amp;O1230&amp;"_"&amp;P1230&amp;"_"&amp;Q1230))</f>
        <v>Monster_Season2_Challenge1_5_1</v>
      </c>
      <c r="H1230" t="str">
        <f t="shared" ca="1" si="95"/>
        <v>Ordinary</v>
      </c>
      <c r="I1230" t="str">
        <f t="shared" ca="1" si="96"/>
        <v>Monster</v>
      </c>
      <c r="J1230" t="str">
        <f t="shared" ca="1" si="97"/>
        <v>Monster1</v>
      </c>
      <c r="K1230" t="str">
        <f t="shared" ca="1" si="98"/>
        <v>TRUE</v>
      </c>
      <c r="L1230" s="8">
        <f t="shared" ca="1" si="99"/>
        <v>20051</v>
      </c>
      <c r="N1230" s="8">
        <v>2</v>
      </c>
      <c r="O1230" s="8">
        <v>1</v>
      </c>
      <c r="P1230" s="8">
        <v>5</v>
      </c>
      <c r="Q1230" s="8">
        <v>1</v>
      </c>
    </row>
    <row r="1231" spans="2:17" x14ac:dyDescent="0.2">
      <c r="B1231" t="str">
        <f ca="1">IF(ISNA(VLOOKUP(N1231&amp;"_"&amp;O1231&amp;"_"&amp;P1231,[1]挑战模式!$A:$AS,1,FALSE)),"",IF(VLOOKUP(N1231&amp;"_"&amp;O1231&amp;"_"&amp;P1231,[1]挑战模式!$A:$AS,14+Q1231,FALSE)="","","Monster_Season"&amp;N1231&amp;"_Challenge"&amp;O1231&amp;"_"&amp;P1231&amp;"_"&amp;Q1231))</f>
        <v>Monster_Season2_Challenge1_5_2</v>
      </c>
      <c r="H1231" t="str">
        <f t="shared" ca="1" si="95"/>
        <v>Ordinary</v>
      </c>
      <c r="I1231" t="str">
        <f t="shared" ca="1" si="96"/>
        <v>Monster</v>
      </c>
      <c r="J1231" t="str">
        <f t="shared" ca="1" si="97"/>
        <v>Monster1</v>
      </c>
      <c r="K1231" t="str">
        <f t="shared" ca="1" si="98"/>
        <v>TRUE</v>
      </c>
      <c r="L1231" s="8">
        <f t="shared" ca="1" si="99"/>
        <v>20052</v>
      </c>
      <c r="N1231" s="8">
        <v>2</v>
      </c>
      <c r="O1231" s="8">
        <v>1</v>
      </c>
      <c r="P1231" s="8">
        <v>5</v>
      </c>
      <c r="Q1231" s="8">
        <v>2</v>
      </c>
    </row>
    <row r="1232" spans="2:17" x14ac:dyDescent="0.2">
      <c r="B1232" t="str">
        <f ca="1">IF(ISNA(VLOOKUP(N1232&amp;"_"&amp;O1232&amp;"_"&amp;P1232,[1]挑战模式!$A:$AS,1,FALSE)),"",IF(VLOOKUP(N1232&amp;"_"&amp;O1232&amp;"_"&amp;P1232,[1]挑战模式!$A:$AS,14+Q1232,FALSE)="","","Monster_Season"&amp;N1232&amp;"_Challenge"&amp;O1232&amp;"_"&amp;P1232&amp;"_"&amp;Q1232))</f>
        <v>Monster_Season2_Challenge1_5_3</v>
      </c>
      <c r="H1232" t="str">
        <f t="shared" ca="1" si="95"/>
        <v>Ordinary</v>
      </c>
      <c r="I1232" t="str">
        <f t="shared" ca="1" si="96"/>
        <v>Monster</v>
      </c>
      <c r="J1232" t="str">
        <f t="shared" ca="1" si="97"/>
        <v>Monster1</v>
      </c>
      <c r="K1232" t="str">
        <f t="shared" ca="1" si="98"/>
        <v>TRUE</v>
      </c>
      <c r="L1232" s="8">
        <f t="shared" ca="1" si="99"/>
        <v>20053</v>
      </c>
      <c r="N1232" s="8">
        <v>2</v>
      </c>
      <c r="O1232" s="8">
        <v>1</v>
      </c>
      <c r="P1232" s="8">
        <v>5</v>
      </c>
      <c r="Q1232" s="8">
        <v>3</v>
      </c>
    </row>
    <row r="1233" spans="2:17" x14ac:dyDescent="0.2">
      <c r="B1233" t="str">
        <f ca="1">IF(ISNA(VLOOKUP(N1233&amp;"_"&amp;O1233&amp;"_"&amp;P1233,[1]挑战模式!$A:$AS,1,FALSE)),"",IF(VLOOKUP(N1233&amp;"_"&amp;O1233&amp;"_"&amp;P1233,[1]挑战模式!$A:$AS,14+Q1233,FALSE)="","","Monster_Season"&amp;N1233&amp;"_Challenge"&amp;O1233&amp;"_"&amp;P1233&amp;"_"&amp;Q1233))</f>
        <v/>
      </c>
      <c r="H1233" t="str">
        <f t="shared" ca="1" si="95"/>
        <v/>
      </c>
      <c r="I1233" t="str">
        <f t="shared" ca="1" si="96"/>
        <v/>
      </c>
      <c r="J1233" t="str">
        <f t="shared" ca="1" si="97"/>
        <v/>
      </c>
      <c r="K1233" t="str">
        <f t="shared" ca="1" si="98"/>
        <v/>
      </c>
      <c r="L1233" s="8" t="str">
        <f t="shared" ca="1" si="99"/>
        <v/>
      </c>
      <c r="N1233" s="8">
        <v>2</v>
      </c>
      <c r="O1233" s="8">
        <v>1</v>
      </c>
      <c r="P1233" s="8">
        <v>5</v>
      </c>
      <c r="Q1233" s="8">
        <v>4</v>
      </c>
    </row>
    <row r="1234" spans="2:17" x14ac:dyDescent="0.2">
      <c r="B1234" t="str">
        <f ca="1">IF(ISNA(VLOOKUP(N1234&amp;"_"&amp;O1234&amp;"_"&amp;P1234,[1]挑战模式!$A:$AS,1,FALSE)),"",IF(VLOOKUP(N1234&amp;"_"&amp;O1234&amp;"_"&amp;P1234,[1]挑战模式!$A:$AS,14+Q1234,FALSE)="","","Monster_Season"&amp;N1234&amp;"_Challenge"&amp;O1234&amp;"_"&amp;P1234&amp;"_"&amp;Q1234))</f>
        <v/>
      </c>
      <c r="H1234" t="str">
        <f t="shared" ca="1" si="95"/>
        <v/>
      </c>
      <c r="I1234" t="str">
        <f t="shared" ca="1" si="96"/>
        <v/>
      </c>
      <c r="J1234" t="str">
        <f t="shared" ca="1" si="97"/>
        <v/>
      </c>
      <c r="K1234" t="str">
        <f t="shared" ca="1" si="98"/>
        <v/>
      </c>
      <c r="L1234" s="8" t="str">
        <f t="shared" ca="1" si="99"/>
        <v/>
      </c>
      <c r="N1234" s="8">
        <v>2</v>
      </c>
      <c r="O1234" s="8">
        <v>1</v>
      </c>
      <c r="P1234" s="8">
        <v>5</v>
      </c>
      <c r="Q1234" s="8">
        <v>5</v>
      </c>
    </row>
    <row r="1235" spans="2:17" x14ac:dyDescent="0.2">
      <c r="B1235" t="str">
        <f ca="1">IF(ISNA(VLOOKUP(N1235&amp;"_"&amp;O1235&amp;"_"&amp;P1235,[1]挑战模式!$A:$AS,1,FALSE)),"",IF(VLOOKUP(N1235&amp;"_"&amp;O1235&amp;"_"&amp;P1235,[1]挑战模式!$A:$AS,14+Q1235,FALSE)="","","Monster_Season"&amp;N1235&amp;"_Challenge"&amp;O1235&amp;"_"&amp;P1235&amp;"_"&amp;Q1235))</f>
        <v/>
      </c>
      <c r="H1235" t="str">
        <f t="shared" ca="1" si="95"/>
        <v/>
      </c>
      <c r="I1235" t="str">
        <f t="shared" ca="1" si="96"/>
        <v/>
      </c>
      <c r="J1235" t="str">
        <f t="shared" ca="1" si="97"/>
        <v/>
      </c>
      <c r="K1235" t="str">
        <f t="shared" ca="1" si="98"/>
        <v/>
      </c>
      <c r="L1235" s="8" t="str">
        <f t="shared" ca="1" si="99"/>
        <v/>
      </c>
      <c r="N1235" s="8">
        <v>2</v>
      </c>
      <c r="O1235" s="8">
        <v>1</v>
      </c>
      <c r="P1235" s="8">
        <v>5</v>
      </c>
      <c r="Q1235" s="8">
        <v>6</v>
      </c>
    </row>
    <row r="1236" spans="2:17" x14ac:dyDescent="0.2">
      <c r="B1236" t="str">
        <f ca="1">IF(ISNA(VLOOKUP(N1236&amp;"_"&amp;O1236&amp;"_"&amp;P1236,[1]挑战模式!$A:$AS,1,FALSE)),"",IF(VLOOKUP(N1236&amp;"_"&amp;O1236&amp;"_"&amp;P1236,[1]挑战模式!$A:$AS,14+Q1236,FALSE)="","","Monster_Season"&amp;N1236&amp;"_Challenge"&amp;O1236&amp;"_"&amp;P1236&amp;"_"&amp;Q1236))</f>
        <v>Monster_Season2_Challenge1_6_1</v>
      </c>
      <c r="H1236" t="str">
        <f t="shared" ca="1" si="95"/>
        <v>Ordinary</v>
      </c>
      <c r="I1236" t="str">
        <f t="shared" ca="1" si="96"/>
        <v>Monster</v>
      </c>
      <c r="J1236" t="str">
        <f t="shared" ca="1" si="97"/>
        <v>Monster1</v>
      </c>
      <c r="K1236" t="str">
        <f t="shared" ca="1" si="98"/>
        <v>TRUE</v>
      </c>
      <c r="L1236" s="8">
        <f t="shared" ca="1" si="99"/>
        <v>20061</v>
      </c>
      <c r="N1236" s="8">
        <v>2</v>
      </c>
      <c r="O1236" s="8">
        <v>1</v>
      </c>
      <c r="P1236" s="8">
        <v>6</v>
      </c>
      <c r="Q1236" s="8">
        <v>1</v>
      </c>
    </row>
    <row r="1237" spans="2:17" x14ac:dyDescent="0.2">
      <c r="B1237" t="str">
        <f ca="1">IF(ISNA(VLOOKUP(N1237&amp;"_"&amp;O1237&amp;"_"&amp;P1237,[1]挑战模式!$A:$AS,1,FALSE)),"",IF(VLOOKUP(N1237&amp;"_"&amp;O1237&amp;"_"&amp;P1237,[1]挑战模式!$A:$AS,14+Q1237,FALSE)="","","Monster_Season"&amp;N1237&amp;"_Challenge"&amp;O1237&amp;"_"&amp;P1237&amp;"_"&amp;Q1237))</f>
        <v>Monster_Season2_Challenge1_6_2</v>
      </c>
      <c r="H1237" t="str">
        <f t="shared" ca="1" si="95"/>
        <v>Ordinary</v>
      </c>
      <c r="I1237" t="str">
        <f t="shared" ca="1" si="96"/>
        <v>Monster</v>
      </c>
      <c r="J1237" t="str">
        <f t="shared" ca="1" si="97"/>
        <v>Monster1</v>
      </c>
      <c r="K1237" t="str">
        <f t="shared" ca="1" si="98"/>
        <v>TRUE</v>
      </c>
      <c r="L1237" s="8">
        <f t="shared" ca="1" si="99"/>
        <v>20062</v>
      </c>
      <c r="N1237" s="8">
        <v>2</v>
      </c>
      <c r="O1237" s="8">
        <v>1</v>
      </c>
      <c r="P1237" s="8">
        <v>6</v>
      </c>
      <c r="Q1237" s="8">
        <v>2</v>
      </c>
    </row>
    <row r="1238" spans="2:17" x14ac:dyDescent="0.2">
      <c r="B1238" t="str">
        <f ca="1">IF(ISNA(VLOOKUP(N1238&amp;"_"&amp;O1238&amp;"_"&amp;P1238,[1]挑战模式!$A:$AS,1,FALSE)),"",IF(VLOOKUP(N1238&amp;"_"&amp;O1238&amp;"_"&amp;P1238,[1]挑战模式!$A:$AS,14+Q1238,FALSE)="","","Monster_Season"&amp;N1238&amp;"_Challenge"&amp;O1238&amp;"_"&amp;P1238&amp;"_"&amp;Q1238))</f>
        <v>Monster_Season2_Challenge1_6_3</v>
      </c>
      <c r="H1238" t="str">
        <f t="shared" ca="1" si="95"/>
        <v>Ordinary</v>
      </c>
      <c r="I1238" t="str">
        <f t="shared" ca="1" si="96"/>
        <v>Monster</v>
      </c>
      <c r="J1238" t="str">
        <f t="shared" ca="1" si="97"/>
        <v>Monster1</v>
      </c>
      <c r="K1238" t="str">
        <f t="shared" ca="1" si="98"/>
        <v>TRUE</v>
      </c>
      <c r="L1238" s="8">
        <f t="shared" ca="1" si="99"/>
        <v>20063</v>
      </c>
      <c r="N1238" s="8">
        <v>2</v>
      </c>
      <c r="O1238" s="8">
        <v>1</v>
      </c>
      <c r="P1238" s="8">
        <v>6</v>
      </c>
      <c r="Q1238" s="8">
        <v>3</v>
      </c>
    </row>
    <row r="1239" spans="2:17" x14ac:dyDescent="0.2">
      <c r="B1239" t="str">
        <f ca="1">IF(ISNA(VLOOKUP(N1239&amp;"_"&amp;O1239&amp;"_"&amp;P1239,[1]挑战模式!$A:$AS,1,FALSE)),"",IF(VLOOKUP(N1239&amp;"_"&amp;O1239&amp;"_"&amp;P1239,[1]挑战模式!$A:$AS,14+Q1239,FALSE)="","","Monster_Season"&amp;N1239&amp;"_Challenge"&amp;O1239&amp;"_"&amp;P1239&amp;"_"&amp;Q1239))</f>
        <v>Monster_Season2_Challenge1_6_4</v>
      </c>
      <c r="H1239" t="str">
        <f t="shared" ca="1" si="95"/>
        <v>Ordinary</v>
      </c>
      <c r="I1239" t="str">
        <f t="shared" ca="1" si="96"/>
        <v>Monster</v>
      </c>
      <c r="J1239" t="str">
        <f t="shared" ca="1" si="97"/>
        <v>Monster1</v>
      </c>
      <c r="K1239" t="str">
        <f t="shared" ca="1" si="98"/>
        <v>TRUE</v>
      </c>
      <c r="L1239" s="8">
        <f t="shared" ca="1" si="99"/>
        <v>20064</v>
      </c>
      <c r="N1239" s="8">
        <v>2</v>
      </c>
      <c r="O1239" s="8">
        <v>1</v>
      </c>
      <c r="P1239" s="8">
        <v>6</v>
      </c>
      <c r="Q1239" s="8">
        <v>4</v>
      </c>
    </row>
    <row r="1240" spans="2:17" x14ac:dyDescent="0.2">
      <c r="B1240" t="str">
        <f ca="1">IF(ISNA(VLOOKUP(N1240&amp;"_"&amp;O1240&amp;"_"&amp;P1240,[1]挑战模式!$A:$AS,1,FALSE)),"",IF(VLOOKUP(N1240&amp;"_"&amp;O1240&amp;"_"&amp;P1240,[1]挑战模式!$A:$AS,14+Q1240,FALSE)="","","Monster_Season"&amp;N1240&amp;"_Challenge"&amp;O1240&amp;"_"&amp;P1240&amp;"_"&amp;Q1240))</f>
        <v/>
      </c>
      <c r="H1240" t="str">
        <f t="shared" ca="1" si="95"/>
        <v/>
      </c>
      <c r="I1240" t="str">
        <f t="shared" ca="1" si="96"/>
        <v/>
      </c>
      <c r="J1240" t="str">
        <f t="shared" ca="1" si="97"/>
        <v/>
      </c>
      <c r="K1240" t="str">
        <f t="shared" ca="1" si="98"/>
        <v/>
      </c>
      <c r="L1240" s="8" t="str">
        <f t="shared" ca="1" si="99"/>
        <v/>
      </c>
      <c r="N1240" s="8">
        <v>2</v>
      </c>
      <c r="O1240" s="8">
        <v>1</v>
      </c>
      <c r="P1240" s="8">
        <v>6</v>
      </c>
      <c r="Q1240" s="8">
        <v>5</v>
      </c>
    </row>
    <row r="1241" spans="2:17" x14ac:dyDescent="0.2">
      <c r="B1241" t="str">
        <f ca="1">IF(ISNA(VLOOKUP(N1241&amp;"_"&amp;O1241&amp;"_"&amp;P1241,[1]挑战模式!$A:$AS,1,FALSE)),"",IF(VLOOKUP(N1241&amp;"_"&amp;O1241&amp;"_"&amp;P1241,[1]挑战模式!$A:$AS,14+Q1241,FALSE)="","","Monster_Season"&amp;N1241&amp;"_Challenge"&amp;O1241&amp;"_"&amp;P1241&amp;"_"&amp;Q1241))</f>
        <v/>
      </c>
      <c r="H1241" t="str">
        <f t="shared" ca="1" si="95"/>
        <v/>
      </c>
      <c r="I1241" t="str">
        <f t="shared" ca="1" si="96"/>
        <v/>
      </c>
      <c r="J1241" t="str">
        <f t="shared" ca="1" si="97"/>
        <v/>
      </c>
      <c r="K1241" t="str">
        <f t="shared" ca="1" si="98"/>
        <v/>
      </c>
      <c r="L1241" s="8" t="str">
        <f t="shared" ca="1" si="99"/>
        <v/>
      </c>
      <c r="N1241" s="8">
        <v>2</v>
      </c>
      <c r="O1241" s="8">
        <v>1</v>
      </c>
      <c r="P1241" s="8">
        <v>6</v>
      </c>
      <c r="Q1241" s="8">
        <v>6</v>
      </c>
    </row>
    <row r="1242" spans="2:17" x14ac:dyDescent="0.2">
      <c r="B1242" t="str">
        <f>IF(ISNA(VLOOKUP(N1242&amp;"_"&amp;O1242&amp;"_"&amp;P1242,[1]挑战模式!$A:$AS,1,FALSE)),"",IF(VLOOKUP(N1242&amp;"_"&amp;O1242&amp;"_"&amp;P1242,[1]挑战模式!$A:$AS,14+Q1242,FALSE)="","","Monster_Season"&amp;N1242&amp;"_Challenge"&amp;O1242&amp;"_"&amp;P1242&amp;"_"&amp;Q1242))</f>
        <v/>
      </c>
      <c r="H1242" t="str">
        <f t="shared" si="95"/>
        <v/>
      </c>
      <c r="I1242" t="str">
        <f t="shared" si="96"/>
        <v/>
      </c>
      <c r="J1242" t="str">
        <f t="shared" si="97"/>
        <v/>
      </c>
      <c r="K1242" t="str">
        <f t="shared" si="98"/>
        <v/>
      </c>
      <c r="L1242" s="8" t="str">
        <f t="shared" si="99"/>
        <v/>
      </c>
      <c r="N1242" s="8">
        <v>2</v>
      </c>
      <c r="O1242" s="8">
        <v>1</v>
      </c>
      <c r="P1242" s="8">
        <v>7</v>
      </c>
      <c r="Q1242" s="8">
        <v>1</v>
      </c>
    </row>
    <row r="1243" spans="2:17" x14ac:dyDescent="0.2">
      <c r="B1243" t="str">
        <f>IF(ISNA(VLOOKUP(N1243&amp;"_"&amp;O1243&amp;"_"&amp;P1243,[1]挑战模式!$A:$AS,1,FALSE)),"",IF(VLOOKUP(N1243&amp;"_"&amp;O1243&amp;"_"&amp;P1243,[1]挑战模式!$A:$AS,14+Q1243,FALSE)="","","Monster_Season"&amp;N1243&amp;"_Challenge"&amp;O1243&amp;"_"&amp;P1243&amp;"_"&amp;Q1243))</f>
        <v/>
      </c>
      <c r="H1243" t="str">
        <f t="shared" si="95"/>
        <v/>
      </c>
      <c r="I1243" t="str">
        <f t="shared" si="96"/>
        <v/>
      </c>
      <c r="J1243" t="str">
        <f t="shared" si="97"/>
        <v/>
      </c>
      <c r="K1243" t="str">
        <f t="shared" si="98"/>
        <v/>
      </c>
      <c r="L1243" s="8" t="str">
        <f t="shared" si="99"/>
        <v/>
      </c>
      <c r="N1243" s="8">
        <v>2</v>
      </c>
      <c r="O1243" s="8">
        <v>1</v>
      </c>
      <c r="P1243" s="8">
        <v>7</v>
      </c>
      <c r="Q1243" s="8">
        <v>2</v>
      </c>
    </row>
    <row r="1244" spans="2:17" x14ac:dyDescent="0.2">
      <c r="B1244" t="str">
        <f>IF(ISNA(VLOOKUP(N1244&amp;"_"&amp;O1244&amp;"_"&amp;P1244,[1]挑战模式!$A:$AS,1,FALSE)),"",IF(VLOOKUP(N1244&amp;"_"&amp;O1244&amp;"_"&amp;P1244,[1]挑战模式!$A:$AS,14+Q1244,FALSE)="","","Monster_Season"&amp;N1244&amp;"_Challenge"&amp;O1244&amp;"_"&amp;P1244&amp;"_"&amp;Q1244))</f>
        <v/>
      </c>
      <c r="H1244" t="str">
        <f t="shared" si="95"/>
        <v/>
      </c>
      <c r="I1244" t="str">
        <f t="shared" si="96"/>
        <v/>
      </c>
      <c r="J1244" t="str">
        <f t="shared" si="97"/>
        <v/>
      </c>
      <c r="K1244" t="str">
        <f t="shared" si="98"/>
        <v/>
      </c>
      <c r="L1244" s="8" t="str">
        <f t="shared" si="99"/>
        <v/>
      </c>
      <c r="N1244" s="8">
        <v>2</v>
      </c>
      <c r="O1244" s="8">
        <v>1</v>
      </c>
      <c r="P1244" s="8">
        <v>7</v>
      </c>
      <c r="Q1244" s="8">
        <v>3</v>
      </c>
    </row>
    <row r="1245" spans="2:17" x14ac:dyDescent="0.2">
      <c r="B1245" t="str">
        <f>IF(ISNA(VLOOKUP(N1245&amp;"_"&amp;O1245&amp;"_"&amp;P1245,[1]挑战模式!$A:$AS,1,FALSE)),"",IF(VLOOKUP(N1245&amp;"_"&amp;O1245&amp;"_"&amp;P1245,[1]挑战模式!$A:$AS,14+Q1245,FALSE)="","","Monster_Season"&amp;N1245&amp;"_Challenge"&amp;O1245&amp;"_"&amp;P1245&amp;"_"&amp;Q1245))</f>
        <v/>
      </c>
      <c r="H1245" t="str">
        <f t="shared" si="95"/>
        <v/>
      </c>
      <c r="I1245" t="str">
        <f t="shared" si="96"/>
        <v/>
      </c>
      <c r="J1245" t="str">
        <f t="shared" si="97"/>
        <v/>
      </c>
      <c r="K1245" t="str">
        <f t="shared" si="98"/>
        <v/>
      </c>
      <c r="L1245" s="8" t="str">
        <f t="shared" si="99"/>
        <v/>
      </c>
      <c r="N1245" s="8">
        <v>2</v>
      </c>
      <c r="O1245" s="8">
        <v>1</v>
      </c>
      <c r="P1245" s="8">
        <v>7</v>
      </c>
      <c r="Q1245" s="8">
        <v>4</v>
      </c>
    </row>
    <row r="1246" spans="2:17" x14ac:dyDescent="0.2">
      <c r="B1246" t="str">
        <f>IF(ISNA(VLOOKUP(N1246&amp;"_"&amp;O1246&amp;"_"&amp;P1246,[1]挑战模式!$A:$AS,1,FALSE)),"",IF(VLOOKUP(N1246&amp;"_"&amp;O1246&amp;"_"&amp;P1246,[1]挑战模式!$A:$AS,14+Q1246,FALSE)="","","Monster_Season"&amp;N1246&amp;"_Challenge"&amp;O1246&amp;"_"&amp;P1246&amp;"_"&amp;Q1246))</f>
        <v/>
      </c>
      <c r="H1246" t="str">
        <f t="shared" si="95"/>
        <v/>
      </c>
      <c r="I1246" t="str">
        <f t="shared" si="96"/>
        <v/>
      </c>
      <c r="J1246" t="str">
        <f t="shared" si="97"/>
        <v/>
      </c>
      <c r="K1246" t="str">
        <f t="shared" si="98"/>
        <v/>
      </c>
      <c r="L1246" s="8" t="str">
        <f t="shared" si="99"/>
        <v/>
      </c>
      <c r="N1246" s="8">
        <v>2</v>
      </c>
      <c r="O1246" s="8">
        <v>1</v>
      </c>
      <c r="P1246" s="8">
        <v>7</v>
      </c>
      <c r="Q1246" s="8">
        <v>5</v>
      </c>
    </row>
    <row r="1247" spans="2:17" x14ac:dyDescent="0.2">
      <c r="B1247" t="str">
        <f>IF(ISNA(VLOOKUP(N1247&amp;"_"&amp;O1247&amp;"_"&amp;P1247,[1]挑战模式!$A:$AS,1,FALSE)),"",IF(VLOOKUP(N1247&amp;"_"&amp;O1247&amp;"_"&amp;P1247,[1]挑战模式!$A:$AS,14+Q1247,FALSE)="","","Monster_Season"&amp;N1247&amp;"_Challenge"&amp;O1247&amp;"_"&amp;P1247&amp;"_"&amp;Q1247))</f>
        <v/>
      </c>
      <c r="H1247" t="str">
        <f t="shared" si="95"/>
        <v/>
      </c>
      <c r="I1247" t="str">
        <f t="shared" si="96"/>
        <v/>
      </c>
      <c r="J1247" t="str">
        <f t="shared" si="97"/>
        <v/>
      </c>
      <c r="K1247" t="str">
        <f t="shared" si="98"/>
        <v/>
      </c>
      <c r="L1247" s="8" t="str">
        <f t="shared" si="99"/>
        <v/>
      </c>
      <c r="N1247" s="8">
        <v>2</v>
      </c>
      <c r="O1247" s="8">
        <v>1</v>
      </c>
      <c r="P1247" s="8">
        <v>7</v>
      </c>
      <c r="Q1247" s="8">
        <v>6</v>
      </c>
    </row>
    <row r="1248" spans="2:17" x14ac:dyDescent="0.2">
      <c r="B1248" t="str">
        <f>IF(ISNA(VLOOKUP(N1248&amp;"_"&amp;O1248&amp;"_"&amp;P1248,[1]挑战模式!$A:$AS,1,FALSE)),"",IF(VLOOKUP(N1248&amp;"_"&amp;O1248&amp;"_"&amp;P1248,[1]挑战模式!$A:$AS,14+Q1248,FALSE)="","","Monster_Season"&amp;N1248&amp;"_Challenge"&amp;O1248&amp;"_"&amp;P1248&amp;"_"&amp;Q1248))</f>
        <v/>
      </c>
      <c r="H1248" t="str">
        <f t="shared" si="95"/>
        <v/>
      </c>
      <c r="I1248" t="str">
        <f t="shared" si="96"/>
        <v/>
      </c>
      <c r="J1248" t="str">
        <f t="shared" si="97"/>
        <v/>
      </c>
      <c r="K1248" t="str">
        <f t="shared" si="98"/>
        <v/>
      </c>
      <c r="L1248" s="8" t="str">
        <f t="shared" si="99"/>
        <v/>
      </c>
      <c r="N1248" s="8">
        <v>2</v>
      </c>
      <c r="O1248" s="8">
        <v>1</v>
      </c>
      <c r="P1248" s="8">
        <v>8</v>
      </c>
      <c r="Q1248" s="8">
        <v>1</v>
      </c>
    </row>
    <row r="1249" spans="2:17" x14ac:dyDescent="0.2">
      <c r="B1249" t="str">
        <f>IF(ISNA(VLOOKUP(N1249&amp;"_"&amp;O1249&amp;"_"&amp;P1249,[1]挑战模式!$A:$AS,1,FALSE)),"",IF(VLOOKUP(N1249&amp;"_"&amp;O1249&amp;"_"&amp;P1249,[1]挑战模式!$A:$AS,14+Q1249,FALSE)="","","Monster_Season"&amp;N1249&amp;"_Challenge"&amp;O1249&amp;"_"&amp;P1249&amp;"_"&amp;Q1249))</f>
        <v/>
      </c>
      <c r="H1249" t="str">
        <f t="shared" si="95"/>
        <v/>
      </c>
      <c r="I1249" t="str">
        <f t="shared" si="96"/>
        <v/>
      </c>
      <c r="J1249" t="str">
        <f t="shared" si="97"/>
        <v/>
      </c>
      <c r="K1249" t="str">
        <f t="shared" si="98"/>
        <v/>
      </c>
      <c r="L1249" s="8" t="str">
        <f t="shared" si="99"/>
        <v/>
      </c>
      <c r="N1249" s="8">
        <v>2</v>
      </c>
      <c r="O1249" s="8">
        <v>1</v>
      </c>
      <c r="P1249" s="8">
        <v>8</v>
      </c>
      <c r="Q1249" s="8">
        <v>2</v>
      </c>
    </row>
    <row r="1250" spans="2:17" x14ac:dyDescent="0.2">
      <c r="B1250" t="str">
        <f>IF(ISNA(VLOOKUP(N1250&amp;"_"&amp;O1250&amp;"_"&amp;P1250,[1]挑战模式!$A:$AS,1,FALSE)),"",IF(VLOOKUP(N1250&amp;"_"&amp;O1250&amp;"_"&amp;P1250,[1]挑战模式!$A:$AS,14+Q1250,FALSE)="","","Monster_Season"&amp;N1250&amp;"_Challenge"&amp;O1250&amp;"_"&amp;P1250&amp;"_"&amp;Q1250))</f>
        <v/>
      </c>
      <c r="H1250" t="str">
        <f t="shared" si="95"/>
        <v/>
      </c>
      <c r="I1250" t="str">
        <f t="shared" si="96"/>
        <v/>
      </c>
      <c r="J1250" t="str">
        <f t="shared" si="97"/>
        <v/>
      </c>
      <c r="K1250" t="str">
        <f t="shared" si="98"/>
        <v/>
      </c>
      <c r="L1250" s="8" t="str">
        <f t="shared" si="99"/>
        <v/>
      </c>
      <c r="N1250" s="8">
        <v>2</v>
      </c>
      <c r="O1250" s="8">
        <v>1</v>
      </c>
      <c r="P1250" s="8">
        <v>8</v>
      </c>
      <c r="Q1250" s="8">
        <v>3</v>
      </c>
    </row>
    <row r="1251" spans="2:17" x14ac:dyDescent="0.2">
      <c r="B1251" t="str">
        <f>IF(ISNA(VLOOKUP(N1251&amp;"_"&amp;O1251&amp;"_"&amp;P1251,[1]挑战模式!$A:$AS,1,FALSE)),"",IF(VLOOKUP(N1251&amp;"_"&amp;O1251&amp;"_"&amp;P1251,[1]挑战模式!$A:$AS,14+Q1251,FALSE)="","","Monster_Season"&amp;N1251&amp;"_Challenge"&amp;O1251&amp;"_"&amp;P1251&amp;"_"&amp;Q1251))</f>
        <v/>
      </c>
      <c r="H1251" t="str">
        <f t="shared" si="95"/>
        <v/>
      </c>
      <c r="I1251" t="str">
        <f t="shared" si="96"/>
        <v/>
      </c>
      <c r="J1251" t="str">
        <f t="shared" si="97"/>
        <v/>
      </c>
      <c r="K1251" t="str">
        <f t="shared" si="98"/>
        <v/>
      </c>
      <c r="L1251" s="8" t="str">
        <f t="shared" si="99"/>
        <v/>
      </c>
      <c r="N1251" s="8">
        <v>2</v>
      </c>
      <c r="O1251" s="8">
        <v>1</v>
      </c>
      <c r="P1251" s="8">
        <v>8</v>
      </c>
      <c r="Q1251" s="8">
        <v>4</v>
      </c>
    </row>
    <row r="1252" spans="2:17" x14ac:dyDescent="0.2">
      <c r="B1252" t="str">
        <f>IF(ISNA(VLOOKUP(N1252&amp;"_"&amp;O1252&amp;"_"&amp;P1252,[1]挑战模式!$A:$AS,1,FALSE)),"",IF(VLOOKUP(N1252&amp;"_"&amp;O1252&amp;"_"&amp;P1252,[1]挑战模式!$A:$AS,14+Q1252,FALSE)="","","Monster_Season"&amp;N1252&amp;"_Challenge"&amp;O1252&amp;"_"&amp;P1252&amp;"_"&amp;Q1252))</f>
        <v/>
      </c>
      <c r="H1252" t="str">
        <f t="shared" si="95"/>
        <v/>
      </c>
      <c r="I1252" t="str">
        <f t="shared" si="96"/>
        <v/>
      </c>
      <c r="J1252" t="str">
        <f t="shared" si="97"/>
        <v/>
      </c>
      <c r="K1252" t="str">
        <f t="shared" si="98"/>
        <v/>
      </c>
      <c r="L1252" s="8" t="str">
        <f t="shared" si="99"/>
        <v/>
      </c>
      <c r="N1252" s="8">
        <v>2</v>
      </c>
      <c r="O1252" s="8">
        <v>1</v>
      </c>
      <c r="P1252" s="8">
        <v>8</v>
      </c>
      <c r="Q1252" s="8">
        <v>5</v>
      </c>
    </row>
    <row r="1253" spans="2:17" x14ac:dyDescent="0.2">
      <c r="B1253" t="str">
        <f>IF(ISNA(VLOOKUP(N1253&amp;"_"&amp;O1253&amp;"_"&amp;P1253,[1]挑战模式!$A:$AS,1,FALSE)),"",IF(VLOOKUP(N1253&amp;"_"&amp;O1253&amp;"_"&amp;P1253,[1]挑战模式!$A:$AS,14+Q1253,FALSE)="","","Monster_Season"&amp;N1253&amp;"_Challenge"&amp;O1253&amp;"_"&amp;P1253&amp;"_"&amp;Q1253))</f>
        <v/>
      </c>
      <c r="H1253" t="str">
        <f t="shared" si="95"/>
        <v/>
      </c>
      <c r="I1253" t="str">
        <f t="shared" si="96"/>
        <v/>
      </c>
      <c r="J1253" t="str">
        <f t="shared" si="97"/>
        <v/>
      </c>
      <c r="K1253" t="str">
        <f t="shared" si="98"/>
        <v/>
      </c>
      <c r="L1253" s="8" t="str">
        <f t="shared" si="99"/>
        <v/>
      </c>
      <c r="N1253" s="8">
        <v>2</v>
      </c>
      <c r="O1253" s="8">
        <v>1</v>
      </c>
      <c r="P1253" s="8">
        <v>8</v>
      </c>
      <c r="Q1253" s="8">
        <v>6</v>
      </c>
    </row>
    <row r="1254" spans="2:17" x14ac:dyDescent="0.2">
      <c r="B1254" t="str">
        <f ca="1">IF(ISNA(VLOOKUP(N1254&amp;"_"&amp;O1254&amp;"_"&amp;P1254,[1]挑战模式!$A:$AS,1,FALSE)),"",IF(VLOOKUP(N1254&amp;"_"&amp;O1254&amp;"_"&amp;P1254,[1]挑战模式!$A:$AS,14+Q1254,FALSE)="","","Monster_Season"&amp;N1254&amp;"_Challenge"&amp;O1254&amp;"_"&amp;P1254&amp;"_"&amp;Q1254))</f>
        <v>Monster_Season2_Challenge2_1_1</v>
      </c>
      <c r="H1254" t="str">
        <f t="shared" ca="1" si="95"/>
        <v>Ordinary</v>
      </c>
      <c r="I1254" t="str">
        <f t="shared" ca="1" si="96"/>
        <v>Monster</v>
      </c>
      <c r="J1254" t="str">
        <f t="shared" ca="1" si="97"/>
        <v>Monster1</v>
      </c>
      <c r="K1254" t="str">
        <f t="shared" ca="1" si="98"/>
        <v>TRUE</v>
      </c>
      <c r="L1254" s="8">
        <f t="shared" ca="1" si="99"/>
        <v>20011</v>
      </c>
      <c r="N1254" s="8">
        <v>2</v>
      </c>
      <c r="O1254" s="8">
        <v>2</v>
      </c>
      <c r="P1254" s="8">
        <v>1</v>
      </c>
      <c r="Q1254" s="8">
        <v>1</v>
      </c>
    </row>
    <row r="1255" spans="2:17" x14ac:dyDescent="0.2">
      <c r="B1255" t="str">
        <f ca="1">IF(ISNA(VLOOKUP(N1255&amp;"_"&amp;O1255&amp;"_"&amp;P1255,[1]挑战模式!$A:$AS,1,FALSE)),"",IF(VLOOKUP(N1255&amp;"_"&amp;O1255&amp;"_"&amp;P1255,[1]挑战模式!$A:$AS,14+Q1255,FALSE)="","","Monster_Season"&amp;N1255&amp;"_Challenge"&amp;O1255&amp;"_"&amp;P1255&amp;"_"&amp;Q1255))</f>
        <v/>
      </c>
      <c r="H1255" t="str">
        <f t="shared" ref="H1255:H1318" ca="1" si="100">IF(B1255="","","Ordinary")</f>
        <v/>
      </c>
      <c r="I1255" t="str">
        <f t="shared" ref="I1255:I1318" ca="1" si="101">IF(B1255="","","Monster")</f>
        <v/>
      </c>
      <c r="J1255" t="str">
        <f t="shared" ref="J1255:J1318" ca="1" si="102">IF(B1255="","","Monster1")</f>
        <v/>
      </c>
      <c r="K1255" t="str">
        <f t="shared" ref="K1255:K1318" ca="1" si="103">IF(B1255="","","TRUE")</f>
        <v/>
      </c>
      <c r="L1255" s="8" t="str">
        <f t="shared" ref="L1255:L1318" ca="1" si="104">IF(B1255="","",RIGHT(B1255,1)+LEFT(RIGHT(B1255,3),1)*10+20000)</f>
        <v/>
      </c>
      <c r="N1255" s="8">
        <v>2</v>
      </c>
      <c r="O1255" s="8">
        <v>2</v>
      </c>
      <c r="P1255" s="8">
        <v>1</v>
      </c>
      <c r="Q1255" s="8">
        <v>2</v>
      </c>
    </row>
    <row r="1256" spans="2:17" x14ac:dyDescent="0.2">
      <c r="B1256" t="str">
        <f ca="1">IF(ISNA(VLOOKUP(N1256&amp;"_"&amp;O1256&amp;"_"&amp;P1256,[1]挑战模式!$A:$AS,1,FALSE)),"",IF(VLOOKUP(N1256&amp;"_"&amp;O1256&amp;"_"&amp;P1256,[1]挑战模式!$A:$AS,14+Q1256,FALSE)="","","Monster_Season"&amp;N1256&amp;"_Challenge"&amp;O1256&amp;"_"&amp;P1256&amp;"_"&amp;Q1256))</f>
        <v/>
      </c>
      <c r="H1256" t="str">
        <f t="shared" ca="1" si="100"/>
        <v/>
      </c>
      <c r="I1256" t="str">
        <f t="shared" ca="1" si="101"/>
        <v/>
      </c>
      <c r="J1256" t="str">
        <f t="shared" ca="1" si="102"/>
        <v/>
      </c>
      <c r="K1256" t="str">
        <f t="shared" ca="1" si="103"/>
        <v/>
      </c>
      <c r="L1256" s="8" t="str">
        <f t="shared" ca="1" si="104"/>
        <v/>
      </c>
      <c r="N1256" s="8">
        <v>2</v>
      </c>
      <c r="O1256" s="8">
        <v>2</v>
      </c>
      <c r="P1256" s="8">
        <v>1</v>
      </c>
      <c r="Q1256" s="8">
        <v>3</v>
      </c>
    </row>
    <row r="1257" spans="2:17" x14ac:dyDescent="0.2">
      <c r="B1257" t="str">
        <f ca="1">IF(ISNA(VLOOKUP(N1257&amp;"_"&amp;O1257&amp;"_"&amp;P1257,[1]挑战模式!$A:$AS,1,FALSE)),"",IF(VLOOKUP(N1257&amp;"_"&amp;O1257&amp;"_"&amp;P1257,[1]挑战模式!$A:$AS,14+Q1257,FALSE)="","","Monster_Season"&amp;N1257&amp;"_Challenge"&amp;O1257&amp;"_"&amp;P1257&amp;"_"&amp;Q1257))</f>
        <v/>
      </c>
      <c r="H1257" t="str">
        <f t="shared" ca="1" si="100"/>
        <v/>
      </c>
      <c r="I1257" t="str">
        <f t="shared" ca="1" si="101"/>
        <v/>
      </c>
      <c r="J1257" t="str">
        <f t="shared" ca="1" si="102"/>
        <v/>
      </c>
      <c r="K1257" t="str">
        <f t="shared" ca="1" si="103"/>
        <v/>
      </c>
      <c r="L1257" s="8" t="str">
        <f t="shared" ca="1" si="104"/>
        <v/>
      </c>
      <c r="N1257" s="8">
        <v>2</v>
      </c>
      <c r="O1257" s="8">
        <v>2</v>
      </c>
      <c r="P1257" s="8">
        <v>1</v>
      </c>
      <c r="Q1257" s="8">
        <v>4</v>
      </c>
    </row>
    <row r="1258" spans="2:17" x14ac:dyDescent="0.2">
      <c r="B1258" t="str">
        <f ca="1">IF(ISNA(VLOOKUP(N1258&amp;"_"&amp;O1258&amp;"_"&amp;P1258,[1]挑战模式!$A:$AS,1,FALSE)),"",IF(VLOOKUP(N1258&amp;"_"&amp;O1258&amp;"_"&amp;P1258,[1]挑战模式!$A:$AS,14+Q1258,FALSE)="","","Monster_Season"&amp;N1258&amp;"_Challenge"&amp;O1258&amp;"_"&amp;P1258&amp;"_"&amp;Q1258))</f>
        <v/>
      </c>
      <c r="H1258" t="str">
        <f t="shared" ca="1" si="100"/>
        <v/>
      </c>
      <c r="I1258" t="str">
        <f t="shared" ca="1" si="101"/>
        <v/>
      </c>
      <c r="J1258" t="str">
        <f t="shared" ca="1" si="102"/>
        <v/>
      </c>
      <c r="K1258" t="str">
        <f t="shared" ca="1" si="103"/>
        <v/>
      </c>
      <c r="L1258" s="8" t="str">
        <f t="shared" ca="1" si="104"/>
        <v/>
      </c>
      <c r="N1258" s="8">
        <v>2</v>
      </c>
      <c r="O1258" s="8">
        <v>2</v>
      </c>
      <c r="P1258" s="8">
        <v>1</v>
      </c>
      <c r="Q1258" s="8">
        <v>5</v>
      </c>
    </row>
    <row r="1259" spans="2:17" x14ac:dyDescent="0.2">
      <c r="B1259" t="str">
        <f ca="1">IF(ISNA(VLOOKUP(N1259&amp;"_"&amp;O1259&amp;"_"&amp;P1259,[1]挑战模式!$A:$AS,1,FALSE)),"",IF(VLOOKUP(N1259&amp;"_"&amp;O1259&amp;"_"&amp;P1259,[1]挑战模式!$A:$AS,14+Q1259,FALSE)="","","Monster_Season"&amp;N1259&amp;"_Challenge"&amp;O1259&amp;"_"&amp;P1259&amp;"_"&amp;Q1259))</f>
        <v/>
      </c>
      <c r="H1259" t="str">
        <f t="shared" ca="1" si="100"/>
        <v/>
      </c>
      <c r="I1259" t="str">
        <f t="shared" ca="1" si="101"/>
        <v/>
      </c>
      <c r="J1259" t="str">
        <f t="shared" ca="1" si="102"/>
        <v/>
      </c>
      <c r="K1259" t="str">
        <f t="shared" ca="1" si="103"/>
        <v/>
      </c>
      <c r="L1259" s="8" t="str">
        <f t="shared" ca="1" si="104"/>
        <v/>
      </c>
      <c r="N1259" s="8">
        <v>2</v>
      </c>
      <c r="O1259" s="8">
        <v>2</v>
      </c>
      <c r="P1259" s="8">
        <v>1</v>
      </c>
      <c r="Q1259" s="8">
        <v>6</v>
      </c>
    </row>
    <row r="1260" spans="2:17" x14ac:dyDescent="0.2">
      <c r="B1260" t="str">
        <f ca="1">IF(ISNA(VLOOKUP(N1260&amp;"_"&amp;O1260&amp;"_"&amp;P1260,[1]挑战模式!$A:$AS,1,FALSE)),"",IF(VLOOKUP(N1260&amp;"_"&amp;O1260&amp;"_"&amp;P1260,[1]挑战模式!$A:$AS,14+Q1260,FALSE)="","","Monster_Season"&amp;N1260&amp;"_Challenge"&amp;O1260&amp;"_"&amp;P1260&amp;"_"&amp;Q1260))</f>
        <v>Monster_Season2_Challenge2_2_1</v>
      </c>
      <c r="H1260" t="str">
        <f t="shared" ca="1" si="100"/>
        <v>Ordinary</v>
      </c>
      <c r="I1260" t="str">
        <f t="shared" ca="1" si="101"/>
        <v>Monster</v>
      </c>
      <c r="J1260" t="str">
        <f t="shared" ca="1" si="102"/>
        <v>Monster1</v>
      </c>
      <c r="K1260" t="str">
        <f t="shared" ca="1" si="103"/>
        <v>TRUE</v>
      </c>
      <c r="L1260" s="8">
        <f t="shared" ca="1" si="104"/>
        <v>20021</v>
      </c>
      <c r="N1260" s="8">
        <v>2</v>
      </c>
      <c r="O1260" s="8">
        <v>2</v>
      </c>
      <c r="P1260" s="8">
        <v>2</v>
      </c>
      <c r="Q1260" s="8">
        <v>1</v>
      </c>
    </row>
    <row r="1261" spans="2:17" x14ac:dyDescent="0.2">
      <c r="B1261" t="str">
        <f ca="1">IF(ISNA(VLOOKUP(N1261&amp;"_"&amp;O1261&amp;"_"&amp;P1261,[1]挑战模式!$A:$AS,1,FALSE)),"",IF(VLOOKUP(N1261&amp;"_"&amp;O1261&amp;"_"&amp;P1261,[1]挑战模式!$A:$AS,14+Q1261,FALSE)="","","Monster_Season"&amp;N1261&amp;"_Challenge"&amp;O1261&amp;"_"&amp;P1261&amp;"_"&amp;Q1261))</f>
        <v>Monster_Season2_Challenge2_2_2</v>
      </c>
      <c r="H1261" t="str">
        <f t="shared" ca="1" si="100"/>
        <v>Ordinary</v>
      </c>
      <c r="I1261" t="str">
        <f t="shared" ca="1" si="101"/>
        <v>Monster</v>
      </c>
      <c r="J1261" t="str">
        <f t="shared" ca="1" si="102"/>
        <v>Monster1</v>
      </c>
      <c r="K1261" t="str">
        <f t="shared" ca="1" si="103"/>
        <v>TRUE</v>
      </c>
      <c r="L1261" s="8">
        <f t="shared" ca="1" si="104"/>
        <v>20022</v>
      </c>
      <c r="N1261" s="8">
        <v>2</v>
      </c>
      <c r="O1261" s="8">
        <v>2</v>
      </c>
      <c r="P1261" s="8">
        <v>2</v>
      </c>
      <c r="Q1261" s="8">
        <v>2</v>
      </c>
    </row>
    <row r="1262" spans="2:17" x14ac:dyDescent="0.2">
      <c r="B1262" t="str">
        <f ca="1">IF(ISNA(VLOOKUP(N1262&amp;"_"&amp;O1262&amp;"_"&amp;P1262,[1]挑战模式!$A:$AS,1,FALSE)),"",IF(VLOOKUP(N1262&amp;"_"&amp;O1262&amp;"_"&amp;P1262,[1]挑战模式!$A:$AS,14+Q1262,FALSE)="","","Monster_Season"&amp;N1262&amp;"_Challenge"&amp;O1262&amp;"_"&amp;P1262&amp;"_"&amp;Q1262))</f>
        <v/>
      </c>
      <c r="H1262" t="str">
        <f t="shared" ca="1" si="100"/>
        <v/>
      </c>
      <c r="I1262" t="str">
        <f t="shared" ca="1" si="101"/>
        <v/>
      </c>
      <c r="J1262" t="str">
        <f t="shared" ca="1" si="102"/>
        <v/>
      </c>
      <c r="K1262" t="str">
        <f t="shared" ca="1" si="103"/>
        <v/>
      </c>
      <c r="L1262" s="8" t="str">
        <f t="shared" ca="1" si="104"/>
        <v/>
      </c>
      <c r="N1262" s="8">
        <v>2</v>
      </c>
      <c r="O1262" s="8">
        <v>2</v>
      </c>
      <c r="P1262" s="8">
        <v>2</v>
      </c>
      <c r="Q1262" s="8">
        <v>3</v>
      </c>
    </row>
    <row r="1263" spans="2:17" x14ac:dyDescent="0.2">
      <c r="B1263" t="str">
        <f ca="1">IF(ISNA(VLOOKUP(N1263&amp;"_"&amp;O1263&amp;"_"&amp;P1263,[1]挑战模式!$A:$AS,1,FALSE)),"",IF(VLOOKUP(N1263&amp;"_"&amp;O1263&amp;"_"&amp;P1263,[1]挑战模式!$A:$AS,14+Q1263,FALSE)="","","Monster_Season"&amp;N1263&amp;"_Challenge"&amp;O1263&amp;"_"&amp;P1263&amp;"_"&amp;Q1263))</f>
        <v/>
      </c>
      <c r="H1263" t="str">
        <f t="shared" ca="1" si="100"/>
        <v/>
      </c>
      <c r="I1263" t="str">
        <f t="shared" ca="1" si="101"/>
        <v/>
      </c>
      <c r="J1263" t="str">
        <f t="shared" ca="1" si="102"/>
        <v/>
      </c>
      <c r="K1263" t="str">
        <f t="shared" ca="1" si="103"/>
        <v/>
      </c>
      <c r="L1263" s="8" t="str">
        <f t="shared" ca="1" si="104"/>
        <v/>
      </c>
      <c r="N1263" s="8">
        <v>2</v>
      </c>
      <c r="O1263" s="8">
        <v>2</v>
      </c>
      <c r="P1263" s="8">
        <v>2</v>
      </c>
      <c r="Q1263" s="8">
        <v>4</v>
      </c>
    </row>
    <row r="1264" spans="2:17" x14ac:dyDescent="0.2">
      <c r="B1264" t="str">
        <f ca="1">IF(ISNA(VLOOKUP(N1264&amp;"_"&amp;O1264&amp;"_"&amp;P1264,[1]挑战模式!$A:$AS,1,FALSE)),"",IF(VLOOKUP(N1264&amp;"_"&amp;O1264&amp;"_"&amp;P1264,[1]挑战模式!$A:$AS,14+Q1264,FALSE)="","","Monster_Season"&amp;N1264&amp;"_Challenge"&amp;O1264&amp;"_"&amp;P1264&amp;"_"&amp;Q1264))</f>
        <v/>
      </c>
      <c r="H1264" t="str">
        <f t="shared" ca="1" si="100"/>
        <v/>
      </c>
      <c r="I1264" t="str">
        <f t="shared" ca="1" si="101"/>
        <v/>
      </c>
      <c r="J1264" t="str">
        <f t="shared" ca="1" si="102"/>
        <v/>
      </c>
      <c r="K1264" t="str">
        <f t="shared" ca="1" si="103"/>
        <v/>
      </c>
      <c r="L1264" s="8" t="str">
        <f t="shared" ca="1" si="104"/>
        <v/>
      </c>
      <c r="N1264" s="8">
        <v>2</v>
      </c>
      <c r="O1264" s="8">
        <v>2</v>
      </c>
      <c r="P1264" s="8">
        <v>2</v>
      </c>
      <c r="Q1264" s="8">
        <v>5</v>
      </c>
    </row>
    <row r="1265" spans="2:17" x14ac:dyDescent="0.2">
      <c r="B1265" t="str">
        <f ca="1">IF(ISNA(VLOOKUP(N1265&amp;"_"&amp;O1265&amp;"_"&amp;P1265,[1]挑战模式!$A:$AS,1,FALSE)),"",IF(VLOOKUP(N1265&amp;"_"&amp;O1265&amp;"_"&amp;P1265,[1]挑战模式!$A:$AS,14+Q1265,FALSE)="","","Monster_Season"&amp;N1265&amp;"_Challenge"&amp;O1265&amp;"_"&amp;P1265&amp;"_"&amp;Q1265))</f>
        <v/>
      </c>
      <c r="H1265" t="str">
        <f t="shared" ca="1" si="100"/>
        <v/>
      </c>
      <c r="I1265" t="str">
        <f t="shared" ca="1" si="101"/>
        <v/>
      </c>
      <c r="J1265" t="str">
        <f t="shared" ca="1" si="102"/>
        <v/>
      </c>
      <c r="K1265" t="str">
        <f t="shared" ca="1" si="103"/>
        <v/>
      </c>
      <c r="L1265" s="8" t="str">
        <f t="shared" ca="1" si="104"/>
        <v/>
      </c>
      <c r="N1265" s="8">
        <v>2</v>
      </c>
      <c r="O1265" s="8">
        <v>2</v>
      </c>
      <c r="P1265" s="8">
        <v>2</v>
      </c>
      <c r="Q1265" s="8">
        <v>6</v>
      </c>
    </row>
    <row r="1266" spans="2:17" x14ac:dyDescent="0.2">
      <c r="B1266" t="str">
        <f ca="1">IF(ISNA(VLOOKUP(N1266&amp;"_"&amp;O1266&amp;"_"&amp;P1266,[1]挑战模式!$A:$AS,1,FALSE)),"",IF(VLOOKUP(N1266&amp;"_"&amp;O1266&amp;"_"&amp;P1266,[1]挑战模式!$A:$AS,14+Q1266,FALSE)="","","Monster_Season"&amp;N1266&amp;"_Challenge"&amp;O1266&amp;"_"&amp;P1266&amp;"_"&amp;Q1266))</f>
        <v>Monster_Season2_Challenge2_3_1</v>
      </c>
      <c r="H1266" t="str">
        <f t="shared" ca="1" si="100"/>
        <v>Ordinary</v>
      </c>
      <c r="I1266" t="str">
        <f t="shared" ca="1" si="101"/>
        <v>Monster</v>
      </c>
      <c r="J1266" t="str">
        <f t="shared" ca="1" si="102"/>
        <v>Monster1</v>
      </c>
      <c r="K1266" t="str">
        <f t="shared" ca="1" si="103"/>
        <v>TRUE</v>
      </c>
      <c r="L1266" s="8">
        <f t="shared" ca="1" si="104"/>
        <v>20031</v>
      </c>
      <c r="N1266" s="8">
        <v>2</v>
      </c>
      <c r="O1266" s="8">
        <v>2</v>
      </c>
      <c r="P1266" s="8">
        <v>3</v>
      </c>
      <c r="Q1266" s="8">
        <v>1</v>
      </c>
    </row>
    <row r="1267" spans="2:17" x14ac:dyDescent="0.2">
      <c r="B1267" t="str">
        <f ca="1">IF(ISNA(VLOOKUP(N1267&amp;"_"&amp;O1267&amp;"_"&amp;P1267,[1]挑战模式!$A:$AS,1,FALSE)),"",IF(VLOOKUP(N1267&amp;"_"&amp;O1267&amp;"_"&amp;P1267,[1]挑战模式!$A:$AS,14+Q1267,FALSE)="","","Monster_Season"&amp;N1267&amp;"_Challenge"&amp;O1267&amp;"_"&amp;P1267&amp;"_"&amp;Q1267))</f>
        <v>Monster_Season2_Challenge2_3_2</v>
      </c>
      <c r="H1267" t="str">
        <f t="shared" ca="1" si="100"/>
        <v>Ordinary</v>
      </c>
      <c r="I1267" t="str">
        <f t="shared" ca="1" si="101"/>
        <v>Monster</v>
      </c>
      <c r="J1267" t="str">
        <f t="shared" ca="1" si="102"/>
        <v>Monster1</v>
      </c>
      <c r="K1267" t="str">
        <f t="shared" ca="1" si="103"/>
        <v>TRUE</v>
      </c>
      <c r="L1267" s="8">
        <f t="shared" ca="1" si="104"/>
        <v>20032</v>
      </c>
      <c r="N1267" s="8">
        <v>2</v>
      </c>
      <c r="O1267" s="8">
        <v>2</v>
      </c>
      <c r="P1267" s="8">
        <v>3</v>
      </c>
      <c r="Q1267" s="8">
        <v>2</v>
      </c>
    </row>
    <row r="1268" spans="2:17" x14ac:dyDescent="0.2">
      <c r="B1268" t="str">
        <f ca="1">IF(ISNA(VLOOKUP(N1268&amp;"_"&amp;O1268&amp;"_"&amp;P1268,[1]挑战模式!$A:$AS,1,FALSE)),"",IF(VLOOKUP(N1268&amp;"_"&amp;O1268&amp;"_"&amp;P1268,[1]挑战模式!$A:$AS,14+Q1268,FALSE)="","","Monster_Season"&amp;N1268&amp;"_Challenge"&amp;O1268&amp;"_"&amp;P1268&amp;"_"&amp;Q1268))</f>
        <v/>
      </c>
      <c r="H1268" t="str">
        <f t="shared" ca="1" si="100"/>
        <v/>
      </c>
      <c r="I1268" t="str">
        <f t="shared" ca="1" si="101"/>
        <v/>
      </c>
      <c r="J1268" t="str">
        <f t="shared" ca="1" si="102"/>
        <v/>
      </c>
      <c r="K1268" t="str">
        <f t="shared" ca="1" si="103"/>
        <v/>
      </c>
      <c r="L1268" s="8" t="str">
        <f t="shared" ca="1" si="104"/>
        <v/>
      </c>
      <c r="N1268" s="8">
        <v>2</v>
      </c>
      <c r="O1268" s="8">
        <v>2</v>
      </c>
      <c r="P1268" s="8">
        <v>3</v>
      </c>
      <c r="Q1268" s="8">
        <v>3</v>
      </c>
    </row>
    <row r="1269" spans="2:17" x14ac:dyDescent="0.2">
      <c r="B1269" t="str">
        <f ca="1">IF(ISNA(VLOOKUP(N1269&amp;"_"&amp;O1269&amp;"_"&amp;P1269,[1]挑战模式!$A:$AS,1,FALSE)),"",IF(VLOOKUP(N1269&amp;"_"&amp;O1269&amp;"_"&amp;P1269,[1]挑战模式!$A:$AS,14+Q1269,FALSE)="","","Monster_Season"&amp;N1269&amp;"_Challenge"&amp;O1269&amp;"_"&amp;P1269&amp;"_"&amp;Q1269))</f>
        <v/>
      </c>
      <c r="H1269" t="str">
        <f t="shared" ca="1" si="100"/>
        <v/>
      </c>
      <c r="I1269" t="str">
        <f t="shared" ca="1" si="101"/>
        <v/>
      </c>
      <c r="J1269" t="str">
        <f t="shared" ca="1" si="102"/>
        <v/>
      </c>
      <c r="K1269" t="str">
        <f t="shared" ca="1" si="103"/>
        <v/>
      </c>
      <c r="L1269" s="8" t="str">
        <f t="shared" ca="1" si="104"/>
        <v/>
      </c>
      <c r="N1269" s="8">
        <v>2</v>
      </c>
      <c r="O1269" s="8">
        <v>2</v>
      </c>
      <c r="P1269" s="8">
        <v>3</v>
      </c>
      <c r="Q1269" s="8">
        <v>4</v>
      </c>
    </row>
    <row r="1270" spans="2:17" x14ac:dyDescent="0.2">
      <c r="B1270" t="str">
        <f ca="1">IF(ISNA(VLOOKUP(N1270&amp;"_"&amp;O1270&amp;"_"&amp;P1270,[1]挑战模式!$A:$AS,1,FALSE)),"",IF(VLOOKUP(N1270&amp;"_"&amp;O1270&amp;"_"&amp;P1270,[1]挑战模式!$A:$AS,14+Q1270,FALSE)="","","Monster_Season"&amp;N1270&amp;"_Challenge"&amp;O1270&amp;"_"&amp;P1270&amp;"_"&amp;Q1270))</f>
        <v/>
      </c>
      <c r="H1270" t="str">
        <f t="shared" ca="1" si="100"/>
        <v/>
      </c>
      <c r="I1270" t="str">
        <f t="shared" ca="1" si="101"/>
        <v/>
      </c>
      <c r="J1270" t="str">
        <f t="shared" ca="1" si="102"/>
        <v/>
      </c>
      <c r="K1270" t="str">
        <f t="shared" ca="1" si="103"/>
        <v/>
      </c>
      <c r="L1270" s="8" t="str">
        <f t="shared" ca="1" si="104"/>
        <v/>
      </c>
      <c r="N1270" s="8">
        <v>2</v>
      </c>
      <c r="O1270" s="8">
        <v>2</v>
      </c>
      <c r="P1270" s="8">
        <v>3</v>
      </c>
      <c r="Q1270" s="8">
        <v>5</v>
      </c>
    </row>
    <row r="1271" spans="2:17" x14ac:dyDescent="0.2">
      <c r="B1271" t="str">
        <f ca="1">IF(ISNA(VLOOKUP(N1271&amp;"_"&amp;O1271&amp;"_"&amp;P1271,[1]挑战模式!$A:$AS,1,FALSE)),"",IF(VLOOKUP(N1271&amp;"_"&amp;O1271&amp;"_"&amp;P1271,[1]挑战模式!$A:$AS,14+Q1271,FALSE)="","","Monster_Season"&amp;N1271&amp;"_Challenge"&amp;O1271&amp;"_"&amp;P1271&amp;"_"&amp;Q1271))</f>
        <v/>
      </c>
      <c r="H1271" t="str">
        <f t="shared" ca="1" si="100"/>
        <v/>
      </c>
      <c r="I1271" t="str">
        <f t="shared" ca="1" si="101"/>
        <v/>
      </c>
      <c r="J1271" t="str">
        <f t="shared" ca="1" si="102"/>
        <v/>
      </c>
      <c r="K1271" t="str">
        <f t="shared" ca="1" si="103"/>
        <v/>
      </c>
      <c r="L1271" s="8" t="str">
        <f t="shared" ca="1" si="104"/>
        <v/>
      </c>
      <c r="N1271" s="8">
        <v>2</v>
      </c>
      <c r="O1271" s="8">
        <v>2</v>
      </c>
      <c r="P1271" s="8">
        <v>3</v>
      </c>
      <c r="Q1271" s="8">
        <v>6</v>
      </c>
    </row>
    <row r="1272" spans="2:17" x14ac:dyDescent="0.2">
      <c r="B1272" t="str">
        <f ca="1">IF(ISNA(VLOOKUP(N1272&amp;"_"&amp;O1272&amp;"_"&amp;P1272,[1]挑战模式!$A:$AS,1,FALSE)),"",IF(VLOOKUP(N1272&amp;"_"&amp;O1272&amp;"_"&amp;P1272,[1]挑战模式!$A:$AS,14+Q1272,FALSE)="","","Monster_Season"&amp;N1272&amp;"_Challenge"&amp;O1272&amp;"_"&amp;P1272&amp;"_"&amp;Q1272))</f>
        <v>Monster_Season2_Challenge2_4_1</v>
      </c>
      <c r="H1272" t="str">
        <f t="shared" ca="1" si="100"/>
        <v>Ordinary</v>
      </c>
      <c r="I1272" t="str">
        <f t="shared" ca="1" si="101"/>
        <v>Monster</v>
      </c>
      <c r="J1272" t="str">
        <f t="shared" ca="1" si="102"/>
        <v>Monster1</v>
      </c>
      <c r="K1272" t="str">
        <f t="shared" ca="1" si="103"/>
        <v>TRUE</v>
      </c>
      <c r="L1272" s="8">
        <f t="shared" ca="1" si="104"/>
        <v>20041</v>
      </c>
      <c r="N1272" s="8">
        <v>2</v>
      </c>
      <c r="O1272" s="8">
        <v>2</v>
      </c>
      <c r="P1272" s="8">
        <v>4</v>
      </c>
      <c r="Q1272" s="8">
        <v>1</v>
      </c>
    </row>
    <row r="1273" spans="2:17" x14ac:dyDescent="0.2">
      <c r="B1273" t="str">
        <f ca="1">IF(ISNA(VLOOKUP(N1273&amp;"_"&amp;O1273&amp;"_"&amp;P1273,[1]挑战模式!$A:$AS,1,FALSE)),"",IF(VLOOKUP(N1273&amp;"_"&amp;O1273&amp;"_"&amp;P1273,[1]挑战模式!$A:$AS,14+Q1273,FALSE)="","","Monster_Season"&amp;N1273&amp;"_Challenge"&amp;O1273&amp;"_"&amp;P1273&amp;"_"&amp;Q1273))</f>
        <v>Monster_Season2_Challenge2_4_2</v>
      </c>
      <c r="H1273" t="str">
        <f t="shared" ca="1" si="100"/>
        <v>Ordinary</v>
      </c>
      <c r="I1273" t="str">
        <f t="shared" ca="1" si="101"/>
        <v>Monster</v>
      </c>
      <c r="J1273" t="str">
        <f t="shared" ca="1" si="102"/>
        <v>Monster1</v>
      </c>
      <c r="K1273" t="str">
        <f t="shared" ca="1" si="103"/>
        <v>TRUE</v>
      </c>
      <c r="L1273" s="8">
        <f t="shared" ca="1" si="104"/>
        <v>20042</v>
      </c>
      <c r="N1273" s="8">
        <v>2</v>
      </c>
      <c r="O1273" s="8">
        <v>2</v>
      </c>
      <c r="P1273" s="8">
        <v>4</v>
      </c>
      <c r="Q1273" s="8">
        <v>2</v>
      </c>
    </row>
    <row r="1274" spans="2:17" x14ac:dyDescent="0.2">
      <c r="B1274" t="str">
        <f ca="1">IF(ISNA(VLOOKUP(N1274&amp;"_"&amp;O1274&amp;"_"&amp;P1274,[1]挑战模式!$A:$AS,1,FALSE)),"",IF(VLOOKUP(N1274&amp;"_"&amp;O1274&amp;"_"&amp;P1274,[1]挑战模式!$A:$AS,14+Q1274,FALSE)="","","Monster_Season"&amp;N1274&amp;"_Challenge"&amp;O1274&amp;"_"&amp;P1274&amp;"_"&amp;Q1274))</f>
        <v>Monster_Season2_Challenge2_4_3</v>
      </c>
      <c r="H1274" t="str">
        <f t="shared" ca="1" si="100"/>
        <v>Ordinary</v>
      </c>
      <c r="I1274" t="str">
        <f t="shared" ca="1" si="101"/>
        <v>Monster</v>
      </c>
      <c r="J1274" t="str">
        <f t="shared" ca="1" si="102"/>
        <v>Monster1</v>
      </c>
      <c r="K1274" t="str">
        <f t="shared" ca="1" si="103"/>
        <v>TRUE</v>
      </c>
      <c r="L1274" s="8">
        <f t="shared" ca="1" si="104"/>
        <v>20043</v>
      </c>
      <c r="N1274" s="8">
        <v>2</v>
      </c>
      <c r="O1274" s="8">
        <v>2</v>
      </c>
      <c r="P1274" s="8">
        <v>4</v>
      </c>
      <c r="Q1274" s="8">
        <v>3</v>
      </c>
    </row>
    <row r="1275" spans="2:17" x14ac:dyDescent="0.2">
      <c r="B1275" t="str">
        <f ca="1">IF(ISNA(VLOOKUP(N1275&amp;"_"&amp;O1275&amp;"_"&amp;P1275,[1]挑战模式!$A:$AS,1,FALSE)),"",IF(VLOOKUP(N1275&amp;"_"&amp;O1275&amp;"_"&amp;P1275,[1]挑战模式!$A:$AS,14+Q1275,FALSE)="","","Monster_Season"&amp;N1275&amp;"_Challenge"&amp;O1275&amp;"_"&amp;P1275&amp;"_"&amp;Q1275))</f>
        <v/>
      </c>
      <c r="H1275" t="str">
        <f t="shared" ca="1" si="100"/>
        <v/>
      </c>
      <c r="I1275" t="str">
        <f t="shared" ca="1" si="101"/>
        <v/>
      </c>
      <c r="J1275" t="str">
        <f t="shared" ca="1" si="102"/>
        <v/>
      </c>
      <c r="K1275" t="str">
        <f t="shared" ca="1" si="103"/>
        <v/>
      </c>
      <c r="L1275" s="8" t="str">
        <f t="shared" ca="1" si="104"/>
        <v/>
      </c>
      <c r="N1275" s="8">
        <v>2</v>
      </c>
      <c r="O1275" s="8">
        <v>2</v>
      </c>
      <c r="P1275" s="8">
        <v>4</v>
      </c>
      <c r="Q1275" s="8">
        <v>4</v>
      </c>
    </row>
    <row r="1276" spans="2:17" x14ac:dyDescent="0.2">
      <c r="B1276" t="str">
        <f ca="1">IF(ISNA(VLOOKUP(N1276&amp;"_"&amp;O1276&amp;"_"&amp;P1276,[1]挑战模式!$A:$AS,1,FALSE)),"",IF(VLOOKUP(N1276&amp;"_"&amp;O1276&amp;"_"&amp;P1276,[1]挑战模式!$A:$AS,14+Q1276,FALSE)="","","Monster_Season"&amp;N1276&amp;"_Challenge"&amp;O1276&amp;"_"&amp;P1276&amp;"_"&amp;Q1276))</f>
        <v/>
      </c>
      <c r="H1276" t="str">
        <f t="shared" ca="1" si="100"/>
        <v/>
      </c>
      <c r="I1276" t="str">
        <f t="shared" ca="1" si="101"/>
        <v/>
      </c>
      <c r="J1276" t="str">
        <f t="shared" ca="1" si="102"/>
        <v/>
      </c>
      <c r="K1276" t="str">
        <f t="shared" ca="1" si="103"/>
        <v/>
      </c>
      <c r="L1276" s="8" t="str">
        <f t="shared" ca="1" si="104"/>
        <v/>
      </c>
      <c r="N1276" s="8">
        <v>2</v>
      </c>
      <c r="O1276" s="8">
        <v>2</v>
      </c>
      <c r="P1276" s="8">
        <v>4</v>
      </c>
      <c r="Q1276" s="8">
        <v>5</v>
      </c>
    </row>
    <row r="1277" spans="2:17" x14ac:dyDescent="0.2">
      <c r="B1277" t="str">
        <f ca="1">IF(ISNA(VLOOKUP(N1277&amp;"_"&amp;O1277&amp;"_"&amp;P1277,[1]挑战模式!$A:$AS,1,FALSE)),"",IF(VLOOKUP(N1277&amp;"_"&amp;O1277&amp;"_"&amp;P1277,[1]挑战模式!$A:$AS,14+Q1277,FALSE)="","","Monster_Season"&amp;N1277&amp;"_Challenge"&amp;O1277&amp;"_"&amp;P1277&amp;"_"&amp;Q1277))</f>
        <v/>
      </c>
      <c r="H1277" t="str">
        <f t="shared" ca="1" si="100"/>
        <v/>
      </c>
      <c r="I1277" t="str">
        <f t="shared" ca="1" si="101"/>
        <v/>
      </c>
      <c r="J1277" t="str">
        <f t="shared" ca="1" si="102"/>
        <v/>
      </c>
      <c r="K1277" t="str">
        <f t="shared" ca="1" si="103"/>
        <v/>
      </c>
      <c r="L1277" s="8" t="str">
        <f t="shared" ca="1" si="104"/>
        <v/>
      </c>
      <c r="N1277" s="8">
        <v>2</v>
      </c>
      <c r="O1277" s="8">
        <v>2</v>
      </c>
      <c r="P1277" s="8">
        <v>4</v>
      </c>
      <c r="Q1277" s="8">
        <v>6</v>
      </c>
    </row>
    <row r="1278" spans="2:17" x14ac:dyDescent="0.2">
      <c r="B1278" t="str">
        <f ca="1">IF(ISNA(VLOOKUP(N1278&amp;"_"&amp;O1278&amp;"_"&amp;P1278,[1]挑战模式!$A:$AS,1,FALSE)),"",IF(VLOOKUP(N1278&amp;"_"&amp;O1278&amp;"_"&amp;P1278,[1]挑战模式!$A:$AS,14+Q1278,FALSE)="","","Monster_Season"&amp;N1278&amp;"_Challenge"&amp;O1278&amp;"_"&amp;P1278&amp;"_"&amp;Q1278))</f>
        <v>Monster_Season2_Challenge2_5_1</v>
      </c>
      <c r="H1278" t="str">
        <f t="shared" ca="1" si="100"/>
        <v>Ordinary</v>
      </c>
      <c r="I1278" t="str">
        <f t="shared" ca="1" si="101"/>
        <v>Monster</v>
      </c>
      <c r="J1278" t="str">
        <f t="shared" ca="1" si="102"/>
        <v>Monster1</v>
      </c>
      <c r="K1278" t="str">
        <f t="shared" ca="1" si="103"/>
        <v>TRUE</v>
      </c>
      <c r="L1278" s="8">
        <f t="shared" ca="1" si="104"/>
        <v>20051</v>
      </c>
      <c r="N1278" s="8">
        <v>2</v>
      </c>
      <c r="O1278" s="8">
        <v>2</v>
      </c>
      <c r="P1278" s="8">
        <v>5</v>
      </c>
      <c r="Q1278" s="8">
        <v>1</v>
      </c>
    </row>
    <row r="1279" spans="2:17" x14ac:dyDescent="0.2">
      <c r="B1279" t="str">
        <f ca="1">IF(ISNA(VLOOKUP(N1279&amp;"_"&amp;O1279&amp;"_"&amp;P1279,[1]挑战模式!$A:$AS,1,FALSE)),"",IF(VLOOKUP(N1279&amp;"_"&amp;O1279&amp;"_"&amp;P1279,[1]挑战模式!$A:$AS,14+Q1279,FALSE)="","","Monster_Season"&amp;N1279&amp;"_Challenge"&amp;O1279&amp;"_"&amp;P1279&amp;"_"&amp;Q1279))</f>
        <v>Monster_Season2_Challenge2_5_2</v>
      </c>
      <c r="H1279" t="str">
        <f t="shared" ca="1" si="100"/>
        <v>Ordinary</v>
      </c>
      <c r="I1279" t="str">
        <f t="shared" ca="1" si="101"/>
        <v>Monster</v>
      </c>
      <c r="J1279" t="str">
        <f t="shared" ca="1" si="102"/>
        <v>Monster1</v>
      </c>
      <c r="K1279" t="str">
        <f t="shared" ca="1" si="103"/>
        <v>TRUE</v>
      </c>
      <c r="L1279" s="8">
        <f t="shared" ca="1" si="104"/>
        <v>20052</v>
      </c>
      <c r="N1279" s="8">
        <v>2</v>
      </c>
      <c r="O1279" s="8">
        <v>2</v>
      </c>
      <c r="P1279" s="8">
        <v>5</v>
      </c>
      <c r="Q1279" s="8">
        <v>2</v>
      </c>
    </row>
    <row r="1280" spans="2:17" x14ac:dyDescent="0.2">
      <c r="B1280" t="str">
        <f ca="1">IF(ISNA(VLOOKUP(N1280&amp;"_"&amp;O1280&amp;"_"&amp;P1280,[1]挑战模式!$A:$AS,1,FALSE)),"",IF(VLOOKUP(N1280&amp;"_"&amp;O1280&amp;"_"&amp;P1280,[1]挑战模式!$A:$AS,14+Q1280,FALSE)="","","Monster_Season"&amp;N1280&amp;"_Challenge"&amp;O1280&amp;"_"&amp;P1280&amp;"_"&amp;Q1280))</f>
        <v>Monster_Season2_Challenge2_5_3</v>
      </c>
      <c r="H1280" t="str">
        <f t="shared" ca="1" si="100"/>
        <v>Ordinary</v>
      </c>
      <c r="I1280" t="str">
        <f t="shared" ca="1" si="101"/>
        <v>Monster</v>
      </c>
      <c r="J1280" t="str">
        <f t="shared" ca="1" si="102"/>
        <v>Monster1</v>
      </c>
      <c r="K1280" t="str">
        <f t="shared" ca="1" si="103"/>
        <v>TRUE</v>
      </c>
      <c r="L1280" s="8">
        <f t="shared" ca="1" si="104"/>
        <v>20053</v>
      </c>
      <c r="N1280" s="8">
        <v>2</v>
      </c>
      <c r="O1280" s="8">
        <v>2</v>
      </c>
      <c r="P1280" s="8">
        <v>5</v>
      </c>
      <c r="Q1280" s="8">
        <v>3</v>
      </c>
    </row>
    <row r="1281" spans="2:17" x14ac:dyDescent="0.2">
      <c r="B1281" t="str">
        <f ca="1">IF(ISNA(VLOOKUP(N1281&amp;"_"&amp;O1281&amp;"_"&amp;P1281,[1]挑战模式!$A:$AS,1,FALSE)),"",IF(VLOOKUP(N1281&amp;"_"&amp;O1281&amp;"_"&amp;P1281,[1]挑战模式!$A:$AS,14+Q1281,FALSE)="","","Monster_Season"&amp;N1281&amp;"_Challenge"&amp;O1281&amp;"_"&amp;P1281&amp;"_"&amp;Q1281))</f>
        <v/>
      </c>
      <c r="H1281" t="str">
        <f t="shared" ca="1" si="100"/>
        <v/>
      </c>
      <c r="I1281" t="str">
        <f t="shared" ca="1" si="101"/>
        <v/>
      </c>
      <c r="J1281" t="str">
        <f t="shared" ca="1" si="102"/>
        <v/>
      </c>
      <c r="K1281" t="str">
        <f t="shared" ca="1" si="103"/>
        <v/>
      </c>
      <c r="L1281" s="8" t="str">
        <f t="shared" ca="1" si="104"/>
        <v/>
      </c>
      <c r="N1281" s="8">
        <v>2</v>
      </c>
      <c r="O1281" s="8">
        <v>2</v>
      </c>
      <c r="P1281" s="8">
        <v>5</v>
      </c>
      <c r="Q1281" s="8">
        <v>4</v>
      </c>
    </row>
    <row r="1282" spans="2:17" x14ac:dyDescent="0.2">
      <c r="B1282" t="str">
        <f ca="1">IF(ISNA(VLOOKUP(N1282&amp;"_"&amp;O1282&amp;"_"&amp;P1282,[1]挑战模式!$A:$AS,1,FALSE)),"",IF(VLOOKUP(N1282&amp;"_"&amp;O1282&amp;"_"&amp;P1282,[1]挑战模式!$A:$AS,14+Q1282,FALSE)="","","Monster_Season"&amp;N1282&amp;"_Challenge"&amp;O1282&amp;"_"&amp;P1282&amp;"_"&amp;Q1282))</f>
        <v/>
      </c>
      <c r="H1282" t="str">
        <f t="shared" ca="1" si="100"/>
        <v/>
      </c>
      <c r="I1282" t="str">
        <f t="shared" ca="1" si="101"/>
        <v/>
      </c>
      <c r="J1282" t="str">
        <f t="shared" ca="1" si="102"/>
        <v/>
      </c>
      <c r="K1282" t="str">
        <f t="shared" ca="1" si="103"/>
        <v/>
      </c>
      <c r="L1282" s="8" t="str">
        <f t="shared" ca="1" si="104"/>
        <v/>
      </c>
      <c r="N1282" s="8">
        <v>2</v>
      </c>
      <c r="O1282" s="8">
        <v>2</v>
      </c>
      <c r="P1282" s="8">
        <v>5</v>
      </c>
      <c r="Q1282" s="8">
        <v>5</v>
      </c>
    </row>
    <row r="1283" spans="2:17" x14ac:dyDescent="0.2">
      <c r="B1283" t="str">
        <f ca="1">IF(ISNA(VLOOKUP(N1283&amp;"_"&amp;O1283&amp;"_"&amp;P1283,[1]挑战模式!$A:$AS,1,FALSE)),"",IF(VLOOKUP(N1283&amp;"_"&amp;O1283&amp;"_"&amp;P1283,[1]挑战模式!$A:$AS,14+Q1283,FALSE)="","","Monster_Season"&amp;N1283&amp;"_Challenge"&amp;O1283&amp;"_"&amp;P1283&amp;"_"&amp;Q1283))</f>
        <v/>
      </c>
      <c r="H1283" t="str">
        <f t="shared" ca="1" si="100"/>
        <v/>
      </c>
      <c r="I1283" t="str">
        <f t="shared" ca="1" si="101"/>
        <v/>
      </c>
      <c r="J1283" t="str">
        <f t="shared" ca="1" si="102"/>
        <v/>
      </c>
      <c r="K1283" t="str">
        <f t="shared" ca="1" si="103"/>
        <v/>
      </c>
      <c r="L1283" s="8" t="str">
        <f t="shared" ca="1" si="104"/>
        <v/>
      </c>
      <c r="N1283" s="8">
        <v>2</v>
      </c>
      <c r="O1283" s="8">
        <v>2</v>
      </c>
      <c r="P1283" s="8">
        <v>5</v>
      </c>
      <c r="Q1283" s="8">
        <v>6</v>
      </c>
    </row>
    <row r="1284" spans="2:17" x14ac:dyDescent="0.2">
      <c r="B1284" t="str">
        <f ca="1">IF(ISNA(VLOOKUP(N1284&amp;"_"&amp;O1284&amp;"_"&amp;P1284,[1]挑战模式!$A:$AS,1,FALSE)),"",IF(VLOOKUP(N1284&amp;"_"&amp;O1284&amp;"_"&amp;P1284,[1]挑战模式!$A:$AS,14+Q1284,FALSE)="","","Monster_Season"&amp;N1284&amp;"_Challenge"&amp;O1284&amp;"_"&amp;P1284&amp;"_"&amp;Q1284))</f>
        <v>Monster_Season2_Challenge2_6_1</v>
      </c>
      <c r="H1284" t="str">
        <f t="shared" ca="1" si="100"/>
        <v>Ordinary</v>
      </c>
      <c r="I1284" t="str">
        <f t="shared" ca="1" si="101"/>
        <v>Monster</v>
      </c>
      <c r="J1284" t="str">
        <f t="shared" ca="1" si="102"/>
        <v>Monster1</v>
      </c>
      <c r="K1284" t="str">
        <f t="shared" ca="1" si="103"/>
        <v>TRUE</v>
      </c>
      <c r="L1284" s="8">
        <f t="shared" ca="1" si="104"/>
        <v>20061</v>
      </c>
      <c r="N1284" s="8">
        <v>2</v>
      </c>
      <c r="O1284" s="8">
        <v>2</v>
      </c>
      <c r="P1284" s="8">
        <v>6</v>
      </c>
      <c r="Q1284" s="8">
        <v>1</v>
      </c>
    </row>
    <row r="1285" spans="2:17" x14ac:dyDescent="0.2">
      <c r="B1285" t="str">
        <f ca="1">IF(ISNA(VLOOKUP(N1285&amp;"_"&amp;O1285&amp;"_"&amp;P1285,[1]挑战模式!$A:$AS,1,FALSE)),"",IF(VLOOKUP(N1285&amp;"_"&amp;O1285&amp;"_"&amp;P1285,[1]挑战模式!$A:$AS,14+Q1285,FALSE)="","","Monster_Season"&amp;N1285&amp;"_Challenge"&amp;O1285&amp;"_"&amp;P1285&amp;"_"&amp;Q1285))</f>
        <v>Monster_Season2_Challenge2_6_2</v>
      </c>
      <c r="H1285" t="str">
        <f t="shared" ca="1" si="100"/>
        <v>Ordinary</v>
      </c>
      <c r="I1285" t="str">
        <f t="shared" ca="1" si="101"/>
        <v>Monster</v>
      </c>
      <c r="J1285" t="str">
        <f t="shared" ca="1" si="102"/>
        <v>Monster1</v>
      </c>
      <c r="K1285" t="str">
        <f t="shared" ca="1" si="103"/>
        <v>TRUE</v>
      </c>
      <c r="L1285" s="8">
        <f t="shared" ca="1" si="104"/>
        <v>20062</v>
      </c>
      <c r="N1285" s="8">
        <v>2</v>
      </c>
      <c r="O1285" s="8">
        <v>2</v>
      </c>
      <c r="P1285" s="8">
        <v>6</v>
      </c>
      <c r="Q1285" s="8">
        <v>2</v>
      </c>
    </row>
    <row r="1286" spans="2:17" x14ac:dyDescent="0.2">
      <c r="B1286" t="str">
        <f ca="1">IF(ISNA(VLOOKUP(N1286&amp;"_"&amp;O1286&amp;"_"&amp;P1286,[1]挑战模式!$A:$AS,1,FALSE)),"",IF(VLOOKUP(N1286&amp;"_"&amp;O1286&amp;"_"&amp;P1286,[1]挑战模式!$A:$AS,14+Q1286,FALSE)="","","Monster_Season"&amp;N1286&amp;"_Challenge"&amp;O1286&amp;"_"&amp;P1286&amp;"_"&amp;Q1286))</f>
        <v>Monster_Season2_Challenge2_6_3</v>
      </c>
      <c r="H1286" t="str">
        <f t="shared" ca="1" si="100"/>
        <v>Ordinary</v>
      </c>
      <c r="I1286" t="str">
        <f t="shared" ca="1" si="101"/>
        <v>Monster</v>
      </c>
      <c r="J1286" t="str">
        <f t="shared" ca="1" si="102"/>
        <v>Monster1</v>
      </c>
      <c r="K1286" t="str">
        <f t="shared" ca="1" si="103"/>
        <v>TRUE</v>
      </c>
      <c r="L1286" s="8">
        <f t="shared" ca="1" si="104"/>
        <v>20063</v>
      </c>
      <c r="N1286" s="8">
        <v>2</v>
      </c>
      <c r="O1286" s="8">
        <v>2</v>
      </c>
      <c r="P1286" s="8">
        <v>6</v>
      </c>
      <c r="Q1286" s="8">
        <v>3</v>
      </c>
    </row>
    <row r="1287" spans="2:17" x14ac:dyDescent="0.2">
      <c r="B1287" t="str">
        <f ca="1">IF(ISNA(VLOOKUP(N1287&amp;"_"&amp;O1287&amp;"_"&amp;P1287,[1]挑战模式!$A:$AS,1,FALSE)),"",IF(VLOOKUP(N1287&amp;"_"&amp;O1287&amp;"_"&amp;P1287,[1]挑战模式!$A:$AS,14+Q1287,FALSE)="","","Monster_Season"&amp;N1287&amp;"_Challenge"&amp;O1287&amp;"_"&amp;P1287&amp;"_"&amp;Q1287))</f>
        <v>Monster_Season2_Challenge2_6_4</v>
      </c>
      <c r="H1287" t="str">
        <f t="shared" ca="1" si="100"/>
        <v>Ordinary</v>
      </c>
      <c r="I1287" t="str">
        <f t="shared" ca="1" si="101"/>
        <v>Monster</v>
      </c>
      <c r="J1287" t="str">
        <f t="shared" ca="1" si="102"/>
        <v>Monster1</v>
      </c>
      <c r="K1287" t="str">
        <f t="shared" ca="1" si="103"/>
        <v>TRUE</v>
      </c>
      <c r="L1287" s="8">
        <f t="shared" ca="1" si="104"/>
        <v>20064</v>
      </c>
      <c r="N1287" s="8">
        <v>2</v>
      </c>
      <c r="O1287" s="8">
        <v>2</v>
      </c>
      <c r="P1287" s="8">
        <v>6</v>
      </c>
      <c r="Q1287" s="8">
        <v>4</v>
      </c>
    </row>
    <row r="1288" spans="2:17" x14ac:dyDescent="0.2">
      <c r="B1288" t="str">
        <f ca="1">IF(ISNA(VLOOKUP(N1288&amp;"_"&amp;O1288&amp;"_"&amp;P1288,[1]挑战模式!$A:$AS,1,FALSE)),"",IF(VLOOKUP(N1288&amp;"_"&amp;O1288&amp;"_"&amp;P1288,[1]挑战模式!$A:$AS,14+Q1288,FALSE)="","","Monster_Season"&amp;N1288&amp;"_Challenge"&amp;O1288&amp;"_"&amp;P1288&amp;"_"&amp;Q1288))</f>
        <v/>
      </c>
      <c r="H1288" t="str">
        <f t="shared" ca="1" si="100"/>
        <v/>
      </c>
      <c r="I1288" t="str">
        <f t="shared" ca="1" si="101"/>
        <v/>
      </c>
      <c r="J1288" t="str">
        <f t="shared" ca="1" si="102"/>
        <v/>
      </c>
      <c r="K1288" t="str">
        <f t="shared" ca="1" si="103"/>
        <v/>
      </c>
      <c r="L1288" s="8" t="str">
        <f t="shared" ca="1" si="104"/>
        <v/>
      </c>
      <c r="N1288" s="8">
        <v>2</v>
      </c>
      <c r="O1288" s="8">
        <v>2</v>
      </c>
      <c r="P1288" s="8">
        <v>6</v>
      </c>
      <c r="Q1288" s="8">
        <v>5</v>
      </c>
    </row>
    <row r="1289" spans="2:17" x14ac:dyDescent="0.2">
      <c r="B1289" t="str">
        <f ca="1">IF(ISNA(VLOOKUP(N1289&amp;"_"&amp;O1289&amp;"_"&amp;P1289,[1]挑战模式!$A:$AS,1,FALSE)),"",IF(VLOOKUP(N1289&amp;"_"&amp;O1289&amp;"_"&amp;P1289,[1]挑战模式!$A:$AS,14+Q1289,FALSE)="","","Monster_Season"&amp;N1289&amp;"_Challenge"&amp;O1289&amp;"_"&amp;P1289&amp;"_"&amp;Q1289))</f>
        <v/>
      </c>
      <c r="H1289" t="str">
        <f t="shared" ca="1" si="100"/>
        <v/>
      </c>
      <c r="I1289" t="str">
        <f t="shared" ca="1" si="101"/>
        <v/>
      </c>
      <c r="J1289" t="str">
        <f t="shared" ca="1" si="102"/>
        <v/>
      </c>
      <c r="K1289" t="str">
        <f t="shared" ca="1" si="103"/>
        <v/>
      </c>
      <c r="L1289" s="8" t="str">
        <f t="shared" ca="1" si="104"/>
        <v/>
      </c>
      <c r="N1289" s="8">
        <v>2</v>
      </c>
      <c r="O1289" s="8">
        <v>2</v>
      </c>
      <c r="P1289" s="8">
        <v>6</v>
      </c>
      <c r="Q1289" s="8">
        <v>6</v>
      </c>
    </row>
    <row r="1290" spans="2:17" x14ac:dyDescent="0.2">
      <c r="B1290" t="str">
        <f>IF(ISNA(VLOOKUP(N1290&amp;"_"&amp;O1290&amp;"_"&amp;P1290,[1]挑战模式!$A:$AS,1,FALSE)),"",IF(VLOOKUP(N1290&amp;"_"&amp;O1290&amp;"_"&amp;P1290,[1]挑战模式!$A:$AS,14+Q1290,FALSE)="","","Monster_Season"&amp;N1290&amp;"_Challenge"&amp;O1290&amp;"_"&amp;P1290&amp;"_"&amp;Q1290))</f>
        <v/>
      </c>
      <c r="H1290" t="str">
        <f t="shared" si="100"/>
        <v/>
      </c>
      <c r="I1290" t="str">
        <f t="shared" si="101"/>
        <v/>
      </c>
      <c r="J1290" t="str">
        <f t="shared" si="102"/>
        <v/>
      </c>
      <c r="K1290" t="str">
        <f t="shared" si="103"/>
        <v/>
      </c>
      <c r="L1290" s="8" t="str">
        <f t="shared" si="104"/>
        <v/>
      </c>
      <c r="N1290" s="8">
        <v>2</v>
      </c>
      <c r="O1290" s="8">
        <v>2</v>
      </c>
      <c r="P1290" s="8">
        <v>7</v>
      </c>
      <c r="Q1290" s="8">
        <v>1</v>
      </c>
    </row>
    <row r="1291" spans="2:17" x14ac:dyDescent="0.2">
      <c r="B1291" t="str">
        <f>IF(ISNA(VLOOKUP(N1291&amp;"_"&amp;O1291&amp;"_"&amp;P1291,[1]挑战模式!$A:$AS,1,FALSE)),"",IF(VLOOKUP(N1291&amp;"_"&amp;O1291&amp;"_"&amp;P1291,[1]挑战模式!$A:$AS,14+Q1291,FALSE)="","","Monster_Season"&amp;N1291&amp;"_Challenge"&amp;O1291&amp;"_"&amp;P1291&amp;"_"&amp;Q1291))</f>
        <v/>
      </c>
      <c r="H1291" t="str">
        <f t="shared" si="100"/>
        <v/>
      </c>
      <c r="I1291" t="str">
        <f t="shared" si="101"/>
        <v/>
      </c>
      <c r="J1291" t="str">
        <f t="shared" si="102"/>
        <v/>
      </c>
      <c r="K1291" t="str">
        <f t="shared" si="103"/>
        <v/>
      </c>
      <c r="L1291" s="8" t="str">
        <f t="shared" si="104"/>
        <v/>
      </c>
      <c r="N1291" s="8">
        <v>2</v>
      </c>
      <c r="O1291" s="8">
        <v>2</v>
      </c>
      <c r="P1291" s="8">
        <v>7</v>
      </c>
      <c r="Q1291" s="8">
        <v>2</v>
      </c>
    </row>
    <row r="1292" spans="2:17" x14ac:dyDescent="0.2">
      <c r="B1292" t="str">
        <f>IF(ISNA(VLOOKUP(N1292&amp;"_"&amp;O1292&amp;"_"&amp;P1292,[1]挑战模式!$A:$AS,1,FALSE)),"",IF(VLOOKUP(N1292&amp;"_"&amp;O1292&amp;"_"&amp;P1292,[1]挑战模式!$A:$AS,14+Q1292,FALSE)="","","Monster_Season"&amp;N1292&amp;"_Challenge"&amp;O1292&amp;"_"&amp;P1292&amp;"_"&amp;Q1292))</f>
        <v/>
      </c>
      <c r="H1292" t="str">
        <f t="shared" si="100"/>
        <v/>
      </c>
      <c r="I1292" t="str">
        <f t="shared" si="101"/>
        <v/>
      </c>
      <c r="J1292" t="str">
        <f t="shared" si="102"/>
        <v/>
      </c>
      <c r="K1292" t="str">
        <f t="shared" si="103"/>
        <v/>
      </c>
      <c r="L1292" s="8" t="str">
        <f t="shared" si="104"/>
        <v/>
      </c>
      <c r="N1292" s="8">
        <v>2</v>
      </c>
      <c r="O1292" s="8">
        <v>2</v>
      </c>
      <c r="P1292" s="8">
        <v>7</v>
      </c>
      <c r="Q1292" s="8">
        <v>3</v>
      </c>
    </row>
    <row r="1293" spans="2:17" x14ac:dyDescent="0.2">
      <c r="B1293" t="str">
        <f>IF(ISNA(VLOOKUP(N1293&amp;"_"&amp;O1293&amp;"_"&amp;P1293,[1]挑战模式!$A:$AS,1,FALSE)),"",IF(VLOOKUP(N1293&amp;"_"&amp;O1293&amp;"_"&amp;P1293,[1]挑战模式!$A:$AS,14+Q1293,FALSE)="","","Monster_Season"&amp;N1293&amp;"_Challenge"&amp;O1293&amp;"_"&amp;P1293&amp;"_"&amp;Q1293))</f>
        <v/>
      </c>
      <c r="H1293" t="str">
        <f t="shared" si="100"/>
        <v/>
      </c>
      <c r="I1293" t="str">
        <f t="shared" si="101"/>
        <v/>
      </c>
      <c r="J1293" t="str">
        <f t="shared" si="102"/>
        <v/>
      </c>
      <c r="K1293" t="str">
        <f t="shared" si="103"/>
        <v/>
      </c>
      <c r="L1293" s="8" t="str">
        <f t="shared" si="104"/>
        <v/>
      </c>
      <c r="N1293" s="8">
        <v>2</v>
      </c>
      <c r="O1293" s="8">
        <v>2</v>
      </c>
      <c r="P1293" s="8">
        <v>7</v>
      </c>
      <c r="Q1293" s="8">
        <v>4</v>
      </c>
    </row>
    <row r="1294" spans="2:17" x14ac:dyDescent="0.2">
      <c r="B1294" t="str">
        <f>IF(ISNA(VLOOKUP(N1294&amp;"_"&amp;O1294&amp;"_"&amp;P1294,[1]挑战模式!$A:$AS,1,FALSE)),"",IF(VLOOKUP(N1294&amp;"_"&amp;O1294&amp;"_"&amp;P1294,[1]挑战模式!$A:$AS,14+Q1294,FALSE)="","","Monster_Season"&amp;N1294&amp;"_Challenge"&amp;O1294&amp;"_"&amp;P1294&amp;"_"&amp;Q1294))</f>
        <v/>
      </c>
      <c r="H1294" t="str">
        <f t="shared" si="100"/>
        <v/>
      </c>
      <c r="I1294" t="str">
        <f t="shared" si="101"/>
        <v/>
      </c>
      <c r="J1294" t="str">
        <f t="shared" si="102"/>
        <v/>
      </c>
      <c r="K1294" t="str">
        <f t="shared" si="103"/>
        <v/>
      </c>
      <c r="L1294" s="8" t="str">
        <f t="shared" si="104"/>
        <v/>
      </c>
      <c r="N1294" s="8">
        <v>2</v>
      </c>
      <c r="O1294" s="8">
        <v>2</v>
      </c>
      <c r="P1294" s="8">
        <v>7</v>
      </c>
      <c r="Q1294" s="8">
        <v>5</v>
      </c>
    </row>
    <row r="1295" spans="2:17" x14ac:dyDescent="0.2">
      <c r="B1295" t="str">
        <f>IF(ISNA(VLOOKUP(N1295&amp;"_"&amp;O1295&amp;"_"&amp;P1295,[1]挑战模式!$A:$AS,1,FALSE)),"",IF(VLOOKUP(N1295&amp;"_"&amp;O1295&amp;"_"&amp;P1295,[1]挑战模式!$A:$AS,14+Q1295,FALSE)="","","Monster_Season"&amp;N1295&amp;"_Challenge"&amp;O1295&amp;"_"&amp;P1295&amp;"_"&amp;Q1295))</f>
        <v/>
      </c>
      <c r="H1295" t="str">
        <f t="shared" si="100"/>
        <v/>
      </c>
      <c r="I1295" t="str">
        <f t="shared" si="101"/>
        <v/>
      </c>
      <c r="J1295" t="str">
        <f t="shared" si="102"/>
        <v/>
      </c>
      <c r="K1295" t="str">
        <f t="shared" si="103"/>
        <v/>
      </c>
      <c r="L1295" s="8" t="str">
        <f t="shared" si="104"/>
        <v/>
      </c>
      <c r="N1295" s="8">
        <v>2</v>
      </c>
      <c r="O1295" s="8">
        <v>2</v>
      </c>
      <c r="P1295" s="8">
        <v>7</v>
      </c>
      <c r="Q1295" s="8">
        <v>6</v>
      </c>
    </row>
    <row r="1296" spans="2:17" x14ac:dyDescent="0.2">
      <c r="B1296" t="str">
        <f>IF(ISNA(VLOOKUP(N1296&amp;"_"&amp;O1296&amp;"_"&amp;P1296,[1]挑战模式!$A:$AS,1,FALSE)),"",IF(VLOOKUP(N1296&amp;"_"&amp;O1296&amp;"_"&amp;P1296,[1]挑战模式!$A:$AS,14+Q1296,FALSE)="","","Monster_Season"&amp;N1296&amp;"_Challenge"&amp;O1296&amp;"_"&amp;P1296&amp;"_"&amp;Q1296))</f>
        <v/>
      </c>
      <c r="H1296" t="str">
        <f t="shared" si="100"/>
        <v/>
      </c>
      <c r="I1296" t="str">
        <f t="shared" si="101"/>
        <v/>
      </c>
      <c r="J1296" t="str">
        <f t="shared" si="102"/>
        <v/>
      </c>
      <c r="K1296" t="str">
        <f t="shared" si="103"/>
        <v/>
      </c>
      <c r="L1296" s="8" t="str">
        <f t="shared" si="104"/>
        <v/>
      </c>
      <c r="N1296" s="8">
        <v>2</v>
      </c>
      <c r="O1296" s="8">
        <v>2</v>
      </c>
      <c r="P1296" s="8">
        <v>8</v>
      </c>
      <c r="Q1296" s="8">
        <v>1</v>
      </c>
    </row>
    <row r="1297" spans="2:17" x14ac:dyDescent="0.2">
      <c r="B1297" t="str">
        <f>IF(ISNA(VLOOKUP(N1297&amp;"_"&amp;O1297&amp;"_"&amp;P1297,[1]挑战模式!$A:$AS,1,FALSE)),"",IF(VLOOKUP(N1297&amp;"_"&amp;O1297&amp;"_"&amp;P1297,[1]挑战模式!$A:$AS,14+Q1297,FALSE)="","","Monster_Season"&amp;N1297&amp;"_Challenge"&amp;O1297&amp;"_"&amp;P1297&amp;"_"&amp;Q1297))</f>
        <v/>
      </c>
      <c r="H1297" t="str">
        <f t="shared" si="100"/>
        <v/>
      </c>
      <c r="I1297" t="str">
        <f t="shared" si="101"/>
        <v/>
      </c>
      <c r="J1297" t="str">
        <f t="shared" si="102"/>
        <v/>
      </c>
      <c r="K1297" t="str">
        <f t="shared" si="103"/>
        <v/>
      </c>
      <c r="L1297" s="8" t="str">
        <f t="shared" si="104"/>
        <v/>
      </c>
      <c r="N1297" s="8">
        <v>2</v>
      </c>
      <c r="O1297" s="8">
        <v>2</v>
      </c>
      <c r="P1297" s="8">
        <v>8</v>
      </c>
      <c r="Q1297" s="8">
        <v>2</v>
      </c>
    </row>
    <row r="1298" spans="2:17" x14ac:dyDescent="0.2">
      <c r="B1298" t="str">
        <f>IF(ISNA(VLOOKUP(N1298&amp;"_"&amp;O1298&amp;"_"&amp;P1298,[1]挑战模式!$A:$AS,1,FALSE)),"",IF(VLOOKUP(N1298&amp;"_"&amp;O1298&amp;"_"&amp;P1298,[1]挑战模式!$A:$AS,14+Q1298,FALSE)="","","Monster_Season"&amp;N1298&amp;"_Challenge"&amp;O1298&amp;"_"&amp;P1298&amp;"_"&amp;Q1298))</f>
        <v/>
      </c>
      <c r="H1298" t="str">
        <f t="shared" si="100"/>
        <v/>
      </c>
      <c r="I1298" t="str">
        <f t="shared" si="101"/>
        <v/>
      </c>
      <c r="J1298" t="str">
        <f t="shared" si="102"/>
        <v/>
      </c>
      <c r="K1298" t="str">
        <f t="shared" si="103"/>
        <v/>
      </c>
      <c r="L1298" s="8" t="str">
        <f t="shared" si="104"/>
        <v/>
      </c>
      <c r="N1298" s="8">
        <v>2</v>
      </c>
      <c r="O1298" s="8">
        <v>2</v>
      </c>
      <c r="P1298" s="8">
        <v>8</v>
      </c>
      <c r="Q1298" s="8">
        <v>3</v>
      </c>
    </row>
    <row r="1299" spans="2:17" x14ac:dyDescent="0.2">
      <c r="B1299" t="str">
        <f>IF(ISNA(VLOOKUP(N1299&amp;"_"&amp;O1299&amp;"_"&amp;P1299,[1]挑战模式!$A:$AS,1,FALSE)),"",IF(VLOOKUP(N1299&amp;"_"&amp;O1299&amp;"_"&amp;P1299,[1]挑战模式!$A:$AS,14+Q1299,FALSE)="","","Monster_Season"&amp;N1299&amp;"_Challenge"&amp;O1299&amp;"_"&amp;P1299&amp;"_"&amp;Q1299))</f>
        <v/>
      </c>
      <c r="H1299" t="str">
        <f t="shared" si="100"/>
        <v/>
      </c>
      <c r="I1299" t="str">
        <f t="shared" si="101"/>
        <v/>
      </c>
      <c r="J1299" t="str">
        <f t="shared" si="102"/>
        <v/>
      </c>
      <c r="K1299" t="str">
        <f t="shared" si="103"/>
        <v/>
      </c>
      <c r="L1299" s="8" t="str">
        <f t="shared" si="104"/>
        <v/>
      </c>
      <c r="N1299" s="8">
        <v>2</v>
      </c>
      <c r="O1299" s="8">
        <v>2</v>
      </c>
      <c r="P1299" s="8">
        <v>8</v>
      </c>
      <c r="Q1299" s="8">
        <v>4</v>
      </c>
    </row>
    <row r="1300" spans="2:17" x14ac:dyDescent="0.2">
      <c r="B1300" t="str">
        <f>IF(ISNA(VLOOKUP(N1300&amp;"_"&amp;O1300&amp;"_"&amp;P1300,[1]挑战模式!$A:$AS,1,FALSE)),"",IF(VLOOKUP(N1300&amp;"_"&amp;O1300&amp;"_"&amp;P1300,[1]挑战模式!$A:$AS,14+Q1300,FALSE)="","","Monster_Season"&amp;N1300&amp;"_Challenge"&amp;O1300&amp;"_"&amp;P1300&amp;"_"&amp;Q1300))</f>
        <v/>
      </c>
      <c r="H1300" t="str">
        <f t="shared" si="100"/>
        <v/>
      </c>
      <c r="I1300" t="str">
        <f t="shared" si="101"/>
        <v/>
      </c>
      <c r="J1300" t="str">
        <f t="shared" si="102"/>
        <v/>
      </c>
      <c r="K1300" t="str">
        <f t="shared" si="103"/>
        <v/>
      </c>
      <c r="L1300" s="8" t="str">
        <f t="shared" si="104"/>
        <v/>
      </c>
      <c r="N1300" s="8">
        <v>2</v>
      </c>
      <c r="O1300" s="8">
        <v>2</v>
      </c>
      <c r="P1300" s="8">
        <v>8</v>
      </c>
      <c r="Q1300" s="8">
        <v>5</v>
      </c>
    </row>
    <row r="1301" spans="2:17" x14ac:dyDescent="0.2">
      <c r="B1301" t="str">
        <f>IF(ISNA(VLOOKUP(N1301&amp;"_"&amp;O1301&amp;"_"&amp;P1301,[1]挑战模式!$A:$AS,1,FALSE)),"",IF(VLOOKUP(N1301&amp;"_"&amp;O1301&amp;"_"&amp;P1301,[1]挑战模式!$A:$AS,14+Q1301,FALSE)="","","Monster_Season"&amp;N1301&amp;"_Challenge"&amp;O1301&amp;"_"&amp;P1301&amp;"_"&amp;Q1301))</f>
        <v/>
      </c>
      <c r="H1301" t="str">
        <f t="shared" si="100"/>
        <v/>
      </c>
      <c r="I1301" t="str">
        <f t="shared" si="101"/>
        <v/>
      </c>
      <c r="J1301" t="str">
        <f t="shared" si="102"/>
        <v/>
      </c>
      <c r="K1301" t="str">
        <f t="shared" si="103"/>
        <v/>
      </c>
      <c r="L1301" s="8" t="str">
        <f t="shared" si="104"/>
        <v/>
      </c>
      <c r="N1301" s="8">
        <v>2</v>
      </c>
      <c r="O1301" s="8">
        <v>2</v>
      </c>
      <c r="P1301" s="8">
        <v>8</v>
      </c>
      <c r="Q1301" s="8">
        <v>6</v>
      </c>
    </row>
    <row r="1302" spans="2:17" x14ac:dyDescent="0.2">
      <c r="B1302" t="str">
        <f ca="1">IF(ISNA(VLOOKUP(N1302&amp;"_"&amp;O1302&amp;"_"&amp;P1302,[1]挑战模式!$A:$AS,1,FALSE)),"",IF(VLOOKUP(N1302&amp;"_"&amp;O1302&amp;"_"&amp;P1302,[1]挑战模式!$A:$AS,14+Q1302,FALSE)="","","Monster_Season"&amp;N1302&amp;"_Challenge"&amp;O1302&amp;"_"&amp;P1302&amp;"_"&amp;Q1302))</f>
        <v>Monster_Season2_Challenge3_1_1</v>
      </c>
      <c r="H1302" t="str">
        <f t="shared" ca="1" si="100"/>
        <v>Ordinary</v>
      </c>
      <c r="I1302" t="str">
        <f t="shared" ca="1" si="101"/>
        <v>Monster</v>
      </c>
      <c r="J1302" t="str">
        <f t="shared" ca="1" si="102"/>
        <v>Monster1</v>
      </c>
      <c r="K1302" t="str">
        <f t="shared" ca="1" si="103"/>
        <v>TRUE</v>
      </c>
      <c r="L1302" s="8">
        <f t="shared" ca="1" si="104"/>
        <v>20011</v>
      </c>
      <c r="N1302" s="8">
        <v>2</v>
      </c>
      <c r="O1302" s="8">
        <v>3</v>
      </c>
      <c r="P1302" s="8">
        <v>1</v>
      </c>
      <c r="Q1302" s="8">
        <v>1</v>
      </c>
    </row>
    <row r="1303" spans="2:17" x14ac:dyDescent="0.2">
      <c r="B1303" t="str">
        <f ca="1">IF(ISNA(VLOOKUP(N1303&amp;"_"&amp;O1303&amp;"_"&amp;P1303,[1]挑战模式!$A:$AS,1,FALSE)),"",IF(VLOOKUP(N1303&amp;"_"&amp;O1303&amp;"_"&amp;P1303,[1]挑战模式!$A:$AS,14+Q1303,FALSE)="","","Monster_Season"&amp;N1303&amp;"_Challenge"&amp;O1303&amp;"_"&amp;P1303&amp;"_"&amp;Q1303))</f>
        <v/>
      </c>
      <c r="H1303" t="str">
        <f t="shared" ca="1" si="100"/>
        <v/>
      </c>
      <c r="I1303" t="str">
        <f t="shared" ca="1" si="101"/>
        <v/>
      </c>
      <c r="J1303" t="str">
        <f t="shared" ca="1" si="102"/>
        <v/>
      </c>
      <c r="K1303" t="str">
        <f t="shared" ca="1" si="103"/>
        <v/>
      </c>
      <c r="L1303" s="8" t="str">
        <f t="shared" ca="1" si="104"/>
        <v/>
      </c>
      <c r="N1303" s="8">
        <v>2</v>
      </c>
      <c r="O1303" s="8">
        <v>3</v>
      </c>
      <c r="P1303" s="8">
        <v>1</v>
      </c>
      <c r="Q1303" s="8">
        <v>2</v>
      </c>
    </row>
    <row r="1304" spans="2:17" x14ac:dyDescent="0.2">
      <c r="B1304" t="str">
        <f ca="1">IF(ISNA(VLOOKUP(N1304&amp;"_"&amp;O1304&amp;"_"&amp;P1304,[1]挑战模式!$A:$AS,1,FALSE)),"",IF(VLOOKUP(N1304&amp;"_"&amp;O1304&amp;"_"&amp;P1304,[1]挑战模式!$A:$AS,14+Q1304,FALSE)="","","Monster_Season"&amp;N1304&amp;"_Challenge"&amp;O1304&amp;"_"&amp;P1304&amp;"_"&amp;Q1304))</f>
        <v/>
      </c>
      <c r="H1304" t="str">
        <f t="shared" ca="1" si="100"/>
        <v/>
      </c>
      <c r="I1304" t="str">
        <f t="shared" ca="1" si="101"/>
        <v/>
      </c>
      <c r="J1304" t="str">
        <f t="shared" ca="1" si="102"/>
        <v/>
      </c>
      <c r="K1304" t="str">
        <f t="shared" ca="1" si="103"/>
        <v/>
      </c>
      <c r="L1304" s="8" t="str">
        <f t="shared" ca="1" si="104"/>
        <v/>
      </c>
      <c r="N1304" s="8">
        <v>2</v>
      </c>
      <c r="O1304" s="8">
        <v>3</v>
      </c>
      <c r="P1304" s="8">
        <v>1</v>
      </c>
      <c r="Q1304" s="8">
        <v>3</v>
      </c>
    </row>
    <row r="1305" spans="2:17" x14ac:dyDescent="0.2">
      <c r="B1305" t="str">
        <f ca="1">IF(ISNA(VLOOKUP(N1305&amp;"_"&amp;O1305&amp;"_"&amp;P1305,[1]挑战模式!$A:$AS,1,FALSE)),"",IF(VLOOKUP(N1305&amp;"_"&amp;O1305&amp;"_"&amp;P1305,[1]挑战模式!$A:$AS,14+Q1305,FALSE)="","","Monster_Season"&amp;N1305&amp;"_Challenge"&amp;O1305&amp;"_"&amp;P1305&amp;"_"&amp;Q1305))</f>
        <v/>
      </c>
      <c r="H1305" t="str">
        <f t="shared" ca="1" si="100"/>
        <v/>
      </c>
      <c r="I1305" t="str">
        <f t="shared" ca="1" si="101"/>
        <v/>
      </c>
      <c r="J1305" t="str">
        <f t="shared" ca="1" si="102"/>
        <v/>
      </c>
      <c r="K1305" t="str">
        <f t="shared" ca="1" si="103"/>
        <v/>
      </c>
      <c r="L1305" s="8" t="str">
        <f t="shared" ca="1" si="104"/>
        <v/>
      </c>
      <c r="N1305" s="8">
        <v>2</v>
      </c>
      <c r="O1305" s="8">
        <v>3</v>
      </c>
      <c r="P1305" s="8">
        <v>1</v>
      </c>
      <c r="Q1305" s="8">
        <v>4</v>
      </c>
    </row>
    <row r="1306" spans="2:17" x14ac:dyDescent="0.2">
      <c r="B1306" t="str">
        <f ca="1">IF(ISNA(VLOOKUP(N1306&amp;"_"&amp;O1306&amp;"_"&amp;P1306,[1]挑战模式!$A:$AS,1,FALSE)),"",IF(VLOOKUP(N1306&amp;"_"&amp;O1306&amp;"_"&amp;P1306,[1]挑战模式!$A:$AS,14+Q1306,FALSE)="","","Monster_Season"&amp;N1306&amp;"_Challenge"&amp;O1306&amp;"_"&amp;P1306&amp;"_"&amp;Q1306))</f>
        <v/>
      </c>
      <c r="H1306" t="str">
        <f t="shared" ca="1" si="100"/>
        <v/>
      </c>
      <c r="I1306" t="str">
        <f t="shared" ca="1" si="101"/>
        <v/>
      </c>
      <c r="J1306" t="str">
        <f t="shared" ca="1" si="102"/>
        <v/>
      </c>
      <c r="K1306" t="str">
        <f t="shared" ca="1" si="103"/>
        <v/>
      </c>
      <c r="L1306" s="8" t="str">
        <f t="shared" ca="1" si="104"/>
        <v/>
      </c>
      <c r="N1306" s="8">
        <v>2</v>
      </c>
      <c r="O1306" s="8">
        <v>3</v>
      </c>
      <c r="P1306" s="8">
        <v>1</v>
      </c>
      <c r="Q1306" s="8">
        <v>5</v>
      </c>
    </row>
    <row r="1307" spans="2:17" x14ac:dyDescent="0.2">
      <c r="B1307" t="str">
        <f ca="1">IF(ISNA(VLOOKUP(N1307&amp;"_"&amp;O1307&amp;"_"&amp;P1307,[1]挑战模式!$A:$AS,1,FALSE)),"",IF(VLOOKUP(N1307&amp;"_"&amp;O1307&amp;"_"&amp;P1307,[1]挑战模式!$A:$AS,14+Q1307,FALSE)="","","Monster_Season"&amp;N1307&amp;"_Challenge"&amp;O1307&amp;"_"&amp;P1307&amp;"_"&amp;Q1307))</f>
        <v/>
      </c>
      <c r="H1307" t="str">
        <f t="shared" ca="1" si="100"/>
        <v/>
      </c>
      <c r="I1307" t="str">
        <f t="shared" ca="1" si="101"/>
        <v/>
      </c>
      <c r="J1307" t="str">
        <f t="shared" ca="1" si="102"/>
        <v/>
      </c>
      <c r="K1307" t="str">
        <f t="shared" ca="1" si="103"/>
        <v/>
      </c>
      <c r="L1307" s="8" t="str">
        <f t="shared" ca="1" si="104"/>
        <v/>
      </c>
      <c r="N1307" s="8">
        <v>2</v>
      </c>
      <c r="O1307" s="8">
        <v>3</v>
      </c>
      <c r="P1307" s="8">
        <v>1</v>
      </c>
      <c r="Q1307" s="8">
        <v>6</v>
      </c>
    </row>
    <row r="1308" spans="2:17" x14ac:dyDescent="0.2">
      <c r="B1308" t="str">
        <f ca="1">IF(ISNA(VLOOKUP(N1308&amp;"_"&amp;O1308&amp;"_"&amp;P1308,[1]挑战模式!$A:$AS,1,FALSE)),"",IF(VLOOKUP(N1308&amp;"_"&amp;O1308&amp;"_"&amp;P1308,[1]挑战模式!$A:$AS,14+Q1308,FALSE)="","","Monster_Season"&amp;N1308&amp;"_Challenge"&amp;O1308&amp;"_"&amp;P1308&amp;"_"&amp;Q1308))</f>
        <v>Monster_Season2_Challenge3_2_1</v>
      </c>
      <c r="H1308" t="str">
        <f t="shared" ca="1" si="100"/>
        <v>Ordinary</v>
      </c>
      <c r="I1308" t="str">
        <f t="shared" ca="1" si="101"/>
        <v>Monster</v>
      </c>
      <c r="J1308" t="str">
        <f t="shared" ca="1" si="102"/>
        <v>Monster1</v>
      </c>
      <c r="K1308" t="str">
        <f t="shared" ca="1" si="103"/>
        <v>TRUE</v>
      </c>
      <c r="L1308" s="8">
        <f t="shared" ca="1" si="104"/>
        <v>20021</v>
      </c>
      <c r="N1308" s="8">
        <v>2</v>
      </c>
      <c r="O1308" s="8">
        <v>3</v>
      </c>
      <c r="P1308" s="8">
        <v>2</v>
      </c>
      <c r="Q1308" s="8">
        <v>1</v>
      </c>
    </row>
    <row r="1309" spans="2:17" x14ac:dyDescent="0.2">
      <c r="B1309" t="str">
        <f ca="1">IF(ISNA(VLOOKUP(N1309&amp;"_"&amp;O1309&amp;"_"&amp;P1309,[1]挑战模式!$A:$AS,1,FALSE)),"",IF(VLOOKUP(N1309&amp;"_"&amp;O1309&amp;"_"&amp;P1309,[1]挑战模式!$A:$AS,14+Q1309,FALSE)="","","Monster_Season"&amp;N1309&amp;"_Challenge"&amp;O1309&amp;"_"&amp;P1309&amp;"_"&amp;Q1309))</f>
        <v>Monster_Season2_Challenge3_2_2</v>
      </c>
      <c r="H1309" t="str">
        <f t="shared" ca="1" si="100"/>
        <v>Ordinary</v>
      </c>
      <c r="I1309" t="str">
        <f t="shared" ca="1" si="101"/>
        <v>Monster</v>
      </c>
      <c r="J1309" t="str">
        <f t="shared" ca="1" si="102"/>
        <v>Monster1</v>
      </c>
      <c r="K1309" t="str">
        <f t="shared" ca="1" si="103"/>
        <v>TRUE</v>
      </c>
      <c r="L1309" s="8">
        <f t="shared" ca="1" si="104"/>
        <v>20022</v>
      </c>
      <c r="N1309" s="8">
        <v>2</v>
      </c>
      <c r="O1309" s="8">
        <v>3</v>
      </c>
      <c r="P1309" s="8">
        <v>2</v>
      </c>
      <c r="Q1309" s="8">
        <v>2</v>
      </c>
    </row>
    <row r="1310" spans="2:17" x14ac:dyDescent="0.2">
      <c r="B1310" t="str">
        <f ca="1">IF(ISNA(VLOOKUP(N1310&amp;"_"&amp;O1310&amp;"_"&amp;P1310,[1]挑战模式!$A:$AS,1,FALSE)),"",IF(VLOOKUP(N1310&amp;"_"&amp;O1310&amp;"_"&amp;P1310,[1]挑战模式!$A:$AS,14+Q1310,FALSE)="","","Monster_Season"&amp;N1310&amp;"_Challenge"&amp;O1310&amp;"_"&amp;P1310&amp;"_"&amp;Q1310))</f>
        <v/>
      </c>
      <c r="H1310" t="str">
        <f t="shared" ca="1" si="100"/>
        <v/>
      </c>
      <c r="I1310" t="str">
        <f t="shared" ca="1" si="101"/>
        <v/>
      </c>
      <c r="J1310" t="str">
        <f t="shared" ca="1" si="102"/>
        <v/>
      </c>
      <c r="K1310" t="str">
        <f t="shared" ca="1" si="103"/>
        <v/>
      </c>
      <c r="L1310" s="8" t="str">
        <f t="shared" ca="1" si="104"/>
        <v/>
      </c>
      <c r="N1310" s="8">
        <v>2</v>
      </c>
      <c r="O1310" s="8">
        <v>3</v>
      </c>
      <c r="P1310" s="8">
        <v>2</v>
      </c>
      <c r="Q1310" s="8">
        <v>3</v>
      </c>
    </row>
    <row r="1311" spans="2:17" x14ac:dyDescent="0.2">
      <c r="B1311" t="str">
        <f ca="1">IF(ISNA(VLOOKUP(N1311&amp;"_"&amp;O1311&amp;"_"&amp;P1311,[1]挑战模式!$A:$AS,1,FALSE)),"",IF(VLOOKUP(N1311&amp;"_"&amp;O1311&amp;"_"&amp;P1311,[1]挑战模式!$A:$AS,14+Q1311,FALSE)="","","Monster_Season"&amp;N1311&amp;"_Challenge"&amp;O1311&amp;"_"&amp;P1311&amp;"_"&amp;Q1311))</f>
        <v/>
      </c>
      <c r="H1311" t="str">
        <f t="shared" ca="1" si="100"/>
        <v/>
      </c>
      <c r="I1311" t="str">
        <f t="shared" ca="1" si="101"/>
        <v/>
      </c>
      <c r="J1311" t="str">
        <f t="shared" ca="1" si="102"/>
        <v/>
      </c>
      <c r="K1311" t="str">
        <f t="shared" ca="1" si="103"/>
        <v/>
      </c>
      <c r="L1311" s="8" t="str">
        <f t="shared" ca="1" si="104"/>
        <v/>
      </c>
      <c r="N1311" s="8">
        <v>2</v>
      </c>
      <c r="O1311" s="8">
        <v>3</v>
      </c>
      <c r="P1311" s="8">
        <v>2</v>
      </c>
      <c r="Q1311" s="8">
        <v>4</v>
      </c>
    </row>
    <row r="1312" spans="2:17" x14ac:dyDescent="0.2">
      <c r="B1312" t="str">
        <f ca="1">IF(ISNA(VLOOKUP(N1312&amp;"_"&amp;O1312&amp;"_"&amp;P1312,[1]挑战模式!$A:$AS,1,FALSE)),"",IF(VLOOKUP(N1312&amp;"_"&amp;O1312&amp;"_"&amp;P1312,[1]挑战模式!$A:$AS,14+Q1312,FALSE)="","","Monster_Season"&amp;N1312&amp;"_Challenge"&amp;O1312&amp;"_"&amp;P1312&amp;"_"&amp;Q1312))</f>
        <v/>
      </c>
      <c r="H1312" t="str">
        <f t="shared" ca="1" si="100"/>
        <v/>
      </c>
      <c r="I1312" t="str">
        <f t="shared" ca="1" si="101"/>
        <v/>
      </c>
      <c r="J1312" t="str">
        <f t="shared" ca="1" si="102"/>
        <v/>
      </c>
      <c r="K1312" t="str">
        <f t="shared" ca="1" si="103"/>
        <v/>
      </c>
      <c r="L1312" s="8" t="str">
        <f t="shared" ca="1" si="104"/>
        <v/>
      </c>
      <c r="N1312" s="8">
        <v>2</v>
      </c>
      <c r="O1312" s="8">
        <v>3</v>
      </c>
      <c r="P1312" s="8">
        <v>2</v>
      </c>
      <c r="Q1312" s="8">
        <v>5</v>
      </c>
    </row>
    <row r="1313" spans="2:17" x14ac:dyDescent="0.2">
      <c r="B1313" t="str">
        <f ca="1">IF(ISNA(VLOOKUP(N1313&amp;"_"&amp;O1313&amp;"_"&amp;P1313,[1]挑战模式!$A:$AS,1,FALSE)),"",IF(VLOOKUP(N1313&amp;"_"&amp;O1313&amp;"_"&amp;P1313,[1]挑战模式!$A:$AS,14+Q1313,FALSE)="","","Monster_Season"&amp;N1313&amp;"_Challenge"&amp;O1313&amp;"_"&amp;P1313&amp;"_"&amp;Q1313))</f>
        <v/>
      </c>
      <c r="H1313" t="str">
        <f t="shared" ca="1" si="100"/>
        <v/>
      </c>
      <c r="I1313" t="str">
        <f t="shared" ca="1" si="101"/>
        <v/>
      </c>
      <c r="J1313" t="str">
        <f t="shared" ca="1" si="102"/>
        <v/>
      </c>
      <c r="K1313" t="str">
        <f t="shared" ca="1" si="103"/>
        <v/>
      </c>
      <c r="L1313" s="8" t="str">
        <f t="shared" ca="1" si="104"/>
        <v/>
      </c>
      <c r="N1313" s="8">
        <v>2</v>
      </c>
      <c r="O1313" s="8">
        <v>3</v>
      </c>
      <c r="P1313" s="8">
        <v>2</v>
      </c>
      <c r="Q1313" s="8">
        <v>6</v>
      </c>
    </row>
    <row r="1314" spans="2:17" x14ac:dyDescent="0.2">
      <c r="B1314" t="str">
        <f ca="1">IF(ISNA(VLOOKUP(N1314&amp;"_"&amp;O1314&amp;"_"&amp;P1314,[1]挑战模式!$A:$AS,1,FALSE)),"",IF(VLOOKUP(N1314&amp;"_"&amp;O1314&amp;"_"&amp;P1314,[1]挑战模式!$A:$AS,14+Q1314,FALSE)="","","Monster_Season"&amp;N1314&amp;"_Challenge"&amp;O1314&amp;"_"&amp;P1314&amp;"_"&amp;Q1314))</f>
        <v>Monster_Season2_Challenge3_3_1</v>
      </c>
      <c r="H1314" t="str">
        <f t="shared" ca="1" si="100"/>
        <v>Ordinary</v>
      </c>
      <c r="I1314" t="str">
        <f t="shared" ca="1" si="101"/>
        <v>Monster</v>
      </c>
      <c r="J1314" t="str">
        <f t="shared" ca="1" si="102"/>
        <v>Monster1</v>
      </c>
      <c r="K1314" t="str">
        <f t="shared" ca="1" si="103"/>
        <v>TRUE</v>
      </c>
      <c r="L1314" s="8">
        <f t="shared" ca="1" si="104"/>
        <v>20031</v>
      </c>
      <c r="N1314" s="8">
        <v>2</v>
      </c>
      <c r="O1314" s="8">
        <v>3</v>
      </c>
      <c r="P1314" s="8">
        <v>3</v>
      </c>
      <c r="Q1314" s="8">
        <v>1</v>
      </c>
    </row>
    <row r="1315" spans="2:17" x14ac:dyDescent="0.2">
      <c r="B1315" t="str">
        <f ca="1">IF(ISNA(VLOOKUP(N1315&amp;"_"&amp;O1315&amp;"_"&amp;P1315,[1]挑战模式!$A:$AS,1,FALSE)),"",IF(VLOOKUP(N1315&amp;"_"&amp;O1315&amp;"_"&amp;P1315,[1]挑战模式!$A:$AS,14+Q1315,FALSE)="","","Monster_Season"&amp;N1315&amp;"_Challenge"&amp;O1315&amp;"_"&amp;P1315&amp;"_"&amp;Q1315))</f>
        <v>Monster_Season2_Challenge3_3_2</v>
      </c>
      <c r="H1315" t="str">
        <f t="shared" ca="1" si="100"/>
        <v>Ordinary</v>
      </c>
      <c r="I1315" t="str">
        <f t="shared" ca="1" si="101"/>
        <v>Monster</v>
      </c>
      <c r="J1315" t="str">
        <f t="shared" ca="1" si="102"/>
        <v>Monster1</v>
      </c>
      <c r="K1315" t="str">
        <f t="shared" ca="1" si="103"/>
        <v>TRUE</v>
      </c>
      <c r="L1315" s="8">
        <f t="shared" ca="1" si="104"/>
        <v>20032</v>
      </c>
      <c r="N1315" s="8">
        <v>2</v>
      </c>
      <c r="O1315" s="8">
        <v>3</v>
      </c>
      <c r="P1315" s="8">
        <v>3</v>
      </c>
      <c r="Q1315" s="8">
        <v>2</v>
      </c>
    </row>
    <row r="1316" spans="2:17" x14ac:dyDescent="0.2">
      <c r="B1316" t="str">
        <f ca="1">IF(ISNA(VLOOKUP(N1316&amp;"_"&amp;O1316&amp;"_"&amp;P1316,[1]挑战模式!$A:$AS,1,FALSE)),"",IF(VLOOKUP(N1316&amp;"_"&amp;O1316&amp;"_"&amp;P1316,[1]挑战模式!$A:$AS,14+Q1316,FALSE)="","","Monster_Season"&amp;N1316&amp;"_Challenge"&amp;O1316&amp;"_"&amp;P1316&amp;"_"&amp;Q1316))</f>
        <v/>
      </c>
      <c r="H1316" t="str">
        <f t="shared" ca="1" si="100"/>
        <v/>
      </c>
      <c r="I1316" t="str">
        <f t="shared" ca="1" si="101"/>
        <v/>
      </c>
      <c r="J1316" t="str">
        <f t="shared" ca="1" si="102"/>
        <v/>
      </c>
      <c r="K1316" t="str">
        <f t="shared" ca="1" si="103"/>
        <v/>
      </c>
      <c r="L1316" s="8" t="str">
        <f t="shared" ca="1" si="104"/>
        <v/>
      </c>
      <c r="N1316" s="8">
        <v>2</v>
      </c>
      <c r="O1316" s="8">
        <v>3</v>
      </c>
      <c r="P1316" s="8">
        <v>3</v>
      </c>
      <c r="Q1316" s="8">
        <v>3</v>
      </c>
    </row>
    <row r="1317" spans="2:17" x14ac:dyDescent="0.2">
      <c r="B1317" t="str">
        <f ca="1">IF(ISNA(VLOOKUP(N1317&amp;"_"&amp;O1317&amp;"_"&amp;P1317,[1]挑战模式!$A:$AS,1,FALSE)),"",IF(VLOOKUP(N1317&amp;"_"&amp;O1317&amp;"_"&amp;P1317,[1]挑战模式!$A:$AS,14+Q1317,FALSE)="","","Monster_Season"&amp;N1317&amp;"_Challenge"&amp;O1317&amp;"_"&amp;P1317&amp;"_"&amp;Q1317))</f>
        <v/>
      </c>
      <c r="H1317" t="str">
        <f t="shared" ca="1" si="100"/>
        <v/>
      </c>
      <c r="I1317" t="str">
        <f t="shared" ca="1" si="101"/>
        <v/>
      </c>
      <c r="J1317" t="str">
        <f t="shared" ca="1" si="102"/>
        <v/>
      </c>
      <c r="K1317" t="str">
        <f t="shared" ca="1" si="103"/>
        <v/>
      </c>
      <c r="L1317" s="8" t="str">
        <f t="shared" ca="1" si="104"/>
        <v/>
      </c>
      <c r="N1317" s="8">
        <v>2</v>
      </c>
      <c r="O1317" s="8">
        <v>3</v>
      </c>
      <c r="P1317" s="8">
        <v>3</v>
      </c>
      <c r="Q1317" s="8">
        <v>4</v>
      </c>
    </row>
    <row r="1318" spans="2:17" x14ac:dyDescent="0.2">
      <c r="B1318" t="str">
        <f ca="1">IF(ISNA(VLOOKUP(N1318&amp;"_"&amp;O1318&amp;"_"&amp;P1318,[1]挑战模式!$A:$AS,1,FALSE)),"",IF(VLOOKUP(N1318&amp;"_"&amp;O1318&amp;"_"&amp;P1318,[1]挑战模式!$A:$AS,14+Q1318,FALSE)="","","Monster_Season"&amp;N1318&amp;"_Challenge"&amp;O1318&amp;"_"&amp;P1318&amp;"_"&amp;Q1318))</f>
        <v/>
      </c>
      <c r="H1318" t="str">
        <f t="shared" ca="1" si="100"/>
        <v/>
      </c>
      <c r="I1318" t="str">
        <f t="shared" ca="1" si="101"/>
        <v/>
      </c>
      <c r="J1318" t="str">
        <f t="shared" ca="1" si="102"/>
        <v/>
      </c>
      <c r="K1318" t="str">
        <f t="shared" ca="1" si="103"/>
        <v/>
      </c>
      <c r="L1318" s="8" t="str">
        <f t="shared" ca="1" si="104"/>
        <v/>
      </c>
      <c r="N1318" s="8">
        <v>2</v>
      </c>
      <c r="O1318" s="8">
        <v>3</v>
      </c>
      <c r="P1318" s="8">
        <v>3</v>
      </c>
      <c r="Q1318" s="8">
        <v>5</v>
      </c>
    </row>
    <row r="1319" spans="2:17" x14ac:dyDescent="0.2">
      <c r="B1319" t="str">
        <f ca="1">IF(ISNA(VLOOKUP(N1319&amp;"_"&amp;O1319&amp;"_"&amp;P1319,[1]挑战模式!$A:$AS,1,FALSE)),"",IF(VLOOKUP(N1319&amp;"_"&amp;O1319&amp;"_"&amp;P1319,[1]挑战模式!$A:$AS,14+Q1319,FALSE)="","","Monster_Season"&amp;N1319&amp;"_Challenge"&amp;O1319&amp;"_"&amp;P1319&amp;"_"&amp;Q1319))</f>
        <v/>
      </c>
      <c r="H1319" t="str">
        <f t="shared" ref="H1319:H1382" ca="1" si="105">IF(B1319="","","Ordinary")</f>
        <v/>
      </c>
      <c r="I1319" t="str">
        <f t="shared" ref="I1319:I1382" ca="1" si="106">IF(B1319="","","Monster")</f>
        <v/>
      </c>
      <c r="J1319" t="str">
        <f t="shared" ref="J1319:J1382" ca="1" si="107">IF(B1319="","","Monster1")</f>
        <v/>
      </c>
      <c r="K1319" t="str">
        <f t="shared" ref="K1319:K1382" ca="1" si="108">IF(B1319="","","TRUE")</f>
        <v/>
      </c>
      <c r="L1319" s="8" t="str">
        <f t="shared" ref="L1319:L1382" ca="1" si="109">IF(B1319="","",RIGHT(B1319,1)+LEFT(RIGHT(B1319,3),1)*10+20000)</f>
        <v/>
      </c>
      <c r="N1319" s="8">
        <v>2</v>
      </c>
      <c r="O1319" s="8">
        <v>3</v>
      </c>
      <c r="P1319" s="8">
        <v>3</v>
      </c>
      <c r="Q1319" s="8">
        <v>6</v>
      </c>
    </row>
    <row r="1320" spans="2:17" x14ac:dyDescent="0.2">
      <c r="B1320" t="str">
        <f ca="1">IF(ISNA(VLOOKUP(N1320&amp;"_"&amp;O1320&amp;"_"&amp;P1320,[1]挑战模式!$A:$AS,1,FALSE)),"",IF(VLOOKUP(N1320&amp;"_"&amp;O1320&amp;"_"&amp;P1320,[1]挑战模式!$A:$AS,14+Q1320,FALSE)="","","Monster_Season"&amp;N1320&amp;"_Challenge"&amp;O1320&amp;"_"&amp;P1320&amp;"_"&amp;Q1320))</f>
        <v>Monster_Season2_Challenge3_4_1</v>
      </c>
      <c r="H1320" t="str">
        <f t="shared" ca="1" si="105"/>
        <v>Ordinary</v>
      </c>
      <c r="I1320" t="str">
        <f t="shared" ca="1" si="106"/>
        <v>Monster</v>
      </c>
      <c r="J1320" t="str">
        <f t="shared" ca="1" si="107"/>
        <v>Monster1</v>
      </c>
      <c r="K1320" t="str">
        <f t="shared" ca="1" si="108"/>
        <v>TRUE</v>
      </c>
      <c r="L1320" s="8">
        <f t="shared" ca="1" si="109"/>
        <v>20041</v>
      </c>
      <c r="N1320" s="8">
        <v>2</v>
      </c>
      <c r="O1320" s="8">
        <v>3</v>
      </c>
      <c r="P1320" s="8">
        <v>4</v>
      </c>
      <c r="Q1320" s="8">
        <v>1</v>
      </c>
    </row>
    <row r="1321" spans="2:17" x14ac:dyDescent="0.2">
      <c r="B1321" t="str">
        <f ca="1">IF(ISNA(VLOOKUP(N1321&amp;"_"&amp;O1321&amp;"_"&amp;P1321,[1]挑战模式!$A:$AS,1,FALSE)),"",IF(VLOOKUP(N1321&amp;"_"&amp;O1321&amp;"_"&amp;P1321,[1]挑战模式!$A:$AS,14+Q1321,FALSE)="","","Monster_Season"&amp;N1321&amp;"_Challenge"&amp;O1321&amp;"_"&amp;P1321&amp;"_"&amp;Q1321))</f>
        <v>Monster_Season2_Challenge3_4_2</v>
      </c>
      <c r="H1321" t="str">
        <f t="shared" ca="1" si="105"/>
        <v>Ordinary</v>
      </c>
      <c r="I1321" t="str">
        <f t="shared" ca="1" si="106"/>
        <v>Monster</v>
      </c>
      <c r="J1321" t="str">
        <f t="shared" ca="1" si="107"/>
        <v>Monster1</v>
      </c>
      <c r="K1321" t="str">
        <f t="shared" ca="1" si="108"/>
        <v>TRUE</v>
      </c>
      <c r="L1321" s="8">
        <f t="shared" ca="1" si="109"/>
        <v>20042</v>
      </c>
      <c r="N1321" s="8">
        <v>2</v>
      </c>
      <c r="O1321" s="8">
        <v>3</v>
      </c>
      <c r="P1321" s="8">
        <v>4</v>
      </c>
      <c r="Q1321" s="8">
        <v>2</v>
      </c>
    </row>
    <row r="1322" spans="2:17" x14ac:dyDescent="0.2">
      <c r="B1322" t="str">
        <f ca="1">IF(ISNA(VLOOKUP(N1322&amp;"_"&amp;O1322&amp;"_"&amp;P1322,[1]挑战模式!$A:$AS,1,FALSE)),"",IF(VLOOKUP(N1322&amp;"_"&amp;O1322&amp;"_"&amp;P1322,[1]挑战模式!$A:$AS,14+Q1322,FALSE)="","","Monster_Season"&amp;N1322&amp;"_Challenge"&amp;O1322&amp;"_"&amp;P1322&amp;"_"&amp;Q1322))</f>
        <v>Monster_Season2_Challenge3_4_3</v>
      </c>
      <c r="H1322" t="str">
        <f t="shared" ca="1" si="105"/>
        <v>Ordinary</v>
      </c>
      <c r="I1322" t="str">
        <f t="shared" ca="1" si="106"/>
        <v>Monster</v>
      </c>
      <c r="J1322" t="str">
        <f t="shared" ca="1" si="107"/>
        <v>Monster1</v>
      </c>
      <c r="K1322" t="str">
        <f t="shared" ca="1" si="108"/>
        <v>TRUE</v>
      </c>
      <c r="L1322" s="8">
        <f t="shared" ca="1" si="109"/>
        <v>20043</v>
      </c>
      <c r="N1322" s="8">
        <v>2</v>
      </c>
      <c r="O1322" s="8">
        <v>3</v>
      </c>
      <c r="P1322" s="8">
        <v>4</v>
      </c>
      <c r="Q1322" s="8">
        <v>3</v>
      </c>
    </row>
    <row r="1323" spans="2:17" x14ac:dyDescent="0.2">
      <c r="B1323" t="str">
        <f ca="1">IF(ISNA(VLOOKUP(N1323&amp;"_"&amp;O1323&amp;"_"&amp;P1323,[1]挑战模式!$A:$AS,1,FALSE)),"",IF(VLOOKUP(N1323&amp;"_"&amp;O1323&amp;"_"&amp;P1323,[1]挑战模式!$A:$AS,14+Q1323,FALSE)="","","Monster_Season"&amp;N1323&amp;"_Challenge"&amp;O1323&amp;"_"&amp;P1323&amp;"_"&amp;Q1323))</f>
        <v/>
      </c>
      <c r="H1323" t="str">
        <f t="shared" ca="1" si="105"/>
        <v/>
      </c>
      <c r="I1323" t="str">
        <f t="shared" ca="1" si="106"/>
        <v/>
      </c>
      <c r="J1323" t="str">
        <f t="shared" ca="1" si="107"/>
        <v/>
      </c>
      <c r="K1323" t="str">
        <f t="shared" ca="1" si="108"/>
        <v/>
      </c>
      <c r="L1323" s="8" t="str">
        <f t="shared" ca="1" si="109"/>
        <v/>
      </c>
      <c r="N1323" s="8">
        <v>2</v>
      </c>
      <c r="O1323" s="8">
        <v>3</v>
      </c>
      <c r="P1323" s="8">
        <v>4</v>
      </c>
      <c r="Q1323" s="8">
        <v>4</v>
      </c>
    </row>
    <row r="1324" spans="2:17" x14ac:dyDescent="0.2">
      <c r="B1324" t="str">
        <f ca="1">IF(ISNA(VLOOKUP(N1324&amp;"_"&amp;O1324&amp;"_"&amp;P1324,[1]挑战模式!$A:$AS,1,FALSE)),"",IF(VLOOKUP(N1324&amp;"_"&amp;O1324&amp;"_"&amp;P1324,[1]挑战模式!$A:$AS,14+Q1324,FALSE)="","","Monster_Season"&amp;N1324&amp;"_Challenge"&amp;O1324&amp;"_"&amp;P1324&amp;"_"&amp;Q1324))</f>
        <v/>
      </c>
      <c r="H1324" t="str">
        <f t="shared" ca="1" si="105"/>
        <v/>
      </c>
      <c r="I1324" t="str">
        <f t="shared" ca="1" si="106"/>
        <v/>
      </c>
      <c r="J1324" t="str">
        <f t="shared" ca="1" si="107"/>
        <v/>
      </c>
      <c r="K1324" t="str">
        <f t="shared" ca="1" si="108"/>
        <v/>
      </c>
      <c r="L1324" s="8" t="str">
        <f t="shared" ca="1" si="109"/>
        <v/>
      </c>
      <c r="N1324" s="8">
        <v>2</v>
      </c>
      <c r="O1324" s="8">
        <v>3</v>
      </c>
      <c r="P1324" s="8">
        <v>4</v>
      </c>
      <c r="Q1324" s="8">
        <v>5</v>
      </c>
    </row>
    <row r="1325" spans="2:17" x14ac:dyDescent="0.2">
      <c r="B1325" t="str">
        <f ca="1">IF(ISNA(VLOOKUP(N1325&amp;"_"&amp;O1325&amp;"_"&amp;P1325,[1]挑战模式!$A:$AS,1,FALSE)),"",IF(VLOOKUP(N1325&amp;"_"&amp;O1325&amp;"_"&amp;P1325,[1]挑战模式!$A:$AS,14+Q1325,FALSE)="","","Monster_Season"&amp;N1325&amp;"_Challenge"&amp;O1325&amp;"_"&amp;P1325&amp;"_"&amp;Q1325))</f>
        <v/>
      </c>
      <c r="H1325" t="str">
        <f t="shared" ca="1" si="105"/>
        <v/>
      </c>
      <c r="I1325" t="str">
        <f t="shared" ca="1" si="106"/>
        <v/>
      </c>
      <c r="J1325" t="str">
        <f t="shared" ca="1" si="107"/>
        <v/>
      </c>
      <c r="K1325" t="str">
        <f t="shared" ca="1" si="108"/>
        <v/>
      </c>
      <c r="L1325" s="8" t="str">
        <f t="shared" ca="1" si="109"/>
        <v/>
      </c>
      <c r="N1325" s="8">
        <v>2</v>
      </c>
      <c r="O1325" s="8">
        <v>3</v>
      </c>
      <c r="P1325" s="8">
        <v>4</v>
      </c>
      <c r="Q1325" s="8">
        <v>6</v>
      </c>
    </row>
    <row r="1326" spans="2:17" x14ac:dyDescent="0.2">
      <c r="B1326" t="str">
        <f ca="1">IF(ISNA(VLOOKUP(N1326&amp;"_"&amp;O1326&amp;"_"&amp;P1326,[1]挑战模式!$A:$AS,1,FALSE)),"",IF(VLOOKUP(N1326&amp;"_"&amp;O1326&amp;"_"&amp;P1326,[1]挑战模式!$A:$AS,14+Q1326,FALSE)="","","Monster_Season"&amp;N1326&amp;"_Challenge"&amp;O1326&amp;"_"&amp;P1326&amp;"_"&amp;Q1326))</f>
        <v>Monster_Season2_Challenge3_5_1</v>
      </c>
      <c r="H1326" t="str">
        <f t="shared" ca="1" si="105"/>
        <v>Ordinary</v>
      </c>
      <c r="I1326" t="str">
        <f t="shared" ca="1" si="106"/>
        <v>Monster</v>
      </c>
      <c r="J1326" t="str">
        <f t="shared" ca="1" si="107"/>
        <v>Monster1</v>
      </c>
      <c r="K1326" t="str">
        <f t="shared" ca="1" si="108"/>
        <v>TRUE</v>
      </c>
      <c r="L1326" s="8">
        <f t="shared" ca="1" si="109"/>
        <v>20051</v>
      </c>
      <c r="N1326" s="8">
        <v>2</v>
      </c>
      <c r="O1326" s="8">
        <v>3</v>
      </c>
      <c r="P1326" s="8">
        <v>5</v>
      </c>
      <c r="Q1326" s="8">
        <v>1</v>
      </c>
    </row>
    <row r="1327" spans="2:17" x14ac:dyDescent="0.2">
      <c r="B1327" t="str">
        <f ca="1">IF(ISNA(VLOOKUP(N1327&amp;"_"&amp;O1327&amp;"_"&amp;P1327,[1]挑战模式!$A:$AS,1,FALSE)),"",IF(VLOOKUP(N1327&amp;"_"&amp;O1327&amp;"_"&amp;P1327,[1]挑战模式!$A:$AS,14+Q1327,FALSE)="","","Monster_Season"&amp;N1327&amp;"_Challenge"&amp;O1327&amp;"_"&amp;P1327&amp;"_"&amp;Q1327))</f>
        <v>Monster_Season2_Challenge3_5_2</v>
      </c>
      <c r="H1327" t="str">
        <f t="shared" ca="1" si="105"/>
        <v>Ordinary</v>
      </c>
      <c r="I1327" t="str">
        <f t="shared" ca="1" si="106"/>
        <v>Monster</v>
      </c>
      <c r="J1327" t="str">
        <f t="shared" ca="1" si="107"/>
        <v>Monster1</v>
      </c>
      <c r="K1327" t="str">
        <f t="shared" ca="1" si="108"/>
        <v>TRUE</v>
      </c>
      <c r="L1327" s="8">
        <f t="shared" ca="1" si="109"/>
        <v>20052</v>
      </c>
      <c r="N1327" s="8">
        <v>2</v>
      </c>
      <c r="O1327" s="8">
        <v>3</v>
      </c>
      <c r="P1327" s="8">
        <v>5</v>
      </c>
      <c r="Q1327" s="8">
        <v>2</v>
      </c>
    </row>
    <row r="1328" spans="2:17" x14ac:dyDescent="0.2">
      <c r="B1328" t="str">
        <f ca="1">IF(ISNA(VLOOKUP(N1328&amp;"_"&amp;O1328&amp;"_"&amp;P1328,[1]挑战模式!$A:$AS,1,FALSE)),"",IF(VLOOKUP(N1328&amp;"_"&amp;O1328&amp;"_"&amp;P1328,[1]挑战模式!$A:$AS,14+Q1328,FALSE)="","","Monster_Season"&amp;N1328&amp;"_Challenge"&amp;O1328&amp;"_"&amp;P1328&amp;"_"&amp;Q1328))</f>
        <v>Monster_Season2_Challenge3_5_3</v>
      </c>
      <c r="H1328" t="str">
        <f t="shared" ca="1" si="105"/>
        <v>Ordinary</v>
      </c>
      <c r="I1328" t="str">
        <f t="shared" ca="1" si="106"/>
        <v>Monster</v>
      </c>
      <c r="J1328" t="str">
        <f t="shared" ca="1" si="107"/>
        <v>Monster1</v>
      </c>
      <c r="K1328" t="str">
        <f t="shared" ca="1" si="108"/>
        <v>TRUE</v>
      </c>
      <c r="L1328" s="8">
        <f t="shared" ca="1" si="109"/>
        <v>20053</v>
      </c>
      <c r="N1328" s="8">
        <v>2</v>
      </c>
      <c r="O1328" s="8">
        <v>3</v>
      </c>
      <c r="P1328" s="8">
        <v>5</v>
      </c>
      <c r="Q1328" s="8">
        <v>3</v>
      </c>
    </row>
    <row r="1329" spans="2:17" x14ac:dyDescent="0.2">
      <c r="B1329" t="str">
        <f ca="1">IF(ISNA(VLOOKUP(N1329&amp;"_"&amp;O1329&amp;"_"&amp;P1329,[1]挑战模式!$A:$AS,1,FALSE)),"",IF(VLOOKUP(N1329&amp;"_"&amp;O1329&amp;"_"&amp;P1329,[1]挑战模式!$A:$AS,14+Q1329,FALSE)="","","Monster_Season"&amp;N1329&amp;"_Challenge"&amp;O1329&amp;"_"&amp;P1329&amp;"_"&amp;Q1329))</f>
        <v/>
      </c>
      <c r="H1329" t="str">
        <f t="shared" ca="1" si="105"/>
        <v/>
      </c>
      <c r="I1329" t="str">
        <f t="shared" ca="1" si="106"/>
        <v/>
      </c>
      <c r="J1329" t="str">
        <f t="shared" ca="1" si="107"/>
        <v/>
      </c>
      <c r="K1329" t="str">
        <f t="shared" ca="1" si="108"/>
        <v/>
      </c>
      <c r="L1329" s="8" t="str">
        <f t="shared" ca="1" si="109"/>
        <v/>
      </c>
      <c r="N1329" s="8">
        <v>2</v>
      </c>
      <c r="O1329" s="8">
        <v>3</v>
      </c>
      <c r="P1329" s="8">
        <v>5</v>
      </c>
      <c r="Q1329" s="8">
        <v>4</v>
      </c>
    </row>
    <row r="1330" spans="2:17" x14ac:dyDescent="0.2">
      <c r="B1330" t="str">
        <f ca="1">IF(ISNA(VLOOKUP(N1330&amp;"_"&amp;O1330&amp;"_"&amp;P1330,[1]挑战模式!$A:$AS,1,FALSE)),"",IF(VLOOKUP(N1330&amp;"_"&amp;O1330&amp;"_"&amp;P1330,[1]挑战模式!$A:$AS,14+Q1330,FALSE)="","","Monster_Season"&amp;N1330&amp;"_Challenge"&amp;O1330&amp;"_"&amp;P1330&amp;"_"&amp;Q1330))</f>
        <v/>
      </c>
      <c r="H1330" t="str">
        <f t="shared" ca="1" si="105"/>
        <v/>
      </c>
      <c r="I1330" t="str">
        <f t="shared" ca="1" si="106"/>
        <v/>
      </c>
      <c r="J1330" t="str">
        <f t="shared" ca="1" si="107"/>
        <v/>
      </c>
      <c r="K1330" t="str">
        <f t="shared" ca="1" si="108"/>
        <v/>
      </c>
      <c r="L1330" s="8" t="str">
        <f t="shared" ca="1" si="109"/>
        <v/>
      </c>
      <c r="N1330" s="8">
        <v>2</v>
      </c>
      <c r="O1330" s="8">
        <v>3</v>
      </c>
      <c r="P1330" s="8">
        <v>5</v>
      </c>
      <c r="Q1330" s="8">
        <v>5</v>
      </c>
    </row>
    <row r="1331" spans="2:17" x14ac:dyDescent="0.2">
      <c r="B1331" t="str">
        <f ca="1">IF(ISNA(VLOOKUP(N1331&amp;"_"&amp;O1331&amp;"_"&amp;P1331,[1]挑战模式!$A:$AS,1,FALSE)),"",IF(VLOOKUP(N1331&amp;"_"&amp;O1331&amp;"_"&amp;P1331,[1]挑战模式!$A:$AS,14+Q1331,FALSE)="","","Monster_Season"&amp;N1331&amp;"_Challenge"&amp;O1331&amp;"_"&amp;P1331&amp;"_"&amp;Q1331))</f>
        <v/>
      </c>
      <c r="H1331" t="str">
        <f t="shared" ca="1" si="105"/>
        <v/>
      </c>
      <c r="I1331" t="str">
        <f t="shared" ca="1" si="106"/>
        <v/>
      </c>
      <c r="J1331" t="str">
        <f t="shared" ca="1" si="107"/>
        <v/>
      </c>
      <c r="K1331" t="str">
        <f t="shared" ca="1" si="108"/>
        <v/>
      </c>
      <c r="L1331" s="8" t="str">
        <f t="shared" ca="1" si="109"/>
        <v/>
      </c>
      <c r="N1331" s="8">
        <v>2</v>
      </c>
      <c r="O1331" s="8">
        <v>3</v>
      </c>
      <c r="P1331" s="8">
        <v>5</v>
      </c>
      <c r="Q1331" s="8">
        <v>6</v>
      </c>
    </row>
    <row r="1332" spans="2:17" x14ac:dyDescent="0.2">
      <c r="B1332" t="str">
        <f ca="1">IF(ISNA(VLOOKUP(N1332&amp;"_"&amp;O1332&amp;"_"&amp;P1332,[1]挑战模式!$A:$AS,1,FALSE)),"",IF(VLOOKUP(N1332&amp;"_"&amp;O1332&amp;"_"&amp;P1332,[1]挑战模式!$A:$AS,14+Q1332,FALSE)="","","Monster_Season"&amp;N1332&amp;"_Challenge"&amp;O1332&amp;"_"&amp;P1332&amp;"_"&amp;Q1332))</f>
        <v>Monster_Season2_Challenge3_6_1</v>
      </c>
      <c r="H1332" t="str">
        <f t="shared" ca="1" si="105"/>
        <v>Ordinary</v>
      </c>
      <c r="I1332" t="str">
        <f t="shared" ca="1" si="106"/>
        <v>Monster</v>
      </c>
      <c r="J1332" t="str">
        <f t="shared" ca="1" si="107"/>
        <v>Monster1</v>
      </c>
      <c r="K1332" t="str">
        <f t="shared" ca="1" si="108"/>
        <v>TRUE</v>
      </c>
      <c r="L1332" s="8">
        <f t="shared" ca="1" si="109"/>
        <v>20061</v>
      </c>
      <c r="N1332" s="8">
        <v>2</v>
      </c>
      <c r="O1332" s="8">
        <v>3</v>
      </c>
      <c r="P1332" s="8">
        <v>6</v>
      </c>
      <c r="Q1332" s="8">
        <v>1</v>
      </c>
    </row>
    <row r="1333" spans="2:17" x14ac:dyDescent="0.2">
      <c r="B1333" t="str">
        <f ca="1">IF(ISNA(VLOOKUP(N1333&amp;"_"&amp;O1333&amp;"_"&amp;P1333,[1]挑战模式!$A:$AS,1,FALSE)),"",IF(VLOOKUP(N1333&amp;"_"&amp;O1333&amp;"_"&amp;P1333,[1]挑战模式!$A:$AS,14+Q1333,FALSE)="","","Monster_Season"&amp;N1333&amp;"_Challenge"&amp;O1333&amp;"_"&amp;P1333&amp;"_"&amp;Q1333))</f>
        <v>Monster_Season2_Challenge3_6_2</v>
      </c>
      <c r="H1333" t="str">
        <f t="shared" ca="1" si="105"/>
        <v>Ordinary</v>
      </c>
      <c r="I1333" t="str">
        <f t="shared" ca="1" si="106"/>
        <v>Monster</v>
      </c>
      <c r="J1333" t="str">
        <f t="shared" ca="1" si="107"/>
        <v>Monster1</v>
      </c>
      <c r="K1333" t="str">
        <f t="shared" ca="1" si="108"/>
        <v>TRUE</v>
      </c>
      <c r="L1333" s="8">
        <f t="shared" ca="1" si="109"/>
        <v>20062</v>
      </c>
      <c r="N1333" s="8">
        <v>2</v>
      </c>
      <c r="O1333" s="8">
        <v>3</v>
      </c>
      <c r="P1333" s="8">
        <v>6</v>
      </c>
      <c r="Q1333" s="8">
        <v>2</v>
      </c>
    </row>
    <row r="1334" spans="2:17" x14ac:dyDescent="0.2">
      <c r="B1334" t="str">
        <f ca="1">IF(ISNA(VLOOKUP(N1334&amp;"_"&amp;O1334&amp;"_"&amp;P1334,[1]挑战模式!$A:$AS,1,FALSE)),"",IF(VLOOKUP(N1334&amp;"_"&amp;O1334&amp;"_"&amp;P1334,[1]挑战模式!$A:$AS,14+Q1334,FALSE)="","","Monster_Season"&amp;N1334&amp;"_Challenge"&amp;O1334&amp;"_"&amp;P1334&amp;"_"&amp;Q1334))</f>
        <v>Monster_Season2_Challenge3_6_3</v>
      </c>
      <c r="H1334" t="str">
        <f t="shared" ca="1" si="105"/>
        <v>Ordinary</v>
      </c>
      <c r="I1334" t="str">
        <f t="shared" ca="1" si="106"/>
        <v>Monster</v>
      </c>
      <c r="J1334" t="str">
        <f t="shared" ca="1" si="107"/>
        <v>Monster1</v>
      </c>
      <c r="K1334" t="str">
        <f t="shared" ca="1" si="108"/>
        <v>TRUE</v>
      </c>
      <c r="L1334" s="8">
        <f t="shared" ca="1" si="109"/>
        <v>20063</v>
      </c>
      <c r="N1334" s="8">
        <v>2</v>
      </c>
      <c r="O1334" s="8">
        <v>3</v>
      </c>
      <c r="P1334" s="8">
        <v>6</v>
      </c>
      <c r="Q1334" s="8">
        <v>3</v>
      </c>
    </row>
    <row r="1335" spans="2:17" x14ac:dyDescent="0.2">
      <c r="B1335" t="str">
        <f ca="1">IF(ISNA(VLOOKUP(N1335&amp;"_"&amp;O1335&amp;"_"&amp;P1335,[1]挑战模式!$A:$AS,1,FALSE)),"",IF(VLOOKUP(N1335&amp;"_"&amp;O1335&amp;"_"&amp;P1335,[1]挑战模式!$A:$AS,14+Q1335,FALSE)="","","Monster_Season"&amp;N1335&amp;"_Challenge"&amp;O1335&amp;"_"&amp;P1335&amp;"_"&amp;Q1335))</f>
        <v>Monster_Season2_Challenge3_6_4</v>
      </c>
      <c r="H1335" t="str">
        <f t="shared" ca="1" si="105"/>
        <v>Ordinary</v>
      </c>
      <c r="I1335" t="str">
        <f t="shared" ca="1" si="106"/>
        <v>Monster</v>
      </c>
      <c r="J1335" t="str">
        <f t="shared" ca="1" si="107"/>
        <v>Monster1</v>
      </c>
      <c r="K1335" t="str">
        <f t="shared" ca="1" si="108"/>
        <v>TRUE</v>
      </c>
      <c r="L1335" s="8">
        <f t="shared" ca="1" si="109"/>
        <v>20064</v>
      </c>
      <c r="N1335" s="8">
        <v>2</v>
      </c>
      <c r="O1335" s="8">
        <v>3</v>
      </c>
      <c r="P1335" s="8">
        <v>6</v>
      </c>
      <c r="Q1335" s="8">
        <v>4</v>
      </c>
    </row>
    <row r="1336" spans="2:17" x14ac:dyDescent="0.2">
      <c r="B1336" t="str">
        <f ca="1">IF(ISNA(VLOOKUP(N1336&amp;"_"&amp;O1336&amp;"_"&amp;P1336,[1]挑战模式!$A:$AS,1,FALSE)),"",IF(VLOOKUP(N1336&amp;"_"&amp;O1336&amp;"_"&amp;P1336,[1]挑战模式!$A:$AS,14+Q1336,FALSE)="","","Monster_Season"&amp;N1336&amp;"_Challenge"&amp;O1336&amp;"_"&amp;P1336&amp;"_"&amp;Q1336))</f>
        <v/>
      </c>
      <c r="H1336" t="str">
        <f t="shared" ca="1" si="105"/>
        <v/>
      </c>
      <c r="I1336" t="str">
        <f t="shared" ca="1" si="106"/>
        <v/>
      </c>
      <c r="J1336" t="str">
        <f t="shared" ca="1" si="107"/>
        <v/>
      </c>
      <c r="K1336" t="str">
        <f t="shared" ca="1" si="108"/>
        <v/>
      </c>
      <c r="L1336" s="8" t="str">
        <f t="shared" ca="1" si="109"/>
        <v/>
      </c>
      <c r="N1336" s="8">
        <v>2</v>
      </c>
      <c r="O1336" s="8">
        <v>3</v>
      </c>
      <c r="P1336" s="8">
        <v>6</v>
      </c>
      <c r="Q1336" s="8">
        <v>5</v>
      </c>
    </row>
    <row r="1337" spans="2:17" x14ac:dyDescent="0.2">
      <c r="B1337" t="str">
        <f ca="1">IF(ISNA(VLOOKUP(N1337&amp;"_"&amp;O1337&amp;"_"&amp;P1337,[1]挑战模式!$A:$AS,1,FALSE)),"",IF(VLOOKUP(N1337&amp;"_"&amp;O1337&amp;"_"&amp;P1337,[1]挑战模式!$A:$AS,14+Q1337,FALSE)="","","Monster_Season"&amp;N1337&amp;"_Challenge"&amp;O1337&amp;"_"&amp;P1337&amp;"_"&amp;Q1337))</f>
        <v/>
      </c>
      <c r="H1337" t="str">
        <f t="shared" ca="1" si="105"/>
        <v/>
      </c>
      <c r="I1337" t="str">
        <f t="shared" ca="1" si="106"/>
        <v/>
      </c>
      <c r="J1337" t="str">
        <f t="shared" ca="1" si="107"/>
        <v/>
      </c>
      <c r="K1337" t="str">
        <f t="shared" ca="1" si="108"/>
        <v/>
      </c>
      <c r="L1337" s="8" t="str">
        <f t="shared" ca="1" si="109"/>
        <v/>
      </c>
      <c r="N1337" s="8">
        <v>2</v>
      </c>
      <c r="O1337" s="8">
        <v>3</v>
      </c>
      <c r="P1337" s="8">
        <v>6</v>
      </c>
      <c r="Q1337" s="8">
        <v>6</v>
      </c>
    </row>
    <row r="1338" spans="2:17" x14ac:dyDescent="0.2">
      <c r="B1338" t="str">
        <f>IF(ISNA(VLOOKUP(N1338&amp;"_"&amp;O1338&amp;"_"&amp;P1338,[1]挑战模式!$A:$AS,1,FALSE)),"",IF(VLOOKUP(N1338&amp;"_"&amp;O1338&amp;"_"&amp;P1338,[1]挑战模式!$A:$AS,14+Q1338,FALSE)="","","Monster_Season"&amp;N1338&amp;"_Challenge"&amp;O1338&amp;"_"&amp;P1338&amp;"_"&amp;Q1338))</f>
        <v/>
      </c>
      <c r="H1338" t="str">
        <f t="shared" si="105"/>
        <v/>
      </c>
      <c r="I1338" t="str">
        <f t="shared" si="106"/>
        <v/>
      </c>
      <c r="J1338" t="str">
        <f t="shared" si="107"/>
        <v/>
      </c>
      <c r="K1338" t="str">
        <f t="shared" si="108"/>
        <v/>
      </c>
      <c r="L1338" s="8" t="str">
        <f t="shared" si="109"/>
        <v/>
      </c>
      <c r="N1338" s="8">
        <v>2</v>
      </c>
      <c r="O1338" s="8">
        <v>3</v>
      </c>
      <c r="P1338" s="8">
        <v>7</v>
      </c>
      <c r="Q1338" s="8">
        <v>1</v>
      </c>
    </row>
    <row r="1339" spans="2:17" x14ac:dyDescent="0.2">
      <c r="B1339" t="str">
        <f>IF(ISNA(VLOOKUP(N1339&amp;"_"&amp;O1339&amp;"_"&amp;P1339,[1]挑战模式!$A:$AS,1,FALSE)),"",IF(VLOOKUP(N1339&amp;"_"&amp;O1339&amp;"_"&amp;P1339,[1]挑战模式!$A:$AS,14+Q1339,FALSE)="","","Monster_Season"&amp;N1339&amp;"_Challenge"&amp;O1339&amp;"_"&amp;P1339&amp;"_"&amp;Q1339))</f>
        <v/>
      </c>
      <c r="H1339" t="str">
        <f t="shared" si="105"/>
        <v/>
      </c>
      <c r="I1339" t="str">
        <f t="shared" si="106"/>
        <v/>
      </c>
      <c r="J1339" t="str">
        <f t="shared" si="107"/>
        <v/>
      </c>
      <c r="K1339" t="str">
        <f t="shared" si="108"/>
        <v/>
      </c>
      <c r="L1339" s="8" t="str">
        <f t="shared" si="109"/>
        <v/>
      </c>
      <c r="N1339" s="8">
        <v>2</v>
      </c>
      <c r="O1339" s="8">
        <v>3</v>
      </c>
      <c r="P1339" s="8">
        <v>7</v>
      </c>
      <c r="Q1339" s="8">
        <v>2</v>
      </c>
    </row>
    <row r="1340" spans="2:17" x14ac:dyDescent="0.2">
      <c r="B1340" t="str">
        <f>IF(ISNA(VLOOKUP(N1340&amp;"_"&amp;O1340&amp;"_"&amp;P1340,[1]挑战模式!$A:$AS,1,FALSE)),"",IF(VLOOKUP(N1340&amp;"_"&amp;O1340&amp;"_"&amp;P1340,[1]挑战模式!$A:$AS,14+Q1340,FALSE)="","","Monster_Season"&amp;N1340&amp;"_Challenge"&amp;O1340&amp;"_"&amp;P1340&amp;"_"&amp;Q1340))</f>
        <v/>
      </c>
      <c r="H1340" t="str">
        <f t="shared" si="105"/>
        <v/>
      </c>
      <c r="I1340" t="str">
        <f t="shared" si="106"/>
        <v/>
      </c>
      <c r="J1340" t="str">
        <f t="shared" si="107"/>
        <v/>
      </c>
      <c r="K1340" t="str">
        <f t="shared" si="108"/>
        <v/>
      </c>
      <c r="L1340" s="8" t="str">
        <f t="shared" si="109"/>
        <v/>
      </c>
      <c r="N1340" s="8">
        <v>2</v>
      </c>
      <c r="O1340" s="8">
        <v>3</v>
      </c>
      <c r="P1340" s="8">
        <v>7</v>
      </c>
      <c r="Q1340" s="8">
        <v>3</v>
      </c>
    </row>
    <row r="1341" spans="2:17" x14ac:dyDescent="0.2">
      <c r="B1341" t="str">
        <f>IF(ISNA(VLOOKUP(N1341&amp;"_"&amp;O1341&amp;"_"&amp;P1341,[1]挑战模式!$A:$AS,1,FALSE)),"",IF(VLOOKUP(N1341&amp;"_"&amp;O1341&amp;"_"&amp;P1341,[1]挑战模式!$A:$AS,14+Q1341,FALSE)="","","Monster_Season"&amp;N1341&amp;"_Challenge"&amp;O1341&amp;"_"&amp;P1341&amp;"_"&amp;Q1341))</f>
        <v/>
      </c>
      <c r="H1341" t="str">
        <f t="shared" si="105"/>
        <v/>
      </c>
      <c r="I1341" t="str">
        <f t="shared" si="106"/>
        <v/>
      </c>
      <c r="J1341" t="str">
        <f t="shared" si="107"/>
        <v/>
      </c>
      <c r="K1341" t="str">
        <f t="shared" si="108"/>
        <v/>
      </c>
      <c r="L1341" s="8" t="str">
        <f t="shared" si="109"/>
        <v/>
      </c>
      <c r="N1341" s="8">
        <v>2</v>
      </c>
      <c r="O1341" s="8">
        <v>3</v>
      </c>
      <c r="P1341" s="8">
        <v>7</v>
      </c>
      <c r="Q1341" s="8">
        <v>4</v>
      </c>
    </row>
    <row r="1342" spans="2:17" x14ac:dyDescent="0.2">
      <c r="B1342" t="str">
        <f>IF(ISNA(VLOOKUP(N1342&amp;"_"&amp;O1342&amp;"_"&amp;P1342,[1]挑战模式!$A:$AS,1,FALSE)),"",IF(VLOOKUP(N1342&amp;"_"&amp;O1342&amp;"_"&amp;P1342,[1]挑战模式!$A:$AS,14+Q1342,FALSE)="","","Monster_Season"&amp;N1342&amp;"_Challenge"&amp;O1342&amp;"_"&amp;P1342&amp;"_"&amp;Q1342))</f>
        <v/>
      </c>
      <c r="H1342" t="str">
        <f t="shared" si="105"/>
        <v/>
      </c>
      <c r="I1342" t="str">
        <f t="shared" si="106"/>
        <v/>
      </c>
      <c r="J1342" t="str">
        <f t="shared" si="107"/>
        <v/>
      </c>
      <c r="K1342" t="str">
        <f t="shared" si="108"/>
        <v/>
      </c>
      <c r="L1342" s="8" t="str">
        <f t="shared" si="109"/>
        <v/>
      </c>
      <c r="N1342" s="8">
        <v>2</v>
      </c>
      <c r="O1342" s="8">
        <v>3</v>
      </c>
      <c r="P1342" s="8">
        <v>7</v>
      </c>
      <c r="Q1342" s="8">
        <v>5</v>
      </c>
    </row>
    <row r="1343" spans="2:17" x14ac:dyDescent="0.2">
      <c r="B1343" t="str">
        <f>IF(ISNA(VLOOKUP(N1343&amp;"_"&amp;O1343&amp;"_"&amp;P1343,[1]挑战模式!$A:$AS,1,FALSE)),"",IF(VLOOKUP(N1343&amp;"_"&amp;O1343&amp;"_"&amp;P1343,[1]挑战模式!$A:$AS,14+Q1343,FALSE)="","","Monster_Season"&amp;N1343&amp;"_Challenge"&amp;O1343&amp;"_"&amp;P1343&amp;"_"&amp;Q1343))</f>
        <v/>
      </c>
      <c r="H1343" t="str">
        <f t="shared" si="105"/>
        <v/>
      </c>
      <c r="I1343" t="str">
        <f t="shared" si="106"/>
        <v/>
      </c>
      <c r="J1343" t="str">
        <f t="shared" si="107"/>
        <v/>
      </c>
      <c r="K1343" t="str">
        <f t="shared" si="108"/>
        <v/>
      </c>
      <c r="L1343" s="8" t="str">
        <f t="shared" si="109"/>
        <v/>
      </c>
      <c r="N1343" s="8">
        <v>2</v>
      </c>
      <c r="O1343" s="8">
        <v>3</v>
      </c>
      <c r="P1343" s="8">
        <v>7</v>
      </c>
      <c r="Q1343" s="8">
        <v>6</v>
      </c>
    </row>
    <row r="1344" spans="2:17" x14ac:dyDescent="0.2">
      <c r="B1344" t="str">
        <f>IF(ISNA(VLOOKUP(N1344&amp;"_"&amp;O1344&amp;"_"&amp;P1344,[1]挑战模式!$A:$AS,1,FALSE)),"",IF(VLOOKUP(N1344&amp;"_"&amp;O1344&amp;"_"&amp;P1344,[1]挑战模式!$A:$AS,14+Q1344,FALSE)="","","Monster_Season"&amp;N1344&amp;"_Challenge"&amp;O1344&amp;"_"&amp;P1344&amp;"_"&amp;Q1344))</f>
        <v/>
      </c>
      <c r="H1344" t="str">
        <f t="shared" si="105"/>
        <v/>
      </c>
      <c r="I1344" t="str">
        <f t="shared" si="106"/>
        <v/>
      </c>
      <c r="J1344" t="str">
        <f t="shared" si="107"/>
        <v/>
      </c>
      <c r="K1344" t="str">
        <f t="shared" si="108"/>
        <v/>
      </c>
      <c r="L1344" s="8" t="str">
        <f t="shared" si="109"/>
        <v/>
      </c>
      <c r="N1344" s="8">
        <v>2</v>
      </c>
      <c r="O1344" s="8">
        <v>3</v>
      </c>
      <c r="P1344" s="8">
        <v>8</v>
      </c>
      <c r="Q1344" s="8">
        <v>1</v>
      </c>
    </row>
    <row r="1345" spans="2:17" x14ac:dyDescent="0.2">
      <c r="B1345" t="str">
        <f>IF(ISNA(VLOOKUP(N1345&amp;"_"&amp;O1345&amp;"_"&amp;P1345,[1]挑战模式!$A:$AS,1,FALSE)),"",IF(VLOOKUP(N1345&amp;"_"&amp;O1345&amp;"_"&amp;P1345,[1]挑战模式!$A:$AS,14+Q1345,FALSE)="","","Monster_Season"&amp;N1345&amp;"_Challenge"&amp;O1345&amp;"_"&amp;P1345&amp;"_"&amp;Q1345))</f>
        <v/>
      </c>
      <c r="H1345" t="str">
        <f t="shared" si="105"/>
        <v/>
      </c>
      <c r="I1345" t="str">
        <f t="shared" si="106"/>
        <v/>
      </c>
      <c r="J1345" t="str">
        <f t="shared" si="107"/>
        <v/>
      </c>
      <c r="K1345" t="str">
        <f t="shared" si="108"/>
        <v/>
      </c>
      <c r="L1345" s="8" t="str">
        <f t="shared" si="109"/>
        <v/>
      </c>
      <c r="N1345" s="8">
        <v>2</v>
      </c>
      <c r="O1345" s="8">
        <v>3</v>
      </c>
      <c r="P1345" s="8">
        <v>8</v>
      </c>
      <c r="Q1345" s="8">
        <v>2</v>
      </c>
    </row>
    <row r="1346" spans="2:17" x14ac:dyDescent="0.2">
      <c r="B1346" t="str">
        <f>IF(ISNA(VLOOKUP(N1346&amp;"_"&amp;O1346&amp;"_"&amp;P1346,[1]挑战模式!$A:$AS,1,FALSE)),"",IF(VLOOKUP(N1346&amp;"_"&amp;O1346&amp;"_"&amp;P1346,[1]挑战模式!$A:$AS,14+Q1346,FALSE)="","","Monster_Season"&amp;N1346&amp;"_Challenge"&amp;O1346&amp;"_"&amp;P1346&amp;"_"&amp;Q1346))</f>
        <v/>
      </c>
      <c r="H1346" t="str">
        <f t="shared" si="105"/>
        <v/>
      </c>
      <c r="I1346" t="str">
        <f t="shared" si="106"/>
        <v/>
      </c>
      <c r="J1346" t="str">
        <f t="shared" si="107"/>
        <v/>
      </c>
      <c r="K1346" t="str">
        <f t="shared" si="108"/>
        <v/>
      </c>
      <c r="L1346" s="8" t="str">
        <f t="shared" si="109"/>
        <v/>
      </c>
      <c r="N1346" s="8">
        <v>2</v>
      </c>
      <c r="O1346" s="8">
        <v>3</v>
      </c>
      <c r="P1346" s="8">
        <v>8</v>
      </c>
      <c r="Q1346" s="8">
        <v>3</v>
      </c>
    </row>
    <row r="1347" spans="2:17" x14ac:dyDescent="0.2">
      <c r="B1347" t="str">
        <f>IF(ISNA(VLOOKUP(N1347&amp;"_"&amp;O1347&amp;"_"&amp;P1347,[1]挑战模式!$A:$AS,1,FALSE)),"",IF(VLOOKUP(N1347&amp;"_"&amp;O1347&amp;"_"&amp;P1347,[1]挑战模式!$A:$AS,14+Q1347,FALSE)="","","Monster_Season"&amp;N1347&amp;"_Challenge"&amp;O1347&amp;"_"&amp;P1347&amp;"_"&amp;Q1347))</f>
        <v/>
      </c>
      <c r="H1347" t="str">
        <f t="shared" si="105"/>
        <v/>
      </c>
      <c r="I1347" t="str">
        <f t="shared" si="106"/>
        <v/>
      </c>
      <c r="J1347" t="str">
        <f t="shared" si="107"/>
        <v/>
      </c>
      <c r="K1347" t="str">
        <f t="shared" si="108"/>
        <v/>
      </c>
      <c r="L1347" s="8" t="str">
        <f t="shared" si="109"/>
        <v/>
      </c>
      <c r="N1347" s="8">
        <v>2</v>
      </c>
      <c r="O1347" s="8">
        <v>3</v>
      </c>
      <c r="P1347" s="8">
        <v>8</v>
      </c>
      <c r="Q1347" s="8">
        <v>4</v>
      </c>
    </row>
    <row r="1348" spans="2:17" x14ac:dyDescent="0.2">
      <c r="B1348" t="str">
        <f>IF(ISNA(VLOOKUP(N1348&amp;"_"&amp;O1348&amp;"_"&amp;P1348,[1]挑战模式!$A:$AS,1,FALSE)),"",IF(VLOOKUP(N1348&amp;"_"&amp;O1348&amp;"_"&amp;P1348,[1]挑战模式!$A:$AS,14+Q1348,FALSE)="","","Monster_Season"&amp;N1348&amp;"_Challenge"&amp;O1348&amp;"_"&amp;P1348&amp;"_"&amp;Q1348))</f>
        <v/>
      </c>
      <c r="H1348" t="str">
        <f t="shared" si="105"/>
        <v/>
      </c>
      <c r="I1348" t="str">
        <f t="shared" si="106"/>
        <v/>
      </c>
      <c r="J1348" t="str">
        <f t="shared" si="107"/>
        <v/>
      </c>
      <c r="K1348" t="str">
        <f t="shared" si="108"/>
        <v/>
      </c>
      <c r="L1348" s="8" t="str">
        <f t="shared" si="109"/>
        <v/>
      </c>
      <c r="N1348" s="8">
        <v>2</v>
      </c>
      <c r="O1348" s="8">
        <v>3</v>
      </c>
      <c r="P1348" s="8">
        <v>8</v>
      </c>
      <c r="Q1348" s="8">
        <v>5</v>
      </c>
    </row>
    <row r="1349" spans="2:17" x14ac:dyDescent="0.2">
      <c r="B1349" t="str">
        <f>IF(ISNA(VLOOKUP(N1349&amp;"_"&amp;O1349&amp;"_"&amp;P1349,[1]挑战模式!$A:$AS,1,FALSE)),"",IF(VLOOKUP(N1349&amp;"_"&amp;O1349&amp;"_"&amp;P1349,[1]挑战模式!$A:$AS,14+Q1349,FALSE)="","","Monster_Season"&amp;N1349&amp;"_Challenge"&amp;O1349&amp;"_"&amp;P1349&amp;"_"&amp;Q1349))</f>
        <v/>
      </c>
      <c r="H1349" t="str">
        <f t="shared" si="105"/>
        <v/>
      </c>
      <c r="I1349" t="str">
        <f t="shared" si="106"/>
        <v/>
      </c>
      <c r="J1349" t="str">
        <f t="shared" si="107"/>
        <v/>
      </c>
      <c r="K1349" t="str">
        <f t="shared" si="108"/>
        <v/>
      </c>
      <c r="L1349" s="8" t="str">
        <f t="shared" si="109"/>
        <v/>
      </c>
      <c r="N1349" s="8">
        <v>2</v>
      </c>
      <c r="O1349" s="8">
        <v>3</v>
      </c>
      <c r="P1349" s="8">
        <v>8</v>
      </c>
      <c r="Q1349" s="8">
        <v>6</v>
      </c>
    </row>
    <row r="1350" spans="2:17" x14ac:dyDescent="0.2">
      <c r="B1350" t="str">
        <f ca="1">IF(ISNA(VLOOKUP(N1350&amp;"_"&amp;O1350&amp;"_"&amp;P1350,[1]挑战模式!$A:$AS,1,FALSE)),"",IF(VLOOKUP(N1350&amp;"_"&amp;O1350&amp;"_"&amp;P1350,[1]挑战模式!$A:$AS,14+Q1350,FALSE)="","","Monster_Season"&amp;N1350&amp;"_Challenge"&amp;O1350&amp;"_"&amp;P1350&amp;"_"&amp;Q1350))</f>
        <v>Monster_Season2_Challenge4_1_1</v>
      </c>
      <c r="H1350" t="str">
        <f t="shared" ca="1" si="105"/>
        <v>Ordinary</v>
      </c>
      <c r="I1350" t="str">
        <f t="shared" ca="1" si="106"/>
        <v>Monster</v>
      </c>
      <c r="J1350" t="str">
        <f t="shared" ca="1" si="107"/>
        <v>Monster1</v>
      </c>
      <c r="K1350" t="str">
        <f t="shared" ca="1" si="108"/>
        <v>TRUE</v>
      </c>
      <c r="L1350" s="8">
        <f t="shared" ca="1" si="109"/>
        <v>20011</v>
      </c>
      <c r="N1350" s="8">
        <v>2</v>
      </c>
      <c r="O1350" s="8">
        <v>4</v>
      </c>
      <c r="P1350" s="8">
        <v>1</v>
      </c>
      <c r="Q1350" s="8">
        <v>1</v>
      </c>
    </row>
    <row r="1351" spans="2:17" x14ac:dyDescent="0.2">
      <c r="B1351" t="str">
        <f ca="1">IF(ISNA(VLOOKUP(N1351&amp;"_"&amp;O1351&amp;"_"&amp;P1351,[1]挑战模式!$A:$AS,1,FALSE)),"",IF(VLOOKUP(N1351&amp;"_"&amp;O1351&amp;"_"&amp;P1351,[1]挑战模式!$A:$AS,14+Q1351,FALSE)="","","Monster_Season"&amp;N1351&amp;"_Challenge"&amp;O1351&amp;"_"&amp;P1351&amp;"_"&amp;Q1351))</f>
        <v/>
      </c>
      <c r="H1351" t="str">
        <f t="shared" ca="1" si="105"/>
        <v/>
      </c>
      <c r="I1351" t="str">
        <f t="shared" ca="1" si="106"/>
        <v/>
      </c>
      <c r="J1351" t="str">
        <f t="shared" ca="1" si="107"/>
        <v/>
      </c>
      <c r="K1351" t="str">
        <f t="shared" ca="1" si="108"/>
        <v/>
      </c>
      <c r="L1351" s="8" t="str">
        <f t="shared" ca="1" si="109"/>
        <v/>
      </c>
      <c r="N1351" s="8">
        <v>2</v>
      </c>
      <c r="O1351" s="8">
        <v>4</v>
      </c>
      <c r="P1351" s="8">
        <v>1</v>
      </c>
      <c r="Q1351" s="8">
        <v>2</v>
      </c>
    </row>
    <row r="1352" spans="2:17" x14ac:dyDescent="0.2">
      <c r="B1352" t="str">
        <f ca="1">IF(ISNA(VLOOKUP(N1352&amp;"_"&amp;O1352&amp;"_"&amp;P1352,[1]挑战模式!$A:$AS,1,FALSE)),"",IF(VLOOKUP(N1352&amp;"_"&amp;O1352&amp;"_"&amp;P1352,[1]挑战模式!$A:$AS,14+Q1352,FALSE)="","","Monster_Season"&amp;N1352&amp;"_Challenge"&amp;O1352&amp;"_"&amp;P1352&amp;"_"&amp;Q1352))</f>
        <v/>
      </c>
      <c r="H1352" t="str">
        <f t="shared" ca="1" si="105"/>
        <v/>
      </c>
      <c r="I1352" t="str">
        <f t="shared" ca="1" si="106"/>
        <v/>
      </c>
      <c r="J1352" t="str">
        <f t="shared" ca="1" si="107"/>
        <v/>
      </c>
      <c r="K1352" t="str">
        <f t="shared" ca="1" si="108"/>
        <v/>
      </c>
      <c r="L1352" s="8" t="str">
        <f t="shared" ca="1" si="109"/>
        <v/>
      </c>
      <c r="N1352" s="8">
        <v>2</v>
      </c>
      <c r="O1352" s="8">
        <v>4</v>
      </c>
      <c r="P1352" s="8">
        <v>1</v>
      </c>
      <c r="Q1352" s="8">
        <v>3</v>
      </c>
    </row>
    <row r="1353" spans="2:17" x14ac:dyDescent="0.2">
      <c r="B1353" t="str">
        <f ca="1">IF(ISNA(VLOOKUP(N1353&amp;"_"&amp;O1353&amp;"_"&amp;P1353,[1]挑战模式!$A:$AS,1,FALSE)),"",IF(VLOOKUP(N1353&amp;"_"&amp;O1353&amp;"_"&amp;P1353,[1]挑战模式!$A:$AS,14+Q1353,FALSE)="","","Monster_Season"&amp;N1353&amp;"_Challenge"&amp;O1353&amp;"_"&amp;P1353&amp;"_"&amp;Q1353))</f>
        <v/>
      </c>
      <c r="H1353" t="str">
        <f t="shared" ca="1" si="105"/>
        <v/>
      </c>
      <c r="I1353" t="str">
        <f t="shared" ca="1" si="106"/>
        <v/>
      </c>
      <c r="J1353" t="str">
        <f t="shared" ca="1" si="107"/>
        <v/>
      </c>
      <c r="K1353" t="str">
        <f t="shared" ca="1" si="108"/>
        <v/>
      </c>
      <c r="L1353" s="8" t="str">
        <f t="shared" ca="1" si="109"/>
        <v/>
      </c>
      <c r="N1353" s="8">
        <v>2</v>
      </c>
      <c r="O1353" s="8">
        <v>4</v>
      </c>
      <c r="P1353" s="8">
        <v>1</v>
      </c>
      <c r="Q1353" s="8">
        <v>4</v>
      </c>
    </row>
    <row r="1354" spans="2:17" x14ac:dyDescent="0.2">
      <c r="B1354" t="str">
        <f ca="1">IF(ISNA(VLOOKUP(N1354&amp;"_"&amp;O1354&amp;"_"&amp;P1354,[1]挑战模式!$A:$AS,1,FALSE)),"",IF(VLOOKUP(N1354&amp;"_"&amp;O1354&amp;"_"&amp;P1354,[1]挑战模式!$A:$AS,14+Q1354,FALSE)="","","Monster_Season"&amp;N1354&amp;"_Challenge"&amp;O1354&amp;"_"&amp;P1354&amp;"_"&amp;Q1354))</f>
        <v/>
      </c>
      <c r="H1354" t="str">
        <f t="shared" ca="1" si="105"/>
        <v/>
      </c>
      <c r="I1354" t="str">
        <f t="shared" ca="1" si="106"/>
        <v/>
      </c>
      <c r="J1354" t="str">
        <f t="shared" ca="1" si="107"/>
        <v/>
      </c>
      <c r="K1354" t="str">
        <f t="shared" ca="1" si="108"/>
        <v/>
      </c>
      <c r="L1354" s="8" t="str">
        <f t="shared" ca="1" si="109"/>
        <v/>
      </c>
      <c r="N1354" s="8">
        <v>2</v>
      </c>
      <c r="O1354" s="8">
        <v>4</v>
      </c>
      <c r="P1354" s="8">
        <v>1</v>
      </c>
      <c r="Q1354" s="8">
        <v>5</v>
      </c>
    </row>
    <row r="1355" spans="2:17" x14ac:dyDescent="0.2">
      <c r="B1355" t="str">
        <f ca="1">IF(ISNA(VLOOKUP(N1355&amp;"_"&amp;O1355&amp;"_"&amp;P1355,[1]挑战模式!$A:$AS,1,FALSE)),"",IF(VLOOKUP(N1355&amp;"_"&amp;O1355&amp;"_"&amp;P1355,[1]挑战模式!$A:$AS,14+Q1355,FALSE)="","","Monster_Season"&amp;N1355&amp;"_Challenge"&amp;O1355&amp;"_"&amp;P1355&amp;"_"&amp;Q1355))</f>
        <v/>
      </c>
      <c r="H1355" t="str">
        <f t="shared" ca="1" si="105"/>
        <v/>
      </c>
      <c r="I1355" t="str">
        <f t="shared" ca="1" si="106"/>
        <v/>
      </c>
      <c r="J1355" t="str">
        <f t="shared" ca="1" si="107"/>
        <v/>
      </c>
      <c r="K1355" t="str">
        <f t="shared" ca="1" si="108"/>
        <v/>
      </c>
      <c r="L1355" s="8" t="str">
        <f t="shared" ca="1" si="109"/>
        <v/>
      </c>
      <c r="N1355" s="8">
        <v>2</v>
      </c>
      <c r="O1355" s="8">
        <v>4</v>
      </c>
      <c r="P1355" s="8">
        <v>1</v>
      </c>
      <c r="Q1355" s="8">
        <v>6</v>
      </c>
    </row>
    <row r="1356" spans="2:17" x14ac:dyDescent="0.2">
      <c r="B1356" t="str">
        <f ca="1">IF(ISNA(VLOOKUP(N1356&amp;"_"&amp;O1356&amp;"_"&amp;P1356,[1]挑战模式!$A:$AS,1,FALSE)),"",IF(VLOOKUP(N1356&amp;"_"&amp;O1356&amp;"_"&amp;P1356,[1]挑战模式!$A:$AS,14+Q1356,FALSE)="","","Monster_Season"&amp;N1356&amp;"_Challenge"&amp;O1356&amp;"_"&amp;P1356&amp;"_"&amp;Q1356))</f>
        <v>Monster_Season2_Challenge4_2_1</v>
      </c>
      <c r="H1356" t="str">
        <f t="shared" ca="1" si="105"/>
        <v>Ordinary</v>
      </c>
      <c r="I1356" t="str">
        <f t="shared" ca="1" si="106"/>
        <v>Monster</v>
      </c>
      <c r="J1356" t="str">
        <f t="shared" ca="1" si="107"/>
        <v>Monster1</v>
      </c>
      <c r="K1356" t="str">
        <f t="shared" ca="1" si="108"/>
        <v>TRUE</v>
      </c>
      <c r="L1356" s="8">
        <f t="shared" ca="1" si="109"/>
        <v>20021</v>
      </c>
      <c r="N1356" s="8">
        <v>2</v>
      </c>
      <c r="O1356" s="8">
        <v>4</v>
      </c>
      <c r="P1356" s="8">
        <v>2</v>
      </c>
      <c r="Q1356" s="8">
        <v>1</v>
      </c>
    </row>
    <row r="1357" spans="2:17" x14ac:dyDescent="0.2">
      <c r="B1357" t="str">
        <f ca="1">IF(ISNA(VLOOKUP(N1357&amp;"_"&amp;O1357&amp;"_"&amp;P1357,[1]挑战模式!$A:$AS,1,FALSE)),"",IF(VLOOKUP(N1357&amp;"_"&amp;O1357&amp;"_"&amp;P1357,[1]挑战模式!$A:$AS,14+Q1357,FALSE)="","","Monster_Season"&amp;N1357&amp;"_Challenge"&amp;O1357&amp;"_"&amp;P1357&amp;"_"&amp;Q1357))</f>
        <v>Monster_Season2_Challenge4_2_2</v>
      </c>
      <c r="H1357" t="str">
        <f t="shared" ca="1" si="105"/>
        <v>Ordinary</v>
      </c>
      <c r="I1357" t="str">
        <f t="shared" ca="1" si="106"/>
        <v>Monster</v>
      </c>
      <c r="J1357" t="str">
        <f t="shared" ca="1" si="107"/>
        <v>Monster1</v>
      </c>
      <c r="K1357" t="str">
        <f t="shared" ca="1" si="108"/>
        <v>TRUE</v>
      </c>
      <c r="L1357" s="8">
        <f t="shared" ca="1" si="109"/>
        <v>20022</v>
      </c>
      <c r="N1357" s="8">
        <v>2</v>
      </c>
      <c r="O1357" s="8">
        <v>4</v>
      </c>
      <c r="P1357" s="8">
        <v>2</v>
      </c>
      <c r="Q1357" s="8">
        <v>2</v>
      </c>
    </row>
    <row r="1358" spans="2:17" x14ac:dyDescent="0.2">
      <c r="B1358" t="str">
        <f ca="1">IF(ISNA(VLOOKUP(N1358&amp;"_"&amp;O1358&amp;"_"&amp;P1358,[1]挑战模式!$A:$AS,1,FALSE)),"",IF(VLOOKUP(N1358&amp;"_"&amp;O1358&amp;"_"&amp;P1358,[1]挑战模式!$A:$AS,14+Q1358,FALSE)="","","Monster_Season"&amp;N1358&amp;"_Challenge"&amp;O1358&amp;"_"&amp;P1358&amp;"_"&amp;Q1358))</f>
        <v/>
      </c>
      <c r="H1358" t="str">
        <f t="shared" ca="1" si="105"/>
        <v/>
      </c>
      <c r="I1358" t="str">
        <f t="shared" ca="1" si="106"/>
        <v/>
      </c>
      <c r="J1358" t="str">
        <f t="shared" ca="1" si="107"/>
        <v/>
      </c>
      <c r="K1358" t="str">
        <f t="shared" ca="1" si="108"/>
        <v/>
      </c>
      <c r="L1358" s="8" t="str">
        <f t="shared" ca="1" si="109"/>
        <v/>
      </c>
      <c r="N1358" s="8">
        <v>2</v>
      </c>
      <c r="O1358" s="8">
        <v>4</v>
      </c>
      <c r="P1358" s="8">
        <v>2</v>
      </c>
      <c r="Q1358" s="8">
        <v>3</v>
      </c>
    </row>
    <row r="1359" spans="2:17" x14ac:dyDescent="0.2">
      <c r="B1359" t="str">
        <f ca="1">IF(ISNA(VLOOKUP(N1359&amp;"_"&amp;O1359&amp;"_"&amp;P1359,[1]挑战模式!$A:$AS,1,FALSE)),"",IF(VLOOKUP(N1359&amp;"_"&amp;O1359&amp;"_"&amp;P1359,[1]挑战模式!$A:$AS,14+Q1359,FALSE)="","","Monster_Season"&amp;N1359&amp;"_Challenge"&amp;O1359&amp;"_"&amp;P1359&amp;"_"&amp;Q1359))</f>
        <v/>
      </c>
      <c r="H1359" t="str">
        <f t="shared" ca="1" si="105"/>
        <v/>
      </c>
      <c r="I1359" t="str">
        <f t="shared" ca="1" si="106"/>
        <v/>
      </c>
      <c r="J1359" t="str">
        <f t="shared" ca="1" si="107"/>
        <v/>
      </c>
      <c r="K1359" t="str">
        <f t="shared" ca="1" si="108"/>
        <v/>
      </c>
      <c r="L1359" s="8" t="str">
        <f t="shared" ca="1" si="109"/>
        <v/>
      </c>
      <c r="N1359" s="8">
        <v>2</v>
      </c>
      <c r="O1359" s="8">
        <v>4</v>
      </c>
      <c r="P1359" s="8">
        <v>2</v>
      </c>
      <c r="Q1359" s="8">
        <v>4</v>
      </c>
    </row>
    <row r="1360" spans="2:17" x14ac:dyDescent="0.2">
      <c r="B1360" t="str">
        <f ca="1">IF(ISNA(VLOOKUP(N1360&amp;"_"&amp;O1360&amp;"_"&amp;P1360,[1]挑战模式!$A:$AS,1,FALSE)),"",IF(VLOOKUP(N1360&amp;"_"&amp;O1360&amp;"_"&amp;P1360,[1]挑战模式!$A:$AS,14+Q1360,FALSE)="","","Monster_Season"&amp;N1360&amp;"_Challenge"&amp;O1360&amp;"_"&amp;P1360&amp;"_"&amp;Q1360))</f>
        <v/>
      </c>
      <c r="H1360" t="str">
        <f t="shared" ca="1" si="105"/>
        <v/>
      </c>
      <c r="I1360" t="str">
        <f t="shared" ca="1" si="106"/>
        <v/>
      </c>
      <c r="J1360" t="str">
        <f t="shared" ca="1" si="107"/>
        <v/>
      </c>
      <c r="K1360" t="str">
        <f t="shared" ca="1" si="108"/>
        <v/>
      </c>
      <c r="L1360" s="8" t="str">
        <f t="shared" ca="1" si="109"/>
        <v/>
      </c>
      <c r="N1360" s="8">
        <v>2</v>
      </c>
      <c r="O1360" s="8">
        <v>4</v>
      </c>
      <c r="P1360" s="8">
        <v>2</v>
      </c>
      <c r="Q1360" s="8">
        <v>5</v>
      </c>
    </row>
    <row r="1361" spans="2:17" x14ac:dyDescent="0.2">
      <c r="B1361" t="str">
        <f ca="1">IF(ISNA(VLOOKUP(N1361&amp;"_"&amp;O1361&amp;"_"&amp;P1361,[1]挑战模式!$A:$AS,1,FALSE)),"",IF(VLOOKUP(N1361&amp;"_"&amp;O1361&amp;"_"&amp;P1361,[1]挑战模式!$A:$AS,14+Q1361,FALSE)="","","Monster_Season"&amp;N1361&amp;"_Challenge"&amp;O1361&amp;"_"&amp;P1361&amp;"_"&amp;Q1361))</f>
        <v/>
      </c>
      <c r="H1361" t="str">
        <f t="shared" ca="1" si="105"/>
        <v/>
      </c>
      <c r="I1361" t="str">
        <f t="shared" ca="1" si="106"/>
        <v/>
      </c>
      <c r="J1361" t="str">
        <f t="shared" ca="1" si="107"/>
        <v/>
      </c>
      <c r="K1361" t="str">
        <f t="shared" ca="1" si="108"/>
        <v/>
      </c>
      <c r="L1361" s="8" t="str">
        <f t="shared" ca="1" si="109"/>
        <v/>
      </c>
      <c r="N1361" s="8">
        <v>2</v>
      </c>
      <c r="O1361" s="8">
        <v>4</v>
      </c>
      <c r="P1361" s="8">
        <v>2</v>
      </c>
      <c r="Q1361" s="8">
        <v>6</v>
      </c>
    </row>
    <row r="1362" spans="2:17" x14ac:dyDescent="0.2">
      <c r="B1362" t="str">
        <f ca="1">IF(ISNA(VLOOKUP(N1362&amp;"_"&amp;O1362&amp;"_"&amp;P1362,[1]挑战模式!$A:$AS,1,FALSE)),"",IF(VLOOKUP(N1362&amp;"_"&amp;O1362&amp;"_"&amp;P1362,[1]挑战模式!$A:$AS,14+Q1362,FALSE)="","","Monster_Season"&amp;N1362&amp;"_Challenge"&amp;O1362&amp;"_"&amp;P1362&amp;"_"&amp;Q1362))</f>
        <v>Monster_Season2_Challenge4_3_1</v>
      </c>
      <c r="H1362" t="str">
        <f t="shared" ca="1" si="105"/>
        <v>Ordinary</v>
      </c>
      <c r="I1362" t="str">
        <f t="shared" ca="1" si="106"/>
        <v>Monster</v>
      </c>
      <c r="J1362" t="str">
        <f t="shared" ca="1" si="107"/>
        <v>Monster1</v>
      </c>
      <c r="K1362" t="str">
        <f t="shared" ca="1" si="108"/>
        <v>TRUE</v>
      </c>
      <c r="L1362" s="8">
        <f t="shared" ca="1" si="109"/>
        <v>20031</v>
      </c>
      <c r="N1362" s="8">
        <v>2</v>
      </c>
      <c r="O1362" s="8">
        <v>4</v>
      </c>
      <c r="P1362" s="8">
        <v>3</v>
      </c>
      <c r="Q1362" s="8">
        <v>1</v>
      </c>
    </row>
    <row r="1363" spans="2:17" x14ac:dyDescent="0.2">
      <c r="B1363" t="str">
        <f ca="1">IF(ISNA(VLOOKUP(N1363&amp;"_"&amp;O1363&amp;"_"&amp;P1363,[1]挑战模式!$A:$AS,1,FALSE)),"",IF(VLOOKUP(N1363&amp;"_"&amp;O1363&amp;"_"&amp;P1363,[1]挑战模式!$A:$AS,14+Q1363,FALSE)="","","Monster_Season"&amp;N1363&amp;"_Challenge"&amp;O1363&amp;"_"&amp;P1363&amp;"_"&amp;Q1363))</f>
        <v>Monster_Season2_Challenge4_3_2</v>
      </c>
      <c r="H1363" t="str">
        <f t="shared" ca="1" si="105"/>
        <v>Ordinary</v>
      </c>
      <c r="I1363" t="str">
        <f t="shared" ca="1" si="106"/>
        <v>Monster</v>
      </c>
      <c r="J1363" t="str">
        <f t="shared" ca="1" si="107"/>
        <v>Monster1</v>
      </c>
      <c r="K1363" t="str">
        <f t="shared" ca="1" si="108"/>
        <v>TRUE</v>
      </c>
      <c r="L1363" s="8">
        <f t="shared" ca="1" si="109"/>
        <v>20032</v>
      </c>
      <c r="N1363" s="8">
        <v>2</v>
      </c>
      <c r="O1363" s="8">
        <v>4</v>
      </c>
      <c r="P1363" s="8">
        <v>3</v>
      </c>
      <c r="Q1363" s="8">
        <v>2</v>
      </c>
    </row>
    <row r="1364" spans="2:17" x14ac:dyDescent="0.2">
      <c r="B1364" t="str">
        <f ca="1">IF(ISNA(VLOOKUP(N1364&amp;"_"&amp;O1364&amp;"_"&amp;P1364,[1]挑战模式!$A:$AS,1,FALSE)),"",IF(VLOOKUP(N1364&amp;"_"&amp;O1364&amp;"_"&amp;P1364,[1]挑战模式!$A:$AS,14+Q1364,FALSE)="","","Monster_Season"&amp;N1364&amp;"_Challenge"&amp;O1364&amp;"_"&amp;P1364&amp;"_"&amp;Q1364))</f>
        <v/>
      </c>
      <c r="H1364" t="str">
        <f t="shared" ca="1" si="105"/>
        <v/>
      </c>
      <c r="I1364" t="str">
        <f t="shared" ca="1" si="106"/>
        <v/>
      </c>
      <c r="J1364" t="str">
        <f t="shared" ca="1" si="107"/>
        <v/>
      </c>
      <c r="K1364" t="str">
        <f t="shared" ca="1" si="108"/>
        <v/>
      </c>
      <c r="L1364" s="8" t="str">
        <f t="shared" ca="1" si="109"/>
        <v/>
      </c>
      <c r="N1364" s="8">
        <v>2</v>
      </c>
      <c r="O1364" s="8">
        <v>4</v>
      </c>
      <c r="P1364" s="8">
        <v>3</v>
      </c>
      <c r="Q1364" s="8">
        <v>3</v>
      </c>
    </row>
    <row r="1365" spans="2:17" x14ac:dyDescent="0.2">
      <c r="B1365" t="str">
        <f ca="1">IF(ISNA(VLOOKUP(N1365&amp;"_"&amp;O1365&amp;"_"&amp;P1365,[1]挑战模式!$A:$AS,1,FALSE)),"",IF(VLOOKUP(N1365&amp;"_"&amp;O1365&amp;"_"&amp;P1365,[1]挑战模式!$A:$AS,14+Q1365,FALSE)="","","Monster_Season"&amp;N1365&amp;"_Challenge"&amp;O1365&amp;"_"&amp;P1365&amp;"_"&amp;Q1365))</f>
        <v/>
      </c>
      <c r="H1365" t="str">
        <f t="shared" ca="1" si="105"/>
        <v/>
      </c>
      <c r="I1365" t="str">
        <f t="shared" ca="1" si="106"/>
        <v/>
      </c>
      <c r="J1365" t="str">
        <f t="shared" ca="1" si="107"/>
        <v/>
      </c>
      <c r="K1365" t="str">
        <f t="shared" ca="1" si="108"/>
        <v/>
      </c>
      <c r="L1365" s="8" t="str">
        <f t="shared" ca="1" si="109"/>
        <v/>
      </c>
      <c r="N1365" s="8">
        <v>2</v>
      </c>
      <c r="O1365" s="8">
        <v>4</v>
      </c>
      <c r="P1365" s="8">
        <v>3</v>
      </c>
      <c r="Q1365" s="8">
        <v>4</v>
      </c>
    </row>
    <row r="1366" spans="2:17" x14ac:dyDescent="0.2">
      <c r="B1366" t="str">
        <f ca="1">IF(ISNA(VLOOKUP(N1366&amp;"_"&amp;O1366&amp;"_"&amp;P1366,[1]挑战模式!$A:$AS,1,FALSE)),"",IF(VLOOKUP(N1366&amp;"_"&amp;O1366&amp;"_"&amp;P1366,[1]挑战模式!$A:$AS,14+Q1366,FALSE)="","","Monster_Season"&amp;N1366&amp;"_Challenge"&amp;O1366&amp;"_"&amp;P1366&amp;"_"&amp;Q1366))</f>
        <v/>
      </c>
      <c r="H1366" t="str">
        <f t="shared" ca="1" si="105"/>
        <v/>
      </c>
      <c r="I1366" t="str">
        <f t="shared" ca="1" si="106"/>
        <v/>
      </c>
      <c r="J1366" t="str">
        <f t="shared" ca="1" si="107"/>
        <v/>
      </c>
      <c r="K1366" t="str">
        <f t="shared" ca="1" si="108"/>
        <v/>
      </c>
      <c r="L1366" s="8" t="str">
        <f t="shared" ca="1" si="109"/>
        <v/>
      </c>
      <c r="N1366" s="8">
        <v>2</v>
      </c>
      <c r="O1366" s="8">
        <v>4</v>
      </c>
      <c r="P1366" s="8">
        <v>3</v>
      </c>
      <c r="Q1366" s="8">
        <v>5</v>
      </c>
    </row>
    <row r="1367" spans="2:17" x14ac:dyDescent="0.2">
      <c r="B1367" t="str">
        <f ca="1">IF(ISNA(VLOOKUP(N1367&amp;"_"&amp;O1367&amp;"_"&amp;P1367,[1]挑战模式!$A:$AS,1,FALSE)),"",IF(VLOOKUP(N1367&amp;"_"&amp;O1367&amp;"_"&amp;P1367,[1]挑战模式!$A:$AS,14+Q1367,FALSE)="","","Monster_Season"&amp;N1367&amp;"_Challenge"&amp;O1367&amp;"_"&amp;P1367&amp;"_"&amp;Q1367))</f>
        <v/>
      </c>
      <c r="H1367" t="str">
        <f t="shared" ca="1" si="105"/>
        <v/>
      </c>
      <c r="I1367" t="str">
        <f t="shared" ca="1" si="106"/>
        <v/>
      </c>
      <c r="J1367" t="str">
        <f t="shared" ca="1" si="107"/>
        <v/>
      </c>
      <c r="K1367" t="str">
        <f t="shared" ca="1" si="108"/>
        <v/>
      </c>
      <c r="L1367" s="8" t="str">
        <f t="shared" ca="1" si="109"/>
        <v/>
      </c>
      <c r="N1367" s="8">
        <v>2</v>
      </c>
      <c r="O1367" s="8">
        <v>4</v>
      </c>
      <c r="P1367" s="8">
        <v>3</v>
      </c>
      <c r="Q1367" s="8">
        <v>6</v>
      </c>
    </row>
    <row r="1368" spans="2:17" x14ac:dyDescent="0.2">
      <c r="B1368" t="str">
        <f ca="1">IF(ISNA(VLOOKUP(N1368&amp;"_"&amp;O1368&amp;"_"&amp;P1368,[1]挑战模式!$A:$AS,1,FALSE)),"",IF(VLOOKUP(N1368&amp;"_"&amp;O1368&amp;"_"&amp;P1368,[1]挑战模式!$A:$AS,14+Q1368,FALSE)="","","Monster_Season"&amp;N1368&amp;"_Challenge"&amp;O1368&amp;"_"&amp;P1368&amp;"_"&amp;Q1368))</f>
        <v>Monster_Season2_Challenge4_4_1</v>
      </c>
      <c r="H1368" t="str">
        <f t="shared" ca="1" si="105"/>
        <v>Ordinary</v>
      </c>
      <c r="I1368" t="str">
        <f t="shared" ca="1" si="106"/>
        <v>Monster</v>
      </c>
      <c r="J1368" t="str">
        <f t="shared" ca="1" si="107"/>
        <v>Monster1</v>
      </c>
      <c r="K1368" t="str">
        <f t="shared" ca="1" si="108"/>
        <v>TRUE</v>
      </c>
      <c r="L1368" s="8">
        <f t="shared" ca="1" si="109"/>
        <v>20041</v>
      </c>
      <c r="N1368" s="8">
        <v>2</v>
      </c>
      <c r="O1368" s="8">
        <v>4</v>
      </c>
      <c r="P1368" s="8">
        <v>4</v>
      </c>
      <c r="Q1368" s="8">
        <v>1</v>
      </c>
    </row>
    <row r="1369" spans="2:17" x14ac:dyDescent="0.2">
      <c r="B1369" t="str">
        <f ca="1">IF(ISNA(VLOOKUP(N1369&amp;"_"&amp;O1369&amp;"_"&amp;P1369,[1]挑战模式!$A:$AS,1,FALSE)),"",IF(VLOOKUP(N1369&amp;"_"&amp;O1369&amp;"_"&amp;P1369,[1]挑战模式!$A:$AS,14+Q1369,FALSE)="","","Monster_Season"&amp;N1369&amp;"_Challenge"&amp;O1369&amp;"_"&amp;P1369&amp;"_"&amp;Q1369))</f>
        <v>Monster_Season2_Challenge4_4_2</v>
      </c>
      <c r="H1369" t="str">
        <f t="shared" ca="1" si="105"/>
        <v>Ordinary</v>
      </c>
      <c r="I1369" t="str">
        <f t="shared" ca="1" si="106"/>
        <v>Monster</v>
      </c>
      <c r="J1369" t="str">
        <f t="shared" ca="1" si="107"/>
        <v>Monster1</v>
      </c>
      <c r="K1369" t="str">
        <f t="shared" ca="1" si="108"/>
        <v>TRUE</v>
      </c>
      <c r="L1369" s="8">
        <f t="shared" ca="1" si="109"/>
        <v>20042</v>
      </c>
      <c r="N1369" s="8">
        <v>2</v>
      </c>
      <c r="O1369" s="8">
        <v>4</v>
      </c>
      <c r="P1369" s="8">
        <v>4</v>
      </c>
      <c r="Q1369" s="8">
        <v>2</v>
      </c>
    </row>
    <row r="1370" spans="2:17" x14ac:dyDescent="0.2">
      <c r="B1370" t="str">
        <f ca="1">IF(ISNA(VLOOKUP(N1370&amp;"_"&amp;O1370&amp;"_"&amp;P1370,[1]挑战模式!$A:$AS,1,FALSE)),"",IF(VLOOKUP(N1370&amp;"_"&amp;O1370&amp;"_"&amp;P1370,[1]挑战模式!$A:$AS,14+Q1370,FALSE)="","","Monster_Season"&amp;N1370&amp;"_Challenge"&amp;O1370&amp;"_"&amp;P1370&amp;"_"&amp;Q1370))</f>
        <v>Monster_Season2_Challenge4_4_3</v>
      </c>
      <c r="H1370" t="str">
        <f t="shared" ca="1" si="105"/>
        <v>Ordinary</v>
      </c>
      <c r="I1370" t="str">
        <f t="shared" ca="1" si="106"/>
        <v>Monster</v>
      </c>
      <c r="J1370" t="str">
        <f t="shared" ca="1" si="107"/>
        <v>Monster1</v>
      </c>
      <c r="K1370" t="str">
        <f t="shared" ca="1" si="108"/>
        <v>TRUE</v>
      </c>
      <c r="L1370" s="8">
        <f t="shared" ca="1" si="109"/>
        <v>20043</v>
      </c>
      <c r="N1370" s="8">
        <v>2</v>
      </c>
      <c r="O1370" s="8">
        <v>4</v>
      </c>
      <c r="P1370" s="8">
        <v>4</v>
      </c>
      <c r="Q1370" s="8">
        <v>3</v>
      </c>
    </row>
    <row r="1371" spans="2:17" x14ac:dyDescent="0.2">
      <c r="B1371" t="str">
        <f ca="1">IF(ISNA(VLOOKUP(N1371&amp;"_"&amp;O1371&amp;"_"&amp;P1371,[1]挑战模式!$A:$AS,1,FALSE)),"",IF(VLOOKUP(N1371&amp;"_"&amp;O1371&amp;"_"&amp;P1371,[1]挑战模式!$A:$AS,14+Q1371,FALSE)="","","Monster_Season"&amp;N1371&amp;"_Challenge"&amp;O1371&amp;"_"&amp;P1371&amp;"_"&amp;Q1371))</f>
        <v/>
      </c>
      <c r="H1371" t="str">
        <f t="shared" ca="1" si="105"/>
        <v/>
      </c>
      <c r="I1371" t="str">
        <f t="shared" ca="1" si="106"/>
        <v/>
      </c>
      <c r="J1371" t="str">
        <f t="shared" ca="1" si="107"/>
        <v/>
      </c>
      <c r="K1371" t="str">
        <f t="shared" ca="1" si="108"/>
        <v/>
      </c>
      <c r="L1371" s="8" t="str">
        <f t="shared" ca="1" si="109"/>
        <v/>
      </c>
      <c r="N1371" s="8">
        <v>2</v>
      </c>
      <c r="O1371" s="8">
        <v>4</v>
      </c>
      <c r="P1371" s="8">
        <v>4</v>
      </c>
      <c r="Q1371" s="8">
        <v>4</v>
      </c>
    </row>
    <row r="1372" spans="2:17" x14ac:dyDescent="0.2">
      <c r="B1372" t="str">
        <f ca="1">IF(ISNA(VLOOKUP(N1372&amp;"_"&amp;O1372&amp;"_"&amp;P1372,[1]挑战模式!$A:$AS,1,FALSE)),"",IF(VLOOKUP(N1372&amp;"_"&amp;O1372&amp;"_"&amp;P1372,[1]挑战模式!$A:$AS,14+Q1372,FALSE)="","","Monster_Season"&amp;N1372&amp;"_Challenge"&amp;O1372&amp;"_"&amp;P1372&amp;"_"&amp;Q1372))</f>
        <v/>
      </c>
      <c r="H1372" t="str">
        <f t="shared" ca="1" si="105"/>
        <v/>
      </c>
      <c r="I1372" t="str">
        <f t="shared" ca="1" si="106"/>
        <v/>
      </c>
      <c r="J1372" t="str">
        <f t="shared" ca="1" si="107"/>
        <v/>
      </c>
      <c r="K1372" t="str">
        <f t="shared" ca="1" si="108"/>
        <v/>
      </c>
      <c r="L1372" s="8" t="str">
        <f t="shared" ca="1" si="109"/>
        <v/>
      </c>
      <c r="N1372" s="8">
        <v>2</v>
      </c>
      <c r="O1372" s="8">
        <v>4</v>
      </c>
      <c r="P1372" s="8">
        <v>4</v>
      </c>
      <c r="Q1372" s="8">
        <v>5</v>
      </c>
    </row>
    <row r="1373" spans="2:17" x14ac:dyDescent="0.2">
      <c r="B1373" t="str">
        <f ca="1">IF(ISNA(VLOOKUP(N1373&amp;"_"&amp;O1373&amp;"_"&amp;P1373,[1]挑战模式!$A:$AS,1,FALSE)),"",IF(VLOOKUP(N1373&amp;"_"&amp;O1373&amp;"_"&amp;P1373,[1]挑战模式!$A:$AS,14+Q1373,FALSE)="","","Monster_Season"&amp;N1373&amp;"_Challenge"&amp;O1373&amp;"_"&amp;P1373&amp;"_"&amp;Q1373))</f>
        <v/>
      </c>
      <c r="H1373" t="str">
        <f t="shared" ca="1" si="105"/>
        <v/>
      </c>
      <c r="I1373" t="str">
        <f t="shared" ca="1" si="106"/>
        <v/>
      </c>
      <c r="J1373" t="str">
        <f t="shared" ca="1" si="107"/>
        <v/>
      </c>
      <c r="K1373" t="str">
        <f t="shared" ca="1" si="108"/>
        <v/>
      </c>
      <c r="L1373" s="8" t="str">
        <f t="shared" ca="1" si="109"/>
        <v/>
      </c>
      <c r="N1373" s="8">
        <v>2</v>
      </c>
      <c r="O1373" s="8">
        <v>4</v>
      </c>
      <c r="P1373" s="8">
        <v>4</v>
      </c>
      <c r="Q1373" s="8">
        <v>6</v>
      </c>
    </row>
    <row r="1374" spans="2:17" x14ac:dyDescent="0.2">
      <c r="B1374" t="str">
        <f ca="1">IF(ISNA(VLOOKUP(N1374&amp;"_"&amp;O1374&amp;"_"&amp;P1374,[1]挑战模式!$A:$AS,1,FALSE)),"",IF(VLOOKUP(N1374&amp;"_"&amp;O1374&amp;"_"&amp;P1374,[1]挑战模式!$A:$AS,14+Q1374,FALSE)="","","Monster_Season"&amp;N1374&amp;"_Challenge"&amp;O1374&amp;"_"&amp;P1374&amp;"_"&amp;Q1374))</f>
        <v>Monster_Season2_Challenge4_5_1</v>
      </c>
      <c r="H1374" t="str">
        <f t="shared" ca="1" si="105"/>
        <v>Ordinary</v>
      </c>
      <c r="I1374" t="str">
        <f t="shared" ca="1" si="106"/>
        <v>Monster</v>
      </c>
      <c r="J1374" t="str">
        <f t="shared" ca="1" si="107"/>
        <v>Monster1</v>
      </c>
      <c r="K1374" t="str">
        <f t="shared" ca="1" si="108"/>
        <v>TRUE</v>
      </c>
      <c r="L1374" s="8">
        <f t="shared" ca="1" si="109"/>
        <v>20051</v>
      </c>
      <c r="N1374" s="8">
        <v>2</v>
      </c>
      <c r="O1374" s="8">
        <v>4</v>
      </c>
      <c r="P1374" s="8">
        <v>5</v>
      </c>
      <c r="Q1374" s="8">
        <v>1</v>
      </c>
    </row>
    <row r="1375" spans="2:17" x14ac:dyDescent="0.2">
      <c r="B1375" t="str">
        <f ca="1">IF(ISNA(VLOOKUP(N1375&amp;"_"&amp;O1375&amp;"_"&amp;P1375,[1]挑战模式!$A:$AS,1,FALSE)),"",IF(VLOOKUP(N1375&amp;"_"&amp;O1375&amp;"_"&amp;P1375,[1]挑战模式!$A:$AS,14+Q1375,FALSE)="","","Monster_Season"&amp;N1375&amp;"_Challenge"&amp;O1375&amp;"_"&amp;P1375&amp;"_"&amp;Q1375))</f>
        <v>Monster_Season2_Challenge4_5_2</v>
      </c>
      <c r="H1375" t="str">
        <f t="shared" ca="1" si="105"/>
        <v>Ordinary</v>
      </c>
      <c r="I1375" t="str">
        <f t="shared" ca="1" si="106"/>
        <v>Monster</v>
      </c>
      <c r="J1375" t="str">
        <f t="shared" ca="1" si="107"/>
        <v>Monster1</v>
      </c>
      <c r="K1375" t="str">
        <f t="shared" ca="1" si="108"/>
        <v>TRUE</v>
      </c>
      <c r="L1375" s="8">
        <f t="shared" ca="1" si="109"/>
        <v>20052</v>
      </c>
      <c r="N1375" s="8">
        <v>2</v>
      </c>
      <c r="O1375" s="8">
        <v>4</v>
      </c>
      <c r="P1375" s="8">
        <v>5</v>
      </c>
      <c r="Q1375" s="8">
        <v>2</v>
      </c>
    </row>
    <row r="1376" spans="2:17" x14ac:dyDescent="0.2">
      <c r="B1376" t="str">
        <f ca="1">IF(ISNA(VLOOKUP(N1376&amp;"_"&amp;O1376&amp;"_"&amp;P1376,[1]挑战模式!$A:$AS,1,FALSE)),"",IF(VLOOKUP(N1376&amp;"_"&amp;O1376&amp;"_"&amp;P1376,[1]挑战模式!$A:$AS,14+Q1376,FALSE)="","","Monster_Season"&amp;N1376&amp;"_Challenge"&amp;O1376&amp;"_"&amp;P1376&amp;"_"&amp;Q1376))</f>
        <v>Monster_Season2_Challenge4_5_3</v>
      </c>
      <c r="H1376" t="str">
        <f t="shared" ca="1" si="105"/>
        <v>Ordinary</v>
      </c>
      <c r="I1376" t="str">
        <f t="shared" ca="1" si="106"/>
        <v>Monster</v>
      </c>
      <c r="J1376" t="str">
        <f t="shared" ca="1" si="107"/>
        <v>Monster1</v>
      </c>
      <c r="K1376" t="str">
        <f t="shared" ca="1" si="108"/>
        <v>TRUE</v>
      </c>
      <c r="L1376" s="8">
        <f t="shared" ca="1" si="109"/>
        <v>20053</v>
      </c>
      <c r="N1376" s="8">
        <v>2</v>
      </c>
      <c r="O1376" s="8">
        <v>4</v>
      </c>
      <c r="P1376" s="8">
        <v>5</v>
      </c>
      <c r="Q1376" s="8">
        <v>3</v>
      </c>
    </row>
    <row r="1377" spans="2:17" x14ac:dyDescent="0.2">
      <c r="B1377" t="str">
        <f ca="1">IF(ISNA(VLOOKUP(N1377&amp;"_"&amp;O1377&amp;"_"&amp;P1377,[1]挑战模式!$A:$AS,1,FALSE)),"",IF(VLOOKUP(N1377&amp;"_"&amp;O1377&amp;"_"&amp;P1377,[1]挑战模式!$A:$AS,14+Q1377,FALSE)="","","Monster_Season"&amp;N1377&amp;"_Challenge"&amp;O1377&amp;"_"&amp;P1377&amp;"_"&amp;Q1377))</f>
        <v/>
      </c>
      <c r="H1377" t="str">
        <f t="shared" ca="1" si="105"/>
        <v/>
      </c>
      <c r="I1377" t="str">
        <f t="shared" ca="1" si="106"/>
        <v/>
      </c>
      <c r="J1377" t="str">
        <f t="shared" ca="1" si="107"/>
        <v/>
      </c>
      <c r="K1377" t="str">
        <f t="shared" ca="1" si="108"/>
        <v/>
      </c>
      <c r="L1377" s="8" t="str">
        <f t="shared" ca="1" si="109"/>
        <v/>
      </c>
      <c r="N1377" s="8">
        <v>2</v>
      </c>
      <c r="O1377" s="8">
        <v>4</v>
      </c>
      <c r="P1377" s="8">
        <v>5</v>
      </c>
      <c r="Q1377" s="8">
        <v>4</v>
      </c>
    </row>
    <row r="1378" spans="2:17" x14ac:dyDescent="0.2">
      <c r="B1378" t="str">
        <f ca="1">IF(ISNA(VLOOKUP(N1378&amp;"_"&amp;O1378&amp;"_"&amp;P1378,[1]挑战模式!$A:$AS,1,FALSE)),"",IF(VLOOKUP(N1378&amp;"_"&amp;O1378&amp;"_"&amp;P1378,[1]挑战模式!$A:$AS,14+Q1378,FALSE)="","","Monster_Season"&amp;N1378&amp;"_Challenge"&amp;O1378&amp;"_"&amp;P1378&amp;"_"&amp;Q1378))</f>
        <v/>
      </c>
      <c r="H1378" t="str">
        <f t="shared" ca="1" si="105"/>
        <v/>
      </c>
      <c r="I1378" t="str">
        <f t="shared" ca="1" si="106"/>
        <v/>
      </c>
      <c r="J1378" t="str">
        <f t="shared" ca="1" si="107"/>
        <v/>
      </c>
      <c r="K1378" t="str">
        <f t="shared" ca="1" si="108"/>
        <v/>
      </c>
      <c r="L1378" s="8" t="str">
        <f t="shared" ca="1" si="109"/>
        <v/>
      </c>
      <c r="N1378" s="8">
        <v>2</v>
      </c>
      <c r="O1378" s="8">
        <v>4</v>
      </c>
      <c r="P1378" s="8">
        <v>5</v>
      </c>
      <c r="Q1378" s="8">
        <v>5</v>
      </c>
    </row>
    <row r="1379" spans="2:17" x14ac:dyDescent="0.2">
      <c r="B1379" t="str">
        <f ca="1">IF(ISNA(VLOOKUP(N1379&amp;"_"&amp;O1379&amp;"_"&amp;P1379,[1]挑战模式!$A:$AS,1,FALSE)),"",IF(VLOOKUP(N1379&amp;"_"&amp;O1379&amp;"_"&amp;P1379,[1]挑战模式!$A:$AS,14+Q1379,FALSE)="","","Monster_Season"&amp;N1379&amp;"_Challenge"&amp;O1379&amp;"_"&amp;P1379&amp;"_"&amp;Q1379))</f>
        <v/>
      </c>
      <c r="H1379" t="str">
        <f t="shared" ca="1" si="105"/>
        <v/>
      </c>
      <c r="I1379" t="str">
        <f t="shared" ca="1" si="106"/>
        <v/>
      </c>
      <c r="J1379" t="str">
        <f t="shared" ca="1" si="107"/>
        <v/>
      </c>
      <c r="K1379" t="str">
        <f t="shared" ca="1" si="108"/>
        <v/>
      </c>
      <c r="L1379" s="8" t="str">
        <f t="shared" ca="1" si="109"/>
        <v/>
      </c>
      <c r="N1379" s="8">
        <v>2</v>
      </c>
      <c r="O1379" s="8">
        <v>4</v>
      </c>
      <c r="P1379" s="8">
        <v>5</v>
      </c>
      <c r="Q1379" s="8">
        <v>6</v>
      </c>
    </row>
    <row r="1380" spans="2:17" x14ac:dyDescent="0.2">
      <c r="B1380" t="str">
        <f ca="1">IF(ISNA(VLOOKUP(N1380&amp;"_"&amp;O1380&amp;"_"&amp;P1380,[1]挑战模式!$A:$AS,1,FALSE)),"",IF(VLOOKUP(N1380&amp;"_"&amp;O1380&amp;"_"&amp;P1380,[1]挑战模式!$A:$AS,14+Q1380,FALSE)="","","Monster_Season"&amp;N1380&amp;"_Challenge"&amp;O1380&amp;"_"&amp;P1380&amp;"_"&amp;Q1380))</f>
        <v>Monster_Season2_Challenge4_6_1</v>
      </c>
      <c r="H1380" t="str">
        <f t="shared" ca="1" si="105"/>
        <v>Ordinary</v>
      </c>
      <c r="I1380" t="str">
        <f t="shared" ca="1" si="106"/>
        <v>Monster</v>
      </c>
      <c r="J1380" t="str">
        <f t="shared" ca="1" si="107"/>
        <v>Monster1</v>
      </c>
      <c r="K1380" t="str">
        <f t="shared" ca="1" si="108"/>
        <v>TRUE</v>
      </c>
      <c r="L1380" s="8">
        <f t="shared" ca="1" si="109"/>
        <v>20061</v>
      </c>
      <c r="N1380" s="8">
        <v>2</v>
      </c>
      <c r="O1380" s="8">
        <v>4</v>
      </c>
      <c r="P1380" s="8">
        <v>6</v>
      </c>
      <c r="Q1380" s="8">
        <v>1</v>
      </c>
    </row>
    <row r="1381" spans="2:17" x14ac:dyDescent="0.2">
      <c r="B1381" t="str">
        <f ca="1">IF(ISNA(VLOOKUP(N1381&amp;"_"&amp;O1381&amp;"_"&amp;P1381,[1]挑战模式!$A:$AS,1,FALSE)),"",IF(VLOOKUP(N1381&amp;"_"&amp;O1381&amp;"_"&amp;P1381,[1]挑战模式!$A:$AS,14+Q1381,FALSE)="","","Monster_Season"&amp;N1381&amp;"_Challenge"&amp;O1381&amp;"_"&amp;P1381&amp;"_"&amp;Q1381))</f>
        <v>Monster_Season2_Challenge4_6_2</v>
      </c>
      <c r="H1381" t="str">
        <f t="shared" ca="1" si="105"/>
        <v>Ordinary</v>
      </c>
      <c r="I1381" t="str">
        <f t="shared" ca="1" si="106"/>
        <v>Monster</v>
      </c>
      <c r="J1381" t="str">
        <f t="shared" ca="1" si="107"/>
        <v>Monster1</v>
      </c>
      <c r="K1381" t="str">
        <f t="shared" ca="1" si="108"/>
        <v>TRUE</v>
      </c>
      <c r="L1381" s="8">
        <f t="shared" ca="1" si="109"/>
        <v>20062</v>
      </c>
      <c r="N1381" s="8">
        <v>2</v>
      </c>
      <c r="O1381" s="8">
        <v>4</v>
      </c>
      <c r="P1381" s="8">
        <v>6</v>
      </c>
      <c r="Q1381" s="8">
        <v>2</v>
      </c>
    </row>
    <row r="1382" spans="2:17" x14ac:dyDescent="0.2">
      <c r="B1382" t="str">
        <f ca="1">IF(ISNA(VLOOKUP(N1382&amp;"_"&amp;O1382&amp;"_"&amp;P1382,[1]挑战模式!$A:$AS,1,FALSE)),"",IF(VLOOKUP(N1382&amp;"_"&amp;O1382&amp;"_"&amp;P1382,[1]挑战模式!$A:$AS,14+Q1382,FALSE)="","","Monster_Season"&amp;N1382&amp;"_Challenge"&amp;O1382&amp;"_"&amp;P1382&amp;"_"&amp;Q1382))</f>
        <v>Monster_Season2_Challenge4_6_3</v>
      </c>
      <c r="H1382" t="str">
        <f t="shared" ca="1" si="105"/>
        <v>Ordinary</v>
      </c>
      <c r="I1382" t="str">
        <f t="shared" ca="1" si="106"/>
        <v>Monster</v>
      </c>
      <c r="J1382" t="str">
        <f t="shared" ca="1" si="107"/>
        <v>Monster1</v>
      </c>
      <c r="K1382" t="str">
        <f t="shared" ca="1" si="108"/>
        <v>TRUE</v>
      </c>
      <c r="L1382" s="8">
        <f t="shared" ca="1" si="109"/>
        <v>20063</v>
      </c>
      <c r="N1382" s="8">
        <v>2</v>
      </c>
      <c r="O1382" s="8">
        <v>4</v>
      </c>
      <c r="P1382" s="8">
        <v>6</v>
      </c>
      <c r="Q1382" s="8">
        <v>3</v>
      </c>
    </row>
    <row r="1383" spans="2:17" x14ac:dyDescent="0.2">
      <c r="B1383" t="str">
        <f ca="1">IF(ISNA(VLOOKUP(N1383&amp;"_"&amp;O1383&amp;"_"&amp;P1383,[1]挑战模式!$A:$AS,1,FALSE)),"",IF(VLOOKUP(N1383&amp;"_"&amp;O1383&amp;"_"&amp;P1383,[1]挑战模式!$A:$AS,14+Q1383,FALSE)="","","Monster_Season"&amp;N1383&amp;"_Challenge"&amp;O1383&amp;"_"&amp;P1383&amp;"_"&amp;Q1383))</f>
        <v>Monster_Season2_Challenge4_6_4</v>
      </c>
      <c r="H1383" t="str">
        <f t="shared" ref="H1383:H1446" ca="1" si="110">IF(B1383="","","Ordinary")</f>
        <v>Ordinary</v>
      </c>
      <c r="I1383" t="str">
        <f t="shared" ref="I1383:I1446" ca="1" si="111">IF(B1383="","","Monster")</f>
        <v>Monster</v>
      </c>
      <c r="J1383" t="str">
        <f t="shared" ref="J1383:J1446" ca="1" si="112">IF(B1383="","","Monster1")</f>
        <v>Monster1</v>
      </c>
      <c r="K1383" t="str">
        <f t="shared" ref="K1383:K1446" ca="1" si="113">IF(B1383="","","TRUE")</f>
        <v>TRUE</v>
      </c>
      <c r="L1383" s="8">
        <f t="shared" ref="L1383:L1446" ca="1" si="114">IF(B1383="","",RIGHT(B1383,1)+LEFT(RIGHT(B1383,3),1)*10+20000)</f>
        <v>20064</v>
      </c>
      <c r="N1383" s="8">
        <v>2</v>
      </c>
      <c r="O1383" s="8">
        <v>4</v>
      </c>
      <c r="P1383" s="8">
        <v>6</v>
      </c>
      <c r="Q1383" s="8">
        <v>4</v>
      </c>
    </row>
    <row r="1384" spans="2:17" x14ac:dyDescent="0.2">
      <c r="B1384" t="str">
        <f ca="1">IF(ISNA(VLOOKUP(N1384&amp;"_"&amp;O1384&amp;"_"&amp;P1384,[1]挑战模式!$A:$AS,1,FALSE)),"",IF(VLOOKUP(N1384&amp;"_"&amp;O1384&amp;"_"&amp;P1384,[1]挑战模式!$A:$AS,14+Q1384,FALSE)="","","Monster_Season"&amp;N1384&amp;"_Challenge"&amp;O1384&amp;"_"&amp;P1384&amp;"_"&amp;Q1384))</f>
        <v/>
      </c>
      <c r="H1384" t="str">
        <f t="shared" ca="1" si="110"/>
        <v/>
      </c>
      <c r="I1384" t="str">
        <f t="shared" ca="1" si="111"/>
        <v/>
      </c>
      <c r="J1384" t="str">
        <f t="shared" ca="1" si="112"/>
        <v/>
      </c>
      <c r="K1384" t="str">
        <f t="shared" ca="1" si="113"/>
        <v/>
      </c>
      <c r="L1384" s="8" t="str">
        <f t="shared" ca="1" si="114"/>
        <v/>
      </c>
      <c r="N1384" s="8">
        <v>2</v>
      </c>
      <c r="O1384" s="8">
        <v>4</v>
      </c>
      <c r="P1384" s="8">
        <v>6</v>
      </c>
      <c r="Q1384" s="8">
        <v>5</v>
      </c>
    </row>
    <row r="1385" spans="2:17" x14ac:dyDescent="0.2">
      <c r="B1385" t="str">
        <f ca="1">IF(ISNA(VLOOKUP(N1385&amp;"_"&amp;O1385&amp;"_"&amp;P1385,[1]挑战模式!$A:$AS,1,FALSE)),"",IF(VLOOKUP(N1385&amp;"_"&amp;O1385&amp;"_"&amp;P1385,[1]挑战模式!$A:$AS,14+Q1385,FALSE)="","","Monster_Season"&amp;N1385&amp;"_Challenge"&amp;O1385&amp;"_"&amp;P1385&amp;"_"&amp;Q1385))</f>
        <v/>
      </c>
      <c r="H1385" t="str">
        <f t="shared" ca="1" si="110"/>
        <v/>
      </c>
      <c r="I1385" t="str">
        <f t="shared" ca="1" si="111"/>
        <v/>
      </c>
      <c r="J1385" t="str">
        <f t="shared" ca="1" si="112"/>
        <v/>
      </c>
      <c r="K1385" t="str">
        <f t="shared" ca="1" si="113"/>
        <v/>
      </c>
      <c r="L1385" s="8" t="str">
        <f t="shared" ca="1" si="114"/>
        <v/>
      </c>
      <c r="N1385" s="8">
        <v>2</v>
      </c>
      <c r="O1385" s="8">
        <v>4</v>
      </c>
      <c r="P1385" s="8">
        <v>6</v>
      </c>
      <c r="Q1385" s="8">
        <v>6</v>
      </c>
    </row>
    <row r="1386" spans="2:17" x14ac:dyDescent="0.2">
      <c r="B1386" t="str">
        <f>IF(ISNA(VLOOKUP(N1386&amp;"_"&amp;O1386&amp;"_"&amp;P1386,[1]挑战模式!$A:$AS,1,FALSE)),"",IF(VLOOKUP(N1386&amp;"_"&amp;O1386&amp;"_"&amp;P1386,[1]挑战模式!$A:$AS,14+Q1386,FALSE)="","","Monster_Season"&amp;N1386&amp;"_Challenge"&amp;O1386&amp;"_"&amp;P1386&amp;"_"&amp;Q1386))</f>
        <v/>
      </c>
      <c r="H1386" t="str">
        <f t="shared" si="110"/>
        <v/>
      </c>
      <c r="I1386" t="str">
        <f t="shared" si="111"/>
        <v/>
      </c>
      <c r="J1386" t="str">
        <f t="shared" si="112"/>
        <v/>
      </c>
      <c r="K1386" t="str">
        <f t="shared" si="113"/>
        <v/>
      </c>
      <c r="L1386" s="8" t="str">
        <f t="shared" si="114"/>
        <v/>
      </c>
      <c r="N1386" s="8">
        <v>2</v>
      </c>
      <c r="O1386" s="8">
        <v>4</v>
      </c>
      <c r="P1386" s="8">
        <v>7</v>
      </c>
      <c r="Q1386" s="8">
        <v>1</v>
      </c>
    </row>
    <row r="1387" spans="2:17" x14ac:dyDescent="0.2">
      <c r="B1387" t="str">
        <f>IF(ISNA(VLOOKUP(N1387&amp;"_"&amp;O1387&amp;"_"&amp;P1387,[1]挑战模式!$A:$AS,1,FALSE)),"",IF(VLOOKUP(N1387&amp;"_"&amp;O1387&amp;"_"&amp;P1387,[1]挑战模式!$A:$AS,14+Q1387,FALSE)="","","Monster_Season"&amp;N1387&amp;"_Challenge"&amp;O1387&amp;"_"&amp;P1387&amp;"_"&amp;Q1387))</f>
        <v/>
      </c>
      <c r="H1387" t="str">
        <f t="shared" si="110"/>
        <v/>
      </c>
      <c r="I1387" t="str">
        <f t="shared" si="111"/>
        <v/>
      </c>
      <c r="J1387" t="str">
        <f t="shared" si="112"/>
        <v/>
      </c>
      <c r="K1387" t="str">
        <f t="shared" si="113"/>
        <v/>
      </c>
      <c r="L1387" s="8" t="str">
        <f t="shared" si="114"/>
        <v/>
      </c>
      <c r="N1387" s="8">
        <v>2</v>
      </c>
      <c r="O1387" s="8">
        <v>4</v>
      </c>
      <c r="P1387" s="8">
        <v>7</v>
      </c>
      <c r="Q1387" s="8">
        <v>2</v>
      </c>
    </row>
    <row r="1388" spans="2:17" x14ac:dyDescent="0.2">
      <c r="B1388" t="str">
        <f>IF(ISNA(VLOOKUP(N1388&amp;"_"&amp;O1388&amp;"_"&amp;P1388,[1]挑战模式!$A:$AS,1,FALSE)),"",IF(VLOOKUP(N1388&amp;"_"&amp;O1388&amp;"_"&amp;P1388,[1]挑战模式!$A:$AS,14+Q1388,FALSE)="","","Monster_Season"&amp;N1388&amp;"_Challenge"&amp;O1388&amp;"_"&amp;P1388&amp;"_"&amp;Q1388))</f>
        <v/>
      </c>
      <c r="H1388" t="str">
        <f t="shared" si="110"/>
        <v/>
      </c>
      <c r="I1388" t="str">
        <f t="shared" si="111"/>
        <v/>
      </c>
      <c r="J1388" t="str">
        <f t="shared" si="112"/>
        <v/>
      </c>
      <c r="K1388" t="str">
        <f t="shared" si="113"/>
        <v/>
      </c>
      <c r="L1388" s="8" t="str">
        <f t="shared" si="114"/>
        <v/>
      </c>
      <c r="N1388" s="8">
        <v>2</v>
      </c>
      <c r="O1388" s="8">
        <v>4</v>
      </c>
      <c r="P1388" s="8">
        <v>7</v>
      </c>
      <c r="Q1388" s="8">
        <v>3</v>
      </c>
    </row>
    <row r="1389" spans="2:17" x14ac:dyDescent="0.2">
      <c r="B1389" t="str">
        <f>IF(ISNA(VLOOKUP(N1389&amp;"_"&amp;O1389&amp;"_"&amp;P1389,[1]挑战模式!$A:$AS,1,FALSE)),"",IF(VLOOKUP(N1389&amp;"_"&amp;O1389&amp;"_"&amp;P1389,[1]挑战模式!$A:$AS,14+Q1389,FALSE)="","","Monster_Season"&amp;N1389&amp;"_Challenge"&amp;O1389&amp;"_"&amp;P1389&amp;"_"&amp;Q1389))</f>
        <v/>
      </c>
      <c r="H1389" t="str">
        <f t="shared" si="110"/>
        <v/>
      </c>
      <c r="I1389" t="str">
        <f t="shared" si="111"/>
        <v/>
      </c>
      <c r="J1389" t="str">
        <f t="shared" si="112"/>
        <v/>
      </c>
      <c r="K1389" t="str">
        <f t="shared" si="113"/>
        <v/>
      </c>
      <c r="L1389" s="8" t="str">
        <f t="shared" si="114"/>
        <v/>
      </c>
      <c r="N1389" s="8">
        <v>2</v>
      </c>
      <c r="O1389" s="8">
        <v>4</v>
      </c>
      <c r="P1389" s="8">
        <v>7</v>
      </c>
      <c r="Q1389" s="8">
        <v>4</v>
      </c>
    </row>
    <row r="1390" spans="2:17" x14ac:dyDescent="0.2">
      <c r="B1390" t="str">
        <f>IF(ISNA(VLOOKUP(N1390&amp;"_"&amp;O1390&amp;"_"&amp;P1390,[1]挑战模式!$A:$AS,1,FALSE)),"",IF(VLOOKUP(N1390&amp;"_"&amp;O1390&amp;"_"&amp;P1390,[1]挑战模式!$A:$AS,14+Q1390,FALSE)="","","Monster_Season"&amp;N1390&amp;"_Challenge"&amp;O1390&amp;"_"&amp;P1390&amp;"_"&amp;Q1390))</f>
        <v/>
      </c>
      <c r="H1390" t="str">
        <f t="shared" si="110"/>
        <v/>
      </c>
      <c r="I1390" t="str">
        <f t="shared" si="111"/>
        <v/>
      </c>
      <c r="J1390" t="str">
        <f t="shared" si="112"/>
        <v/>
      </c>
      <c r="K1390" t="str">
        <f t="shared" si="113"/>
        <v/>
      </c>
      <c r="L1390" s="8" t="str">
        <f t="shared" si="114"/>
        <v/>
      </c>
      <c r="N1390" s="8">
        <v>2</v>
      </c>
      <c r="O1390" s="8">
        <v>4</v>
      </c>
      <c r="P1390" s="8">
        <v>7</v>
      </c>
      <c r="Q1390" s="8">
        <v>5</v>
      </c>
    </row>
    <row r="1391" spans="2:17" x14ac:dyDescent="0.2">
      <c r="B1391" t="str">
        <f>IF(ISNA(VLOOKUP(N1391&amp;"_"&amp;O1391&amp;"_"&amp;P1391,[1]挑战模式!$A:$AS,1,FALSE)),"",IF(VLOOKUP(N1391&amp;"_"&amp;O1391&amp;"_"&amp;P1391,[1]挑战模式!$A:$AS,14+Q1391,FALSE)="","","Monster_Season"&amp;N1391&amp;"_Challenge"&amp;O1391&amp;"_"&amp;P1391&amp;"_"&amp;Q1391))</f>
        <v/>
      </c>
      <c r="H1391" t="str">
        <f t="shared" si="110"/>
        <v/>
      </c>
      <c r="I1391" t="str">
        <f t="shared" si="111"/>
        <v/>
      </c>
      <c r="J1391" t="str">
        <f t="shared" si="112"/>
        <v/>
      </c>
      <c r="K1391" t="str">
        <f t="shared" si="113"/>
        <v/>
      </c>
      <c r="L1391" s="8" t="str">
        <f t="shared" si="114"/>
        <v/>
      </c>
      <c r="N1391" s="8">
        <v>2</v>
      </c>
      <c r="O1391" s="8">
        <v>4</v>
      </c>
      <c r="P1391" s="8">
        <v>7</v>
      </c>
      <c r="Q1391" s="8">
        <v>6</v>
      </c>
    </row>
    <row r="1392" spans="2:17" x14ac:dyDescent="0.2">
      <c r="B1392" t="str">
        <f>IF(ISNA(VLOOKUP(N1392&amp;"_"&amp;O1392&amp;"_"&amp;P1392,[1]挑战模式!$A:$AS,1,FALSE)),"",IF(VLOOKUP(N1392&amp;"_"&amp;O1392&amp;"_"&amp;P1392,[1]挑战模式!$A:$AS,14+Q1392,FALSE)="","","Monster_Season"&amp;N1392&amp;"_Challenge"&amp;O1392&amp;"_"&amp;P1392&amp;"_"&amp;Q1392))</f>
        <v/>
      </c>
      <c r="H1392" t="str">
        <f t="shared" si="110"/>
        <v/>
      </c>
      <c r="I1392" t="str">
        <f t="shared" si="111"/>
        <v/>
      </c>
      <c r="J1392" t="str">
        <f t="shared" si="112"/>
        <v/>
      </c>
      <c r="K1392" t="str">
        <f t="shared" si="113"/>
        <v/>
      </c>
      <c r="L1392" s="8" t="str">
        <f t="shared" si="114"/>
        <v/>
      </c>
      <c r="N1392" s="8">
        <v>2</v>
      </c>
      <c r="O1392" s="8">
        <v>4</v>
      </c>
      <c r="P1392" s="8">
        <v>8</v>
      </c>
      <c r="Q1392" s="8">
        <v>1</v>
      </c>
    </row>
    <row r="1393" spans="2:17" x14ac:dyDescent="0.2">
      <c r="B1393" t="str">
        <f>IF(ISNA(VLOOKUP(N1393&amp;"_"&amp;O1393&amp;"_"&amp;P1393,[1]挑战模式!$A:$AS,1,FALSE)),"",IF(VLOOKUP(N1393&amp;"_"&amp;O1393&amp;"_"&amp;P1393,[1]挑战模式!$A:$AS,14+Q1393,FALSE)="","","Monster_Season"&amp;N1393&amp;"_Challenge"&amp;O1393&amp;"_"&amp;P1393&amp;"_"&amp;Q1393))</f>
        <v/>
      </c>
      <c r="H1393" t="str">
        <f t="shared" si="110"/>
        <v/>
      </c>
      <c r="I1393" t="str">
        <f t="shared" si="111"/>
        <v/>
      </c>
      <c r="J1393" t="str">
        <f t="shared" si="112"/>
        <v/>
      </c>
      <c r="K1393" t="str">
        <f t="shared" si="113"/>
        <v/>
      </c>
      <c r="L1393" s="8" t="str">
        <f t="shared" si="114"/>
        <v/>
      </c>
      <c r="N1393" s="8">
        <v>2</v>
      </c>
      <c r="O1393" s="8">
        <v>4</v>
      </c>
      <c r="P1393" s="8">
        <v>8</v>
      </c>
      <c r="Q1393" s="8">
        <v>2</v>
      </c>
    </row>
    <row r="1394" spans="2:17" x14ac:dyDescent="0.2">
      <c r="B1394" t="str">
        <f>IF(ISNA(VLOOKUP(N1394&amp;"_"&amp;O1394&amp;"_"&amp;P1394,[1]挑战模式!$A:$AS,1,FALSE)),"",IF(VLOOKUP(N1394&amp;"_"&amp;O1394&amp;"_"&amp;P1394,[1]挑战模式!$A:$AS,14+Q1394,FALSE)="","","Monster_Season"&amp;N1394&amp;"_Challenge"&amp;O1394&amp;"_"&amp;P1394&amp;"_"&amp;Q1394))</f>
        <v/>
      </c>
      <c r="H1394" t="str">
        <f t="shared" si="110"/>
        <v/>
      </c>
      <c r="I1394" t="str">
        <f t="shared" si="111"/>
        <v/>
      </c>
      <c r="J1394" t="str">
        <f t="shared" si="112"/>
        <v/>
      </c>
      <c r="K1394" t="str">
        <f t="shared" si="113"/>
        <v/>
      </c>
      <c r="L1394" s="8" t="str">
        <f t="shared" si="114"/>
        <v/>
      </c>
      <c r="N1394" s="8">
        <v>2</v>
      </c>
      <c r="O1394" s="8">
        <v>4</v>
      </c>
      <c r="P1394" s="8">
        <v>8</v>
      </c>
      <c r="Q1394" s="8">
        <v>3</v>
      </c>
    </row>
    <row r="1395" spans="2:17" x14ac:dyDescent="0.2">
      <c r="B1395" t="str">
        <f>IF(ISNA(VLOOKUP(N1395&amp;"_"&amp;O1395&amp;"_"&amp;P1395,[1]挑战模式!$A:$AS,1,FALSE)),"",IF(VLOOKUP(N1395&amp;"_"&amp;O1395&amp;"_"&amp;P1395,[1]挑战模式!$A:$AS,14+Q1395,FALSE)="","","Monster_Season"&amp;N1395&amp;"_Challenge"&amp;O1395&amp;"_"&amp;P1395&amp;"_"&amp;Q1395))</f>
        <v/>
      </c>
      <c r="H1395" t="str">
        <f t="shared" si="110"/>
        <v/>
      </c>
      <c r="I1395" t="str">
        <f t="shared" si="111"/>
        <v/>
      </c>
      <c r="J1395" t="str">
        <f t="shared" si="112"/>
        <v/>
      </c>
      <c r="K1395" t="str">
        <f t="shared" si="113"/>
        <v/>
      </c>
      <c r="L1395" s="8" t="str">
        <f t="shared" si="114"/>
        <v/>
      </c>
      <c r="N1395" s="8">
        <v>2</v>
      </c>
      <c r="O1395" s="8">
        <v>4</v>
      </c>
      <c r="P1395" s="8">
        <v>8</v>
      </c>
      <c r="Q1395" s="8">
        <v>4</v>
      </c>
    </row>
    <row r="1396" spans="2:17" x14ac:dyDescent="0.2">
      <c r="B1396" t="str">
        <f>IF(ISNA(VLOOKUP(N1396&amp;"_"&amp;O1396&amp;"_"&amp;P1396,[1]挑战模式!$A:$AS,1,FALSE)),"",IF(VLOOKUP(N1396&amp;"_"&amp;O1396&amp;"_"&amp;P1396,[1]挑战模式!$A:$AS,14+Q1396,FALSE)="","","Monster_Season"&amp;N1396&amp;"_Challenge"&amp;O1396&amp;"_"&amp;P1396&amp;"_"&amp;Q1396))</f>
        <v/>
      </c>
      <c r="H1396" t="str">
        <f t="shared" si="110"/>
        <v/>
      </c>
      <c r="I1396" t="str">
        <f t="shared" si="111"/>
        <v/>
      </c>
      <c r="J1396" t="str">
        <f t="shared" si="112"/>
        <v/>
      </c>
      <c r="K1396" t="str">
        <f t="shared" si="113"/>
        <v/>
      </c>
      <c r="L1396" s="8" t="str">
        <f t="shared" si="114"/>
        <v/>
      </c>
      <c r="N1396" s="8">
        <v>2</v>
      </c>
      <c r="O1396" s="8">
        <v>4</v>
      </c>
      <c r="P1396" s="8">
        <v>8</v>
      </c>
      <c r="Q1396" s="8">
        <v>5</v>
      </c>
    </row>
    <row r="1397" spans="2:17" x14ac:dyDescent="0.2">
      <c r="B1397" t="str">
        <f>IF(ISNA(VLOOKUP(N1397&amp;"_"&amp;O1397&amp;"_"&amp;P1397,[1]挑战模式!$A:$AS,1,FALSE)),"",IF(VLOOKUP(N1397&amp;"_"&amp;O1397&amp;"_"&amp;P1397,[1]挑战模式!$A:$AS,14+Q1397,FALSE)="","","Monster_Season"&amp;N1397&amp;"_Challenge"&amp;O1397&amp;"_"&amp;P1397&amp;"_"&amp;Q1397))</f>
        <v/>
      </c>
      <c r="H1397" t="str">
        <f t="shared" si="110"/>
        <v/>
      </c>
      <c r="I1397" t="str">
        <f t="shared" si="111"/>
        <v/>
      </c>
      <c r="J1397" t="str">
        <f t="shared" si="112"/>
        <v/>
      </c>
      <c r="K1397" t="str">
        <f t="shared" si="113"/>
        <v/>
      </c>
      <c r="L1397" s="8" t="str">
        <f t="shared" si="114"/>
        <v/>
      </c>
      <c r="N1397" s="8">
        <v>2</v>
      </c>
      <c r="O1397" s="8">
        <v>4</v>
      </c>
      <c r="P1397" s="8">
        <v>8</v>
      </c>
      <c r="Q1397" s="8">
        <v>6</v>
      </c>
    </row>
    <row r="1398" spans="2:17" x14ac:dyDescent="0.2">
      <c r="B1398" t="str">
        <f ca="1">IF(ISNA(VLOOKUP(N1398&amp;"_"&amp;O1398&amp;"_"&amp;P1398,[1]挑战模式!$A:$AS,1,FALSE)),"",IF(VLOOKUP(N1398&amp;"_"&amp;O1398&amp;"_"&amp;P1398,[1]挑战模式!$A:$AS,14+Q1398,FALSE)="","","Monster_Season"&amp;N1398&amp;"_Challenge"&amp;O1398&amp;"_"&amp;P1398&amp;"_"&amp;Q1398))</f>
        <v>Monster_Season2_Challenge5_1_1</v>
      </c>
      <c r="H1398" t="str">
        <f t="shared" ca="1" si="110"/>
        <v>Ordinary</v>
      </c>
      <c r="I1398" t="str">
        <f t="shared" ca="1" si="111"/>
        <v>Monster</v>
      </c>
      <c r="J1398" t="str">
        <f t="shared" ca="1" si="112"/>
        <v>Monster1</v>
      </c>
      <c r="K1398" t="str">
        <f t="shared" ca="1" si="113"/>
        <v>TRUE</v>
      </c>
      <c r="L1398" s="8">
        <f t="shared" ca="1" si="114"/>
        <v>20011</v>
      </c>
      <c r="N1398" s="8">
        <v>2</v>
      </c>
      <c r="O1398" s="8">
        <v>5</v>
      </c>
      <c r="P1398" s="8">
        <v>1</v>
      </c>
      <c r="Q1398" s="8">
        <v>1</v>
      </c>
    </row>
    <row r="1399" spans="2:17" x14ac:dyDescent="0.2">
      <c r="B1399" t="str">
        <f ca="1">IF(ISNA(VLOOKUP(N1399&amp;"_"&amp;O1399&amp;"_"&amp;P1399,[1]挑战模式!$A:$AS,1,FALSE)),"",IF(VLOOKUP(N1399&amp;"_"&amp;O1399&amp;"_"&amp;P1399,[1]挑战模式!$A:$AS,14+Q1399,FALSE)="","","Monster_Season"&amp;N1399&amp;"_Challenge"&amp;O1399&amp;"_"&amp;P1399&amp;"_"&amp;Q1399))</f>
        <v/>
      </c>
      <c r="H1399" t="str">
        <f t="shared" ca="1" si="110"/>
        <v/>
      </c>
      <c r="I1399" t="str">
        <f t="shared" ca="1" si="111"/>
        <v/>
      </c>
      <c r="J1399" t="str">
        <f t="shared" ca="1" si="112"/>
        <v/>
      </c>
      <c r="K1399" t="str">
        <f t="shared" ca="1" si="113"/>
        <v/>
      </c>
      <c r="L1399" s="8" t="str">
        <f t="shared" ca="1" si="114"/>
        <v/>
      </c>
      <c r="N1399" s="8">
        <v>2</v>
      </c>
      <c r="O1399" s="8">
        <v>5</v>
      </c>
      <c r="P1399" s="8">
        <v>1</v>
      </c>
      <c r="Q1399" s="8">
        <v>2</v>
      </c>
    </row>
    <row r="1400" spans="2:17" x14ac:dyDescent="0.2">
      <c r="B1400" t="str">
        <f ca="1">IF(ISNA(VLOOKUP(N1400&amp;"_"&amp;O1400&amp;"_"&amp;P1400,[1]挑战模式!$A:$AS,1,FALSE)),"",IF(VLOOKUP(N1400&amp;"_"&amp;O1400&amp;"_"&amp;P1400,[1]挑战模式!$A:$AS,14+Q1400,FALSE)="","","Monster_Season"&amp;N1400&amp;"_Challenge"&amp;O1400&amp;"_"&amp;P1400&amp;"_"&amp;Q1400))</f>
        <v/>
      </c>
      <c r="H1400" t="str">
        <f t="shared" ca="1" si="110"/>
        <v/>
      </c>
      <c r="I1400" t="str">
        <f t="shared" ca="1" si="111"/>
        <v/>
      </c>
      <c r="J1400" t="str">
        <f t="shared" ca="1" si="112"/>
        <v/>
      </c>
      <c r="K1400" t="str">
        <f t="shared" ca="1" si="113"/>
        <v/>
      </c>
      <c r="L1400" s="8" t="str">
        <f t="shared" ca="1" si="114"/>
        <v/>
      </c>
      <c r="N1400" s="8">
        <v>2</v>
      </c>
      <c r="O1400" s="8">
        <v>5</v>
      </c>
      <c r="P1400" s="8">
        <v>1</v>
      </c>
      <c r="Q1400" s="8">
        <v>3</v>
      </c>
    </row>
    <row r="1401" spans="2:17" x14ac:dyDescent="0.2">
      <c r="B1401" t="str">
        <f ca="1">IF(ISNA(VLOOKUP(N1401&amp;"_"&amp;O1401&amp;"_"&amp;P1401,[1]挑战模式!$A:$AS,1,FALSE)),"",IF(VLOOKUP(N1401&amp;"_"&amp;O1401&amp;"_"&amp;P1401,[1]挑战模式!$A:$AS,14+Q1401,FALSE)="","","Monster_Season"&amp;N1401&amp;"_Challenge"&amp;O1401&amp;"_"&amp;P1401&amp;"_"&amp;Q1401))</f>
        <v/>
      </c>
      <c r="H1401" t="str">
        <f t="shared" ca="1" si="110"/>
        <v/>
      </c>
      <c r="I1401" t="str">
        <f t="shared" ca="1" si="111"/>
        <v/>
      </c>
      <c r="J1401" t="str">
        <f t="shared" ca="1" si="112"/>
        <v/>
      </c>
      <c r="K1401" t="str">
        <f t="shared" ca="1" si="113"/>
        <v/>
      </c>
      <c r="L1401" s="8" t="str">
        <f t="shared" ca="1" si="114"/>
        <v/>
      </c>
      <c r="N1401" s="8">
        <v>2</v>
      </c>
      <c r="O1401" s="8">
        <v>5</v>
      </c>
      <c r="P1401" s="8">
        <v>1</v>
      </c>
      <c r="Q1401" s="8">
        <v>4</v>
      </c>
    </row>
    <row r="1402" spans="2:17" x14ac:dyDescent="0.2">
      <c r="B1402" t="str">
        <f ca="1">IF(ISNA(VLOOKUP(N1402&amp;"_"&amp;O1402&amp;"_"&amp;P1402,[1]挑战模式!$A:$AS,1,FALSE)),"",IF(VLOOKUP(N1402&amp;"_"&amp;O1402&amp;"_"&amp;P1402,[1]挑战模式!$A:$AS,14+Q1402,FALSE)="","","Monster_Season"&amp;N1402&amp;"_Challenge"&amp;O1402&amp;"_"&amp;P1402&amp;"_"&amp;Q1402))</f>
        <v/>
      </c>
      <c r="H1402" t="str">
        <f t="shared" ca="1" si="110"/>
        <v/>
      </c>
      <c r="I1402" t="str">
        <f t="shared" ca="1" si="111"/>
        <v/>
      </c>
      <c r="J1402" t="str">
        <f t="shared" ca="1" si="112"/>
        <v/>
      </c>
      <c r="K1402" t="str">
        <f t="shared" ca="1" si="113"/>
        <v/>
      </c>
      <c r="L1402" s="8" t="str">
        <f t="shared" ca="1" si="114"/>
        <v/>
      </c>
      <c r="N1402" s="8">
        <v>2</v>
      </c>
      <c r="O1402" s="8">
        <v>5</v>
      </c>
      <c r="P1402" s="8">
        <v>1</v>
      </c>
      <c r="Q1402" s="8">
        <v>5</v>
      </c>
    </row>
    <row r="1403" spans="2:17" x14ac:dyDescent="0.2">
      <c r="B1403" t="str">
        <f ca="1">IF(ISNA(VLOOKUP(N1403&amp;"_"&amp;O1403&amp;"_"&amp;P1403,[1]挑战模式!$A:$AS,1,FALSE)),"",IF(VLOOKUP(N1403&amp;"_"&amp;O1403&amp;"_"&amp;P1403,[1]挑战模式!$A:$AS,14+Q1403,FALSE)="","","Monster_Season"&amp;N1403&amp;"_Challenge"&amp;O1403&amp;"_"&amp;P1403&amp;"_"&amp;Q1403))</f>
        <v/>
      </c>
      <c r="H1403" t="str">
        <f t="shared" ca="1" si="110"/>
        <v/>
      </c>
      <c r="I1403" t="str">
        <f t="shared" ca="1" si="111"/>
        <v/>
      </c>
      <c r="J1403" t="str">
        <f t="shared" ca="1" si="112"/>
        <v/>
      </c>
      <c r="K1403" t="str">
        <f t="shared" ca="1" si="113"/>
        <v/>
      </c>
      <c r="L1403" s="8" t="str">
        <f t="shared" ca="1" si="114"/>
        <v/>
      </c>
      <c r="N1403" s="8">
        <v>2</v>
      </c>
      <c r="O1403" s="8">
        <v>5</v>
      </c>
      <c r="P1403" s="8">
        <v>1</v>
      </c>
      <c r="Q1403" s="8">
        <v>6</v>
      </c>
    </row>
    <row r="1404" spans="2:17" x14ac:dyDescent="0.2">
      <c r="B1404" t="str">
        <f ca="1">IF(ISNA(VLOOKUP(N1404&amp;"_"&amp;O1404&amp;"_"&amp;P1404,[1]挑战模式!$A:$AS,1,FALSE)),"",IF(VLOOKUP(N1404&amp;"_"&amp;O1404&amp;"_"&amp;P1404,[1]挑战模式!$A:$AS,14+Q1404,FALSE)="","","Monster_Season"&amp;N1404&amp;"_Challenge"&amp;O1404&amp;"_"&amp;P1404&amp;"_"&amp;Q1404))</f>
        <v>Monster_Season2_Challenge5_2_1</v>
      </c>
      <c r="H1404" t="str">
        <f t="shared" ca="1" si="110"/>
        <v>Ordinary</v>
      </c>
      <c r="I1404" t="str">
        <f t="shared" ca="1" si="111"/>
        <v>Monster</v>
      </c>
      <c r="J1404" t="str">
        <f t="shared" ca="1" si="112"/>
        <v>Monster1</v>
      </c>
      <c r="K1404" t="str">
        <f t="shared" ca="1" si="113"/>
        <v>TRUE</v>
      </c>
      <c r="L1404" s="8">
        <f t="shared" ca="1" si="114"/>
        <v>20021</v>
      </c>
      <c r="N1404" s="8">
        <v>2</v>
      </c>
      <c r="O1404" s="8">
        <v>5</v>
      </c>
      <c r="P1404" s="8">
        <v>2</v>
      </c>
      <c r="Q1404" s="8">
        <v>1</v>
      </c>
    </row>
    <row r="1405" spans="2:17" x14ac:dyDescent="0.2">
      <c r="B1405" t="str">
        <f ca="1">IF(ISNA(VLOOKUP(N1405&amp;"_"&amp;O1405&amp;"_"&amp;P1405,[1]挑战模式!$A:$AS,1,FALSE)),"",IF(VLOOKUP(N1405&amp;"_"&amp;O1405&amp;"_"&amp;P1405,[1]挑战模式!$A:$AS,14+Q1405,FALSE)="","","Monster_Season"&amp;N1405&amp;"_Challenge"&amp;O1405&amp;"_"&amp;P1405&amp;"_"&amp;Q1405))</f>
        <v>Monster_Season2_Challenge5_2_2</v>
      </c>
      <c r="H1405" t="str">
        <f t="shared" ca="1" si="110"/>
        <v>Ordinary</v>
      </c>
      <c r="I1405" t="str">
        <f t="shared" ca="1" si="111"/>
        <v>Monster</v>
      </c>
      <c r="J1405" t="str">
        <f t="shared" ca="1" si="112"/>
        <v>Monster1</v>
      </c>
      <c r="K1405" t="str">
        <f t="shared" ca="1" si="113"/>
        <v>TRUE</v>
      </c>
      <c r="L1405" s="8">
        <f t="shared" ca="1" si="114"/>
        <v>20022</v>
      </c>
      <c r="N1405" s="8">
        <v>2</v>
      </c>
      <c r="O1405" s="8">
        <v>5</v>
      </c>
      <c r="P1405" s="8">
        <v>2</v>
      </c>
      <c r="Q1405" s="8">
        <v>2</v>
      </c>
    </row>
    <row r="1406" spans="2:17" x14ac:dyDescent="0.2">
      <c r="B1406" t="str">
        <f ca="1">IF(ISNA(VLOOKUP(N1406&amp;"_"&amp;O1406&amp;"_"&amp;P1406,[1]挑战模式!$A:$AS,1,FALSE)),"",IF(VLOOKUP(N1406&amp;"_"&amp;O1406&amp;"_"&amp;P1406,[1]挑战模式!$A:$AS,14+Q1406,FALSE)="","","Monster_Season"&amp;N1406&amp;"_Challenge"&amp;O1406&amp;"_"&amp;P1406&amp;"_"&amp;Q1406))</f>
        <v/>
      </c>
      <c r="H1406" t="str">
        <f t="shared" ca="1" si="110"/>
        <v/>
      </c>
      <c r="I1406" t="str">
        <f t="shared" ca="1" si="111"/>
        <v/>
      </c>
      <c r="J1406" t="str">
        <f t="shared" ca="1" si="112"/>
        <v/>
      </c>
      <c r="K1406" t="str">
        <f t="shared" ca="1" si="113"/>
        <v/>
      </c>
      <c r="L1406" s="8" t="str">
        <f t="shared" ca="1" si="114"/>
        <v/>
      </c>
      <c r="N1406" s="8">
        <v>2</v>
      </c>
      <c r="O1406" s="8">
        <v>5</v>
      </c>
      <c r="P1406" s="8">
        <v>2</v>
      </c>
      <c r="Q1406" s="8">
        <v>3</v>
      </c>
    </row>
    <row r="1407" spans="2:17" x14ac:dyDescent="0.2">
      <c r="B1407" t="str">
        <f ca="1">IF(ISNA(VLOOKUP(N1407&amp;"_"&amp;O1407&amp;"_"&amp;P1407,[1]挑战模式!$A:$AS,1,FALSE)),"",IF(VLOOKUP(N1407&amp;"_"&amp;O1407&amp;"_"&amp;P1407,[1]挑战模式!$A:$AS,14+Q1407,FALSE)="","","Monster_Season"&amp;N1407&amp;"_Challenge"&amp;O1407&amp;"_"&amp;P1407&amp;"_"&amp;Q1407))</f>
        <v/>
      </c>
      <c r="H1407" t="str">
        <f t="shared" ca="1" si="110"/>
        <v/>
      </c>
      <c r="I1407" t="str">
        <f t="shared" ca="1" si="111"/>
        <v/>
      </c>
      <c r="J1407" t="str">
        <f t="shared" ca="1" si="112"/>
        <v/>
      </c>
      <c r="K1407" t="str">
        <f t="shared" ca="1" si="113"/>
        <v/>
      </c>
      <c r="L1407" s="8" t="str">
        <f t="shared" ca="1" si="114"/>
        <v/>
      </c>
      <c r="N1407" s="8">
        <v>2</v>
      </c>
      <c r="O1407" s="8">
        <v>5</v>
      </c>
      <c r="P1407" s="8">
        <v>2</v>
      </c>
      <c r="Q1407" s="8">
        <v>4</v>
      </c>
    </row>
    <row r="1408" spans="2:17" x14ac:dyDescent="0.2">
      <c r="B1408" t="str">
        <f ca="1">IF(ISNA(VLOOKUP(N1408&amp;"_"&amp;O1408&amp;"_"&amp;P1408,[1]挑战模式!$A:$AS,1,FALSE)),"",IF(VLOOKUP(N1408&amp;"_"&amp;O1408&amp;"_"&amp;P1408,[1]挑战模式!$A:$AS,14+Q1408,FALSE)="","","Monster_Season"&amp;N1408&amp;"_Challenge"&amp;O1408&amp;"_"&amp;P1408&amp;"_"&amp;Q1408))</f>
        <v/>
      </c>
      <c r="H1408" t="str">
        <f t="shared" ca="1" si="110"/>
        <v/>
      </c>
      <c r="I1408" t="str">
        <f t="shared" ca="1" si="111"/>
        <v/>
      </c>
      <c r="J1408" t="str">
        <f t="shared" ca="1" si="112"/>
        <v/>
      </c>
      <c r="K1408" t="str">
        <f t="shared" ca="1" si="113"/>
        <v/>
      </c>
      <c r="L1408" s="8" t="str">
        <f t="shared" ca="1" si="114"/>
        <v/>
      </c>
      <c r="N1408" s="8">
        <v>2</v>
      </c>
      <c r="O1408" s="8">
        <v>5</v>
      </c>
      <c r="P1408" s="8">
        <v>2</v>
      </c>
      <c r="Q1408" s="8">
        <v>5</v>
      </c>
    </row>
    <row r="1409" spans="2:17" x14ac:dyDescent="0.2">
      <c r="B1409" t="str">
        <f ca="1">IF(ISNA(VLOOKUP(N1409&amp;"_"&amp;O1409&amp;"_"&amp;P1409,[1]挑战模式!$A:$AS,1,FALSE)),"",IF(VLOOKUP(N1409&amp;"_"&amp;O1409&amp;"_"&amp;P1409,[1]挑战模式!$A:$AS,14+Q1409,FALSE)="","","Monster_Season"&amp;N1409&amp;"_Challenge"&amp;O1409&amp;"_"&amp;P1409&amp;"_"&amp;Q1409))</f>
        <v/>
      </c>
      <c r="H1409" t="str">
        <f t="shared" ca="1" si="110"/>
        <v/>
      </c>
      <c r="I1409" t="str">
        <f t="shared" ca="1" si="111"/>
        <v/>
      </c>
      <c r="J1409" t="str">
        <f t="shared" ca="1" si="112"/>
        <v/>
      </c>
      <c r="K1409" t="str">
        <f t="shared" ca="1" si="113"/>
        <v/>
      </c>
      <c r="L1409" s="8" t="str">
        <f t="shared" ca="1" si="114"/>
        <v/>
      </c>
      <c r="N1409" s="8">
        <v>2</v>
      </c>
      <c r="O1409" s="8">
        <v>5</v>
      </c>
      <c r="P1409" s="8">
        <v>2</v>
      </c>
      <c r="Q1409" s="8">
        <v>6</v>
      </c>
    </row>
    <row r="1410" spans="2:17" x14ac:dyDescent="0.2">
      <c r="B1410" t="str">
        <f ca="1">IF(ISNA(VLOOKUP(N1410&amp;"_"&amp;O1410&amp;"_"&amp;P1410,[1]挑战模式!$A:$AS,1,FALSE)),"",IF(VLOOKUP(N1410&amp;"_"&amp;O1410&amp;"_"&amp;P1410,[1]挑战模式!$A:$AS,14+Q1410,FALSE)="","","Monster_Season"&amp;N1410&amp;"_Challenge"&amp;O1410&amp;"_"&amp;P1410&amp;"_"&amp;Q1410))</f>
        <v>Monster_Season2_Challenge5_3_1</v>
      </c>
      <c r="H1410" t="str">
        <f t="shared" ca="1" si="110"/>
        <v>Ordinary</v>
      </c>
      <c r="I1410" t="str">
        <f t="shared" ca="1" si="111"/>
        <v>Monster</v>
      </c>
      <c r="J1410" t="str">
        <f t="shared" ca="1" si="112"/>
        <v>Monster1</v>
      </c>
      <c r="K1410" t="str">
        <f t="shared" ca="1" si="113"/>
        <v>TRUE</v>
      </c>
      <c r="L1410" s="8">
        <f t="shared" ca="1" si="114"/>
        <v>20031</v>
      </c>
      <c r="N1410" s="8">
        <v>2</v>
      </c>
      <c r="O1410" s="8">
        <v>5</v>
      </c>
      <c r="P1410" s="8">
        <v>3</v>
      </c>
      <c r="Q1410" s="8">
        <v>1</v>
      </c>
    </row>
    <row r="1411" spans="2:17" x14ac:dyDescent="0.2">
      <c r="B1411" t="str">
        <f ca="1">IF(ISNA(VLOOKUP(N1411&amp;"_"&amp;O1411&amp;"_"&amp;P1411,[1]挑战模式!$A:$AS,1,FALSE)),"",IF(VLOOKUP(N1411&amp;"_"&amp;O1411&amp;"_"&amp;P1411,[1]挑战模式!$A:$AS,14+Q1411,FALSE)="","","Monster_Season"&amp;N1411&amp;"_Challenge"&amp;O1411&amp;"_"&amp;P1411&amp;"_"&amp;Q1411))</f>
        <v>Monster_Season2_Challenge5_3_2</v>
      </c>
      <c r="H1411" t="str">
        <f t="shared" ca="1" si="110"/>
        <v>Ordinary</v>
      </c>
      <c r="I1411" t="str">
        <f t="shared" ca="1" si="111"/>
        <v>Monster</v>
      </c>
      <c r="J1411" t="str">
        <f t="shared" ca="1" si="112"/>
        <v>Monster1</v>
      </c>
      <c r="K1411" t="str">
        <f t="shared" ca="1" si="113"/>
        <v>TRUE</v>
      </c>
      <c r="L1411" s="8">
        <f t="shared" ca="1" si="114"/>
        <v>20032</v>
      </c>
      <c r="N1411" s="8">
        <v>2</v>
      </c>
      <c r="O1411" s="8">
        <v>5</v>
      </c>
      <c r="P1411" s="8">
        <v>3</v>
      </c>
      <c r="Q1411" s="8">
        <v>2</v>
      </c>
    </row>
    <row r="1412" spans="2:17" x14ac:dyDescent="0.2">
      <c r="B1412" t="str">
        <f ca="1">IF(ISNA(VLOOKUP(N1412&amp;"_"&amp;O1412&amp;"_"&amp;P1412,[1]挑战模式!$A:$AS,1,FALSE)),"",IF(VLOOKUP(N1412&amp;"_"&amp;O1412&amp;"_"&amp;P1412,[1]挑战模式!$A:$AS,14+Q1412,FALSE)="","","Monster_Season"&amp;N1412&amp;"_Challenge"&amp;O1412&amp;"_"&amp;P1412&amp;"_"&amp;Q1412))</f>
        <v/>
      </c>
      <c r="H1412" t="str">
        <f t="shared" ca="1" si="110"/>
        <v/>
      </c>
      <c r="I1412" t="str">
        <f t="shared" ca="1" si="111"/>
        <v/>
      </c>
      <c r="J1412" t="str">
        <f t="shared" ca="1" si="112"/>
        <v/>
      </c>
      <c r="K1412" t="str">
        <f t="shared" ca="1" si="113"/>
        <v/>
      </c>
      <c r="L1412" s="8" t="str">
        <f t="shared" ca="1" si="114"/>
        <v/>
      </c>
      <c r="N1412" s="8">
        <v>2</v>
      </c>
      <c r="O1412" s="8">
        <v>5</v>
      </c>
      <c r="P1412" s="8">
        <v>3</v>
      </c>
      <c r="Q1412" s="8">
        <v>3</v>
      </c>
    </row>
    <row r="1413" spans="2:17" x14ac:dyDescent="0.2">
      <c r="B1413" t="str">
        <f ca="1">IF(ISNA(VLOOKUP(N1413&amp;"_"&amp;O1413&amp;"_"&amp;P1413,[1]挑战模式!$A:$AS,1,FALSE)),"",IF(VLOOKUP(N1413&amp;"_"&amp;O1413&amp;"_"&amp;P1413,[1]挑战模式!$A:$AS,14+Q1413,FALSE)="","","Monster_Season"&amp;N1413&amp;"_Challenge"&amp;O1413&amp;"_"&amp;P1413&amp;"_"&amp;Q1413))</f>
        <v/>
      </c>
      <c r="H1413" t="str">
        <f t="shared" ca="1" si="110"/>
        <v/>
      </c>
      <c r="I1413" t="str">
        <f t="shared" ca="1" si="111"/>
        <v/>
      </c>
      <c r="J1413" t="str">
        <f t="shared" ca="1" si="112"/>
        <v/>
      </c>
      <c r="K1413" t="str">
        <f t="shared" ca="1" si="113"/>
        <v/>
      </c>
      <c r="L1413" s="8" t="str">
        <f t="shared" ca="1" si="114"/>
        <v/>
      </c>
      <c r="N1413" s="8">
        <v>2</v>
      </c>
      <c r="O1413" s="8">
        <v>5</v>
      </c>
      <c r="P1413" s="8">
        <v>3</v>
      </c>
      <c r="Q1413" s="8">
        <v>4</v>
      </c>
    </row>
    <row r="1414" spans="2:17" x14ac:dyDescent="0.2">
      <c r="B1414" t="str">
        <f ca="1">IF(ISNA(VLOOKUP(N1414&amp;"_"&amp;O1414&amp;"_"&amp;P1414,[1]挑战模式!$A:$AS,1,FALSE)),"",IF(VLOOKUP(N1414&amp;"_"&amp;O1414&amp;"_"&amp;P1414,[1]挑战模式!$A:$AS,14+Q1414,FALSE)="","","Monster_Season"&amp;N1414&amp;"_Challenge"&amp;O1414&amp;"_"&amp;P1414&amp;"_"&amp;Q1414))</f>
        <v/>
      </c>
      <c r="H1414" t="str">
        <f t="shared" ca="1" si="110"/>
        <v/>
      </c>
      <c r="I1414" t="str">
        <f t="shared" ca="1" si="111"/>
        <v/>
      </c>
      <c r="J1414" t="str">
        <f t="shared" ca="1" si="112"/>
        <v/>
      </c>
      <c r="K1414" t="str">
        <f t="shared" ca="1" si="113"/>
        <v/>
      </c>
      <c r="L1414" s="8" t="str">
        <f t="shared" ca="1" si="114"/>
        <v/>
      </c>
      <c r="N1414" s="8">
        <v>2</v>
      </c>
      <c r="O1414" s="8">
        <v>5</v>
      </c>
      <c r="P1414" s="8">
        <v>3</v>
      </c>
      <c r="Q1414" s="8">
        <v>5</v>
      </c>
    </row>
    <row r="1415" spans="2:17" x14ac:dyDescent="0.2">
      <c r="B1415" t="str">
        <f ca="1">IF(ISNA(VLOOKUP(N1415&amp;"_"&amp;O1415&amp;"_"&amp;P1415,[1]挑战模式!$A:$AS,1,FALSE)),"",IF(VLOOKUP(N1415&amp;"_"&amp;O1415&amp;"_"&amp;P1415,[1]挑战模式!$A:$AS,14+Q1415,FALSE)="","","Monster_Season"&amp;N1415&amp;"_Challenge"&amp;O1415&amp;"_"&amp;P1415&amp;"_"&amp;Q1415))</f>
        <v/>
      </c>
      <c r="H1415" t="str">
        <f t="shared" ca="1" si="110"/>
        <v/>
      </c>
      <c r="I1415" t="str">
        <f t="shared" ca="1" si="111"/>
        <v/>
      </c>
      <c r="J1415" t="str">
        <f t="shared" ca="1" si="112"/>
        <v/>
      </c>
      <c r="K1415" t="str">
        <f t="shared" ca="1" si="113"/>
        <v/>
      </c>
      <c r="L1415" s="8" t="str">
        <f t="shared" ca="1" si="114"/>
        <v/>
      </c>
      <c r="N1415" s="8">
        <v>2</v>
      </c>
      <c r="O1415" s="8">
        <v>5</v>
      </c>
      <c r="P1415" s="8">
        <v>3</v>
      </c>
      <c r="Q1415" s="8">
        <v>6</v>
      </c>
    </row>
    <row r="1416" spans="2:17" x14ac:dyDescent="0.2">
      <c r="B1416" t="str">
        <f ca="1">IF(ISNA(VLOOKUP(N1416&amp;"_"&amp;O1416&amp;"_"&amp;P1416,[1]挑战模式!$A:$AS,1,FALSE)),"",IF(VLOOKUP(N1416&amp;"_"&amp;O1416&amp;"_"&amp;P1416,[1]挑战模式!$A:$AS,14+Q1416,FALSE)="","","Monster_Season"&amp;N1416&amp;"_Challenge"&amp;O1416&amp;"_"&amp;P1416&amp;"_"&amp;Q1416))</f>
        <v>Monster_Season2_Challenge5_4_1</v>
      </c>
      <c r="H1416" t="str">
        <f t="shared" ca="1" si="110"/>
        <v>Ordinary</v>
      </c>
      <c r="I1416" t="str">
        <f t="shared" ca="1" si="111"/>
        <v>Monster</v>
      </c>
      <c r="J1416" t="str">
        <f t="shared" ca="1" si="112"/>
        <v>Monster1</v>
      </c>
      <c r="K1416" t="str">
        <f t="shared" ca="1" si="113"/>
        <v>TRUE</v>
      </c>
      <c r="L1416" s="8">
        <f t="shared" ca="1" si="114"/>
        <v>20041</v>
      </c>
      <c r="N1416" s="8">
        <v>2</v>
      </c>
      <c r="O1416" s="8">
        <v>5</v>
      </c>
      <c r="P1416" s="8">
        <v>4</v>
      </c>
      <c r="Q1416" s="8">
        <v>1</v>
      </c>
    </row>
    <row r="1417" spans="2:17" x14ac:dyDescent="0.2">
      <c r="B1417" t="str">
        <f ca="1">IF(ISNA(VLOOKUP(N1417&amp;"_"&amp;O1417&amp;"_"&amp;P1417,[1]挑战模式!$A:$AS,1,FALSE)),"",IF(VLOOKUP(N1417&amp;"_"&amp;O1417&amp;"_"&amp;P1417,[1]挑战模式!$A:$AS,14+Q1417,FALSE)="","","Monster_Season"&amp;N1417&amp;"_Challenge"&amp;O1417&amp;"_"&amp;P1417&amp;"_"&amp;Q1417))</f>
        <v>Monster_Season2_Challenge5_4_2</v>
      </c>
      <c r="H1417" t="str">
        <f t="shared" ca="1" si="110"/>
        <v>Ordinary</v>
      </c>
      <c r="I1417" t="str">
        <f t="shared" ca="1" si="111"/>
        <v>Monster</v>
      </c>
      <c r="J1417" t="str">
        <f t="shared" ca="1" si="112"/>
        <v>Monster1</v>
      </c>
      <c r="K1417" t="str">
        <f t="shared" ca="1" si="113"/>
        <v>TRUE</v>
      </c>
      <c r="L1417" s="8">
        <f t="shared" ca="1" si="114"/>
        <v>20042</v>
      </c>
      <c r="N1417" s="8">
        <v>2</v>
      </c>
      <c r="O1417" s="8">
        <v>5</v>
      </c>
      <c r="P1417" s="8">
        <v>4</v>
      </c>
      <c r="Q1417" s="8">
        <v>2</v>
      </c>
    </row>
    <row r="1418" spans="2:17" x14ac:dyDescent="0.2">
      <c r="B1418" t="str">
        <f ca="1">IF(ISNA(VLOOKUP(N1418&amp;"_"&amp;O1418&amp;"_"&amp;P1418,[1]挑战模式!$A:$AS,1,FALSE)),"",IF(VLOOKUP(N1418&amp;"_"&amp;O1418&amp;"_"&amp;P1418,[1]挑战模式!$A:$AS,14+Q1418,FALSE)="","","Monster_Season"&amp;N1418&amp;"_Challenge"&amp;O1418&amp;"_"&amp;P1418&amp;"_"&amp;Q1418))</f>
        <v>Monster_Season2_Challenge5_4_3</v>
      </c>
      <c r="H1418" t="str">
        <f t="shared" ca="1" si="110"/>
        <v>Ordinary</v>
      </c>
      <c r="I1418" t="str">
        <f t="shared" ca="1" si="111"/>
        <v>Monster</v>
      </c>
      <c r="J1418" t="str">
        <f t="shared" ca="1" si="112"/>
        <v>Monster1</v>
      </c>
      <c r="K1418" t="str">
        <f t="shared" ca="1" si="113"/>
        <v>TRUE</v>
      </c>
      <c r="L1418" s="8">
        <f t="shared" ca="1" si="114"/>
        <v>20043</v>
      </c>
      <c r="N1418" s="8">
        <v>2</v>
      </c>
      <c r="O1418" s="8">
        <v>5</v>
      </c>
      <c r="P1418" s="8">
        <v>4</v>
      </c>
      <c r="Q1418" s="8">
        <v>3</v>
      </c>
    </row>
    <row r="1419" spans="2:17" x14ac:dyDescent="0.2">
      <c r="B1419" t="str">
        <f ca="1">IF(ISNA(VLOOKUP(N1419&amp;"_"&amp;O1419&amp;"_"&amp;P1419,[1]挑战模式!$A:$AS,1,FALSE)),"",IF(VLOOKUP(N1419&amp;"_"&amp;O1419&amp;"_"&amp;P1419,[1]挑战模式!$A:$AS,14+Q1419,FALSE)="","","Monster_Season"&amp;N1419&amp;"_Challenge"&amp;O1419&amp;"_"&amp;P1419&amp;"_"&amp;Q1419))</f>
        <v/>
      </c>
      <c r="H1419" t="str">
        <f t="shared" ca="1" si="110"/>
        <v/>
      </c>
      <c r="I1419" t="str">
        <f t="shared" ca="1" si="111"/>
        <v/>
      </c>
      <c r="J1419" t="str">
        <f t="shared" ca="1" si="112"/>
        <v/>
      </c>
      <c r="K1419" t="str">
        <f t="shared" ca="1" si="113"/>
        <v/>
      </c>
      <c r="L1419" s="8" t="str">
        <f t="shared" ca="1" si="114"/>
        <v/>
      </c>
      <c r="N1419" s="8">
        <v>2</v>
      </c>
      <c r="O1419" s="8">
        <v>5</v>
      </c>
      <c r="P1419" s="8">
        <v>4</v>
      </c>
      <c r="Q1419" s="8">
        <v>4</v>
      </c>
    </row>
    <row r="1420" spans="2:17" x14ac:dyDescent="0.2">
      <c r="B1420" t="str">
        <f ca="1">IF(ISNA(VLOOKUP(N1420&amp;"_"&amp;O1420&amp;"_"&amp;P1420,[1]挑战模式!$A:$AS,1,FALSE)),"",IF(VLOOKUP(N1420&amp;"_"&amp;O1420&amp;"_"&amp;P1420,[1]挑战模式!$A:$AS,14+Q1420,FALSE)="","","Monster_Season"&amp;N1420&amp;"_Challenge"&amp;O1420&amp;"_"&amp;P1420&amp;"_"&amp;Q1420))</f>
        <v/>
      </c>
      <c r="H1420" t="str">
        <f t="shared" ca="1" si="110"/>
        <v/>
      </c>
      <c r="I1420" t="str">
        <f t="shared" ca="1" si="111"/>
        <v/>
      </c>
      <c r="J1420" t="str">
        <f t="shared" ca="1" si="112"/>
        <v/>
      </c>
      <c r="K1420" t="str">
        <f t="shared" ca="1" si="113"/>
        <v/>
      </c>
      <c r="L1420" s="8" t="str">
        <f t="shared" ca="1" si="114"/>
        <v/>
      </c>
      <c r="N1420" s="8">
        <v>2</v>
      </c>
      <c r="O1420" s="8">
        <v>5</v>
      </c>
      <c r="P1420" s="8">
        <v>4</v>
      </c>
      <c r="Q1420" s="8">
        <v>5</v>
      </c>
    </row>
    <row r="1421" spans="2:17" x14ac:dyDescent="0.2">
      <c r="B1421" t="str">
        <f ca="1">IF(ISNA(VLOOKUP(N1421&amp;"_"&amp;O1421&amp;"_"&amp;P1421,[1]挑战模式!$A:$AS,1,FALSE)),"",IF(VLOOKUP(N1421&amp;"_"&amp;O1421&amp;"_"&amp;P1421,[1]挑战模式!$A:$AS,14+Q1421,FALSE)="","","Monster_Season"&amp;N1421&amp;"_Challenge"&amp;O1421&amp;"_"&amp;P1421&amp;"_"&amp;Q1421))</f>
        <v/>
      </c>
      <c r="H1421" t="str">
        <f t="shared" ca="1" si="110"/>
        <v/>
      </c>
      <c r="I1421" t="str">
        <f t="shared" ca="1" si="111"/>
        <v/>
      </c>
      <c r="J1421" t="str">
        <f t="shared" ca="1" si="112"/>
        <v/>
      </c>
      <c r="K1421" t="str">
        <f t="shared" ca="1" si="113"/>
        <v/>
      </c>
      <c r="L1421" s="8" t="str">
        <f t="shared" ca="1" si="114"/>
        <v/>
      </c>
      <c r="N1421" s="8">
        <v>2</v>
      </c>
      <c r="O1421" s="8">
        <v>5</v>
      </c>
      <c r="P1421" s="8">
        <v>4</v>
      </c>
      <c r="Q1421" s="8">
        <v>6</v>
      </c>
    </row>
    <row r="1422" spans="2:17" x14ac:dyDescent="0.2">
      <c r="B1422" t="str">
        <f ca="1">IF(ISNA(VLOOKUP(N1422&amp;"_"&amp;O1422&amp;"_"&amp;P1422,[1]挑战模式!$A:$AS,1,FALSE)),"",IF(VLOOKUP(N1422&amp;"_"&amp;O1422&amp;"_"&amp;P1422,[1]挑战模式!$A:$AS,14+Q1422,FALSE)="","","Monster_Season"&amp;N1422&amp;"_Challenge"&amp;O1422&amp;"_"&amp;P1422&amp;"_"&amp;Q1422))</f>
        <v>Monster_Season2_Challenge5_5_1</v>
      </c>
      <c r="H1422" t="str">
        <f t="shared" ca="1" si="110"/>
        <v>Ordinary</v>
      </c>
      <c r="I1422" t="str">
        <f t="shared" ca="1" si="111"/>
        <v>Monster</v>
      </c>
      <c r="J1422" t="str">
        <f t="shared" ca="1" si="112"/>
        <v>Monster1</v>
      </c>
      <c r="K1422" t="str">
        <f t="shared" ca="1" si="113"/>
        <v>TRUE</v>
      </c>
      <c r="L1422" s="8">
        <f t="shared" ca="1" si="114"/>
        <v>20051</v>
      </c>
      <c r="N1422" s="8">
        <v>2</v>
      </c>
      <c r="O1422" s="8">
        <v>5</v>
      </c>
      <c r="P1422" s="8">
        <v>5</v>
      </c>
      <c r="Q1422" s="8">
        <v>1</v>
      </c>
    </row>
    <row r="1423" spans="2:17" x14ac:dyDescent="0.2">
      <c r="B1423" t="str">
        <f ca="1">IF(ISNA(VLOOKUP(N1423&amp;"_"&amp;O1423&amp;"_"&amp;P1423,[1]挑战模式!$A:$AS,1,FALSE)),"",IF(VLOOKUP(N1423&amp;"_"&amp;O1423&amp;"_"&amp;P1423,[1]挑战模式!$A:$AS,14+Q1423,FALSE)="","","Monster_Season"&amp;N1423&amp;"_Challenge"&amp;O1423&amp;"_"&amp;P1423&amp;"_"&amp;Q1423))</f>
        <v>Monster_Season2_Challenge5_5_2</v>
      </c>
      <c r="H1423" t="str">
        <f t="shared" ca="1" si="110"/>
        <v>Ordinary</v>
      </c>
      <c r="I1423" t="str">
        <f t="shared" ca="1" si="111"/>
        <v>Monster</v>
      </c>
      <c r="J1423" t="str">
        <f t="shared" ca="1" si="112"/>
        <v>Monster1</v>
      </c>
      <c r="K1423" t="str">
        <f t="shared" ca="1" si="113"/>
        <v>TRUE</v>
      </c>
      <c r="L1423" s="8">
        <f t="shared" ca="1" si="114"/>
        <v>20052</v>
      </c>
      <c r="N1423" s="8">
        <v>2</v>
      </c>
      <c r="O1423" s="8">
        <v>5</v>
      </c>
      <c r="P1423" s="8">
        <v>5</v>
      </c>
      <c r="Q1423" s="8">
        <v>2</v>
      </c>
    </row>
    <row r="1424" spans="2:17" x14ac:dyDescent="0.2">
      <c r="B1424" t="str">
        <f ca="1">IF(ISNA(VLOOKUP(N1424&amp;"_"&amp;O1424&amp;"_"&amp;P1424,[1]挑战模式!$A:$AS,1,FALSE)),"",IF(VLOOKUP(N1424&amp;"_"&amp;O1424&amp;"_"&amp;P1424,[1]挑战模式!$A:$AS,14+Q1424,FALSE)="","","Monster_Season"&amp;N1424&amp;"_Challenge"&amp;O1424&amp;"_"&amp;P1424&amp;"_"&amp;Q1424))</f>
        <v>Monster_Season2_Challenge5_5_3</v>
      </c>
      <c r="H1424" t="str">
        <f t="shared" ca="1" si="110"/>
        <v>Ordinary</v>
      </c>
      <c r="I1424" t="str">
        <f t="shared" ca="1" si="111"/>
        <v>Monster</v>
      </c>
      <c r="J1424" t="str">
        <f t="shared" ca="1" si="112"/>
        <v>Monster1</v>
      </c>
      <c r="K1424" t="str">
        <f t="shared" ca="1" si="113"/>
        <v>TRUE</v>
      </c>
      <c r="L1424" s="8">
        <f t="shared" ca="1" si="114"/>
        <v>20053</v>
      </c>
      <c r="N1424" s="8">
        <v>2</v>
      </c>
      <c r="O1424" s="8">
        <v>5</v>
      </c>
      <c r="P1424" s="8">
        <v>5</v>
      </c>
      <c r="Q1424" s="8">
        <v>3</v>
      </c>
    </row>
    <row r="1425" spans="2:17" x14ac:dyDescent="0.2">
      <c r="B1425" t="str">
        <f ca="1">IF(ISNA(VLOOKUP(N1425&amp;"_"&amp;O1425&amp;"_"&amp;P1425,[1]挑战模式!$A:$AS,1,FALSE)),"",IF(VLOOKUP(N1425&amp;"_"&amp;O1425&amp;"_"&amp;P1425,[1]挑战模式!$A:$AS,14+Q1425,FALSE)="","","Monster_Season"&amp;N1425&amp;"_Challenge"&amp;O1425&amp;"_"&amp;P1425&amp;"_"&amp;Q1425))</f>
        <v/>
      </c>
      <c r="H1425" t="str">
        <f t="shared" ca="1" si="110"/>
        <v/>
      </c>
      <c r="I1425" t="str">
        <f t="shared" ca="1" si="111"/>
        <v/>
      </c>
      <c r="J1425" t="str">
        <f t="shared" ca="1" si="112"/>
        <v/>
      </c>
      <c r="K1425" t="str">
        <f t="shared" ca="1" si="113"/>
        <v/>
      </c>
      <c r="L1425" s="8" t="str">
        <f t="shared" ca="1" si="114"/>
        <v/>
      </c>
      <c r="N1425" s="8">
        <v>2</v>
      </c>
      <c r="O1425" s="8">
        <v>5</v>
      </c>
      <c r="P1425" s="8">
        <v>5</v>
      </c>
      <c r="Q1425" s="8">
        <v>4</v>
      </c>
    </row>
    <row r="1426" spans="2:17" x14ac:dyDescent="0.2">
      <c r="B1426" t="str">
        <f ca="1">IF(ISNA(VLOOKUP(N1426&amp;"_"&amp;O1426&amp;"_"&amp;P1426,[1]挑战模式!$A:$AS,1,FALSE)),"",IF(VLOOKUP(N1426&amp;"_"&amp;O1426&amp;"_"&amp;P1426,[1]挑战模式!$A:$AS,14+Q1426,FALSE)="","","Monster_Season"&amp;N1426&amp;"_Challenge"&amp;O1426&amp;"_"&amp;P1426&amp;"_"&amp;Q1426))</f>
        <v/>
      </c>
      <c r="H1426" t="str">
        <f t="shared" ca="1" si="110"/>
        <v/>
      </c>
      <c r="I1426" t="str">
        <f t="shared" ca="1" si="111"/>
        <v/>
      </c>
      <c r="J1426" t="str">
        <f t="shared" ca="1" si="112"/>
        <v/>
      </c>
      <c r="K1426" t="str">
        <f t="shared" ca="1" si="113"/>
        <v/>
      </c>
      <c r="L1426" s="8" t="str">
        <f t="shared" ca="1" si="114"/>
        <v/>
      </c>
      <c r="N1426" s="8">
        <v>2</v>
      </c>
      <c r="O1426" s="8">
        <v>5</v>
      </c>
      <c r="P1426" s="8">
        <v>5</v>
      </c>
      <c r="Q1426" s="8">
        <v>5</v>
      </c>
    </row>
    <row r="1427" spans="2:17" x14ac:dyDescent="0.2">
      <c r="B1427" t="str">
        <f ca="1">IF(ISNA(VLOOKUP(N1427&amp;"_"&amp;O1427&amp;"_"&amp;P1427,[1]挑战模式!$A:$AS,1,FALSE)),"",IF(VLOOKUP(N1427&amp;"_"&amp;O1427&amp;"_"&amp;P1427,[1]挑战模式!$A:$AS,14+Q1427,FALSE)="","","Monster_Season"&amp;N1427&amp;"_Challenge"&amp;O1427&amp;"_"&amp;P1427&amp;"_"&amp;Q1427))</f>
        <v/>
      </c>
      <c r="H1427" t="str">
        <f t="shared" ca="1" si="110"/>
        <v/>
      </c>
      <c r="I1427" t="str">
        <f t="shared" ca="1" si="111"/>
        <v/>
      </c>
      <c r="J1427" t="str">
        <f t="shared" ca="1" si="112"/>
        <v/>
      </c>
      <c r="K1427" t="str">
        <f t="shared" ca="1" si="113"/>
        <v/>
      </c>
      <c r="L1427" s="8" t="str">
        <f t="shared" ca="1" si="114"/>
        <v/>
      </c>
      <c r="N1427" s="8">
        <v>2</v>
      </c>
      <c r="O1427" s="8">
        <v>5</v>
      </c>
      <c r="P1427" s="8">
        <v>5</v>
      </c>
      <c r="Q1427" s="8">
        <v>6</v>
      </c>
    </row>
    <row r="1428" spans="2:17" x14ac:dyDescent="0.2">
      <c r="B1428" t="str">
        <f ca="1">IF(ISNA(VLOOKUP(N1428&amp;"_"&amp;O1428&amp;"_"&amp;P1428,[1]挑战模式!$A:$AS,1,FALSE)),"",IF(VLOOKUP(N1428&amp;"_"&amp;O1428&amp;"_"&amp;P1428,[1]挑战模式!$A:$AS,14+Q1428,FALSE)="","","Monster_Season"&amp;N1428&amp;"_Challenge"&amp;O1428&amp;"_"&amp;P1428&amp;"_"&amp;Q1428))</f>
        <v>Monster_Season2_Challenge5_6_1</v>
      </c>
      <c r="H1428" t="str">
        <f t="shared" ca="1" si="110"/>
        <v>Ordinary</v>
      </c>
      <c r="I1428" t="str">
        <f t="shared" ca="1" si="111"/>
        <v>Monster</v>
      </c>
      <c r="J1428" t="str">
        <f t="shared" ca="1" si="112"/>
        <v>Monster1</v>
      </c>
      <c r="K1428" t="str">
        <f t="shared" ca="1" si="113"/>
        <v>TRUE</v>
      </c>
      <c r="L1428" s="8">
        <f t="shared" ca="1" si="114"/>
        <v>20061</v>
      </c>
      <c r="N1428" s="8">
        <v>2</v>
      </c>
      <c r="O1428" s="8">
        <v>5</v>
      </c>
      <c r="P1428" s="8">
        <v>6</v>
      </c>
      <c r="Q1428" s="8">
        <v>1</v>
      </c>
    </row>
    <row r="1429" spans="2:17" x14ac:dyDescent="0.2">
      <c r="B1429" t="str">
        <f ca="1">IF(ISNA(VLOOKUP(N1429&amp;"_"&amp;O1429&amp;"_"&amp;P1429,[1]挑战模式!$A:$AS,1,FALSE)),"",IF(VLOOKUP(N1429&amp;"_"&amp;O1429&amp;"_"&amp;P1429,[1]挑战模式!$A:$AS,14+Q1429,FALSE)="","","Monster_Season"&amp;N1429&amp;"_Challenge"&amp;O1429&amp;"_"&amp;P1429&amp;"_"&amp;Q1429))</f>
        <v>Monster_Season2_Challenge5_6_2</v>
      </c>
      <c r="H1429" t="str">
        <f t="shared" ca="1" si="110"/>
        <v>Ordinary</v>
      </c>
      <c r="I1429" t="str">
        <f t="shared" ca="1" si="111"/>
        <v>Monster</v>
      </c>
      <c r="J1429" t="str">
        <f t="shared" ca="1" si="112"/>
        <v>Monster1</v>
      </c>
      <c r="K1429" t="str">
        <f t="shared" ca="1" si="113"/>
        <v>TRUE</v>
      </c>
      <c r="L1429" s="8">
        <f t="shared" ca="1" si="114"/>
        <v>20062</v>
      </c>
      <c r="N1429" s="8">
        <v>2</v>
      </c>
      <c r="O1429" s="8">
        <v>5</v>
      </c>
      <c r="P1429" s="8">
        <v>6</v>
      </c>
      <c r="Q1429" s="8">
        <v>2</v>
      </c>
    </row>
    <row r="1430" spans="2:17" x14ac:dyDescent="0.2">
      <c r="B1430" t="str">
        <f ca="1">IF(ISNA(VLOOKUP(N1430&amp;"_"&amp;O1430&amp;"_"&amp;P1430,[1]挑战模式!$A:$AS,1,FALSE)),"",IF(VLOOKUP(N1430&amp;"_"&amp;O1430&amp;"_"&amp;P1430,[1]挑战模式!$A:$AS,14+Q1430,FALSE)="","","Monster_Season"&amp;N1430&amp;"_Challenge"&amp;O1430&amp;"_"&amp;P1430&amp;"_"&amp;Q1430))</f>
        <v>Monster_Season2_Challenge5_6_3</v>
      </c>
      <c r="H1430" t="str">
        <f t="shared" ca="1" si="110"/>
        <v>Ordinary</v>
      </c>
      <c r="I1430" t="str">
        <f t="shared" ca="1" si="111"/>
        <v>Monster</v>
      </c>
      <c r="J1430" t="str">
        <f t="shared" ca="1" si="112"/>
        <v>Monster1</v>
      </c>
      <c r="K1430" t="str">
        <f t="shared" ca="1" si="113"/>
        <v>TRUE</v>
      </c>
      <c r="L1430" s="8">
        <f t="shared" ca="1" si="114"/>
        <v>20063</v>
      </c>
      <c r="N1430" s="8">
        <v>2</v>
      </c>
      <c r="O1430" s="8">
        <v>5</v>
      </c>
      <c r="P1430" s="8">
        <v>6</v>
      </c>
      <c r="Q1430" s="8">
        <v>3</v>
      </c>
    </row>
    <row r="1431" spans="2:17" x14ac:dyDescent="0.2">
      <c r="B1431" t="str">
        <f ca="1">IF(ISNA(VLOOKUP(N1431&amp;"_"&amp;O1431&amp;"_"&amp;P1431,[1]挑战模式!$A:$AS,1,FALSE)),"",IF(VLOOKUP(N1431&amp;"_"&amp;O1431&amp;"_"&amp;P1431,[1]挑战模式!$A:$AS,14+Q1431,FALSE)="","","Monster_Season"&amp;N1431&amp;"_Challenge"&amp;O1431&amp;"_"&amp;P1431&amp;"_"&amp;Q1431))</f>
        <v>Monster_Season2_Challenge5_6_4</v>
      </c>
      <c r="H1431" t="str">
        <f t="shared" ca="1" si="110"/>
        <v>Ordinary</v>
      </c>
      <c r="I1431" t="str">
        <f t="shared" ca="1" si="111"/>
        <v>Monster</v>
      </c>
      <c r="J1431" t="str">
        <f t="shared" ca="1" si="112"/>
        <v>Monster1</v>
      </c>
      <c r="K1431" t="str">
        <f t="shared" ca="1" si="113"/>
        <v>TRUE</v>
      </c>
      <c r="L1431" s="8">
        <f t="shared" ca="1" si="114"/>
        <v>20064</v>
      </c>
      <c r="N1431" s="8">
        <v>2</v>
      </c>
      <c r="O1431" s="8">
        <v>5</v>
      </c>
      <c r="P1431" s="8">
        <v>6</v>
      </c>
      <c r="Q1431" s="8">
        <v>4</v>
      </c>
    </row>
    <row r="1432" spans="2:17" x14ac:dyDescent="0.2">
      <c r="B1432" t="str">
        <f ca="1">IF(ISNA(VLOOKUP(N1432&amp;"_"&amp;O1432&amp;"_"&amp;P1432,[1]挑战模式!$A:$AS,1,FALSE)),"",IF(VLOOKUP(N1432&amp;"_"&amp;O1432&amp;"_"&amp;P1432,[1]挑战模式!$A:$AS,14+Q1432,FALSE)="","","Monster_Season"&amp;N1432&amp;"_Challenge"&amp;O1432&amp;"_"&amp;P1432&amp;"_"&amp;Q1432))</f>
        <v/>
      </c>
      <c r="H1432" t="str">
        <f t="shared" ca="1" si="110"/>
        <v/>
      </c>
      <c r="I1432" t="str">
        <f t="shared" ca="1" si="111"/>
        <v/>
      </c>
      <c r="J1432" t="str">
        <f t="shared" ca="1" si="112"/>
        <v/>
      </c>
      <c r="K1432" t="str">
        <f t="shared" ca="1" si="113"/>
        <v/>
      </c>
      <c r="L1432" s="8" t="str">
        <f t="shared" ca="1" si="114"/>
        <v/>
      </c>
      <c r="N1432" s="8">
        <v>2</v>
      </c>
      <c r="O1432" s="8">
        <v>5</v>
      </c>
      <c r="P1432" s="8">
        <v>6</v>
      </c>
      <c r="Q1432" s="8">
        <v>5</v>
      </c>
    </row>
    <row r="1433" spans="2:17" x14ac:dyDescent="0.2">
      <c r="B1433" t="str">
        <f ca="1">IF(ISNA(VLOOKUP(N1433&amp;"_"&amp;O1433&amp;"_"&amp;P1433,[1]挑战模式!$A:$AS,1,FALSE)),"",IF(VLOOKUP(N1433&amp;"_"&amp;O1433&amp;"_"&amp;P1433,[1]挑战模式!$A:$AS,14+Q1433,FALSE)="","","Monster_Season"&amp;N1433&amp;"_Challenge"&amp;O1433&amp;"_"&amp;P1433&amp;"_"&amp;Q1433))</f>
        <v/>
      </c>
      <c r="H1433" t="str">
        <f t="shared" ca="1" si="110"/>
        <v/>
      </c>
      <c r="I1433" t="str">
        <f t="shared" ca="1" si="111"/>
        <v/>
      </c>
      <c r="J1433" t="str">
        <f t="shared" ca="1" si="112"/>
        <v/>
      </c>
      <c r="K1433" t="str">
        <f t="shared" ca="1" si="113"/>
        <v/>
      </c>
      <c r="L1433" s="8" t="str">
        <f t="shared" ca="1" si="114"/>
        <v/>
      </c>
      <c r="N1433" s="8">
        <v>2</v>
      </c>
      <c r="O1433" s="8">
        <v>5</v>
      </c>
      <c r="P1433" s="8">
        <v>6</v>
      </c>
      <c r="Q1433" s="8">
        <v>6</v>
      </c>
    </row>
    <row r="1434" spans="2:17" x14ac:dyDescent="0.2">
      <c r="B1434" t="str">
        <f ca="1">IF(ISNA(VLOOKUP(N1434&amp;"_"&amp;O1434&amp;"_"&amp;P1434,[1]挑战模式!$A:$AS,1,FALSE)),"",IF(VLOOKUP(N1434&amp;"_"&amp;O1434&amp;"_"&amp;P1434,[1]挑战模式!$A:$AS,14+Q1434,FALSE)="","","Monster_Season"&amp;N1434&amp;"_Challenge"&amp;O1434&amp;"_"&amp;P1434&amp;"_"&amp;Q1434))</f>
        <v>Monster_Season2_Challenge5_7_1</v>
      </c>
      <c r="H1434" t="str">
        <f t="shared" ca="1" si="110"/>
        <v>Ordinary</v>
      </c>
      <c r="I1434" t="str">
        <f t="shared" ca="1" si="111"/>
        <v>Monster</v>
      </c>
      <c r="J1434" t="str">
        <f t="shared" ca="1" si="112"/>
        <v>Monster1</v>
      </c>
      <c r="K1434" t="str">
        <f t="shared" ca="1" si="113"/>
        <v>TRUE</v>
      </c>
      <c r="L1434" s="8">
        <f t="shared" ca="1" si="114"/>
        <v>20071</v>
      </c>
      <c r="N1434" s="8">
        <v>2</v>
      </c>
      <c r="O1434" s="8">
        <v>5</v>
      </c>
      <c r="P1434" s="8">
        <v>7</v>
      </c>
      <c r="Q1434" s="8">
        <v>1</v>
      </c>
    </row>
    <row r="1435" spans="2:17" x14ac:dyDescent="0.2">
      <c r="B1435" t="str">
        <f ca="1">IF(ISNA(VLOOKUP(N1435&amp;"_"&amp;O1435&amp;"_"&amp;P1435,[1]挑战模式!$A:$AS,1,FALSE)),"",IF(VLOOKUP(N1435&amp;"_"&amp;O1435&amp;"_"&amp;P1435,[1]挑战模式!$A:$AS,14+Q1435,FALSE)="","","Monster_Season"&amp;N1435&amp;"_Challenge"&amp;O1435&amp;"_"&amp;P1435&amp;"_"&amp;Q1435))</f>
        <v>Monster_Season2_Challenge5_7_2</v>
      </c>
      <c r="H1435" t="str">
        <f t="shared" ca="1" si="110"/>
        <v>Ordinary</v>
      </c>
      <c r="I1435" t="str">
        <f t="shared" ca="1" si="111"/>
        <v>Monster</v>
      </c>
      <c r="J1435" t="str">
        <f t="shared" ca="1" si="112"/>
        <v>Monster1</v>
      </c>
      <c r="K1435" t="str">
        <f t="shared" ca="1" si="113"/>
        <v>TRUE</v>
      </c>
      <c r="L1435" s="8">
        <f t="shared" ca="1" si="114"/>
        <v>20072</v>
      </c>
      <c r="N1435" s="8">
        <v>2</v>
      </c>
      <c r="O1435" s="8">
        <v>5</v>
      </c>
      <c r="P1435" s="8">
        <v>7</v>
      </c>
      <c r="Q1435" s="8">
        <v>2</v>
      </c>
    </row>
    <row r="1436" spans="2:17" x14ac:dyDescent="0.2">
      <c r="B1436" t="str">
        <f ca="1">IF(ISNA(VLOOKUP(N1436&amp;"_"&amp;O1436&amp;"_"&amp;P1436,[1]挑战模式!$A:$AS,1,FALSE)),"",IF(VLOOKUP(N1436&amp;"_"&amp;O1436&amp;"_"&amp;P1436,[1]挑战模式!$A:$AS,14+Q1436,FALSE)="","","Monster_Season"&amp;N1436&amp;"_Challenge"&amp;O1436&amp;"_"&amp;P1436&amp;"_"&amp;Q1436))</f>
        <v>Monster_Season2_Challenge5_7_3</v>
      </c>
      <c r="H1436" t="str">
        <f t="shared" ca="1" si="110"/>
        <v>Ordinary</v>
      </c>
      <c r="I1436" t="str">
        <f t="shared" ca="1" si="111"/>
        <v>Monster</v>
      </c>
      <c r="J1436" t="str">
        <f t="shared" ca="1" si="112"/>
        <v>Monster1</v>
      </c>
      <c r="K1436" t="str">
        <f t="shared" ca="1" si="113"/>
        <v>TRUE</v>
      </c>
      <c r="L1436" s="8">
        <f t="shared" ca="1" si="114"/>
        <v>20073</v>
      </c>
      <c r="N1436" s="8">
        <v>2</v>
      </c>
      <c r="O1436" s="8">
        <v>5</v>
      </c>
      <c r="P1436" s="8">
        <v>7</v>
      </c>
      <c r="Q1436" s="8">
        <v>3</v>
      </c>
    </row>
    <row r="1437" spans="2:17" x14ac:dyDescent="0.2">
      <c r="B1437" t="str">
        <f ca="1">IF(ISNA(VLOOKUP(N1437&amp;"_"&amp;O1437&amp;"_"&amp;P1437,[1]挑战模式!$A:$AS,1,FALSE)),"",IF(VLOOKUP(N1437&amp;"_"&amp;O1437&amp;"_"&amp;P1437,[1]挑战模式!$A:$AS,14+Q1437,FALSE)="","","Monster_Season"&amp;N1437&amp;"_Challenge"&amp;O1437&amp;"_"&amp;P1437&amp;"_"&amp;Q1437))</f>
        <v>Monster_Season2_Challenge5_7_4</v>
      </c>
      <c r="H1437" t="str">
        <f t="shared" ca="1" si="110"/>
        <v>Ordinary</v>
      </c>
      <c r="I1437" t="str">
        <f t="shared" ca="1" si="111"/>
        <v>Monster</v>
      </c>
      <c r="J1437" t="str">
        <f t="shared" ca="1" si="112"/>
        <v>Monster1</v>
      </c>
      <c r="K1437" t="str">
        <f t="shared" ca="1" si="113"/>
        <v>TRUE</v>
      </c>
      <c r="L1437" s="8">
        <f t="shared" ca="1" si="114"/>
        <v>20074</v>
      </c>
      <c r="N1437" s="8">
        <v>2</v>
      </c>
      <c r="O1437" s="8">
        <v>5</v>
      </c>
      <c r="P1437" s="8">
        <v>7</v>
      </c>
      <c r="Q1437" s="8">
        <v>4</v>
      </c>
    </row>
    <row r="1438" spans="2:17" x14ac:dyDescent="0.2">
      <c r="B1438" t="str">
        <f ca="1">IF(ISNA(VLOOKUP(N1438&amp;"_"&amp;O1438&amp;"_"&amp;P1438,[1]挑战模式!$A:$AS,1,FALSE)),"",IF(VLOOKUP(N1438&amp;"_"&amp;O1438&amp;"_"&amp;P1438,[1]挑战模式!$A:$AS,14+Q1438,FALSE)="","","Monster_Season"&amp;N1438&amp;"_Challenge"&amp;O1438&amp;"_"&amp;P1438&amp;"_"&amp;Q1438))</f>
        <v/>
      </c>
      <c r="H1438" t="str">
        <f t="shared" ca="1" si="110"/>
        <v/>
      </c>
      <c r="I1438" t="str">
        <f t="shared" ca="1" si="111"/>
        <v/>
      </c>
      <c r="J1438" t="str">
        <f t="shared" ca="1" si="112"/>
        <v/>
      </c>
      <c r="K1438" t="str">
        <f t="shared" ca="1" si="113"/>
        <v/>
      </c>
      <c r="L1438" s="8" t="str">
        <f t="shared" ca="1" si="114"/>
        <v/>
      </c>
      <c r="N1438" s="8">
        <v>2</v>
      </c>
      <c r="O1438" s="8">
        <v>5</v>
      </c>
      <c r="P1438" s="8">
        <v>7</v>
      </c>
      <c r="Q1438" s="8">
        <v>5</v>
      </c>
    </row>
    <row r="1439" spans="2:17" x14ac:dyDescent="0.2">
      <c r="B1439" t="str">
        <f ca="1">IF(ISNA(VLOOKUP(N1439&amp;"_"&amp;O1439&amp;"_"&amp;P1439,[1]挑战模式!$A:$AS,1,FALSE)),"",IF(VLOOKUP(N1439&amp;"_"&amp;O1439&amp;"_"&amp;P1439,[1]挑战模式!$A:$AS,14+Q1439,FALSE)="","","Monster_Season"&amp;N1439&amp;"_Challenge"&amp;O1439&amp;"_"&amp;P1439&amp;"_"&amp;Q1439))</f>
        <v/>
      </c>
      <c r="H1439" t="str">
        <f t="shared" ca="1" si="110"/>
        <v/>
      </c>
      <c r="I1439" t="str">
        <f t="shared" ca="1" si="111"/>
        <v/>
      </c>
      <c r="J1439" t="str">
        <f t="shared" ca="1" si="112"/>
        <v/>
      </c>
      <c r="K1439" t="str">
        <f t="shared" ca="1" si="113"/>
        <v/>
      </c>
      <c r="L1439" s="8" t="str">
        <f t="shared" ca="1" si="114"/>
        <v/>
      </c>
      <c r="N1439" s="8">
        <v>2</v>
      </c>
      <c r="O1439" s="8">
        <v>5</v>
      </c>
      <c r="P1439" s="8">
        <v>7</v>
      </c>
      <c r="Q1439" s="8">
        <v>6</v>
      </c>
    </row>
    <row r="1440" spans="2:17" x14ac:dyDescent="0.2">
      <c r="B1440" t="str">
        <f ca="1">IF(ISNA(VLOOKUP(N1440&amp;"_"&amp;O1440&amp;"_"&amp;P1440,[1]挑战模式!$A:$AS,1,FALSE)),"",IF(VLOOKUP(N1440&amp;"_"&amp;O1440&amp;"_"&amp;P1440,[1]挑战模式!$A:$AS,14+Q1440,FALSE)="","","Monster_Season"&amp;N1440&amp;"_Challenge"&amp;O1440&amp;"_"&amp;P1440&amp;"_"&amp;Q1440))</f>
        <v>Monster_Season2_Challenge5_8_1</v>
      </c>
      <c r="H1440" t="str">
        <f t="shared" ca="1" si="110"/>
        <v>Ordinary</v>
      </c>
      <c r="I1440" t="str">
        <f t="shared" ca="1" si="111"/>
        <v>Monster</v>
      </c>
      <c r="J1440" t="str">
        <f t="shared" ca="1" si="112"/>
        <v>Monster1</v>
      </c>
      <c r="K1440" t="str">
        <f t="shared" ca="1" si="113"/>
        <v>TRUE</v>
      </c>
      <c r="L1440" s="8">
        <f t="shared" ca="1" si="114"/>
        <v>20081</v>
      </c>
      <c r="N1440" s="8">
        <v>2</v>
      </c>
      <c r="O1440" s="8">
        <v>5</v>
      </c>
      <c r="P1440" s="8">
        <v>8</v>
      </c>
      <c r="Q1440" s="8">
        <v>1</v>
      </c>
    </row>
    <row r="1441" spans="2:17" x14ac:dyDescent="0.2">
      <c r="B1441" t="str">
        <f ca="1">IF(ISNA(VLOOKUP(N1441&amp;"_"&amp;O1441&amp;"_"&amp;P1441,[1]挑战模式!$A:$AS,1,FALSE)),"",IF(VLOOKUP(N1441&amp;"_"&amp;O1441&amp;"_"&amp;P1441,[1]挑战模式!$A:$AS,14+Q1441,FALSE)="","","Monster_Season"&amp;N1441&amp;"_Challenge"&amp;O1441&amp;"_"&amp;P1441&amp;"_"&amp;Q1441))</f>
        <v>Monster_Season2_Challenge5_8_2</v>
      </c>
      <c r="H1441" t="str">
        <f t="shared" ca="1" si="110"/>
        <v>Ordinary</v>
      </c>
      <c r="I1441" t="str">
        <f t="shared" ca="1" si="111"/>
        <v>Monster</v>
      </c>
      <c r="J1441" t="str">
        <f t="shared" ca="1" si="112"/>
        <v>Monster1</v>
      </c>
      <c r="K1441" t="str">
        <f t="shared" ca="1" si="113"/>
        <v>TRUE</v>
      </c>
      <c r="L1441" s="8">
        <f t="shared" ca="1" si="114"/>
        <v>20082</v>
      </c>
      <c r="N1441" s="8">
        <v>2</v>
      </c>
      <c r="O1441" s="8">
        <v>5</v>
      </c>
      <c r="P1441" s="8">
        <v>8</v>
      </c>
      <c r="Q1441" s="8">
        <v>2</v>
      </c>
    </row>
    <row r="1442" spans="2:17" x14ac:dyDescent="0.2">
      <c r="B1442" t="str">
        <f ca="1">IF(ISNA(VLOOKUP(N1442&amp;"_"&amp;O1442&amp;"_"&amp;P1442,[1]挑战模式!$A:$AS,1,FALSE)),"",IF(VLOOKUP(N1442&amp;"_"&amp;O1442&amp;"_"&amp;P1442,[1]挑战模式!$A:$AS,14+Q1442,FALSE)="","","Monster_Season"&amp;N1442&amp;"_Challenge"&amp;O1442&amp;"_"&amp;P1442&amp;"_"&amp;Q1442))</f>
        <v>Monster_Season2_Challenge5_8_3</v>
      </c>
      <c r="H1442" t="str">
        <f t="shared" ca="1" si="110"/>
        <v>Ordinary</v>
      </c>
      <c r="I1442" t="str">
        <f t="shared" ca="1" si="111"/>
        <v>Monster</v>
      </c>
      <c r="J1442" t="str">
        <f t="shared" ca="1" si="112"/>
        <v>Monster1</v>
      </c>
      <c r="K1442" t="str">
        <f t="shared" ca="1" si="113"/>
        <v>TRUE</v>
      </c>
      <c r="L1442" s="8">
        <f t="shared" ca="1" si="114"/>
        <v>20083</v>
      </c>
      <c r="N1442" s="8">
        <v>2</v>
      </c>
      <c r="O1442" s="8">
        <v>5</v>
      </c>
      <c r="P1442" s="8">
        <v>8</v>
      </c>
      <c r="Q1442" s="8">
        <v>3</v>
      </c>
    </row>
    <row r="1443" spans="2:17" x14ac:dyDescent="0.2">
      <c r="B1443" t="str">
        <f ca="1">IF(ISNA(VLOOKUP(N1443&amp;"_"&amp;O1443&amp;"_"&amp;P1443,[1]挑战模式!$A:$AS,1,FALSE)),"",IF(VLOOKUP(N1443&amp;"_"&amp;O1443&amp;"_"&amp;P1443,[1]挑战模式!$A:$AS,14+Q1443,FALSE)="","","Monster_Season"&amp;N1443&amp;"_Challenge"&amp;O1443&amp;"_"&amp;P1443&amp;"_"&amp;Q1443))</f>
        <v>Monster_Season2_Challenge5_8_4</v>
      </c>
      <c r="H1443" t="str">
        <f t="shared" ca="1" si="110"/>
        <v>Ordinary</v>
      </c>
      <c r="I1443" t="str">
        <f t="shared" ca="1" si="111"/>
        <v>Monster</v>
      </c>
      <c r="J1443" t="str">
        <f t="shared" ca="1" si="112"/>
        <v>Monster1</v>
      </c>
      <c r="K1443" t="str">
        <f t="shared" ca="1" si="113"/>
        <v>TRUE</v>
      </c>
      <c r="L1443" s="8">
        <f t="shared" ca="1" si="114"/>
        <v>20084</v>
      </c>
      <c r="N1443" s="8">
        <v>2</v>
      </c>
      <c r="O1443" s="8">
        <v>5</v>
      </c>
      <c r="P1443" s="8">
        <v>8</v>
      </c>
      <c r="Q1443" s="8">
        <v>4</v>
      </c>
    </row>
    <row r="1444" spans="2:17" x14ac:dyDescent="0.2">
      <c r="B1444" t="str">
        <f ca="1">IF(ISNA(VLOOKUP(N1444&amp;"_"&amp;O1444&amp;"_"&amp;P1444,[1]挑战模式!$A:$AS,1,FALSE)),"",IF(VLOOKUP(N1444&amp;"_"&amp;O1444&amp;"_"&amp;P1444,[1]挑战模式!$A:$AS,14+Q1444,FALSE)="","","Monster_Season"&amp;N1444&amp;"_Challenge"&amp;O1444&amp;"_"&amp;P1444&amp;"_"&amp;Q1444))</f>
        <v>Monster_Season2_Challenge5_8_5</v>
      </c>
      <c r="H1444" t="str">
        <f t="shared" ca="1" si="110"/>
        <v>Ordinary</v>
      </c>
      <c r="I1444" t="str">
        <f t="shared" ca="1" si="111"/>
        <v>Monster</v>
      </c>
      <c r="J1444" t="str">
        <f t="shared" ca="1" si="112"/>
        <v>Monster1</v>
      </c>
      <c r="K1444" t="str">
        <f t="shared" ca="1" si="113"/>
        <v>TRUE</v>
      </c>
      <c r="L1444" s="8">
        <f t="shared" ca="1" si="114"/>
        <v>20085</v>
      </c>
      <c r="N1444" s="8">
        <v>2</v>
      </c>
      <c r="O1444" s="8">
        <v>5</v>
      </c>
      <c r="P1444" s="8">
        <v>8</v>
      </c>
      <c r="Q1444" s="8">
        <v>5</v>
      </c>
    </row>
    <row r="1445" spans="2:17" x14ac:dyDescent="0.2">
      <c r="B1445" t="str">
        <f ca="1">IF(ISNA(VLOOKUP(N1445&amp;"_"&amp;O1445&amp;"_"&amp;P1445,[1]挑战模式!$A:$AS,1,FALSE)),"",IF(VLOOKUP(N1445&amp;"_"&amp;O1445&amp;"_"&amp;P1445,[1]挑战模式!$A:$AS,14+Q1445,FALSE)="","","Monster_Season"&amp;N1445&amp;"_Challenge"&amp;O1445&amp;"_"&amp;P1445&amp;"_"&amp;Q1445))</f>
        <v/>
      </c>
      <c r="H1445" t="str">
        <f t="shared" ca="1" si="110"/>
        <v/>
      </c>
      <c r="I1445" t="str">
        <f t="shared" ca="1" si="111"/>
        <v/>
      </c>
      <c r="J1445" t="str">
        <f t="shared" ca="1" si="112"/>
        <v/>
      </c>
      <c r="K1445" t="str">
        <f t="shared" ca="1" si="113"/>
        <v/>
      </c>
      <c r="L1445" s="8" t="str">
        <f t="shared" ca="1" si="114"/>
        <v/>
      </c>
      <c r="N1445" s="8">
        <v>2</v>
      </c>
      <c r="O1445" s="8">
        <v>5</v>
      </c>
      <c r="P1445" s="8">
        <v>8</v>
      </c>
      <c r="Q1445" s="8">
        <v>6</v>
      </c>
    </row>
    <row r="1446" spans="2:17" x14ac:dyDescent="0.2">
      <c r="B1446" t="str">
        <f ca="1">IF(ISNA(VLOOKUP(N1446&amp;"_"&amp;O1446&amp;"_"&amp;P1446,[1]挑战模式!$A:$AS,1,FALSE)),"",IF(VLOOKUP(N1446&amp;"_"&amp;O1446&amp;"_"&amp;P1446,[1]挑战模式!$A:$AS,14+Q1446,FALSE)="","","Monster_Season"&amp;N1446&amp;"_Challenge"&amp;O1446&amp;"_"&amp;P1446&amp;"_"&amp;Q1446))</f>
        <v>Monster_Season3_Challenge1_1_1</v>
      </c>
      <c r="H1446" t="str">
        <f t="shared" ca="1" si="110"/>
        <v>Ordinary</v>
      </c>
      <c r="I1446" t="str">
        <f t="shared" ca="1" si="111"/>
        <v>Monster</v>
      </c>
      <c r="J1446" t="str">
        <f t="shared" ca="1" si="112"/>
        <v>Monster1</v>
      </c>
      <c r="K1446" t="str">
        <f t="shared" ca="1" si="113"/>
        <v>TRUE</v>
      </c>
      <c r="L1446" s="8">
        <f t="shared" ca="1" si="114"/>
        <v>20011</v>
      </c>
      <c r="N1446" s="8">
        <v>3</v>
      </c>
      <c r="O1446" s="8">
        <v>1</v>
      </c>
      <c r="P1446" s="8">
        <v>1</v>
      </c>
      <c r="Q1446" s="8">
        <v>1</v>
      </c>
    </row>
    <row r="1447" spans="2:17" x14ac:dyDescent="0.2">
      <c r="B1447" t="str">
        <f ca="1">IF(ISNA(VLOOKUP(N1447&amp;"_"&amp;O1447&amp;"_"&amp;P1447,[1]挑战模式!$A:$AS,1,FALSE)),"",IF(VLOOKUP(N1447&amp;"_"&amp;O1447&amp;"_"&amp;P1447,[1]挑战模式!$A:$AS,14+Q1447,FALSE)="","","Monster_Season"&amp;N1447&amp;"_Challenge"&amp;O1447&amp;"_"&amp;P1447&amp;"_"&amp;Q1447))</f>
        <v/>
      </c>
      <c r="H1447" t="str">
        <f t="shared" ref="H1447:H1510" ca="1" si="115">IF(B1447="","","Ordinary")</f>
        <v/>
      </c>
      <c r="I1447" t="str">
        <f t="shared" ref="I1447:I1510" ca="1" si="116">IF(B1447="","","Monster")</f>
        <v/>
      </c>
      <c r="J1447" t="str">
        <f t="shared" ref="J1447:J1510" ca="1" si="117">IF(B1447="","","Monster1")</f>
        <v/>
      </c>
      <c r="K1447" t="str">
        <f t="shared" ref="K1447:K1510" ca="1" si="118">IF(B1447="","","TRUE")</f>
        <v/>
      </c>
      <c r="L1447" s="8" t="str">
        <f t="shared" ref="L1447:L1510" ca="1" si="119">IF(B1447="","",RIGHT(B1447,1)+LEFT(RIGHT(B1447,3),1)*10+20000)</f>
        <v/>
      </c>
      <c r="N1447" s="8">
        <v>3</v>
      </c>
      <c r="O1447" s="8">
        <v>1</v>
      </c>
      <c r="P1447" s="8">
        <v>1</v>
      </c>
      <c r="Q1447" s="8">
        <v>2</v>
      </c>
    </row>
    <row r="1448" spans="2:17" x14ac:dyDescent="0.2">
      <c r="B1448" t="str">
        <f ca="1">IF(ISNA(VLOOKUP(N1448&amp;"_"&amp;O1448&amp;"_"&amp;P1448,[1]挑战模式!$A:$AS,1,FALSE)),"",IF(VLOOKUP(N1448&amp;"_"&amp;O1448&amp;"_"&amp;P1448,[1]挑战模式!$A:$AS,14+Q1448,FALSE)="","","Monster_Season"&amp;N1448&amp;"_Challenge"&amp;O1448&amp;"_"&amp;P1448&amp;"_"&amp;Q1448))</f>
        <v/>
      </c>
      <c r="H1448" t="str">
        <f t="shared" ca="1" si="115"/>
        <v/>
      </c>
      <c r="I1448" t="str">
        <f t="shared" ca="1" si="116"/>
        <v/>
      </c>
      <c r="J1448" t="str">
        <f t="shared" ca="1" si="117"/>
        <v/>
      </c>
      <c r="K1448" t="str">
        <f t="shared" ca="1" si="118"/>
        <v/>
      </c>
      <c r="L1448" s="8" t="str">
        <f t="shared" ca="1" si="119"/>
        <v/>
      </c>
      <c r="N1448" s="8">
        <v>3</v>
      </c>
      <c r="O1448" s="8">
        <v>1</v>
      </c>
      <c r="P1448" s="8">
        <v>1</v>
      </c>
      <c r="Q1448" s="8">
        <v>3</v>
      </c>
    </row>
    <row r="1449" spans="2:17" x14ac:dyDescent="0.2">
      <c r="B1449" t="str">
        <f ca="1">IF(ISNA(VLOOKUP(N1449&amp;"_"&amp;O1449&amp;"_"&amp;P1449,[1]挑战模式!$A:$AS,1,FALSE)),"",IF(VLOOKUP(N1449&amp;"_"&amp;O1449&amp;"_"&amp;P1449,[1]挑战模式!$A:$AS,14+Q1449,FALSE)="","","Monster_Season"&amp;N1449&amp;"_Challenge"&amp;O1449&amp;"_"&amp;P1449&amp;"_"&amp;Q1449))</f>
        <v/>
      </c>
      <c r="H1449" t="str">
        <f t="shared" ca="1" si="115"/>
        <v/>
      </c>
      <c r="I1449" t="str">
        <f t="shared" ca="1" si="116"/>
        <v/>
      </c>
      <c r="J1449" t="str">
        <f t="shared" ca="1" si="117"/>
        <v/>
      </c>
      <c r="K1449" t="str">
        <f t="shared" ca="1" si="118"/>
        <v/>
      </c>
      <c r="L1449" s="8" t="str">
        <f t="shared" ca="1" si="119"/>
        <v/>
      </c>
      <c r="N1449" s="8">
        <v>3</v>
      </c>
      <c r="O1449" s="8">
        <v>1</v>
      </c>
      <c r="P1449" s="8">
        <v>1</v>
      </c>
      <c r="Q1449" s="8">
        <v>4</v>
      </c>
    </row>
    <row r="1450" spans="2:17" x14ac:dyDescent="0.2">
      <c r="B1450" t="str">
        <f ca="1">IF(ISNA(VLOOKUP(N1450&amp;"_"&amp;O1450&amp;"_"&amp;P1450,[1]挑战模式!$A:$AS,1,FALSE)),"",IF(VLOOKUP(N1450&amp;"_"&amp;O1450&amp;"_"&amp;P1450,[1]挑战模式!$A:$AS,14+Q1450,FALSE)="","","Monster_Season"&amp;N1450&amp;"_Challenge"&amp;O1450&amp;"_"&amp;P1450&amp;"_"&amp;Q1450))</f>
        <v/>
      </c>
      <c r="H1450" t="str">
        <f t="shared" ca="1" si="115"/>
        <v/>
      </c>
      <c r="I1450" t="str">
        <f t="shared" ca="1" si="116"/>
        <v/>
      </c>
      <c r="J1450" t="str">
        <f t="shared" ca="1" si="117"/>
        <v/>
      </c>
      <c r="K1450" t="str">
        <f t="shared" ca="1" si="118"/>
        <v/>
      </c>
      <c r="L1450" s="8" t="str">
        <f t="shared" ca="1" si="119"/>
        <v/>
      </c>
      <c r="N1450" s="8">
        <v>3</v>
      </c>
      <c r="O1450" s="8">
        <v>1</v>
      </c>
      <c r="P1450" s="8">
        <v>1</v>
      </c>
      <c r="Q1450" s="8">
        <v>5</v>
      </c>
    </row>
    <row r="1451" spans="2:17" x14ac:dyDescent="0.2">
      <c r="B1451" t="str">
        <f ca="1">IF(ISNA(VLOOKUP(N1451&amp;"_"&amp;O1451&amp;"_"&amp;P1451,[1]挑战模式!$A:$AS,1,FALSE)),"",IF(VLOOKUP(N1451&amp;"_"&amp;O1451&amp;"_"&amp;P1451,[1]挑战模式!$A:$AS,14+Q1451,FALSE)="","","Monster_Season"&amp;N1451&amp;"_Challenge"&amp;O1451&amp;"_"&amp;P1451&amp;"_"&amp;Q1451))</f>
        <v/>
      </c>
      <c r="H1451" t="str">
        <f t="shared" ca="1" si="115"/>
        <v/>
      </c>
      <c r="I1451" t="str">
        <f t="shared" ca="1" si="116"/>
        <v/>
      </c>
      <c r="J1451" t="str">
        <f t="shared" ca="1" si="117"/>
        <v/>
      </c>
      <c r="K1451" t="str">
        <f t="shared" ca="1" si="118"/>
        <v/>
      </c>
      <c r="L1451" s="8" t="str">
        <f t="shared" ca="1" si="119"/>
        <v/>
      </c>
      <c r="N1451" s="8">
        <v>3</v>
      </c>
      <c r="O1451" s="8">
        <v>1</v>
      </c>
      <c r="P1451" s="8">
        <v>1</v>
      </c>
      <c r="Q1451" s="8">
        <v>6</v>
      </c>
    </row>
    <row r="1452" spans="2:17" x14ac:dyDescent="0.2">
      <c r="B1452" t="str">
        <f ca="1">IF(ISNA(VLOOKUP(N1452&amp;"_"&amp;O1452&amp;"_"&amp;P1452,[1]挑战模式!$A:$AS,1,FALSE)),"",IF(VLOOKUP(N1452&amp;"_"&amp;O1452&amp;"_"&amp;P1452,[1]挑战模式!$A:$AS,14+Q1452,FALSE)="","","Monster_Season"&amp;N1452&amp;"_Challenge"&amp;O1452&amp;"_"&amp;P1452&amp;"_"&amp;Q1452))</f>
        <v>Monster_Season3_Challenge1_2_1</v>
      </c>
      <c r="H1452" t="str">
        <f t="shared" ca="1" si="115"/>
        <v>Ordinary</v>
      </c>
      <c r="I1452" t="str">
        <f t="shared" ca="1" si="116"/>
        <v>Monster</v>
      </c>
      <c r="J1452" t="str">
        <f t="shared" ca="1" si="117"/>
        <v>Monster1</v>
      </c>
      <c r="K1452" t="str">
        <f t="shared" ca="1" si="118"/>
        <v>TRUE</v>
      </c>
      <c r="L1452" s="8">
        <f t="shared" ca="1" si="119"/>
        <v>20021</v>
      </c>
      <c r="N1452" s="8">
        <v>3</v>
      </c>
      <c r="O1452" s="8">
        <v>1</v>
      </c>
      <c r="P1452" s="8">
        <v>2</v>
      </c>
      <c r="Q1452" s="8">
        <v>1</v>
      </c>
    </row>
    <row r="1453" spans="2:17" x14ac:dyDescent="0.2">
      <c r="B1453" t="str">
        <f ca="1">IF(ISNA(VLOOKUP(N1453&amp;"_"&amp;O1453&amp;"_"&amp;P1453,[1]挑战模式!$A:$AS,1,FALSE)),"",IF(VLOOKUP(N1453&amp;"_"&amp;O1453&amp;"_"&amp;P1453,[1]挑战模式!$A:$AS,14+Q1453,FALSE)="","","Monster_Season"&amp;N1453&amp;"_Challenge"&amp;O1453&amp;"_"&amp;P1453&amp;"_"&amp;Q1453))</f>
        <v>Monster_Season3_Challenge1_2_2</v>
      </c>
      <c r="H1453" t="str">
        <f t="shared" ca="1" si="115"/>
        <v>Ordinary</v>
      </c>
      <c r="I1453" t="str">
        <f t="shared" ca="1" si="116"/>
        <v>Monster</v>
      </c>
      <c r="J1453" t="str">
        <f t="shared" ca="1" si="117"/>
        <v>Monster1</v>
      </c>
      <c r="K1453" t="str">
        <f t="shared" ca="1" si="118"/>
        <v>TRUE</v>
      </c>
      <c r="L1453" s="8">
        <f t="shared" ca="1" si="119"/>
        <v>20022</v>
      </c>
      <c r="N1453" s="8">
        <v>3</v>
      </c>
      <c r="O1453" s="8">
        <v>1</v>
      </c>
      <c r="P1453" s="8">
        <v>2</v>
      </c>
      <c r="Q1453" s="8">
        <v>2</v>
      </c>
    </row>
    <row r="1454" spans="2:17" x14ac:dyDescent="0.2">
      <c r="B1454" t="str">
        <f ca="1">IF(ISNA(VLOOKUP(N1454&amp;"_"&amp;O1454&amp;"_"&amp;P1454,[1]挑战模式!$A:$AS,1,FALSE)),"",IF(VLOOKUP(N1454&amp;"_"&amp;O1454&amp;"_"&amp;P1454,[1]挑战模式!$A:$AS,14+Q1454,FALSE)="","","Monster_Season"&amp;N1454&amp;"_Challenge"&amp;O1454&amp;"_"&amp;P1454&amp;"_"&amp;Q1454))</f>
        <v/>
      </c>
      <c r="H1454" t="str">
        <f t="shared" ca="1" si="115"/>
        <v/>
      </c>
      <c r="I1454" t="str">
        <f t="shared" ca="1" si="116"/>
        <v/>
      </c>
      <c r="J1454" t="str">
        <f t="shared" ca="1" si="117"/>
        <v/>
      </c>
      <c r="K1454" t="str">
        <f t="shared" ca="1" si="118"/>
        <v/>
      </c>
      <c r="L1454" s="8" t="str">
        <f t="shared" ca="1" si="119"/>
        <v/>
      </c>
      <c r="N1454" s="8">
        <v>3</v>
      </c>
      <c r="O1454" s="8">
        <v>1</v>
      </c>
      <c r="P1454" s="8">
        <v>2</v>
      </c>
      <c r="Q1454" s="8">
        <v>3</v>
      </c>
    </row>
    <row r="1455" spans="2:17" x14ac:dyDescent="0.2">
      <c r="B1455" t="str">
        <f ca="1">IF(ISNA(VLOOKUP(N1455&amp;"_"&amp;O1455&amp;"_"&amp;P1455,[1]挑战模式!$A:$AS,1,FALSE)),"",IF(VLOOKUP(N1455&amp;"_"&amp;O1455&amp;"_"&amp;P1455,[1]挑战模式!$A:$AS,14+Q1455,FALSE)="","","Monster_Season"&amp;N1455&amp;"_Challenge"&amp;O1455&amp;"_"&amp;P1455&amp;"_"&amp;Q1455))</f>
        <v/>
      </c>
      <c r="H1455" t="str">
        <f t="shared" ca="1" si="115"/>
        <v/>
      </c>
      <c r="I1455" t="str">
        <f t="shared" ca="1" si="116"/>
        <v/>
      </c>
      <c r="J1455" t="str">
        <f t="shared" ca="1" si="117"/>
        <v/>
      </c>
      <c r="K1455" t="str">
        <f t="shared" ca="1" si="118"/>
        <v/>
      </c>
      <c r="L1455" s="8" t="str">
        <f t="shared" ca="1" si="119"/>
        <v/>
      </c>
      <c r="N1455" s="8">
        <v>3</v>
      </c>
      <c r="O1455" s="8">
        <v>1</v>
      </c>
      <c r="P1455" s="8">
        <v>2</v>
      </c>
      <c r="Q1455" s="8">
        <v>4</v>
      </c>
    </row>
    <row r="1456" spans="2:17" x14ac:dyDescent="0.2">
      <c r="B1456" t="str">
        <f ca="1">IF(ISNA(VLOOKUP(N1456&amp;"_"&amp;O1456&amp;"_"&amp;P1456,[1]挑战模式!$A:$AS,1,FALSE)),"",IF(VLOOKUP(N1456&amp;"_"&amp;O1456&amp;"_"&amp;P1456,[1]挑战模式!$A:$AS,14+Q1456,FALSE)="","","Monster_Season"&amp;N1456&amp;"_Challenge"&amp;O1456&amp;"_"&amp;P1456&amp;"_"&amp;Q1456))</f>
        <v/>
      </c>
      <c r="H1456" t="str">
        <f t="shared" ca="1" si="115"/>
        <v/>
      </c>
      <c r="I1456" t="str">
        <f t="shared" ca="1" si="116"/>
        <v/>
      </c>
      <c r="J1456" t="str">
        <f t="shared" ca="1" si="117"/>
        <v/>
      </c>
      <c r="K1456" t="str">
        <f t="shared" ca="1" si="118"/>
        <v/>
      </c>
      <c r="L1456" s="8" t="str">
        <f t="shared" ca="1" si="119"/>
        <v/>
      </c>
      <c r="N1456" s="8">
        <v>3</v>
      </c>
      <c r="O1456" s="8">
        <v>1</v>
      </c>
      <c r="P1456" s="8">
        <v>2</v>
      </c>
      <c r="Q1456" s="8">
        <v>5</v>
      </c>
    </row>
    <row r="1457" spans="2:17" x14ac:dyDescent="0.2">
      <c r="B1457" t="str">
        <f ca="1">IF(ISNA(VLOOKUP(N1457&amp;"_"&amp;O1457&amp;"_"&amp;P1457,[1]挑战模式!$A:$AS,1,FALSE)),"",IF(VLOOKUP(N1457&amp;"_"&amp;O1457&amp;"_"&amp;P1457,[1]挑战模式!$A:$AS,14+Q1457,FALSE)="","","Monster_Season"&amp;N1457&amp;"_Challenge"&amp;O1457&amp;"_"&amp;P1457&amp;"_"&amp;Q1457))</f>
        <v/>
      </c>
      <c r="H1457" t="str">
        <f t="shared" ca="1" si="115"/>
        <v/>
      </c>
      <c r="I1457" t="str">
        <f t="shared" ca="1" si="116"/>
        <v/>
      </c>
      <c r="J1457" t="str">
        <f t="shared" ca="1" si="117"/>
        <v/>
      </c>
      <c r="K1457" t="str">
        <f t="shared" ca="1" si="118"/>
        <v/>
      </c>
      <c r="L1457" s="8" t="str">
        <f t="shared" ca="1" si="119"/>
        <v/>
      </c>
      <c r="N1457" s="8">
        <v>3</v>
      </c>
      <c r="O1457" s="8">
        <v>1</v>
      </c>
      <c r="P1457" s="8">
        <v>2</v>
      </c>
      <c r="Q1457" s="8">
        <v>6</v>
      </c>
    </row>
    <row r="1458" spans="2:17" x14ac:dyDescent="0.2">
      <c r="B1458" t="str">
        <f ca="1">IF(ISNA(VLOOKUP(N1458&amp;"_"&amp;O1458&amp;"_"&amp;P1458,[1]挑战模式!$A:$AS,1,FALSE)),"",IF(VLOOKUP(N1458&amp;"_"&amp;O1458&amp;"_"&amp;P1458,[1]挑战模式!$A:$AS,14+Q1458,FALSE)="","","Monster_Season"&amp;N1458&amp;"_Challenge"&amp;O1458&amp;"_"&amp;P1458&amp;"_"&amp;Q1458))</f>
        <v>Monster_Season3_Challenge1_3_1</v>
      </c>
      <c r="H1458" t="str">
        <f t="shared" ca="1" si="115"/>
        <v>Ordinary</v>
      </c>
      <c r="I1458" t="str">
        <f t="shared" ca="1" si="116"/>
        <v>Monster</v>
      </c>
      <c r="J1458" t="str">
        <f t="shared" ca="1" si="117"/>
        <v>Monster1</v>
      </c>
      <c r="K1458" t="str">
        <f t="shared" ca="1" si="118"/>
        <v>TRUE</v>
      </c>
      <c r="L1458" s="8">
        <f t="shared" ca="1" si="119"/>
        <v>20031</v>
      </c>
      <c r="N1458" s="8">
        <v>3</v>
      </c>
      <c r="O1458" s="8">
        <v>1</v>
      </c>
      <c r="P1458" s="8">
        <v>3</v>
      </c>
      <c r="Q1458" s="8">
        <v>1</v>
      </c>
    </row>
    <row r="1459" spans="2:17" x14ac:dyDescent="0.2">
      <c r="B1459" t="str">
        <f ca="1">IF(ISNA(VLOOKUP(N1459&amp;"_"&amp;O1459&amp;"_"&amp;P1459,[1]挑战模式!$A:$AS,1,FALSE)),"",IF(VLOOKUP(N1459&amp;"_"&amp;O1459&amp;"_"&amp;P1459,[1]挑战模式!$A:$AS,14+Q1459,FALSE)="","","Monster_Season"&amp;N1459&amp;"_Challenge"&amp;O1459&amp;"_"&amp;P1459&amp;"_"&amp;Q1459))</f>
        <v>Monster_Season3_Challenge1_3_2</v>
      </c>
      <c r="H1459" t="str">
        <f t="shared" ca="1" si="115"/>
        <v>Ordinary</v>
      </c>
      <c r="I1459" t="str">
        <f t="shared" ca="1" si="116"/>
        <v>Monster</v>
      </c>
      <c r="J1459" t="str">
        <f t="shared" ca="1" si="117"/>
        <v>Monster1</v>
      </c>
      <c r="K1459" t="str">
        <f t="shared" ca="1" si="118"/>
        <v>TRUE</v>
      </c>
      <c r="L1459" s="8">
        <f t="shared" ca="1" si="119"/>
        <v>20032</v>
      </c>
      <c r="N1459" s="8">
        <v>3</v>
      </c>
      <c r="O1459" s="8">
        <v>1</v>
      </c>
      <c r="P1459" s="8">
        <v>3</v>
      </c>
      <c r="Q1459" s="8">
        <v>2</v>
      </c>
    </row>
    <row r="1460" spans="2:17" x14ac:dyDescent="0.2">
      <c r="B1460" t="str">
        <f ca="1">IF(ISNA(VLOOKUP(N1460&amp;"_"&amp;O1460&amp;"_"&amp;P1460,[1]挑战模式!$A:$AS,1,FALSE)),"",IF(VLOOKUP(N1460&amp;"_"&amp;O1460&amp;"_"&amp;P1460,[1]挑战模式!$A:$AS,14+Q1460,FALSE)="","","Monster_Season"&amp;N1460&amp;"_Challenge"&amp;O1460&amp;"_"&amp;P1460&amp;"_"&amp;Q1460))</f>
        <v/>
      </c>
      <c r="H1460" t="str">
        <f t="shared" ca="1" si="115"/>
        <v/>
      </c>
      <c r="I1460" t="str">
        <f t="shared" ca="1" si="116"/>
        <v/>
      </c>
      <c r="J1460" t="str">
        <f t="shared" ca="1" si="117"/>
        <v/>
      </c>
      <c r="K1460" t="str">
        <f t="shared" ca="1" si="118"/>
        <v/>
      </c>
      <c r="L1460" s="8" t="str">
        <f t="shared" ca="1" si="119"/>
        <v/>
      </c>
      <c r="N1460" s="8">
        <v>3</v>
      </c>
      <c r="O1460" s="8">
        <v>1</v>
      </c>
      <c r="P1460" s="8">
        <v>3</v>
      </c>
      <c r="Q1460" s="8">
        <v>3</v>
      </c>
    </row>
    <row r="1461" spans="2:17" x14ac:dyDescent="0.2">
      <c r="B1461" t="str">
        <f ca="1">IF(ISNA(VLOOKUP(N1461&amp;"_"&amp;O1461&amp;"_"&amp;P1461,[1]挑战模式!$A:$AS,1,FALSE)),"",IF(VLOOKUP(N1461&amp;"_"&amp;O1461&amp;"_"&amp;P1461,[1]挑战模式!$A:$AS,14+Q1461,FALSE)="","","Monster_Season"&amp;N1461&amp;"_Challenge"&amp;O1461&amp;"_"&amp;P1461&amp;"_"&amp;Q1461))</f>
        <v/>
      </c>
      <c r="H1461" t="str">
        <f t="shared" ca="1" si="115"/>
        <v/>
      </c>
      <c r="I1461" t="str">
        <f t="shared" ca="1" si="116"/>
        <v/>
      </c>
      <c r="J1461" t="str">
        <f t="shared" ca="1" si="117"/>
        <v/>
      </c>
      <c r="K1461" t="str">
        <f t="shared" ca="1" si="118"/>
        <v/>
      </c>
      <c r="L1461" s="8" t="str">
        <f t="shared" ca="1" si="119"/>
        <v/>
      </c>
      <c r="N1461" s="8">
        <v>3</v>
      </c>
      <c r="O1461" s="8">
        <v>1</v>
      </c>
      <c r="P1461" s="8">
        <v>3</v>
      </c>
      <c r="Q1461" s="8">
        <v>4</v>
      </c>
    </row>
    <row r="1462" spans="2:17" x14ac:dyDescent="0.2">
      <c r="B1462" t="str">
        <f ca="1">IF(ISNA(VLOOKUP(N1462&amp;"_"&amp;O1462&amp;"_"&amp;P1462,[1]挑战模式!$A:$AS,1,FALSE)),"",IF(VLOOKUP(N1462&amp;"_"&amp;O1462&amp;"_"&amp;P1462,[1]挑战模式!$A:$AS,14+Q1462,FALSE)="","","Monster_Season"&amp;N1462&amp;"_Challenge"&amp;O1462&amp;"_"&amp;P1462&amp;"_"&amp;Q1462))</f>
        <v/>
      </c>
      <c r="H1462" t="str">
        <f t="shared" ca="1" si="115"/>
        <v/>
      </c>
      <c r="I1462" t="str">
        <f t="shared" ca="1" si="116"/>
        <v/>
      </c>
      <c r="J1462" t="str">
        <f t="shared" ca="1" si="117"/>
        <v/>
      </c>
      <c r="K1462" t="str">
        <f t="shared" ca="1" si="118"/>
        <v/>
      </c>
      <c r="L1462" s="8" t="str">
        <f t="shared" ca="1" si="119"/>
        <v/>
      </c>
      <c r="N1462" s="8">
        <v>3</v>
      </c>
      <c r="O1462" s="8">
        <v>1</v>
      </c>
      <c r="P1462" s="8">
        <v>3</v>
      </c>
      <c r="Q1462" s="8">
        <v>5</v>
      </c>
    </row>
    <row r="1463" spans="2:17" x14ac:dyDescent="0.2">
      <c r="B1463" t="str">
        <f ca="1">IF(ISNA(VLOOKUP(N1463&amp;"_"&amp;O1463&amp;"_"&amp;P1463,[1]挑战模式!$A:$AS,1,FALSE)),"",IF(VLOOKUP(N1463&amp;"_"&amp;O1463&amp;"_"&amp;P1463,[1]挑战模式!$A:$AS,14+Q1463,FALSE)="","","Monster_Season"&amp;N1463&amp;"_Challenge"&amp;O1463&amp;"_"&amp;P1463&amp;"_"&amp;Q1463))</f>
        <v/>
      </c>
      <c r="H1463" t="str">
        <f t="shared" ca="1" si="115"/>
        <v/>
      </c>
      <c r="I1463" t="str">
        <f t="shared" ca="1" si="116"/>
        <v/>
      </c>
      <c r="J1463" t="str">
        <f t="shared" ca="1" si="117"/>
        <v/>
      </c>
      <c r="K1463" t="str">
        <f t="shared" ca="1" si="118"/>
        <v/>
      </c>
      <c r="L1463" s="8" t="str">
        <f t="shared" ca="1" si="119"/>
        <v/>
      </c>
      <c r="N1463" s="8">
        <v>3</v>
      </c>
      <c r="O1463" s="8">
        <v>1</v>
      </c>
      <c r="P1463" s="8">
        <v>3</v>
      </c>
      <c r="Q1463" s="8">
        <v>6</v>
      </c>
    </row>
    <row r="1464" spans="2:17" x14ac:dyDescent="0.2">
      <c r="B1464" t="str">
        <f ca="1">IF(ISNA(VLOOKUP(N1464&amp;"_"&amp;O1464&amp;"_"&amp;P1464,[1]挑战模式!$A:$AS,1,FALSE)),"",IF(VLOOKUP(N1464&amp;"_"&amp;O1464&amp;"_"&amp;P1464,[1]挑战模式!$A:$AS,14+Q1464,FALSE)="","","Monster_Season"&amp;N1464&amp;"_Challenge"&amp;O1464&amp;"_"&amp;P1464&amp;"_"&amp;Q1464))</f>
        <v>Monster_Season3_Challenge1_4_1</v>
      </c>
      <c r="H1464" t="str">
        <f t="shared" ca="1" si="115"/>
        <v>Ordinary</v>
      </c>
      <c r="I1464" t="str">
        <f t="shared" ca="1" si="116"/>
        <v>Monster</v>
      </c>
      <c r="J1464" t="str">
        <f t="shared" ca="1" si="117"/>
        <v>Monster1</v>
      </c>
      <c r="K1464" t="str">
        <f t="shared" ca="1" si="118"/>
        <v>TRUE</v>
      </c>
      <c r="L1464" s="8">
        <f t="shared" ca="1" si="119"/>
        <v>20041</v>
      </c>
      <c r="N1464" s="8">
        <v>3</v>
      </c>
      <c r="O1464" s="8">
        <v>1</v>
      </c>
      <c r="P1464" s="8">
        <v>4</v>
      </c>
      <c r="Q1464" s="8">
        <v>1</v>
      </c>
    </row>
    <row r="1465" spans="2:17" x14ac:dyDescent="0.2">
      <c r="B1465" t="str">
        <f ca="1">IF(ISNA(VLOOKUP(N1465&amp;"_"&amp;O1465&amp;"_"&amp;P1465,[1]挑战模式!$A:$AS,1,FALSE)),"",IF(VLOOKUP(N1465&amp;"_"&amp;O1465&amp;"_"&amp;P1465,[1]挑战模式!$A:$AS,14+Q1465,FALSE)="","","Monster_Season"&amp;N1465&amp;"_Challenge"&amp;O1465&amp;"_"&amp;P1465&amp;"_"&amp;Q1465))</f>
        <v>Monster_Season3_Challenge1_4_2</v>
      </c>
      <c r="H1465" t="str">
        <f t="shared" ca="1" si="115"/>
        <v>Ordinary</v>
      </c>
      <c r="I1465" t="str">
        <f t="shared" ca="1" si="116"/>
        <v>Monster</v>
      </c>
      <c r="J1465" t="str">
        <f t="shared" ca="1" si="117"/>
        <v>Monster1</v>
      </c>
      <c r="K1465" t="str">
        <f t="shared" ca="1" si="118"/>
        <v>TRUE</v>
      </c>
      <c r="L1465" s="8">
        <f t="shared" ca="1" si="119"/>
        <v>20042</v>
      </c>
      <c r="N1465" s="8">
        <v>3</v>
      </c>
      <c r="O1465" s="8">
        <v>1</v>
      </c>
      <c r="P1465" s="8">
        <v>4</v>
      </c>
      <c r="Q1465" s="8">
        <v>2</v>
      </c>
    </row>
    <row r="1466" spans="2:17" x14ac:dyDescent="0.2">
      <c r="B1466" t="str">
        <f ca="1">IF(ISNA(VLOOKUP(N1466&amp;"_"&amp;O1466&amp;"_"&amp;P1466,[1]挑战模式!$A:$AS,1,FALSE)),"",IF(VLOOKUP(N1466&amp;"_"&amp;O1466&amp;"_"&amp;P1466,[1]挑战模式!$A:$AS,14+Q1466,FALSE)="","","Monster_Season"&amp;N1466&amp;"_Challenge"&amp;O1466&amp;"_"&amp;P1466&amp;"_"&amp;Q1466))</f>
        <v>Monster_Season3_Challenge1_4_3</v>
      </c>
      <c r="H1466" t="str">
        <f t="shared" ca="1" si="115"/>
        <v>Ordinary</v>
      </c>
      <c r="I1466" t="str">
        <f t="shared" ca="1" si="116"/>
        <v>Monster</v>
      </c>
      <c r="J1466" t="str">
        <f t="shared" ca="1" si="117"/>
        <v>Monster1</v>
      </c>
      <c r="K1466" t="str">
        <f t="shared" ca="1" si="118"/>
        <v>TRUE</v>
      </c>
      <c r="L1466" s="8">
        <f t="shared" ca="1" si="119"/>
        <v>20043</v>
      </c>
      <c r="N1466" s="8">
        <v>3</v>
      </c>
      <c r="O1466" s="8">
        <v>1</v>
      </c>
      <c r="P1466" s="8">
        <v>4</v>
      </c>
      <c r="Q1466" s="8">
        <v>3</v>
      </c>
    </row>
    <row r="1467" spans="2:17" x14ac:dyDescent="0.2">
      <c r="B1467" t="str">
        <f ca="1">IF(ISNA(VLOOKUP(N1467&amp;"_"&amp;O1467&amp;"_"&amp;P1467,[1]挑战模式!$A:$AS,1,FALSE)),"",IF(VLOOKUP(N1467&amp;"_"&amp;O1467&amp;"_"&amp;P1467,[1]挑战模式!$A:$AS,14+Q1467,FALSE)="","","Monster_Season"&amp;N1467&amp;"_Challenge"&amp;O1467&amp;"_"&amp;P1467&amp;"_"&amp;Q1467))</f>
        <v/>
      </c>
      <c r="H1467" t="str">
        <f t="shared" ca="1" si="115"/>
        <v/>
      </c>
      <c r="I1467" t="str">
        <f t="shared" ca="1" si="116"/>
        <v/>
      </c>
      <c r="J1467" t="str">
        <f t="shared" ca="1" si="117"/>
        <v/>
      </c>
      <c r="K1467" t="str">
        <f t="shared" ca="1" si="118"/>
        <v/>
      </c>
      <c r="L1467" s="8" t="str">
        <f t="shared" ca="1" si="119"/>
        <v/>
      </c>
      <c r="N1467" s="8">
        <v>3</v>
      </c>
      <c r="O1467" s="8">
        <v>1</v>
      </c>
      <c r="P1467" s="8">
        <v>4</v>
      </c>
      <c r="Q1467" s="8">
        <v>4</v>
      </c>
    </row>
    <row r="1468" spans="2:17" x14ac:dyDescent="0.2">
      <c r="B1468" t="str">
        <f ca="1">IF(ISNA(VLOOKUP(N1468&amp;"_"&amp;O1468&amp;"_"&amp;P1468,[1]挑战模式!$A:$AS,1,FALSE)),"",IF(VLOOKUP(N1468&amp;"_"&amp;O1468&amp;"_"&amp;P1468,[1]挑战模式!$A:$AS,14+Q1468,FALSE)="","","Monster_Season"&amp;N1468&amp;"_Challenge"&amp;O1468&amp;"_"&amp;P1468&amp;"_"&amp;Q1468))</f>
        <v/>
      </c>
      <c r="H1468" t="str">
        <f t="shared" ca="1" si="115"/>
        <v/>
      </c>
      <c r="I1468" t="str">
        <f t="shared" ca="1" si="116"/>
        <v/>
      </c>
      <c r="J1468" t="str">
        <f t="shared" ca="1" si="117"/>
        <v/>
      </c>
      <c r="K1468" t="str">
        <f t="shared" ca="1" si="118"/>
        <v/>
      </c>
      <c r="L1468" s="8" t="str">
        <f t="shared" ca="1" si="119"/>
        <v/>
      </c>
      <c r="N1468" s="8">
        <v>3</v>
      </c>
      <c r="O1468" s="8">
        <v>1</v>
      </c>
      <c r="P1468" s="8">
        <v>4</v>
      </c>
      <c r="Q1468" s="8">
        <v>5</v>
      </c>
    </row>
    <row r="1469" spans="2:17" x14ac:dyDescent="0.2">
      <c r="B1469" t="str">
        <f ca="1">IF(ISNA(VLOOKUP(N1469&amp;"_"&amp;O1469&amp;"_"&amp;P1469,[1]挑战模式!$A:$AS,1,FALSE)),"",IF(VLOOKUP(N1469&amp;"_"&amp;O1469&amp;"_"&amp;P1469,[1]挑战模式!$A:$AS,14+Q1469,FALSE)="","","Monster_Season"&amp;N1469&amp;"_Challenge"&amp;O1469&amp;"_"&amp;P1469&amp;"_"&amp;Q1469))</f>
        <v/>
      </c>
      <c r="H1469" t="str">
        <f t="shared" ca="1" si="115"/>
        <v/>
      </c>
      <c r="I1469" t="str">
        <f t="shared" ca="1" si="116"/>
        <v/>
      </c>
      <c r="J1469" t="str">
        <f t="shared" ca="1" si="117"/>
        <v/>
      </c>
      <c r="K1469" t="str">
        <f t="shared" ca="1" si="118"/>
        <v/>
      </c>
      <c r="L1469" s="8" t="str">
        <f t="shared" ca="1" si="119"/>
        <v/>
      </c>
      <c r="N1469" s="8">
        <v>3</v>
      </c>
      <c r="O1469" s="8">
        <v>1</v>
      </c>
      <c r="P1469" s="8">
        <v>4</v>
      </c>
      <c r="Q1469" s="8">
        <v>6</v>
      </c>
    </row>
    <row r="1470" spans="2:17" x14ac:dyDescent="0.2">
      <c r="B1470" t="str">
        <f ca="1">IF(ISNA(VLOOKUP(N1470&amp;"_"&amp;O1470&amp;"_"&amp;P1470,[1]挑战模式!$A:$AS,1,FALSE)),"",IF(VLOOKUP(N1470&amp;"_"&amp;O1470&amp;"_"&amp;P1470,[1]挑战模式!$A:$AS,14+Q1470,FALSE)="","","Monster_Season"&amp;N1470&amp;"_Challenge"&amp;O1470&amp;"_"&amp;P1470&amp;"_"&amp;Q1470))</f>
        <v>Monster_Season3_Challenge1_5_1</v>
      </c>
      <c r="H1470" t="str">
        <f t="shared" ca="1" si="115"/>
        <v>Ordinary</v>
      </c>
      <c r="I1470" t="str">
        <f t="shared" ca="1" si="116"/>
        <v>Monster</v>
      </c>
      <c r="J1470" t="str">
        <f t="shared" ca="1" si="117"/>
        <v>Monster1</v>
      </c>
      <c r="K1470" t="str">
        <f t="shared" ca="1" si="118"/>
        <v>TRUE</v>
      </c>
      <c r="L1470" s="8">
        <f t="shared" ca="1" si="119"/>
        <v>20051</v>
      </c>
      <c r="N1470" s="8">
        <v>3</v>
      </c>
      <c r="O1470" s="8">
        <v>1</v>
      </c>
      <c r="P1470" s="8">
        <v>5</v>
      </c>
      <c r="Q1470" s="8">
        <v>1</v>
      </c>
    </row>
    <row r="1471" spans="2:17" x14ac:dyDescent="0.2">
      <c r="B1471" t="str">
        <f ca="1">IF(ISNA(VLOOKUP(N1471&amp;"_"&amp;O1471&amp;"_"&amp;P1471,[1]挑战模式!$A:$AS,1,FALSE)),"",IF(VLOOKUP(N1471&amp;"_"&amp;O1471&amp;"_"&amp;P1471,[1]挑战模式!$A:$AS,14+Q1471,FALSE)="","","Monster_Season"&amp;N1471&amp;"_Challenge"&amp;O1471&amp;"_"&amp;P1471&amp;"_"&amp;Q1471))</f>
        <v>Monster_Season3_Challenge1_5_2</v>
      </c>
      <c r="H1471" t="str">
        <f t="shared" ca="1" si="115"/>
        <v>Ordinary</v>
      </c>
      <c r="I1471" t="str">
        <f t="shared" ca="1" si="116"/>
        <v>Monster</v>
      </c>
      <c r="J1471" t="str">
        <f t="shared" ca="1" si="117"/>
        <v>Monster1</v>
      </c>
      <c r="K1471" t="str">
        <f t="shared" ca="1" si="118"/>
        <v>TRUE</v>
      </c>
      <c r="L1471" s="8">
        <f t="shared" ca="1" si="119"/>
        <v>20052</v>
      </c>
      <c r="N1471" s="8">
        <v>3</v>
      </c>
      <c r="O1471" s="8">
        <v>1</v>
      </c>
      <c r="P1471" s="8">
        <v>5</v>
      </c>
      <c r="Q1471" s="8">
        <v>2</v>
      </c>
    </row>
    <row r="1472" spans="2:17" x14ac:dyDescent="0.2">
      <c r="B1472" t="str">
        <f ca="1">IF(ISNA(VLOOKUP(N1472&amp;"_"&amp;O1472&amp;"_"&amp;P1472,[1]挑战模式!$A:$AS,1,FALSE)),"",IF(VLOOKUP(N1472&amp;"_"&amp;O1472&amp;"_"&amp;P1472,[1]挑战模式!$A:$AS,14+Q1472,FALSE)="","","Monster_Season"&amp;N1472&amp;"_Challenge"&amp;O1472&amp;"_"&amp;P1472&amp;"_"&amp;Q1472))</f>
        <v>Monster_Season3_Challenge1_5_3</v>
      </c>
      <c r="H1472" t="str">
        <f t="shared" ca="1" si="115"/>
        <v>Ordinary</v>
      </c>
      <c r="I1472" t="str">
        <f t="shared" ca="1" si="116"/>
        <v>Monster</v>
      </c>
      <c r="J1472" t="str">
        <f t="shared" ca="1" si="117"/>
        <v>Monster1</v>
      </c>
      <c r="K1472" t="str">
        <f t="shared" ca="1" si="118"/>
        <v>TRUE</v>
      </c>
      <c r="L1472" s="8">
        <f t="shared" ca="1" si="119"/>
        <v>20053</v>
      </c>
      <c r="N1472" s="8">
        <v>3</v>
      </c>
      <c r="O1472" s="8">
        <v>1</v>
      </c>
      <c r="P1472" s="8">
        <v>5</v>
      </c>
      <c r="Q1472" s="8">
        <v>3</v>
      </c>
    </row>
    <row r="1473" spans="2:17" x14ac:dyDescent="0.2">
      <c r="B1473" t="str">
        <f ca="1">IF(ISNA(VLOOKUP(N1473&amp;"_"&amp;O1473&amp;"_"&amp;P1473,[1]挑战模式!$A:$AS,1,FALSE)),"",IF(VLOOKUP(N1473&amp;"_"&amp;O1473&amp;"_"&amp;P1473,[1]挑战模式!$A:$AS,14+Q1473,FALSE)="","","Monster_Season"&amp;N1473&amp;"_Challenge"&amp;O1473&amp;"_"&amp;P1473&amp;"_"&amp;Q1473))</f>
        <v/>
      </c>
      <c r="H1473" t="str">
        <f t="shared" ca="1" si="115"/>
        <v/>
      </c>
      <c r="I1473" t="str">
        <f t="shared" ca="1" si="116"/>
        <v/>
      </c>
      <c r="J1473" t="str">
        <f t="shared" ca="1" si="117"/>
        <v/>
      </c>
      <c r="K1473" t="str">
        <f t="shared" ca="1" si="118"/>
        <v/>
      </c>
      <c r="L1473" s="8" t="str">
        <f t="shared" ca="1" si="119"/>
        <v/>
      </c>
      <c r="N1473" s="8">
        <v>3</v>
      </c>
      <c r="O1473" s="8">
        <v>1</v>
      </c>
      <c r="P1473" s="8">
        <v>5</v>
      </c>
      <c r="Q1473" s="8">
        <v>4</v>
      </c>
    </row>
    <row r="1474" spans="2:17" x14ac:dyDescent="0.2">
      <c r="B1474" t="str">
        <f ca="1">IF(ISNA(VLOOKUP(N1474&amp;"_"&amp;O1474&amp;"_"&amp;P1474,[1]挑战模式!$A:$AS,1,FALSE)),"",IF(VLOOKUP(N1474&amp;"_"&amp;O1474&amp;"_"&amp;P1474,[1]挑战模式!$A:$AS,14+Q1474,FALSE)="","","Monster_Season"&amp;N1474&amp;"_Challenge"&amp;O1474&amp;"_"&amp;P1474&amp;"_"&amp;Q1474))</f>
        <v/>
      </c>
      <c r="H1474" t="str">
        <f t="shared" ca="1" si="115"/>
        <v/>
      </c>
      <c r="I1474" t="str">
        <f t="shared" ca="1" si="116"/>
        <v/>
      </c>
      <c r="J1474" t="str">
        <f t="shared" ca="1" si="117"/>
        <v/>
      </c>
      <c r="K1474" t="str">
        <f t="shared" ca="1" si="118"/>
        <v/>
      </c>
      <c r="L1474" s="8" t="str">
        <f t="shared" ca="1" si="119"/>
        <v/>
      </c>
      <c r="N1474" s="8">
        <v>3</v>
      </c>
      <c r="O1474" s="8">
        <v>1</v>
      </c>
      <c r="P1474" s="8">
        <v>5</v>
      </c>
      <c r="Q1474" s="8">
        <v>5</v>
      </c>
    </row>
    <row r="1475" spans="2:17" x14ac:dyDescent="0.2">
      <c r="B1475" t="str">
        <f ca="1">IF(ISNA(VLOOKUP(N1475&amp;"_"&amp;O1475&amp;"_"&amp;P1475,[1]挑战模式!$A:$AS,1,FALSE)),"",IF(VLOOKUP(N1475&amp;"_"&amp;O1475&amp;"_"&amp;P1475,[1]挑战模式!$A:$AS,14+Q1475,FALSE)="","","Monster_Season"&amp;N1475&amp;"_Challenge"&amp;O1475&amp;"_"&amp;P1475&amp;"_"&amp;Q1475))</f>
        <v/>
      </c>
      <c r="H1475" t="str">
        <f t="shared" ca="1" si="115"/>
        <v/>
      </c>
      <c r="I1475" t="str">
        <f t="shared" ca="1" si="116"/>
        <v/>
      </c>
      <c r="J1475" t="str">
        <f t="shared" ca="1" si="117"/>
        <v/>
      </c>
      <c r="K1475" t="str">
        <f t="shared" ca="1" si="118"/>
        <v/>
      </c>
      <c r="L1475" s="8" t="str">
        <f t="shared" ca="1" si="119"/>
        <v/>
      </c>
      <c r="N1475" s="8">
        <v>3</v>
      </c>
      <c r="O1475" s="8">
        <v>1</v>
      </c>
      <c r="P1475" s="8">
        <v>5</v>
      </c>
      <c r="Q1475" s="8">
        <v>6</v>
      </c>
    </row>
    <row r="1476" spans="2:17" x14ac:dyDescent="0.2">
      <c r="B1476" t="str">
        <f ca="1">IF(ISNA(VLOOKUP(N1476&amp;"_"&amp;O1476&amp;"_"&amp;P1476,[1]挑战模式!$A:$AS,1,FALSE)),"",IF(VLOOKUP(N1476&amp;"_"&amp;O1476&amp;"_"&amp;P1476,[1]挑战模式!$A:$AS,14+Q1476,FALSE)="","","Monster_Season"&amp;N1476&amp;"_Challenge"&amp;O1476&amp;"_"&amp;P1476&amp;"_"&amp;Q1476))</f>
        <v>Monster_Season3_Challenge1_6_1</v>
      </c>
      <c r="H1476" t="str">
        <f t="shared" ca="1" si="115"/>
        <v>Ordinary</v>
      </c>
      <c r="I1476" t="str">
        <f t="shared" ca="1" si="116"/>
        <v>Monster</v>
      </c>
      <c r="J1476" t="str">
        <f t="shared" ca="1" si="117"/>
        <v>Monster1</v>
      </c>
      <c r="K1476" t="str">
        <f t="shared" ca="1" si="118"/>
        <v>TRUE</v>
      </c>
      <c r="L1476" s="8">
        <f t="shared" ca="1" si="119"/>
        <v>20061</v>
      </c>
      <c r="N1476" s="8">
        <v>3</v>
      </c>
      <c r="O1476" s="8">
        <v>1</v>
      </c>
      <c r="P1476" s="8">
        <v>6</v>
      </c>
      <c r="Q1476" s="8">
        <v>1</v>
      </c>
    </row>
    <row r="1477" spans="2:17" x14ac:dyDescent="0.2">
      <c r="B1477" t="str">
        <f ca="1">IF(ISNA(VLOOKUP(N1477&amp;"_"&amp;O1477&amp;"_"&amp;P1477,[1]挑战模式!$A:$AS,1,FALSE)),"",IF(VLOOKUP(N1477&amp;"_"&amp;O1477&amp;"_"&amp;P1477,[1]挑战模式!$A:$AS,14+Q1477,FALSE)="","","Monster_Season"&amp;N1477&amp;"_Challenge"&amp;O1477&amp;"_"&amp;P1477&amp;"_"&amp;Q1477))</f>
        <v>Monster_Season3_Challenge1_6_2</v>
      </c>
      <c r="H1477" t="str">
        <f t="shared" ca="1" si="115"/>
        <v>Ordinary</v>
      </c>
      <c r="I1477" t="str">
        <f t="shared" ca="1" si="116"/>
        <v>Monster</v>
      </c>
      <c r="J1477" t="str">
        <f t="shared" ca="1" si="117"/>
        <v>Monster1</v>
      </c>
      <c r="K1477" t="str">
        <f t="shared" ca="1" si="118"/>
        <v>TRUE</v>
      </c>
      <c r="L1477" s="8">
        <f t="shared" ca="1" si="119"/>
        <v>20062</v>
      </c>
      <c r="N1477" s="8">
        <v>3</v>
      </c>
      <c r="O1477" s="8">
        <v>1</v>
      </c>
      <c r="P1477" s="8">
        <v>6</v>
      </c>
      <c r="Q1477" s="8">
        <v>2</v>
      </c>
    </row>
    <row r="1478" spans="2:17" x14ac:dyDescent="0.2">
      <c r="B1478" t="str">
        <f ca="1">IF(ISNA(VLOOKUP(N1478&amp;"_"&amp;O1478&amp;"_"&amp;P1478,[1]挑战模式!$A:$AS,1,FALSE)),"",IF(VLOOKUP(N1478&amp;"_"&amp;O1478&amp;"_"&amp;P1478,[1]挑战模式!$A:$AS,14+Q1478,FALSE)="","","Monster_Season"&amp;N1478&amp;"_Challenge"&amp;O1478&amp;"_"&amp;P1478&amp;"_"&amp;Q1478))</f>
        <v>Monster_Season3_Challenge1_6_3</v>
      </c>
      <c r="H1478" t="str">
        <f t="shared" ca="1" si="115"/>
        <v>Ordinary</v>
      </c>
      <c r="I1478" t="str">
        <f t="shared" ca="1" si="116"/>
        <v>Monster</v>
      </c>
      <c r="J1478" t="str">
        <f t="shared" ca="1" si="117"/>
        <v>Monster1</v>
      </c>
      <c r="K1478" t="str">
        <f t="shared" ca="1" si="118"/>
        <v>TRUE</v>
      </c>
      <c r="L1478" s="8">
        <f t="shared" ca="1" si="119"/>
        <v>20063</v>
      </c>
      <c r="N1478" s="8">
        <v>3</v>
      </c>
      <c r="O1478" s="8">
        <v>1</v>
      </c>
      <c r="P1478" s="8">
        <v>6</v>
      </c>
      <c r="Q1478" s="8">
        <v>3</v>
      </c>
    </row>
    <row r="1479" spans="2:17" x14ac:dyDescent="0.2">
      <c r="B1479" t="str">
        <f ca="1">IF(ISNA(VLOOKUP(N1479&amp;"_"&amp;O1479&amp;"_"&amp;P1479,[1]挑战模式!$A:$AS,1,FALSE)),"",IF(VLOOKUP(N1479&amp;"_"&amp;O1479&amp;"_"&amp;P1479,[1]挑战模式!$A:$AS,14+Q1479,FALSE)="","","Monster_Season"&amp;N1479&amp;"_Challenge"&amp;O1479&amp;"_"&amp;P1479&amp;"_"&amp;Q1479))</f>
        <v>Monster_Season3_Challenge1_6_4</v>
      </c>
      <c r="H1479" t="str">
        <f t="shared" ca="1" si="115"/>
        <v>Ordinary</v>
      </c>
      <c r="I1479" t="str">
        <f t="shared" ca="1" si="116"/>
        <v>Monster</v>
      </c>
      <c r="J1479" t="str">
        <f t="shared" ca="1" si="117"/>
        <v>Monster1</v>
      </c>
      <c r="K1479" t="str">
        <f t="shared" ca="1" si="118"/>
        <v>TRUE</v>
      </c>
      <c r="L1479" s="8">
        <f t="shared" ca="1" si="119"/>
        <v>20064</v>
      </c>
      <c r="N1479" s="8">
        <v>3</v>
      </c>
      <c r="O1479" s="8">
        <v>1</v>
      </c>
      <c r="P1479" s="8">
        <v>6</v>
      </c>
      <c r="Q1479" s="8">
        <v>4</v>
      </c>
    </row>
    <row r="1480" spans="2:17" x14ac:dyDescent="0.2">
      <c r="B1480" t="str">
        <f ca="1">IF(ISNA(VLOOKUP(N1480&amp;"_"&amp;O1480&amp;"_"&amp;P1480,[1]挑战模式!$A:$AS,1,FALSE)),"",IF(VLOOKUP(N1480&amp;"_"&amp;O1480&amp;"_"&amp;P1480,[1]挑战模式!$A:$AS,14+Q1480,FALSE)="","","Monster_Season"&amp;N1480&amp;"_Challenge"&amp;O1480&amp;"_"&amp;P1480&amp;"_"&amp;Q1480))</f>
        <v/>
      </c>
      <c r="H1480" t="str">
        <f t="shared" ca="1" si="115"/>
        <v/>
      </c>
      <c r="I1480" t="str">
        <f t="shared" ca="1" si="116"/>
        <v/>
      </c>
      <c r="J1480" t="str">
        <f t="shared" ca="1" si="117"/>
        <v/>
      </c>
      <c r="K1480" t="str">
        <f t="shared" ca="1" si="118"/>
        <v/>
      </c>
      <c r="L1480" s="8" t="str">
        <f t="shared" ca="1" si="119"/>
        <v/>
      </c>
      <c r="N1480" s="8">
        <v>3</v>
      </c>
      <c r="O1480" s="8">
        <v>1</v>
      </c>
      <c r="P1480" s="8">
        <v>6</v>
      </c>
      <c r="Q1480" s="8">
        <v>5</v>
      </c>
    </row>
    <row r="1481" spans="2:17" x14ac:dyDescent="0.2">
      <c r="B1481" t="str">
        <f ca="1">IF(ISNA(VLOOKUP(N1481&amp;"_"&amp;O1481&amp;"_"&amp;P1481,[1]挑战模式!$A:$AS,1,FALSE)),"",IF(VLOOKUP(N1481&amp;"_"&amp;O1481&amp;"_"&amp;P1481,[1]挑战模式!$A:$AS,14+Q1481,FALSE)="","","Monster_Season"&amp;N1481&amp;"_Challenge"&amp;O1481&amp;"_"&amp;P1481&amp;"_"&amp;Q1481))</f>
        <v/>
      </c>
      <c r="H1481" t="str">
        <f t="shared" ca="1" si="115"/>
        <v/>
      </c>
      <c r="I1481" t="str">
        <f t="shared" ca="1" si="116"/>
        <v/>
      </c>
      <c r="J1481" t="str">
        <f t="shared" ca="1" si="117"/>
        <v/>
      </c>
      <c r="K1481" t="str">
        <f t="shared" ca="1" si="118"/>
        <v/>
      </c>
      <c r="L1481" s="8" t="str">
        <f t="shared" ca="1" si="119"/>
        <v/>
      </c>
      <c r="N1481" s="8">
        <v>3</v>
      </c>
      <c r="O1481" s="8">
        <v>1</v>
      </c>
      <c r="P1481" s="8">
        <v>6</v>
      </c>
      <c r="Q1481" s="8">
        <v>6</v>
      </c>
    </row>
    <row r="1482" spans="2:17" x14ac:dyDescent="0.2">
      <c r="B1482" t="str">
        <f>IF(ISNA(VLOOKUP(N1482&amp;"_"&amp;O1482&amp;"_"&amp;P1482,[1]挑战模式!$A:$AS,1,FALSE)),"",IF(VLOOKUP(N1482&amp;"_"&amp;O1482&amp;"_"&amp;P1482,[1]挑战模式!$A:$AS,14+Q1482,FALSE)="","","Monster_Season"&amp;N1482&amp;"_Challenge"&amp;O1482&amp;"_"&amp;P1482&amp;"_"&amp;Q1482))</f>
        <v/>
      </c>
      <c r="H1482" t="str">
        <f t="shared" si="115"/>
        <v/>
      </c>
      <c r="I1482" t="str">
        <f t="shared" si="116"/>
        <v/>
      </c>
      <c r="J1482" t="str">
        <f t="shared" si="117"/>
        <v/>
      </c>
      <c r="K1482" t="str">
        <f t="shared" si="118"/>
        <v/>
      </c>
      <c r="L1482" s="8" t="str">
        <f t="shared" si="119"/>
        <v/>
      </c>
      <c r="N1482" s="8">
        <v>3</v>
      </c>
      <c r="O1482" s="8">
        <v>1</v>
      </c>
      <c r="P1482" s="8">
        <v>7</v>
      </c>
      <c r="Q1482" s="8">
        <v>1</v>
      </c>
    </row>
    <row r="1483" spans="2:17" x14ac:dyDescent="0.2">
      <c r="B1483" t="str">
        <f>IF(ISNA(VLOOKUP(N1483&amp;"_"&amp;O1483&amp;"_"&amp;P1483,[1]挑战模式!$A:$AS,1,FALSE)),"",IF(VLOOKUP(N1483&amp;"_"&amp;O1483&amp;"_"&amp;P1483,[1]挑战模式!$A:$AS,14+Q1483,FALSE)="","","Monster_Season"&amp;N1483&amp;"_Challenge"&amp;O1483&amp;"_"&amp;P1483&amp;"_"&amp;Q1483))</f>
        <v/>
      </c>
      <c r="H1483" t="str">
        <f t="shared" si="115"/>
        <v/>
      </c>
      <c r="I1483" t="str">
        <f t="shared" si="116"/>
        <v/>
      </c>
      <c r="J1483" t="str">
        <f t="shared" si="117"/>
        <v/>
      </c>
      <c r="K1483" t="str">
        <f t="shared" si="118"/>
        <v/>
      </c>
      <c r="L1483" s="8" t="str">
        <f t="shared" si="119"/>
        <v/>
      </c>
      <c r="N1483" s="8">
        <v>3</v>
      </c>
      <c r="O1483" s="8">
        <v>1</v>
      </c>
      <c r="P1483" s="8">
        <v>7</v>
      </c>
      <c r="Q1483" s="8">
        <v>2</v>
      </c>
    </row>
    <row r="1484" spans="2:17" x14ac:dyDescent="0.2">
      <c r="B1484" t="str">
        <f>IF(ISNA(VLOOKUP(N1484&amp;"_"&amp;O1484&amp;"_"&amp;P1484,[1]挑战模式!$A:$AS,1,FALSE)),"",IF(VLOOKUP(N1484&amp;"_"&amp;O1484&amp;"_"&amp;P1484,[1]挑战模式!$A:$AS,14+Q1484,FALSE)="","","Monster_Season"&amp;N1484&amp;"_Challenge"&amp;O1484&amp;"_"&amp;P1484&amp;"_"&amp;Q1484))</f>
        <v/>
      </c>
      <c r="H1484" t="str">
        <f t="shared" si="115"/>
        <v/>
      </c>
      <c r="I1484" t="str">
        <f t="shared" si="116"/>
        <v/>
      </c>
      <c r="J1484" t="str">
        <f t="shared" si="117"/>
        <v/>
      </c>
      <c r="K1484" t="str">
        <f t="shared" si="118"/>
        <v/>
      </c>
      <c r="L1484" s="8" t="str">
        <f t="shared" si="119"/>
        <v/>
      </c>
      <c r="N1484" s="8">
        <v>3</v>
      </c>
      <c r="O1484" s="8">
        <v>1</v>
      </c>
      <c r="P1484" s="8">
        <v>7</v>
      </c>
      <c r="Q1484" s="8">
        <v>3</v>
      </c>
    </row>
    <row r="1485" spans="2:17" x14ac:dyDescent="0.2">
      <c r="B1485" t="str">
        <f>IF(ISNA(VLOOKUP(N1485&amp;"_"&amp;O1485&amp;"_"&amp;P1485,[1]挑战模式!$A:$AS,1,FALSE)),"",IF(VLOOKUP(N1485&amp;"_"&amp;O1485&amp;"_"&amp;P1485,[1]挑战模式!$A:$AS,14+Q1485,FALSE)="","","Monster_Season"&amp;N1485&amp;"_Challenge"&amp;O1485&amp;"_"&amp;P1485&amp;"_"&amp;Q1485))</f>
        <v/>
      </c>
      <c r="H1485" t="str">
        <f t="shared" si="115"/>
        <v/>
      </c>
      <c r="I1485" t="str">
        <f t="shared" si="116"/>
        <v/>
      </c>
      <c r="J1485" t="str">
        <f t="shared" si="117"/>
        <v/>
      </c>
      <c r="K1485" t="str">
        <f t="shared" si="118"/>
        <v/>
      </c>
      <c r="L1485" s="8" t="str">
        <f t="shared" si="119"/>
        <v/>
      </c>
      <c r="N1485" s="8">
        <v>3</v>
      </c>
      <c r="O1485" s="8">
        <v>1</v>
      </c>
      <c r="P1485" s="8">
        <v>7</v>
      </c>
      <c r="Q1485" s="8">
        <v>4</v>
      </c>
    </row>
    <row r="1486" spans="2:17" x14ac:dyDescent="0.2">
      <c r="B1486" t="str">
        <f>IF(ISNA(VLOOKUP(N1486&amp;"_"&amp;O1486&amp;"_"&amp;P1486,[1]挑战模式!$A:$AS,1,FALSE)),"",IF(VLOOKUP(N1486&amp;"_"&amp;O1486&amp;"_"&amp;P1486,[1]挑战模式!$A:$AS,14+Q1486,FALSE)="","","Monster_Season"&amp;N1486&amp;"_Challenge"&amp;O1486&amp;"_"&amp;P1486&amp;"_"&amp;Q1486))</f>
        <v/>
      </c>
      <c r="H1486" t="str">
        <f t="shared" si="115"/>
        <v/>
      </c>
      <c r="I1486" t="str">
        <f t="shared" si="116"/>
        <v/>
      </c>
      <c r="J1486" t="str">
        <f t="shared" si="117"/>
        <v/>
      </c>
      <c r="K1486" t="str">
        <f t="shared" si="118"/>
        <v/>
      </c>
      <c r="L1486" s="8" t="str">
        <f t="shared" si="119"/>
        <v/>
      </c>
      <c r="N1486" s="8">
        <v>3</v>
      </c>
      <c r="O1486" s="8">
        <v>1</v>
      </c>
      <c r="P1486" s="8">
        <v>7</v>
      </c>
      <c r="Q1486" s="8">
        <v>5</v>
      </c>
    </row>
    <row r="1487" spans="2:17" x14ac:dyDescent="0.2">
      <c r="B1487" t="str">
        <f>IF(ISNA(VLOOKUP(N1487&amp;"_"&amp;O1487&amp;"_"&amp;P1487,[1]挑战模式!$A:$AS,1,FALSE)),"",IF(VLOOKUP(N1487&amp;"_"&amp;O1487&amp;"_"&amp;P1487,[1]挑战模式!$A:$AS,14+Q1487,FALSE)="","","Monster_Season"&amp;N1487&amp;"_Challenge"&amp;O1487&amp;"_"&amp;P1487&amp;"_"&amp;Q1487))</f>
        <v/>
      </c>
      <c r="H1487" t="str">
        <f t="shared" si="115"/>
        <v/>
      </c>
      <c r="I1487" t="str">
        <f t="shared" si="116"/>
        <v/>
      </c>
      <c r="J1487" t="str">
        <f t="shared" si="117"/>
        <v/>
      </c>
      <c r="K1487" t="str">
        <f t="shared" si="118"/>
        <v/>
      </c>
      <c r="L1487" s="8" t="str">
        <f t="shared" si="119"/>
        <v/>
      </c>
      <c r="N1487" s="8">
        <v>3</v>
      </c>
      <c r="O1487" s="8">
        <v>1</v>
      </c>
      <c r="P1487" s="8">
        <v>7</v>
      </c>
      <c r="Q1487" s="8">
        <v>6</v>
      </c>
    </row>
    <row r="1488" spans="2:17" x14ac:dyDescent="0.2">
      <c r="B1488" t="str">
        <f>IF(ISNA(VLOOKUP(N1488&amp;"_"&amp;O1488&amp;"_"&amp;P1488,[1]挑战模式!$A:$AS,1,FALSE)),"",IF(VLOOKUP(N1488&amp;"_"&amp;O1488&amp;"_"&amp;P1488,[1]挑战模式!$A:$AS,14+Q1488,FALSE)="","","Monster_Season"&amp;N1488&amp;"_Challenge"&amp;O1488&amp;"_"&amp;P1488&amp;"_"&amp;Q1488))</f>
        <v/>
      </c>
      <c r="H1488" t="str">
        <f t="shared" si="115"/>
        <v/>
      </c>
      <c r="I1488" t="str">
        <f t="shared" si="116"/>
        <v/>
      </c>
      <c r="J1488" t="str">
        <f t="shared" si="117"/>
        <v/>
      </c>
      <c r="K1488" t="str">
        <f t="shared" si="118"/>
        <v/>
      </c>
      <c r="L1488" s="8" t="str">
        <f t="shared" si="119"/>
        <v/>
      </c>
      <c r="N1488" s="8">
        <v>3</v>
      </c>
      <c r="O1488" s="8">
        <v>1</v>
      </c>
      <c r="P1488" s="8">
        <v>8</v>
      </c>
      <c r="Q1488" s="8">
        <v>1</v>
      </c>
    </row>
    <row r="1489" spans="2:17" x14ac:dyDescent="0.2">
      <c r="B1489" t="str">
        <f>IF(ISNA(VLOOKUP(N1489&amp;"_"&amp;O1489&amp;"_"&amp;P1489,[1]挑战模式!$A:$AS,1,FALSE)),"",IF(VLOOKUP(N1489&amp;"_"&amp;O1489&amp;"_"&amp;P1489,[1]挑战模式!$A:$AS,14+Q1489,FALSE)="","","Monster_Season"&amp;N1489&amp;"_Challenge"&amp;O1489&amp;"_"&amp;P1489&amp;"_"&amp;Q1489))</f>
        <v/>
      </c>
      <c r="H1489" t="str">
        <f t="shared" si="115"/>
        <v/>
      </c>
      <c r="I1489" t="str">
        <f t="shared" si="116"/>
        <v/>
      </c>
      <c r="J1489" t="str">
        <f t="shared" si="117"/>
        <v/>
      </c>
      <c r="K1489" t="str">
        <f t="shared" si="118"/>
        <v/>
      </c>
      <c r="L1489" s="8" t="str">
        <f t="shared" si="119"/>
        <v/>
      </c>
      <c r="N1489" s="8">
        <v>3</v>
      </c>
      <c r="O1489" s="8">
        <v>1</v>
      </c>
      <c r="P1489" s="8">
        <v>8</v>
      </c>
      <c r="Q1489" s="8">
        <v>2</v>
      </c>
    </row>
    <row r="1490" spans="2:17" x14ac:dyDescent="0.2">
      <c r="B1490" t="str">
        <f>IF(ISNA(VLOOKUP(N1490&amp;"_"&amp;O1490&amp;"_"&amp;P1490,[1]挑战模式!$A:$AS,1,FALSE)),"",IF(VLOOKUP(N1490&amp;"_"&amp;O1490&amp;"_"&amp;P1490,[1]挑战模式!$A:$AS,14+Q1490,FALSE)="","","Monster_Season"&amp;N1490&amp;"_Challenge"&amp;O1490&amp;"_"&amp;P1490&amp;"_"&amp;Q1490))</f>
        <v/>
      </c>
      <c r="H1490" t="str">
        <f t="shared" si="115"/>
        <v/>
      </c>
      <c r="I1490" t="str">
        <f t="shared" si="116"/>
        <v/>
      </c>
      <c r="J1490" t="str">
        <f t="shared" si="117"/>
        <v/>
      </c>
      <c r="K1490" t="str">
        <f t="shared" si="118"/>
        <v/>
      </c>
      <c r="L1490" s="8" t="str">
        <f t="shared" si="119"/>
        <v/>
      </c>
      <c r="N1490" s="8">
        <v>3</v>
      </c>
      <c r="O1490" s="8">
        <v>1</v>
      </c>
      <c r="P1490" s="8">
        <v>8</v>
      </c>
      <c r="Q1490" s="8">
        <v>3</v>
      </c>
    </row>
    <row r="1491" spans="2:17" x14ac:dyDescent="0.2">
      <c r="B1491" t="str">
        <f>IF(ISNA(VLOOKUP(N1491&amp;"_"&amp;O1491&amp;"_"&amp;P1491,[1]挑战模式!$A:$AS,1,FALSE)),"",IF(VLOOKUP(N1491&amp;"_"&amp;O1491&amp;"_"&amp;P1491,[1]挑战模式!$A:$AS,14+Q1491,FALSE)="","","Monster_Season"&amp;N1491&amp;"_Challenge"&amp;O1491&amp;"_"&amp;P1491&amp;"_"&amp;Q1491))</f>
        <v/>
      </c>
      <c r="H1491" t="str">
        <f t="shared" si="115"/>
        <v/>
      </c>
      <c r="I1491" t="str">
        <f t="shared" si="116"/>
        <v/>
      </c>
      <c r="J1491" t="str">
        <f t="shared" si="117"/>
        <v/>
      </c>
      <c r="K1491" t="str">
        <f t="shared" si="118"/>
        <v/>
      </c>
      <c r="L1491" s="8" t="str">
        <f t="shared" si="119"/>
        <v/>
      </c>
      <c r="N1491" s="8">
        <v>3</v>
      </c>
      <c r="O1491" s="8">
        <v>1</v>
      </c>
      <c r="P1491" s="8">
        <v>8</v>
      </c>
      <c r="Q1491" s="8">
        <v>4</v>
      </c>
    </row>
    <row r="1492" spans="2:17" x14ac:dyDescent="0.2">
      <c r="B1492" t="str">
        <f>IF(ISNA(VLOOKUP(N1492&amp;"_"&amp;O1492&amp;"_"&amp;P1492,[1]挑战模式!$A:$AS,1,FALSE)),"",IF(VLOOKUP(N1492&amp;"_"&amp;O1492&amp;"_"&amp;P1492,[1]挑战模式!$A:$AS,14+Q1492,FALSE)="","","Monster_Season"&amp;N1492&amp;"_Challenge"&amp;O1492&amp;"_"&amp;P1492&amp;"_"&amp;Q1492))</f>
        <v/>
      </c>
      <c r="H1492" t="str">
        <f t="shared" si="115"/>
        <v/>
      </c>
      <c r="I1492" t="str">
        <f t="shared" si="116"/>
        <v/>
      </c>
      <c r="J1492" t="str">
        <f t="shared" si="117"/>
        <v/>
      </c>
      <c r="K1492" t="str">
        <f t="shared" si="118"/>
        <v/>
      </c>
      <c r="L1492" s="8" t="str">
        <f t="shared" si="119"/>
        <v/>
      </c>
      <c r="N1492" s="8">
        <v>3</v>
      </c>
      <c r="O1492" s="8">
        <v>1</v>
      </c>
      <c r="P1492" s="8">
        <v>8</v>
      </c>
      <c r="Q1492" s="8">
        <v>5</v>
      </c>
    </row>
    <row r="1493" spans="2:17" x14ac:dyDescent="0.2">
      <c r="B1493" t="str">
        <f>IF(ISNA(VLOOKUP(N1493&amp;"_"&amp;O1493&amp;"_"&amp;P1493,[1]挑战模式!$A:$AS,1,FALSE)),"",IF(VLOOKUP(N1493&amp;"_"&amp;O1493&amp;"_"&amp;P1493,[1]挑战模式!$A:$AS,14+Q1493,FALSE)="","","Monster_Season"&amp;N1493&amp;"_Challenge"&amp;O1493&amp;"_"&amp;P1493&amp;"_"&amp;Q1493))</f>
        <v/>
      </c>
      <c r="H1493" t="str">
        <f t="shared" si="115"/>
        <v/>
      </c>
      <c r="I1493" t="str">
        <f t="shared" si="116"/>
        <v/>
      </c>
      <c r="J1493" t="str">
        <f t="shared" si="117"/>
        <v/>
      </c>
      <c r="K1493" t="str">
        <f t="shared" si="118"/>
        <v/>
      </c>
      <c r="L1493" s="8" t="str">
        <f t="shared" si="119"/>
        <v/>
      </c>
      <c r="N1493" s="8">
        <v>3</v>
      </c>
      <c r="O1493" s="8">
        <v>1</v>
      </c>
      <c r="P1493" s="8">
        <v>8</v>
      </c>
      <c r="Q1493" s="8">
        <v>6</v>
      </c>
    </row>
    <row r="1494" spans="2:17" x14ac:dyDescent="0.2">
      <c r="B1494" t="str">
        <f ca="1">IF(ISNA(VLOOKUP(N1494&amp;"_"&amp;O1494&amp;"_"&amp;P1494,[1]挑战模式!$A:$AS,1,FALSE)),"",IF(VLOOKUP(N1494&amp;"_"&amp;O1494&amp;"_"&amp;P1494,[1]挑战模式!$A:$AS,14+Q1494,FALSE)="","","Monster_Season"&amp;N1494&amp;"_Challenge"&amp;O1494&amp;"_"&amp;P1494&amp;"_"&amp;Q1494))</f>
        <v>Monster_Season3_Challenge2_1_1</v>
      </c>
      <c r="H1494" t="str">
        <f t="shared" ca="1" si="115"/>
        <v>Ordinary</v>
      </c>
      <c r="I1494" t="str">
        <f t="shared" ca="1" si="116"/>
        <v>Monster</v>
      </c>
      <c r="J1494" t="str">
        <f t="shared" ca="1" si="117"/>
        <v>Monster1</v>
      </c>
      <c r="K1494" t="str">
        <f t="shared" ca="1" si="118"/>
        <v>TRUE</v>
      </c>
      <c r="L1494" s="8">
        <f t="shared" ca="1" si="119"/>
        <v>20011</v>
      </c>
      <c r="N1494" s="8">
        <v>3</v>
      </c>
      <c r="O1494" s="8">
        <v>2</v>
      </c>
      <c r="P1494" s="8">
        <v>1</v>
      </c>
      <c r="Q1494" s="8">
        <v>1</v>
      </c>
    </row>
    <row r="1495" spans="2:17" x14ac:dyDescent="0.2">
      <c r="B1495" t="str">
        <f ca="1">IF(ISNA(VLOOKUP(N1495&amp;"_"&amp;O1495&amp;"_"&amp;P1495,[1]挑战模式!$A:$AS,1,FALSE)),"",IF(VLOOKUP(N1495&amp;"_"&amp;O1495&amp;"_"&amp;P1495,[1]挑战模式!$A:$AS,14+Q1495,FALSE)="","","Monster_Season"&amp;N1495&amp;"_Challenge"&amp;O1495&amp;"_"&amp;P1495&amp;"_"&amp;Q1495))</f>
        <v/>
      </c>
      <c r="H1495" t="str">
        <f t="shared" ca="1" si="115"/>
        <v/>
      </c>
      <c r="I1495" t="str">
        <f t="shared" ca="1" si="116"/>
        <v/>
      </c>
      <c r="J1495" t="str">
        <f t="shared" ca="1" si="117"/>
        <v/>
      </c>
      <c r="K1495" t="str">
        <f t="shared" ca="1" si="118"/>
        <v/>
      </c>
      <c r="L1495" s="8" t="str">
        <f t="shared" ca="1" si="119"/>
        <v/>
      </c>
      <c r="N1495" s="8">
        <v>3</v>
      </c>
      <c r="O1495" s="8">
        <v>2</v>
      </c>
      <c r="P1495" s="8">
        <v>1</v>
      </c>
      <c r="Q1495" s="8">
        <v>2</v>
      </c>
    </row>
    <row r="1496" spans="2:17" x14ac:dyDescent="0.2">
      <c r="B1496" t="str">
        <f ca="1">IF(ISNA(VLOOKUP(N1496&amp;"_"&amp;O1496&amp;"_"&amp;P1496,[1]挑战模式!$A:$AS,1,FALSE)),"",IF(VLOOKUP(N1496&amp;"_"&amp;O1496&amp;"_"&amp;P1496,[1]挑战模式!$A:$AS,14+Q1496,FALSE)="","","Monster_Season"&amp;N1496&amp;"_Challenge"&amp;O1496&amp;"_"&amp;P1496&amp;"_"&amp;Q1496))</f>
        <v/>
      </c>
      <c r="H1496" t="str">
        <f t="shared" ca="1" si="115"/>
        <v/>
      </c>
      <c r="I1496" t="str">
        <f t="shared" ca="1" si="116"/>
        <v/>
      </c>
      <c r="J1496" t="str">
        <f t="shared" ca="1" si="117"/>
        <v/>
      </c>
      <c r="K1496" t="str">
        <f t="shared" ca="1" si="118"/>
        <v/>
      </c>
      <c r="L1496" s="8" t="str">
        <f t="shared" ca="1" si="119"/>
        <v/>
      </c>
      <c r="N1496" s="8">
        <v>3</v>
      </c>
      <c r="O1496" s="8">
        <v>2</v>
      </c>
      <c r="P1496" s="8">
        <v>1</v>
      </c>
      <c r="Q1496" s="8">
        <v>3</v>
      </c>
    </row>
    <row r="1497" spans="2:17" x14ac:dyDescent="0.2">
      <c r="B1497" t="str">
        <f ca="1">IF(ISNA(VLOOKUP(N1497&amp;"_"&amp;O1497&amp;"_"&amp;P1497,[1]挑战模式!$A:$AS,1,FALSE)),"",IF(VLOOKUP(N1497&amp;"_"&amp;O1497&amp;"_"&amp;P1497,[1]挑战模式!$A:$AS,14+Q1497,FALSE)="","","Monster_Season"&amp;N1497&amp;"_Challenge"&amp;O1497&amp;"_"&amp;P1497&amp;"_"&amp;Q1497))</f>
        <v/>
      </c>
      <c r="H1497" t="str">
        <f t="shared" ca="1" si="115"/>
        <v/>
      </c>
      <c r="I1497" t="str">
        <f t="shared" ca="1" si="116"/>
        <v/>
      </c>
      <c r="J1497" t="str">
        <f t="shared" ca="1" si="117"/>
        <v/>
      </c>
      <c r="K1497" t="str">
        <f t="shared" ca="1" si="118"/>
        <v/>
      </c>
      <c r="L1497" s="8" t="str">
        <f t="shared" ca="1" si="119"/>
        <v/>
      </c>
      <c r="N1497" s="8">
        <v>3</v>
      </c>
      <c r="O1497" s="8">
        <v>2</v>
      </c>
      <c r="P1497" s="8">
        <v>1</v>
      </c>
      <c r="Q1497" s="8">
        <v>4</v>
      </c>
    </row>
    <row r="1498" spans="2:17" x14ac:dyDescent="0.2">
      <c r="B1498" t="str">
        <f ca="1">IF(ISNA(VLOOKUP(N1498&amp;"_"&amp;O1498&amp;"_"&amp;P1498,[1]挑战模式!$A:$AS,1,FALSE)),"",IF(VLOOKUP(N1498&amp;"_"&amp;O1498&amp;"_"&amp;P1498,[1]挑战模式!$A:$AS,14+Q1498,FALSE)="","","Monster_Season"&amp;N1498&amp;"_Challenge"&amp;O1498&amp;"_"&amp;P1498&amp;"_"&amp;Q1498))</f>
        <v/>
      </c>
      <c r="H1498" t="str">
        <f t="shared" ca="1" si="115"/>
        <v/>
      </c>
      <c r="I1498" t="str">
        <f t="shared" ca="1" si="116"/>
        <v/>
      </c>
      <c r="J1498" t="str">
        <f t="shared" ca="1" si="117"/>
        <v/>
      </c>
      <c r="K1498" t="str">
        <f t="shared" ca="1" si="118"/>
        <v/>
      </c>
      <c r="L1498" s="8" t="str">
        <f t="shared" ca="1" si="119"/>
        <v/>
      </c>
      <c r="N1498" s="8">
        <v>3</v>
      </c>
      <c r="O1498" s="8">
        <v>2</v>
      </c>
      <c r="P1498" s="8">
        <v>1</v>
      </c>
      <c r="Q1498" s="8">
        <v>5</v>
      </c>
    </row>
    <row r="1499" spans="2:17" x14ac:dyDescent="0.2">
      <c r="B1499" t="str">
        <f ca="1">IF(ISNA(VLOOKUP(N1499&amp;"_"&amp;O1499&amp;"_"&amp;P1499,[1]挑战模式!$A:$AS,1,FALSE)),"",IF(VLOOKUP(N1499&amp;"_"&amp;O1499&amp;"_"&amp;P1499,[1]挑战模式!$A:$AS,14+Q1499,FALSE)="","","Monster_Season"&amp;N1499&amp;"_Challenge"&amp;O1499&amp;"_"&amp;P1499&amp;"_"&amp;Q1499))</f>
        <v/>
      </c>
      <c r="H1499" t="str">
        <f t="shared" ca="1" si="115"/>
        <v/>
      </c>
      <c r="I1499" t="str">
        <f t="shared" ca="1" si="116"/>
        <v/>
      </c>
      <c r="J1499" t="str">
        <f t="shared" ca="1" si="117"/>
        <v/>
      </c>
      <c r="K1499" t="str">
        <f t="shared" ca="1" si="118"/>
        <v/>
      </c>
      <c r="L1499" s="8" t="str">
        <f t="shared" ca="1" si="119"/>
        <v/>
      </c>
      <c r="N1499" s="8">
        <v>3</v>
      </c>
      <c r="O1499" s="8">
        <v>2</v>
      </c>
      <c r="P1499" s="8">
        <v>1</v>
      </c>
      <c r="Q1499" s="8">
        <v>6</v>
      </c>
    </row>
    <row r="1500" spans="2:17" x14ac:dyDescent="0.2">
      <c r="B1500" t="str">
        <f ca="1">IF(ISNA(VLOOKUP(N1500&amp;"_"&amp;O1500&amp;"_"&amp;P1500,[1]挑战模式!$A:$AS,1,FALSE)),"",IF(VLOOKUP(N1500&amp;"_"&amp;O1500&amp;"_"&amp;P1500,[1]挑战模式!$A:$AS,14+Q1500,FALSE)="","","Monster_Season"&amp;N1500&amp;"_Challenge"&amp;O1500&amp;"_"&amp;P1500&amp;"_"&amp;Q1500))</f>
        <v>Monster_Season3_Challenge2_2_1</v>
      </c>
      <c r="H1500" t="str">
        <f t="shared" ca="1" si="115"/>
        <v>Ordinary</v>
      </c>
      <c r="I1500" t="str">
        <f t="shared" ca="1" si="116"/>
        <v>Monster</v>
      </c>
      <c r="J1500" t="str">
        <f t="shared" ca="1" si="117"/>
        <v>Monster1</v>
      </c>
      <c r="K1500" t="str">
        <f t="shared" ca="1" si="118"/>
        <v>TRUE</v>
      </c>
      <c r="L1500" s="8">
        <f t="shared" ca="1" si="119"/>
        <v>20021</v>
      </c>
      <c r="N1500" s="8">
        <v>3</v>
      </c>
      <c r="O1500" s="8">
        <v>2</v>
      </c>
      <c r="P1500" s="8">
        <v>2</v>
      </c>
      <c r="Q1500" s="8">
        <v>1</v>
      </c>
    </row>
    <row r="1501" spans="2:17" x14ac:dyDescent="0.2">
      <c r="B1501" t="str">
        <f ca="1">IF(ISNA(VLOOKUP(N1501&amp;"_"&amp;O1501&amp;"_"&amp;P1501,[1]挑战模式!$A:$AS,1,FALSE)),"",IF(VLOOKUP(N1501&amp;"_"&amp;O1501&amp;"_"&amp;P1501,[1]挑战模式!$A:$AS,14+Q1501,FALSE)="","","Monster_Season"&amp;N1501&amp;"_Challenge"&amp;O1501&amp;"_"&amp;P1501&amp;"_"&amp;Q1501))</f>
        <v>Monster_Season3_Challenge2_2_2</v>
      </c>
      <c r="H1501" t="str">
        <f t="shared" ca="1" si="115"/>
        <v>Ordinary</v>
      </c>
      <c r="I1501" t="str">
        <f t="shared" ca="1" si="116"/>
        <v>Monster</v>
      </c>
      <c r="J1501" t="str">
        <f t="shared" ca="1" si="117"/>
        <v>Monster1</v>
      </c>
      <c r="K1501" t="str">
        <f t="shared" ca="1" si="118"/>
        <v>TRUE</v>
      </c>
      <c r="L1501" s="8">
        <f t="shared" ca="1" si="119"/>
        <v>20022</v>
      </c>
      <c r="N1501" s="8">
        <v>3</v>
      </c>
      <c r="O1501" s="8">
        <v>2</v>
      </c>
      <c r="P1501" s="8">
        <v>2</v>
      </c>
      <c r="Q1501" s="8">
        <v>2</v>
      </c>
    </row>
    <row r="1502" spans="2:17" x14ac:dyDescent="0.2">
      <c r="B1502" t="str">
        <f ca="1">IF(ISNA(VLOOKUP(N1502&amp;"_"&amp;O1502&amp;"_"&amp;P1502,[1]挑战模式!$A:$AS,1,FALSE)),"",IF(VLOOKUP(N1502&amp;"_"&amp;O1502&amp;"_"&amp;P1502,[1]挑战模式!$A:$AS,14+Q1502,FALSE)="","","Monster_Season"&amp;N1502&amp;"_Challenge"&amp;O1502&amp;"_"&amp;P1502&amp;"_"&amp;Q1502))</f>
        <v/>
      </c>
      <c r="H1502" t="str">
        <f t="shared" ca="1" si="115"/>
        <v/>
      </c>
      <c r="I1502" t="str">
        <f t="shared" ca="1" si="116"/>
        <v/>
      </c>
      <c r="J1502" t="str">
        <f t="shared" ca="1" si="117"/>
        <v/>
      </c>
      <c r="K1502" t="str">
        <f t="shared" ca="1" si="118"/>
        <v/>
      </c>
      <c r="L1502" s="8" t="str">
        <f t="shared" ca="1" si="119"/>
        <v/>
      </c>
      <c r="N1502" s="8">
        <v>3</v>
      </c>
      <c r="O1502" s="8">
        <v>2</v>
      </c>
      <c r="P1502" s="8">
        <v>2</v>
      </c>
      <c r="Q1502" s="8">
        <v>3</v>
      </c>
    </row>
    <row r="1503" spans="2:17" x14ac:dyDescent="0.2">
      <c r="B1503" t="str">
        <f ca="1">IF(ISNA(VLOOKUP(N1503&amp;"_"&amp;O1503&amp;"_"&amp;P1503,[1]挑战模式!$A:$AS,1,FALSE)),"",IF(VLOOKUP(N1503&amp;"_"&amp;O1503&amp;"_"&amp;P1503,[1]挑战模式!$A:$AS,14+Q1503,FALSE)="","","Monster_Season"&amp;N1503&amp;"_Challenge"&amp;O1503&amp;"_"&amp;P1503&amp;"_"&amp;Q1503))</f>
        <v/>
      </c>
      <c r="H1503" t="str">
        <f t="shared" ca="1" si="115"/>
        <v/>
      </c>
      <c r="I1503" t="str">
        <f t="shared" ca="1" si="116"/>
        <v/>
      </c>
      <c r="J1503" t="str">
        <f t="shared" ca="1" si="117"/>
        <v/>
      </c>
      <c r="K1503" t="str">
        <f t="shared" ca="1" si="118"/>
        <v/>
      </c>
      <c r="L1503" s="8" t="str">
        <f t="shared" ca="1" si="119"/>
        <v/>
      </c>
      <c r="N1503" s="8">
        <v>3</v>
      </c>
      <c r="O1503" s="8">
        <v>2</v>
      </c>
      <c r="P1503" s="8">
        <v>2</v>
      </c>
      <c r="Q1503" s="8">
        <v>4</v>
      </c>
    </row>
    <row r="1504" spans="2:17" x14ac:dyDescent="0.2">
      <c r="B1504" t="str">
        <f ca="1">IF(ISNA(VLOOKUP(N1504&amp;"_"&amp;O1504&amp;"_"&amp;P1504,[1]挑战模式!$A:$AS,1,FALSE)),"",IF(VLOOKUP(N1504&amp;"_"&amp;O1504&amp;"_"&amp;P1504,[1]挑战模式!$A:$AS,14+Q1504,FALSE)="","","Monster_Season"&amp;N1504&amp;"_Challenge"&amp;O1504&amp;"_"&amp;P1504&amp;"_"&amp;Q1504))</f>
        <v/>
      </c>
      <c r="H1504" t="str">
        <f t="shared" ca="1" si="115"/>
        <v/>
      </c>
      <c r="I1504" t="str">
        <f t="shared" ca="1" si="116"/>
        <v/>
      </c>
      <c r="J1504" t="str">
        <f t="shared" ca="1" si="117"/>
        <v/>
      </c>
      <c r="K1504" t="str">
        <f t="shared" ca="1" si="118"/>
        <v/>
      </c>
      <c r="L1504" s="8" t="str">
        <f t="shared" ca="1" si="119"/>
        <v/>
      </c>
      <c r="N1504" s="8">
        <v>3</v>
      </c>
      <c r="O1504" s="8">
        <v>2</v>
      </c>
      <c r="P1504" s="8">
        <v>2</v>
      </c>
      <c r="Q1504" s="8">
        <v>5</v>
      </c>
    </row>
    <row r="1505" spans="2:17" x14ac:dyDescent="0.2">
      <c r="B1505" t="str">
        <f ca="1">IF(ISNA(VLOOKUP(N1505&amp;"_"&amp;O1505&amp;"_"&amp;P1505,[1]挑战模式!$A:$AS,1,FALSE)),"",IF(VLOOKUP(N1505&amp;"_"&amp;O1505&amp;"_"&amp;P1505,[1]挑战模式!$A:$AS,14+Q1505,FALSE)="","","Monster_Season"&amp;N1505&amp;"_Challenge"&amp;O1505&amp;"_"&amp;P1505&amp;"_"&amp;Q1505))</f>
        <v/>
      </c>
      <c r="H1505" t="str">
        <f t="shared" ca="1" si="115"/>
        <v/>
      </c>
      <c r="I1505" t="str">
        <f t="shared" ca="1" si="116"/>
        <v/>
      </c>
      <c r="J1505" t="str">
        <f t="shared" ca="1" si="117"/>
        <v/>
      </c>
      <c r="K1505" t="str">
        <f t="shared" ca="1" si="118"/>
        <v/>
      </c>
      <c r="L1505" s="8" t="str">
        <f t="shared" ca="1" si="119"/>
        <v/>
      </c>
      <c r="N1505" s="8">
        <v>3</v>
      </c>
      <c r="O1505" s="8">
        <v>2</v>
      </c>
      <c r="P1505" s="8">
        <v>2</v>
      </c>
      <c r="Q1505" s="8">
        <v>6</v>
      </c>
    </row>
    <row r="1506" spans="2:17" x14ac:dyDescent="0.2">
      <c r="B1506" t="str">
        <f ca="1">IF(ISNA(VLOOKUP(N1506&amp;"_"&amp;O1506&amp;"_"&amp;P1506,[1]挑战模式!$A:$AS,1,FALSE)),"",IF(VLOOKUP(N1506&amp;"_"&amp;O1506&amp;"_"&amp;P1506,[1]挑战模式!$A:$AS,14+Q1506,FALSE)="","","Monster_Season"&amp;N1506&amp;"_Challenge"&amp;O1506&amp;"_"&amp;P1506&amp;"_"&amp;Q1506))</f>
        <v>Monster_Season3_Challenge2_3_1</v>
      </c>
      <c r="H1506" t="str">
        <f t="shared" ca="1" si="115"/>
        <v>Ordinary</v>
      </c>
      <c r="I1506" t="str">
        <f t="shared" ca="1" si="116"/>
        <v>Monster</v>
      </c>
      <c r="J1506" t="str">
        <f t="shared" ca="1" si="117"/>
        <v>Monster1</v>
      </c>
      <c r="K1506" t="str">
        <f t="shared" ca="1" si="118"/>
        <v>TRUE</v>
      </c>
      <c r="L1506" s="8">
        <f t="shared" ca="1" si="119"/>
        <v>20031</v>
      </c>
      <c r="N1506" s="8">
        <v>3</v>
      </c>
      <c r="O1506" s="8">
        <v>2</v>
      </c>
      <c r="P1506" s="8">
        <v>3</v>
      </c>
      <c r="Q1506" s="8">
        <v>1</v>
      </c>
    </row>
    <row r="1507" spans="2:17" x14ac:dyDescent="0.2">
      <c r="B1507" t="str">
        <f ca="1">IF(ISNA(VLOOKUP(N1507&amp;"_"&amp;O1507&amp;"_"&amp;P1507,[1]挑战模式!$A:$AS,1,FALSE)),"",IF(VLOOKUP(N1507&amp;"_"&amp;O1507&amp;"_"&amp;P1507,[1]挑战模式!$A:$AS,14+Q1507,FALSE)="","","Monster_Season"&amp;N1507&amp;"_Challenge"&amp;O1507&amp;"_"&amp;P1507&amp;"_"&amp;Q1507))</f>
        <v>Monster_Season3_Challenge2_3_2</v>
      </c>
      <c r="H1507" t="str">
        <f t="shared" ca="1" si="115"/>
        <v>Ordinary</v>
      </c>
      <c r="I1507" t="str">
        <f t="shared" ca="1" si="116"/>
        <v>Monster</v>
      </c>
      <c r="J1507" t="str">
        <f t="shared" ca="1" si="117"/>
        <v>Monster1</v>
      </c>
      <c r="K1507" t="str">
        <f t="shared" ca="1" si="118"/>
        <v>TRUE</v>
      </c>
      <c r="L1507" s="8">
        <f t="shared" ca="1" si="119"/>
        <v>20032</v>
      </c>
      <c r="N1507" s="8">
        <v>3</v>
      </c>
      <c r="O1507" s="8">
        <v>2</v>
      </c>
      <c r="P1507" s="8">
        <v>3</v>
      </c>
      <c r="Q1507" s="8">
        <v>2</v>
      </c>
    </row>
    <row r="1508" spans="2:17" x14ac:dyDescent="0.2">
      <c r="B1508" t="str">
        <f ca="1">IF(ISNA(VLOOKUP(N1508&amp;"_"&amp;O1508&amp;"_"&amp;P1508,[1]挑战模式!$A:$AS,1,FALSE)),"",IF(VLOOKUP(N1508&amp;"_"&amp;O1508&amp;"_"&amp;P1508,[1]挑战模式!$A:$AS,14+Q1508,FALSE)="","","Monster_Season"&amp;N1508&amp;"_Challenge"&amp;O1508&amp;"_"&amp;P1508&amp;"_"&amp;Q1508))</f>
        <v/>
      </c>
      <c r="H1508" t="str">
        <f t="shared" ca="1" si="115"/>
        <v/>
      </c>
      <c r="I1508" t="str">
        <f t="shared" ca="1" si="116"/>
        <v/>
      </c>
      <c r="J1508" t="str">
        <f t="shared" ca="1" si="117"/>
        <v/>
      </c>
      <c r="K1508" t="str">
        <f t="shared" ca="1" si="118"/>
        <v/>
      </c>
      <c r="L1508" s="8" t="str">
        <f t="shared" ca="1" si="119"/>
        <v/>
      </c>
      <c r="N1508" s="8">
        <v>3</v>
      </c>
      <c r="O1508" s="8">
        <v>2</v>
      </c>
      <c r="P1508" s="8">
        <v>3</v>
      </c>
      <c r="Q1508" s="8">
        <v>3</v>
      </c>
    </row>
    <row r="1509" spans="2:17" x14ac:dyDescent="0.2">
      <c r="B1509" t="str">
        <f ca="1">IF(ISNA(VLOOKUP(N1509&amp;"_"&amp;O1509&amp;"_"&amp;P1509,[1]挑战模式!$A:$AS,1,FALSE)),"",IF(VLOOKUP(N1509&amp;"_"&amp;O1509&amp;"_"&amp;P1509,[1]挑战模式!$A:$AS,14+Q1509,FALSE)="","","Monster_Season"&amp;N1509&amp;"_Challenge"&amp;O1509&amp;"_"&amp;P1509&amp;"_"&amp;Q1509))</f>
        <v/>
      </c>
      <c r="H1509" t="str">
        <f t="shared" ca="1" si="115"/>
        <v/>
      </c>
      <c r="I1509" t="str">
        <f t="shared" ca="1" si="116"/>
        <v/>
      </c>
      <c r="J1509" t="str">
        <f t="shared" ca="1" si="117"/>
        <v/>
      </c>
      <c r="K1509" t="str">
        <f t="shared" ca="1" si="118"/>
        <v/>
      </c>
      <c r="L1509" s="8" t="str">
        <f t="shared" ca="1" si="119"/>
        <v/>
      </c>
      <c r="N1509" s="8">
        <v>3</v>
      </c>
      <c r="O1509" s="8">
        <v>2</v>
      </c>
      <c r="P1509" s="8">
        <v>3</v>
      </c>
      <c r="Q1509" s="8">
        <v>4</v>
      </c>
    </row>
    <row r="1510" spans="2:17" x14ac:dyDescent="0.2">
      <c r="B1510" t="str">
        <f ca="1">IF(ISNA(VLOOKUP(N1510&amp;"_"&amp;O1510&amp;"_"&amp;P1510,[1]挑战模式!$A:$AS,1,FALSE)),"",IF(VLOOKUP(N1510&amp;"_"&amp;O1510&amp;"_"&amp;P1510,[1]挑战模式!$A:$AS,14+Q1510,FALSE)="","","Monster_Season"&amp;N1510&amp;"_Challenge"&amp;O1510&amp;"_"&amp;P1510&amp;"_"&amp;Q1510))</f>
        <v/>
      </c>
      <c r="H1510" t="str">
        <f t="shared" ca="1" si="115"/>
        <v/>
      </c>
      <c r="I1510" t="str">
        <f t="shared" ca="1" si="116"/>
        <v/>
      </c>
      <c r="J1510" t="str">
        <f t="shared" ca="1" si="117"/>
        <v/>
      </c>
      <c r="K1510" t="str">
        <f t="shared" ca="1" si="118"/>
        <v/>
      </c>
      <c r="L1510" s="8" t="str">
        <f t="shared" ca="1" si="119"/>
        <v/>
      </c>
      <c r="N1510" s="8">
        <v>3</v>
      </c>
      <c r="O1510" s="8">
        <v>2</v>
      </c>
      <c r="P1510" s="8">
        <v>3</v>
      </c>
      <c r="Q1510" s="8">
        <v>5</v>
      </c>
    </row>
    <row r="1511" spans="2:17" x14ac:dyDescent="0.2">
      <c r="B1511" t="str">
        <f ca="1">IF(ISNA(VLOOKUP(N1511&amp;"_"&amp;O1511&amp;"_"&amp;P1511,[1]挑战模式!$A:$AS,1,FALSE)),"",IF(VLOOKUP(N1511&amp;"_"&amp;O1511&amp;"_"&amp;P1511,[1]挑战模式!$A:$AS,14+Q1511,FALSE)="","","Monster_Season"&amp;N1511&amp;"_Challenge"&amp;O1511&amp;"_"&amp;P1511&amp;"_"&amp;Q1511))</f>
        <v/>
      </c>
      <c r="H1511" t="str">
        <f t="shared" ref="H1511:H1574" ca="1" si="120">IF(B1511="","","Ordinary")</f>
        <v/>
      </c>
      <c r="I1511" t="str">
        <f t="shared" ref="I1511:I1574" ca="1" si="121">IF(B1511="","","Monster")</f>
        <v/>
      </c>
      <c r="J1511" t="str">
        <f t="shared" ref="J1511:J1574" ca="1" si="122">IF(B1511="","","Monster1")</f>
        <v/>
      </c>
      <c r="K1511" t="str">
        <f t="shared" ref="K1511:K1574" ca="1" si="123">IF(B1511="","","TRUE")</f>
        <v/>
      </c>
      <c r="L1511" s="8" t="str">
        <f t="shared" ref="L1511:L1574" ca="1" si="124">IF(B1511="","",RIGHT(B1511,1)+LEFT(RIGHT(B1511,3),1)*10+20000)</f>
        <v/>
      </c>
      <c r="N1511" s="8">
        <v>3</v>
      </c>
      <c r="O1511" s="8">
        <v>2</v>
      </c>
      <c r="P1511" s="8">
        <v>3</v>
      </c>
      <c r="Q1511" s="8">
        <v>6</v>
      </c>
    </row>
    <row r="1512" spans="2:17" x14ac:dyDescent="0.2">
      <c r="B1512" t="str">
        <f ca="1">IF(ISNA(VLOOKUP(N1512&amp;"_"&amp;O1512&amp;"_"&amp;P1512,[1]挑战模式!$A:$AS,1,FALSE)),"",IF(VLOOKUP(N1512&amp;"_"&amp;O1512&amp;"_"&amp;P1512,[1]挑战模式!$A:$AS,14+Q1512,FALSE)="","","Monster_Season"&amp;N1512&amp;"_Challenge"&amp;O1512&amp;"_"&amp;P1512&amp;"_"&amp;Q1512))</f>
        <v>Monster_Season3_Challenge2_4_1</v>
      </c>
      <c r="H1512" t="str">
        <f t="shared" ca="1" si="120"/>
        <v>Ordinary</v>
      </c>
      <c r="I1512" t="str">
        <f t="shared" ca="1" si="121"/>
        <v>Monster</v>
      </c>
      <c r="J1512" t="str">
        <f t="shared" ca="1" si="122"/>
        <v>Monster1</v>
      </c>
      <c r="K1512" t="str">
        <f t="shared" ca="1" si="123"/>
        <v>TRUE</v>
      </c>
      <c r="L1512" s="8">
        <f t="shared" ca="1" si="124"/>
        <v>20041</v>
      </c>
      <c r="N1512" s="8">
        <v>3</v>
      </c>
      <c r="O1512" s="8">
        <v>2</v>
      </c>
      <c r="P1512" s="8">
        <v>4</v>
      </c>
      <c r="Q1512" s="8">
        <v>1</v>
      </c>
    </row>
    <row r="1513" spans="2:17" x14ac:dyDescent="0.2">
      <c r="B1513" t="str">
        <f ca="1">IF(ISNA(VLOOKUP(N1513&amp;"_"&amp;O1513&amp;"_"&amp;P1513,[1]挑战模式!$A:$AS,1,FALSE)),"",IF(VLOOKUP(N1513&amp;"_"&amp;O1513&amp;"_"&amp;P1513,[1]挑战模式!$A:$AS,14+Q1513,FALSE)="","","Monster_Season"&amp;N1513&amp;"_Challenge"&amp;O1513&amp;"_"&amp;P1513&amp;"_"&amp;Q1513))</f>
        <v>Monster_Season3_Challenge2_4_2</v>
      </c>
      <c r="H1513" t="str">
        <f t="shared" ca="1" si="120"/>
        <v>Ordinary</v>
      </c>
      <c r="I1513" t="str">
        <f t="shared" ca="1" si="121"/>
        <v>Monster</v>
      </c>
      <c r="J1513" t="str">
        <f t="shared" ca="1" si="122"/>
        <v>Monster1</v>
      </c>
      <c r="K1513" t="str">
        <f t="shared" ca="1" si="123"/>
        <v>TRUE</v>
      </c>
      <c r="L1513" s="8">
        <f t="shared" ca="1" si="124"/>
        <v>20042</v>
      </c>
      <c r="N1513" s="8">
        <v>3</v>
      </c>
      <c r="O1513" s="8">
        <v>2</v>
      </c>
      <c r="P1513" s="8">
        <v>4</v>
      </c>
      <c r="Q1513" s="8">
        <v>2</v>
      </c>
    </row>
    <row r="1514" spans="2:17" x14ac:dyDescent="0.2">
      <c r="B1514" t="str">
        <f ca="1">IF(ISNA(VLOOKUP(N1514&amp;"_"&amp;O1514&amp;"_"&amp;P1514,[1]挑战模式!$A:$AS,1,FALSE)),"",IF(VLOOKUP(N1514&amp;"_"&amp;O1514&amp;"_"&amp;P1514,[1]挑战模式!$A:$AS,14+Q1514,FALSE)="","","Monster_Season"&amp;N1514&amp;"_Challenge"&amp;O1514&amp;"_"&amp;P1514&amp;"_"&amp;Q1514))</f>
        <v>Monster_Season3_Challenge2_4_3</v>
      </c>
      <c r="H1514" t="str">
        <f t="shared" ca="1" si="120"/>
        <v>Ordinary</v>
      </c>
      <c r="I1514" t="str">
        <f t="shared" ca="1" si="121"/>
        <v>Monster</v>
      </c>
      <c r="J1514" t="str">
        <f t="shared" ca="1" si="122"/>
        <v>Monster1</v>
      </c>
      <c r="K1514" t="str">
        <f t="shared" ca="1" si="123"/>
        <v>TRUE</v>
      </c>
      <c r="L1514" s="8">
        <f t="shared" ca="1" si="124"/>
        <v>20043</v>
      </c>
      <c r="N1514" s="8">
        <v>3</v>
      </c>
      <c r="O1514" s="8">
        <v>2</v>
      </c>
      <c r="P1514" s="8">
        <v>4</v>
      </c>
      <c r="Q1514" s="8">
        <v>3</v>
      </c>
    </row>
    <row r="1515" spans="2:17" x14ac:dyDescent="0.2">
      <c r="B1515" t="str">
        <f ca="1">IF(ISNA(VLOOKUP(N1515&amp;"_"&amp;O1515&amp;"_"&amp;P1515,[1]挑战模式!$A:$AS,1,FALSE)),"",IF(VLOOKUP(N1515&amp;"_"&amp;O1515&amp;"_"&amp;P1515,[1]挑战模式!$A:$AS,14+Q1515,FALSE)="","","Monster_Season"&amp;N1515&amp;"_Challenge"&amp;O1515&amp;"_"&amp;P1515&amp;"_"&amp;Q1515))</f>
        <v/>
      </c>
      <c r="H1515" t="str">
        <f t="shared" ca="1" si="120"/>
        <v/>
      </c>
      <c r="I1515" t="str">
        <f t="shared" ca="1" si="121"/>
        <v/>
      </c>
      <c r="J1515" t="str">
        <f t="shared" ca="1" si="122"/>
        <v/>
      </c>
      <c r="K1515" t="str">
        <f t="shared" ca="1" si="123"/>
        <v/>
      </c>
      <c r="L1515" s="8" t="str">
        <f t="shared" ca="1" si="124"/>
        <v/>
      </c>
      <c r="N1515" s="8">
        <v>3</v>
      </c>
      <c r="O1515" s="8">
        <v>2</v>
      </c>
      <c r="P1515" s="8">
        <v>4</v>
      </c>
      <c r="Q1515" s="8">
        <v>4</v>
      </c>
    </row>
    <row r="1516" spans="2:17" x14ac:dyDescent="0.2">
      <c r="B1516" t="str">
        <f ca="1">IF(ISNA(VLOOKUP(N1516&amp;"_"&amp;O1516&amp;"_"&amp;P1516,[1]挑战模式!$A:$AS,1,FALSE)),"",IF(VLOOKUP(N1516&amp;"_"&amp;O1516&amp;"_"&amp;P1516,[1]挑战模式!$A:$AS,14+Q1516,FALSE)="","","Monster_Season"&amp;N1516&amp;"_Challenge"&amp;O1516&amp;"_"&amp;P1516&amp;"_"&amp;Q1516))</f>
        <v/>
      </c>
      <c r="H1516" t="str">
        <f t="shared" ca="1" si="120"/>
        <v/>
      </c>
      <c r="I1516" t="str">
        <f t="shared" ca="1" si="121"/>
        <v/>
      </c>
      <c r="J1516" t="str">
        <f t="shared" ca="1" si="122"/>
        <v/>
      </c>
      <c r="K1516" t="str">
        <f t="shared" ca="1" si="123"/>
        <v/>
      </c>
      <c r="L1516" s="8" t="str">
        <f t="shared" ca="1" si="124"/>
        <v/>
      </c>
      <c r="N1516" s="8">
        <v>3</v>
      </c>
      <c r="O1516" s="8">
        <v>2</v>
      </c>
      <c r="P1516" s="8">
        <v>4</v>
      </c>
      <c r="Q1516" s="8">
        <v>5</v>
      </c>
    </row>
    <row r="1517" spans="2:17" x14ac:dyDescent="0.2">
      <c r="B1517" t="str">
        <f ca="1">IF(ISNA(VLOOKUP(N1517&amp;"_"&amp;O1517&amp;"_"&amp;P1517,[1]挑战模式!$A:$AS,1,FALSE)),"",IF(VLOOKUP(N1517&amp;"_"&amp;O1517&amp;"_"&amp;P1517,[1]挑战模式!$A:$AS,14+Q1517,FALSE)="","","Monster_Season"&amp;N1517&amp;"_Challenge"&amp;O1517&amp;"_"&amp;P1517&amp;"_"&amp;Q1517))</f>
        <v/>
      </c>
      <c r="H1517" t="str">
        <f t="shared" ca="1" si="120"/>
        <v/>
      </c>
      <c r="I1517" t="str">
        <f t="shared" ca="1" si="121"/>
        <v/>
      </c>
      <c r="J1517" t="str">
        <f t="shared" ca="1" si="122"/>
        <v/>
      </c>
      <c r="K1517" t="str">
        <f t="shared" ca="1" si="123"/>
        <v/>
      </c>
      <c r="L1517" s="8" t="str">
        <f t="shared" ca="1" si="124"/>
        <v/>
      </c>
      <c r="N1517" s="8">
        <v>3</v>
      </c>
      <c r="O1517" s="8">
        <v>2</v>
      </c>
      <c r="P1517" s="8">
        <v>4</v>
      </c>
      <c r="Q1517" s="8">
        <v>6</v>
      </c>
    </row>
    <row r="1518" spans="2:17" x14ac:dyDescent="0.2">
      <c r="B1518" t="str">
        <f ca="1">IF(ISNA(VLOOKUP(N1518&amp;"_"&amp;O1518&amp;"_"&amp;P1518,[1]挑战模式!$A:$AS,1,FALSE)),"",IF(VLOOKUP(N1518&amp;"_"&amp;O1518&amp;"_"&amp;P1518,[1]挑战模式!$A:$AS,14+Q1518,FALSE)="","","Monster_Season"&amp;N1518&amp;"_Challenge"&amp;O1518&amp;"_"&amp;P1518&amp;"_"&amp;Q1518))</f>
        <v>Monster_Season3_Challenge2_5_1</v>
      </c>
      <c r="H1518" t="str">
        <f t="shared" ca="1" si="120"/>
        <v>Ordinary</v>
      </c>
      <c r="I1518" t="str">
        <f t="shared" ca="1" si="121"/>
        <v>Monster</v>
      </c>
      <c r="J1518" t="str">
        <f t="shared" ca="1" si="122"/>
        <v>Monster1</v>
      </c>
      <c r="K1518" t="str">
        <f t="shared" ca="1" si="123"/>
        <v>TRUE</v>
      </c>
      <c r="L1518" s="8">
        <f t="shared" ca="1" si="124"/>
        <v>20051</v>
      </c>
      <c r="N1518" s="8">
        <v>3</v>
      </c>
      <c r="O1518" s="8">
        <v>2</v>
      </c>
      <c r="P1518" s="8">
        <v>5</v>
      </c>
      <c r="Q1518" s="8">
        <v>1</v>
      </c>
    </row>
    <row r="1519" spans="2:17" x14ac:dyDescent="0.2">
      <c r="B1519" t="str">
        <f ca="1">IF(ISNA(VLOOKUP(N1519&amp;"_"&amp;O1519&amp;"_"&amp;P1519,[1]挑战模式!$A:$AS,1,FALSE)),"",IF(VLOOKUP(N1519&amp;"_"&amp;O1519&amp;"_"&amp;P1519,[1]挑战模式!$A:$AS,14+Q1519,FALSE)="","","Monster_Season"&amp;N1519&amp;"_Challenge"&amp;O1519&amp;"_"&amp;P1519&amp;"_"&amp;Q1519))</f>
        <v>Monster_Season3_Challenge2_5_2</v>
      </c>
      <c r="H1519" t="str">
        <f t="shared" ca="1" si="120"/>
        <v>Ordinary</v>
      </c>
      <c r="I1519" t="str">
        <f t="shared" ca="1" si="121"/>
        <v>Monster</v>
      </c>
      <c r="J1519" t="str">
        <f t="shared" ca="1" si="122"/>
        <v>Monster1</v>
      </c>
      <c r="K1519" t="str">
        <f t="shared" ca="1" si="123"/>
        <v>TRUE</v>
      </c>
      <c r="L1519" s="8">
        <f t="shared" ca="1" si="124"/>
        <v>20052</v>
      </c>
      <c r="N1519" s="8">
        <v>3</v>
      </c>
      <c r="O1519" s="8">
        <v>2</v>
      </c>
      <c r="P1519" s="8">
        <v>5</v>
      </c>
      <c r="Q1519" s="8">
        <v>2</v>
      </c>
    </row>
    <row r="1520" spans="2:17" x14ac:dyDescent="0.2">
      <c r="B1520" t="str">
        <f ca="1">IF(ISNA(VLOOKUP(N1520&amp;"_"&amp;O1520&amp;"_"&amp;P1520,[1]挑战模式!$A:$AS,1,FALSE)),"",IF(VLOOKUP(N1520&amp;"_"&amp;O1520&amp;"_"&amp;P1520,[1]挑战模式!$A:$AS,14+Q1520,FALSE)="","","Monster_Season"&amp;N1520&amp;"_Challenge"&amp;O1520&amp;"_"&amp;P1520&amp;"_"&amp;Q1520))</f>
        <v>Monster_Season3_Challenge2_5_3</v>
      </c>
      <c r="H1520" t="str">
        <f t="shared" ca="1" si="120"/>
        <v>Ordinary</v>
      </c>
      <c r="I1520" t="str">
        <f t="shared" ca="1" si="121"/>
        <v>Monster</v>
      </c>
      <c r="J1520" t="str">
        <f t="shared" ca="1" si="122"/>
        <v>Monster1</v>
      </c>
      <c r="K1520" t="str">
        <f t="shared" ca="1" si="123"/>
        <v>TRUE</v>
      </c>
      <c r="L1520" s="8">
        <f t="shared" ca="1" si="124"/>
        <v>20053</v>
      </c>
      <c r="N1520" s="8">
        <v>3</v>
      </c>
      <c r="O1520" s="8">
        <v>2</v>
      </c>
      <c r="P1520" s="8">
        <v>5</v>
      </c>
      <c r="Q1520" s="8">
        <v>3</v>
      </c>
    </row>
    <row r="1521" spans="2:17" x14ac:dyDescent="0.2">
      <c r="B1521" t="str">
        <f ca="1">IF(ISNA(VLOOKUP(N1521&amp;"_"&amp;O1521&amp;"_"&amp;P1521,[1]挑战模式!$A:$AS,1,FALSE)),"",IF(VLOOKUP(N1521&amp;"_"&amp;O1521&amp;"_"&amp;P1521,[1]挑战模式!$A:$AS,14+Q1521,FALSE)="","","Monster_Season"&amp;N1521&amp;"_Challenge"&amp;O1521&amp;"_"&amp;P1521&amp;"_"&amp;Q1521))</f>
        <v/>
      </c>
      <c r="H1521" t="str">
        <f t="shared" ca="1" si="120"/>
        <v/>
      </c>
      <c r="I1521" t="str">
        <f t="shared" ca="1" si="121"/>
        <v/>
      </c>
      <c r="J1521" t="str">
        <f t="shared" ca="1" si="122"/>
        <v/>
      </c>
      <c r="K1521" t="str">
        <f t="shared" ca="1" si="123"/>
        <v/>
      </c>
      <c r="L1521" s="8" t="str">
        <f t="shared" ca="1" si="124"/>
        <v/>
      </c>
      <c r="N1521" s="8">
        <v>3</v>
      </c>
      <c r="O1521" s="8">
        <v>2</v>
      </c>
      <c r="P1521" s="8">
        <v>5</v>
      </c>
      <c r="Q1521" s="8">
        <v>4</v>
      </c>
    </row>
    <row r="1522" spans="2:17" x14ac:dyDescent="0.2">
      <c r="B1522" t="str">
        <f ca="1">IF(ISNA(VLOOKUP(N1522&amp;"_"&amp;O1522&amp;"_"&amp;P1522,[1]挑战模式!$A:$AS,1,FALSE)),"",IF(VLOOKUP(N1522&amp;"_"&amp;O1522&amp;"_"&amp;P1522,[1]挑战模式!$A:$AS,14+Q1522,FALSE)="","","Monster_Season"&amp;N1522&amp;"_Challenge"&amp;O1522&amp;"_"&amp;P1522&amp;"_"&amp;Q1522))</f>
        <v/>
      </c>
      <c r="H1522" t="str">
        <f t="shared" ca="1" si="120"/>
        <v/>
      </c>
      <c r="I1522" t="str">
        <f t="shared" ca="1" si="121"/>
        <v/>
      </c>
      <c r="J1522" t="str">
        <f t="shared" ca="1" si="122"/>
        <v/>
      </c>
      <c r="K1522" t="str">
        <f t="shared" ca="1" si="123"/>
        <v/>
      </c>
      <c r="L1522" s="8" t="str">
        <f t="shared" ca="1" si="124"/>
        <v/>
      </c>
      <c r="N1522" s="8">
        <v>3</v>
      </c>
      <c r="O1522" s="8">
        <v>2</v>
      </c>
      <c r="P1522" s="8">
        <v>5</v>
      </c>
      <c r="Q1522" s="8">
        <v>5</v>
      </c>
    </row>
    <row r="1523" spans="2:17" x14ac:dyDescent="0.2">
      <c r="B1523" t="str">
        <f ca="1">IF(ISNA(VLOOKUP(N1523&amp;"_"&amp;O1523&amp;"_"&amp;P1523,[1]挑战模式!$A:$AS,1,FALSE)),"",IF(VLOOKUP(N1523&amp;"_"&amp;O1523&amp;"_"&amp;P1523,[1]挑战模式!$A:$AS,14+Q1523,FALSE)="","","Monster_Season"&amp;N1523&amp;"_Challenge"&amp;O1523&amp;"_"&amp;P1523&amp;"_"&amp;Q1523))</f>
        <v/>
      </c>
      <c r="H1523" t="str">
        <f t="shared" ca="1" si="120"/>
        <v/>
      </c>
      <c r="I1523" t="str">
        <f t="shared" ca="1" si="121"/>
        <v/>
      </c>
      <c r="J1523" t="str">
        <f t="shared" ca="1" si="122"/>
        <v/>
      </c>
      <c r="K1523" t="str">
        <f t="shared" ca="1" si="123"/>
        <v/>
      </c>
      <c r="L1523" s="8" t="str">
        <f t="shared" ca="1" si="124"/>
        <v/>
      </c>
      <c r="N1523" s="8">
        <v>3</v>
      </c>
      <c r="O1523" s="8">
        <v>2</v>
      </c>
      <c r="P1523" s="8">
        <v>5</v>
      </c>
      <c r="Q1523" s="8">
        <v>6</v>
      </c>
    </row>
    <row r="1524" spans="2:17" x14ac:dyDescent="0.2">
      <c r="B1524" t="str">
        <f ca="1">IF(ISNA(VLOOKUP(N1524&amp;"_"&amp;O1524&amp;"_"&amp;P1524,[1]挑战模式!$A:$AS,1,FALSE)),"",IF(VLOOKUP(N1524&amp;"_"&amp;O1524&amp;"_"&amp;P1524,[1]挑战模式!$A:$AS,14+Q1524,FALSE)="","","Monster_Season"&amp;N1524&amp;"_Challenge"&amp;O1524&amp;"_"&amp;P1524&amp;"_"&amp;Q1524))</f>
        <v>Monster_Season3_Challenge2_6_1</v>
      </c>
      <c r="H1524" t="str">
        <f t="shared" ca="1" si="120"/>
        <v>Ordinary</v>
      </c>
      <c r="I1524" t="str">
        <f t="shared" ca="1" si="121"/>
        <v>Monster</v>
      </c>
      <c r="J1524" t="str">
        <f t="shared" ca="1" si="122"/>
        <v>Monster1</v>
      </c>
      <c r="K1524" t="str">
        <f t="shared" ca="1" si="123"/>
        <v>TRUE</v>
      </c>
      <c r="L1524" s="8">
        <f t="shared" ca="1" si="124"/>
        <v>20061</v>
      </c>
      <c r="N1524" s="8">
        <v>3</v>
      </c>
      <c r="O1524" s="8">
        <v>2</v>
      </c>
      <c r="P1524" s="8">
        <v>6</v>
      </c>
      <c r="Q1524" s="8">
        <v>1</v>
      </c>
    </row>
    <row r="1525" spans="2:17" x14ac:dyDescent="0.2">
      <c r="B1525" t="str">
        <f ca="1">IF(ISNA(VLOOKUP(N1525&amp;"_"&amp;O1525&amp;"_"&amp;P1525,[1]挑战模式!$A:$AS,1,FALSE)),"",IF(VLOOKUP(N1525&amp;"_"&amp;O1525&amp;"_"&amp;P1525,[1]挑战模式!$A:$AS,14+Q1525,FALSE)="","","Monster_Season"&amp;N1525&amp;"_Challenge"&amp;O1525&amp;"_"&amp;P1525&amp;"_"&amp;Q1525))</f>
        <v>Monster_Season3_Challenge2_6_2</v>
      </c>
      <c r="H1525" t="str">
        <f t="shared" ca="1" si="120"/>
        <v>Ordinary</v>
      </c>
      <c r="I1525" t="str">
        <f t="shared" ca="1" si="121"/>
        <v>Monster</v>
      </c>
      <c r="J1525" t="str">
        <f t="shared" ca="1" si="122"/>
        <v>Monster1</v>
      </c>
      <c r="K1525" t="str">
        <f t="shared" ca="1" si="123"/>
        <v>TRUE</v>
      </c>
      <c r="L1525" s="8">
        <f t="shared" ca="1" si="124"/>
        <v>20062</v>
      </c>
      <c r="N1525" s="8">
        <v>3</v>
      </c>
      <c r="O1525" s="8">
        <v>2</v>
      </c>
      <c r="P1525" s="8">
        <v>6</v>
      </c>
      <c r="Q1525" s="8">
        <v>2</v>
      </c>
    </row>
    <row r="1526" spans="2:17" x14ac:dyDescent="0.2">
      <c r="B1526" t="str">
        <f ca="1">IF(ISNA(VLOOKUP(N1526&amp;"_"&amp;O1526&amp;"_"&amp;P1526,[1]挑战模式!$A:$AS,1,FALSE)),"",IF(VLOOKUP(N1526&amp;"_"&amp;O1526&amp;"_"&amp;P1526,[1]挑战模式!$A:$AS,14+Q1526,FALSE)="","","Monster_Season"&amp;N1526&amp;"_Challenge"&amp;O1526&amp;"_"&amp;P1526&amp;"_"&amp;Q1526))</f>
        <v>Monster_Season3_Challenge2_6_3</v>
      </c>
      <c r="H1526" t="str">
        <f t="shared" ca="1" si="120"/>
        <v>Ordinary</v>
      </c>
      <c r="I1526" t="str">
        <f t="shared" ca="1" si="121"/>
        <v>Monster</v>
      </c>
      <c r="J1526" t="str">
        <f t="shared" ca="1" si="122"/>
        <v>Monster1</v>
      </c>
      <c r="K1526" t="str">
        <f t="shared" ca="1" si="123"/>
        <v>TRUE</v>
      </c>
      <c r="L1526" s="8">
        <f t="shared" ca="1" si="124"/>
        <v>20063</v>
      </c>
      <c r="N1526" s="8">
        <v>3</v>
      </c>
      <c r="O1526" s="8">
        <v>2</v>
      </c>
      <c r="P1526" s="8">
        <v>6</v>
      </c>
      <c r="Q1526" s="8">
        <v>3</v>
      </c>
    </row>
    <row r="1527" spans="2:17" x14ac:dyDescent="0.2">
      <c r="B1527" t="str">
        <f ca="1">IF(ISNA(VLOOKUP(N1527&amp;"_"&amp;O1527&amp;"_"&amp;P1527,[1]挑战模式!$A:$AS,1,FALSE)),"",IF(VLOOKUP(N1527&amp;"_"&amp;O1527&amp;"_"&amp;P1527,[1]挑战模式!$A:$AS,14+Q1527,FALSE)="","","Monster_Season"&amp;N1527&amp;"_Challenge"&amp;O1527&amp;"_"&amp;P1527&amp;"_"&amp;Q1527))</f>
        <v>Monster_Season3_Challenge2_6_4</v>
      </c>
      <c r="H1527" t="str">
        <f t="shared" ca="1" si="120"/>
        <v>Ordinary</v>
      </c>
      <c r="I1527" t="str">
        <f t="shared" ca="1" si="121"/>
        <v>Monster</v>
      </c>
      <c r="J1527" t="str">
        <f t="shared" ca="1" si="122"/>
        <v>Monster1</v>
      </c>
      <c r="K1527" t="str">
        <f t="shared" ca="1" si="123"/>
        <v>TRUE</v>
      </c>
      <c r="L1527" s="8">
        <f t="shared" ca="1" si="124"/>
        <v>20064</v>
      </c>
      <c r="N1527" s="8">
        <v>3</v>
      </c>
      <c r="O1527" s="8">
        <v>2</v>
      </c>
      <c r="P1527" s="8">
        <v>6</v>
      </c>
      <c r="Q1527" s="8">
        <v>4</v>
      </c>
    </row>
    <row r="1528" spans="2:17" x14ac:dyDescent="0.2">
      <c r="B1528" t="str">
        <f ca="1">IF(ISNA(VLOOKUP(N1528&amp;"_"&amp;O1528&amp;"_"&amp;P1528,[1]挑战模式!$A:$AS,1,FALSE)),"",IF(VLOOKUP(N1528&amp;"_"&amp;O1528&amp;"_"&amp;P1528,[1]挑战模式!$A:$AS,14+Q1528,FALSE)="","","Monster_Season"&amp;N1528&amp;"_Challenge"&amp;O1528&amp;"_"&amp;P1528&amp;"_"&amp;Q1528))</f>
        <v/>
      </c>
      <c r="H1528" t="str">
        <f t="shared" ca="1" si="120"/>
        <v/>
      </c>
      <c r="I1528" t="str">
        <f t="shared" ca="1" si="121"/>
        <v/>
      </c>
      <c r="J1528" t="str">
        <f t="shared" ca="1" si="122"/>
        <v/>
      </c>
      <c r="K1528" t="str">
        <f t="shared" ca="1" si="123"/>
        <v/>
      </c>
      <c r="L1528" s="8" t="str">
        <f t="shared" ca="1" si="124"/>
        <v/>
      </c>
      <c r="N1528" s="8">
        <v>3</v>
      </c>
      <c r="O1528" s="8">
        <v>2</v>
      </c>
      <c r="P1528" s="8">
        <v>6</v>
      </c>
      <c r="Q1528" s="8">
        <v>5</v>
      </c>
    </row>
    <row r="1529" spans="2:17" x14ac:dyDescent="0.2">
      <c r="B1529" t="str">
        <f ca="1">IF(ISNA(VLOOKUP(N1529&amp;"_"&amp;O1529&amp;"_"&amp;P1529,[1]挑战模式!$A:$AS,1,FALSE)),"",IF(VLOOKUP(N1529&amp;"_"&amp;O1529&amp;"_"&amp;P1529,[1]挑战模式!$A:$AS,14+Q1529,FALSE)="","","Monster_Season"&amp;N1529&amp;"_Challenge"&amp;O1529&amp;"_"&amp;P1529&amp;"_"&amp;Q1529))</f>
        <v/>
      </c>
      <c r="H1529" t="str">
        <f t="shared" ca="1" si="120"/>
        <v/>
      </c>
      <c r="I1529" t="str">
        <f t="shared" ca="1" si="121"/>
        <v/>
      </c>
      <c r="J1529" t="str">
        <f t="shared" ca="1" si="122"/>
        <v/>
      </c>
      <c r="K1529" t="str">
        <f t="shared" ca="1" si="123"/>
        <v/>
      </c>
      <c r="L1529" s="8" t="str">
        <f t="shared" ca="1" si="124"/>
        <v/>
      </c>
      <c r="N1529" s="8">
        <v>3</v>
      </c>
      <c r="O1529" s="8">
        <v>2</v>
      </c>
      <c r="P1529" s="8">
        <v>6</v>
      </c>
      <c r="Q1529" s="8">
        <v>6</v>
      </c>
    </row>
    <row r="1530" spans="2:17" x14ac:dyDescent="0.2">
      <c r="B1530" t="str">
        <f>IF(ISNA(VLOOKUP(N1530&amp;"_"&amp;O1530&amp;"_"&amp;P1530,[1]挑战模式!$A:$AS,1,FALSE)),"",IF(VLOOKUP(N1530&amp;"_"&amp;O1530&amp;"_"&amp;P1530,[1]挑战模式!$A:$AS,14+Q1530,FALSE)="","","Monster_Season"&amp;N1530&amp;"_Challenge"&amp;O1530&amp;"_"&amp;P1530&amp;"_"&amp;Q1530))</f>
        <v/>
      </c>
      <c r="H1530" t="str">
        <f t="shared" si="120"/>
        <v/>
      </c>
      <c r="I1530" t="str">
        <f t="shared" si="121"/>
        <v/>
      </c>
      <c r="J1530" t="str">
        <f t="shared" si="122"/>
        <v/>
      </c>
      <c r="K1530" t="str">
        <f t="shared" si="123"/>
        <v/>
      </c>
      <c r="L1530" s="8" t="str">
        <f t="shared" si="124"/>
        <v/>
      </c>
      <c r="N1530" s="8">
        <v>3</v>
      </c>
      <c r="O1530" s="8">
        <v>2</v>
      </c>
      <c r="P1530" s="8">
        <v>7</v>
      </c>
      <c r="Q1530" s="8">
        <v>1</v>
      </c>
    </row>
    <row r="1531" spans="2:17" x14ac:dyDescent="0.2">
      <c r="B1531" t="str">
        <f>IF(ISNA(VLOOKUP(N1531&amp;"_"&amp;O1531&amp;"_"&amp;P1531,[1]挑战模式!$A:$AS,1,FALSE)),"",IF(VLOOKUP(N1531&amp;"_"&amp;O1531&amp;"_"&amp;P1531,[1]挑战模式!$A:$AS,14+Q1531,FALSE)="","","Monster_Season"&amp;N1531&amp;"_Challenge"&amp;O1531&amp;"_"&amp;P1531&amp;"_"&amp;Q1531))</f>
        <v/>
      </c>
      <c r="H1531" t="str">
        <f t="shared" si="120"/>
        <v/>
      </c>
      <c r="I1531" t="str">
        <f t="shared" si="121"/>
        <v/>
      </c>
      <c r="J1531" t="str">
        <f t="shared" si="122"/>
        <v/>
      </c>
      <c r="K1531" t="str">
        <f t="shared" si="123"/>
        <v/>
      </c>
      <c r="L1531" s="8" t="str">
        <f t="shared" si="124"/>
        <v/>
      </c>
      <c r="N1531" s="8">
        <v>3</v>
      </c>
      <c r="O1531" s="8">
        <v>2</v>
      </c>
      <c r="P1531" s="8">
        <v>7</v>
      </c>
      <c r="Q1531" s="8">
        <v>2</v>
      </c>
    </row>
    <row r="1532" spans="2:17" x14ac:dyDescent="0.2">
      <c r="B1532" t="str">
        <f>IF(ISNA(VLOOKUP(N1532&amp;"_"&amp;O1532&amp;"_"&amp;P1532,[1]挑战模式!$A:$AS,1,FALSE)),"",IF(VLOOKUP(N1532&amp;"_"&amp;O1532&amp;"_"&amp;P1532,[1]挑战模式!$A:$AS,14+Q1532,FALSE)="","","Monster_Season"&amp;N1532&amp;"_Challenge"&amp;O1532&amp;"_"&amp;P1532&amp;"_"&amp;Q1532))</f>
        <v/>
      </c>
      <c r="H1532" t="str">
        <f t="shared" si="120"/>
        <v/>
      </c>
      <c r="I1532" t="str">
        <f t="shared" si="121"/>
        <v/>
      </c>
      <c r="J1532" t="str">
        <f t="shared" si="122"/>
        <v/>
      </c>
      <c r="K1532" t="str">
        <f t="shared" si="123"/>
        <v/>
      </c>
      <c r="L1532" s="8" t="str">
        <f t="shared" si="124"/>
        <v/>
      </c>
      <c r="N1532" s="8">
        <v>3</v>
      </c>
      <c r="O1532" s="8">
        <v>2</v>
      </c>
      <c r="P1532" s="8">
        <v>7</v>
      </c>
      <c r="Q1532" s="8">
        <v>3</v>
      </c>
    </row>
    <row r="1533" spans="2:17" x14ac:dyDescent="0.2">
      <c r="B1533" t="str">
        <f>IF(ISNA(VLOOKUP(N1533&amp;"_"&amp;O1533&amp;"_"&amp;P1533,[1]挑战模式!$A:$AS,1,FALSE)),"",IF(VLOOKUP(N1533&amp;"_"&amp;O1533&amp;"_"&amp;P1533,[1]挑战模式!$A:$AS,14+Q1533,FALSE)="","","Monster_Season"&amp;N1533&amp;"_Challenge"&amp;O1533&amp;"_"&amp;P1533&amp;"_"&amp;Q1533))</f>
        <v/>
      </c>
      <c r="H1533" t="str">
        <f t="shared" si="120"/>
        <v/>
      </c>
      <c r="I1533" t="str">
        <f t="shared" si="121"/>
        <v/>
      </c>
      <c r="J1533" t="str">
        <f t="shared" si="122"/>
        <v/>
      </c>
      <c r="K1533" t="str">
        <f t="shared" si="123"/>
        <v/>
      </c>
      <c r="L1533" s="8" t="str">
        <f t="shared" si="124"/>
        <v/>
      </c>
      <c r="N1533" s="8">
        <v>3</v>
      </c>
      <c r="O1533" s="8">
        <v>2</v>
      </c>
      <c r="P1533" s="8">
        <v>7</v>
      </c>
      <c r="Q1533" s="8">
        <v>4</v>
      </c>
    </row>
    <row r="1534" spans="2:17" x14ac:dyDescent="0.2">
      <c r="B1534" t="str">
        <f>IF(ISNA(VLOOKUP(N1534&amp;"_"&amp;O1534&amp;"_"&amp;P1534,[1]挑战模式!$A:$AS,1,FALSE)),"",IF(VLOOKUP(N1534&amp;"_"&amp;O1534&amp;"_"&amp;P1534,[1]挑战模式!$A:$AS,14+Q1534,FALSE)="","","Monster_Season"&amp;N1534&amp;"_Challenge"&amp;O1534&amp;"_"&amp;P1534&amp;"_"&amp;Q1534))</f>
        <v/>
      </c>
      <c r="H1534" t="str">
        <f t="shared" si="120"/>
        <v/>
      </c>
      <c r="I1534" t="str">
        <f t="shared" si="121"/>
        <v/>
      </c>
      <c r="J1534" t="str">
        <f t="shared" si="122"/>
        <v/>
      </c>
      <c r="K1534" t="str">
        <f t="shared" si="123"/>
        <v/>
      </c>
      <c r="L1534" s="8" t="str">
        <f t="shared" si="124"/>
        <v/>
      </c>
      <c r="N1534" s="8">
        <v>3</v>
      </c>
      <c r="O1534" s="8">
        <v>2</v>
      </c>
      <c r="P1534" s="8">
        <v>7</v>
      </c>
      <c r="Q1534" s="8">
        <v>5</v>
      </c>
    </row>
    <row r="1535" spans="2:17" x14ac:dyDescent="0.2">
      <c r="B1535" t="str">
        <f>IF(ISNA(VLOOKUP(N1535&amp;"_"&amp;O1535&amp;"_"&amp;P1535,[1]挑战模式!$A:$AS,1,FALSE)),"",IF(VLOOKUP(N1535&amp;"_"&amp;O1535&amp;"_"&amp;P1535,[1]挑战模式!$A:$AS,14+Q1535,FALSE)="","","Monster_Season"&amp;N1535&amp;"_Challenge"&amp;O1535&amp;"_"&amp;P1535&amp;"_"&amp;Q1535))</f>
        <v/>
      </c>
      <c r="H1535" t="str">
        <f t="shared" si="120"/>
        <v/>
      </c>
      <c r="I1535" t="str">
        <f t="shared" si="121"/>
        <v/>
      </c>
      <c r="J1535" t="str">
        <f t="shared" si="122"/>
        <v/>
      </c>
      <c r="K1535" t="str">
        <f t="shared" si="123"/>
        <v/>
      </c>
      <c r="L1535" s="8" t="str">
        <f t="shared" si="124"/>
        <v/>
      </c>
      <c r="N1535" s="8">
        <v>3</v>
      </c>
      <c r="O1535" s="8">
        <v>2</v>
      </c>
      <c r="P1535" s="8">
        <v>7</v>
      </c>
      <c r="Q1535" s="8">
        <v>6</v>
      </c>
    </row>
    <row r="1536" spans="2:17" x14ac:dyDescent="0.2">
      <c r="B1536" t="str">
        <f>IF(ISNA(VLOOKUP(N1536&amp;"_"&amp;O1536&amp;"_"&amp;P1536,[1]挑战模式!$A:$AS,1,FALSE)),"",IF(VLOOKUP(N1536&amp;"_"&amp;O1536&amp;"_"&amp;P1536,[1]挑战模式!$A:$AS,14+Q1536,FALSE)="","","Monster_Season"&amp;N1536&amp;"_Challenge"&amp;O1536&amp;"_"&amp;P1536&amp;"_"&amp;Q1536))</f>
        <v/>
      </c>
      <c r="H1536" t="str">
        <f t="shared" si="120"/>
        <v/>
      </c>
      <c r="I1536" t="str">
        <f t="shared" si="121"/>
        <v/>
      </c>
      <c r="J1536" t="str">
        <f t="shared" si="122"/>
        <v/>
      </c>
      <c r="K1536" t="str">
        <f t="shared" si="123"/>
        <v/>
      </c>
      <c r="L1536" s="8" t="str">
        <f t="shared" si="124"/>
        <v/>
      </c>
      <c r="N1536" s="8">
        <v>3</v>
      </c>
      <c r="O1536" s="8">
        <v>2</v>
      </c>
      <c r="P1536" s="8">
        <v>8</v>
      </c>
      <c r="Q1536" s="8">
        <v>1</v>
      </c>
    </row>
    <row r="1537" spans="2:17" x14ac:dyDescent="0.2">
      <c r="B1537" t="str">
        <f>IF(ISNA(VLOOKUP(N1537&amp;"_"&amp;O1537&amp;"_"&amp;P1537,[1]挑战模式!$A:$AS,1,FALSE)),"",IF(VLOOKUP(N1537&amp;"_"&amp;O1537&amp;"_"&amp;P1537,[1]挑战模式!$A:$AS,14+Q1537,FALSE)="","","Monster_Season"&amp;N1537&amp;"_Challenge"&amp;O1537&amp;"_"&amp;P1537&amp;"_"&amp;Q1537))</f>
        <v/>
      </c>
      <c r="H1537" t="str">
        <f t="shared" si="120"/>
        <v/>
      </c>
      <c r="I1537" t="str">
        <f t="shared" si="121"/>
        <v/>
      </c>
      <c r="J1537" t="str">
        <f t="shared" si="122"/>
        <v/>
      </c>
      <c r="K1537" t="str">
        <f t="shared" si="123"/>
        <v/>
      </c>
      <c r="L1537" s="8" t="str">
        <f t="shared" si="124"/>
        <v/>
      </c>
      <c r="N1537" s="8">
        <v>3</v>
      </c>
      <c r="O1537" s="8">
        <v>2</v>
      </c>
      <c r="P1537" s="8">
        <v>8</v>
      </c>
      <c r="Q1537" s="8">
        <v>2</v>
      </c>
    </row>
    <row r="1538" spans="2:17" x14ac:dyDescent="0.2">
      <c r="B1538" t="str">
        <f>IF(ISNA(VLOOKUP(N1538&amp;"_"&amp;O1538&amp;"_"&amp;P1538,[1]挑战模式!$A:$AS,1,FALSE)),"",IF(VLOOKUP(N1538&amp;"_"&amp;O1538&amp;"_"&amp;P1538,[1]挑战模式!$A:$AS,14+Q1538,FALSE)="","","Monster_Season"&amp;N1538&amp;"_Challenge"&amp;O1538&amp;"_"&amp;P1538&amp;"_"&amp;Q1538))</f>
        <v/>
      </c>
      <c r="H1538" t="str">
        <f t="shared" si="120"/>
        <v/>
      </c>
      <c r="I1538" t="str">
        <f t="shared" si="121"/>
        <v/>
      </c>
      <c r="J1538" t="str">
        <f t="shared" si="122"/>
        <v/>
      </c>
      <c r="K1538" t="str">
        <f t="shared" si="123"/>
        <v/>
      </c>
      <c r="L1538" s="8" t="str">
        <f t="shared" si="124"/>
        <v/>
      </c>
      <c r="N1538" s="8">
        <v>3</v>
      </c>
      <c r="O1538" s="8">
        <v>2</v>
      </c>
      <c r="P1538" s="8">
        <v>8</v>
      </c>
      <c r="Q1538" s="8">
        <v>3</v>
      </c>
    </row>
    <row r="1539" spans="2:17" x14ac:dyDescent="0.2">
      <c r="B1539" t="str">
        <f>IF(ISNA(VLOOKUP(N1539&amp;"_"&amp;O1539&amp;"_"&amp;P1539,[1]挑战模式!$A:$AS,1,FALSE)),"",IF(VLOOKUP(N1539&amp;"_"&amp;O1539&amp;"_"&amp;P1539,[1]挑战模式!$A:$AS,14+Q1539,FALSE)="","","Monster_Season"&amp;N1539&amp;"_Challenge"&amp;O1539&amp;"_"&amp;P1539&amp;"_"&amp;Q1539))</f>
        <v/>
      </c>
      <c r="H1539" t="str">
        <f t="shared" si="120"/>
        <v/>
      </c>
      <c r="I1539" t="str">
        <f t="shared" si="121"/>
        <v/>
      </c>
      <c r="J1539" t="str">
        <f t="shared" si="122"/>
        <v/>
      </c>
      <c r="K1539" t="str">
        <f t="shared" si="123"/>
        <v/>
      </c>
      <c r="L1539" s="8" t="str">
        <f t="shared" si="124"/>
        <v/>
      </c>
      <c r="N1539" s="8">
        <v>3</v>
      </c>
      <c r="O1539" s="8">
        <v>2</v>
      </c>
      <c r="P1539" s="8">
        <v>8</v>
      </c>
      <c r="Q1539" s="8">
        <v>4</v>
      </c>
    </row>
    <row r="1540" spans="2:17" x14ac:dyDescent="0.2">
      <c r="B1540" t="str">
        <f>IF(ISNA(VLOOKUP(N1540&amp;"_"&amp;O1540&amp;"_"&amp;P1540,[1]挑战模式!$A:$AS,1,FALSE)),"",IF(VLOOKUP(N1540&amp;"_"&amp;O1540&amp;"_"&amp;P1540,[1]挑战模式!$A:$AS,14+Q1540,FALSE)="","","Monster_Season"&amp;N1540&amp;"_Challenge"&amp;O1540&amp;"_"&amp;P1540&amp;"_"&amp;Q1540))</f>
        <v/>
      </c>
      <c r="H1540" t="str">
        <f t="shared" si="120"/>
        <v/>
      </c>
      <c r="I1540" t="str">
        <f t="shared" si="121"/>
        <v/>
      </c>
      <c r="J1540" t="str">
        <f t="shared" si="122"/>
        <v/>
      </c>
      <c r="K1540" t="str">
        <f t="shared" si="123"/>
        <v/>
      </c>
      <c r="L1540" s="8" t="str">
        <f t="shared" si="124"/>
        <v/>
      </c>
      <c r="N1540" s="8">
        <v>3</v>
      </c>
      <c r="O1540" s="8">
        <v>2</v>
      </c>
      <c r="P1540" s="8">
        <v>8</v>
      </c>
      <c r="Q1540" s="8">
        <v>5</v>
      </c>
    </row>
    <row r="1541" spans="2:17" x14ac:dyDescent="0.2">
      <c r="B1541" t="str">
        <f>IF(ISNA(VLOOKUP(N1541&amp;"_"&amp;O1541&amp;"_"&amp;P1541,[1]挑战模式!$A:$AS,1,FALSE)),"",IF(VLOOKUP(N1541&amp;"_"&amp;O1541&amp;"_"&amp;P1541,[1]挑战模式!$A:$AS,14+Q1541,FALSE)="","","Monster_Season"&amp;N1541&amp;"_Challenge"&amp;O1541&amp;"_"&amp;P1541&amp;"_"&amp;Q1541))</f>
        <v/>
      </c>
      <c r="H1541" t="str">
        <f t="shared" si="120"/>
        <v/>
      </c>
      <c r="I1541" t="str">
        <f t="shared" si="121"/>
        <v/>
      </c>
      <c r="J1541" t="str">
        <f t="shared" si="122"/>
        <v/>
      </c>
      <c r="K1541" t="str">
        <f t="shared" si="123"/>
        <v/>
      </c>
      <c r="L1541" s="8" t="str">
        <f t="shared" si="124"/>
        <v/>
      </c>
      <c r="N1541" s="8">
        <v>3</v>
      </c>
      <c r="O1541" s="8">
        <v>2</v>
      </c>
      <c r="P1541" s="8">
        <v>8</v>
      </c>
      <c r="Q1541" s="8">
        <v>6</v>
      </c>
    </row>
    <row r="1542" spans="2:17" x14ac:dyDescent="0.2">
      <c r="B1542" t="str">
        <f ca="1">IF(ISNA(VLOOKUP(N1542&amp;"_"&amp;O1542&amp;"_"&amp;P1542,[1]挑战模式!$A:$AS,1,FALSE)),"",IF(VLOOKUP(N1542&amp;"_"&amp;O1542&amp;"_"&amp;P1542,[1]挑战模式!$A:$AS,14+Q1542,FALSE)="","","Monster_Season"&amp;N1542&amp;"_Challenge"&amp;O1542&amp;"_"&amp;P1542&amp;"_"&amp;Q1542))</f>
        <v>Monster_Season3_Challenge3_1_1</v>
      </c>
      <c r="H1542" t="str">
        <f t="shared" ca="1" si="120"/>
        <v>Ordinary</v>
      </c>
      <c r="I1542" t="str">
        <f t="shared" ca="1" si="121"/>
        <v>Monster</v>
      </c>
      <c r="J1542" t="str">
        <f t="shared" ca="1" si="122"/>
        <v>Monster1</v>
      </c>
      <c r="K1542" t="str">
        <f t="shared" ca="1" si="123"/>
        <v>TRUE</v>
      </c>
      <c r="L1542" s="8">
        <f t="shared" ca="1" si="124"/>
        <v>20011</v>
      </c>
      <c r="N1542" s="8">
        <v>3</v>
      </c>
      <c r="O1542" s="8">
        <v>3</v>
      </c>
      <c r="P1542" s="8">
        <v>1</v>
      </c>
      <c r="Q1542" s="8">
        <v>1</v>
      </c>
    </row>
    <row r="1543" spans="2:17" x14ac:dyDescent="0.2">
      <c r="B1543" t="str">
        <f ca="1">IF(ISNA(VLOOKUP(N1543&amp;"_"&amp;O1543&amp;"_"&amp;P1543,[1]挑战模式!$A:$AS,1,FALSE)),"",IF(VLOOKUP(N1543&amp;"_"&amp;O1543&amp;"_"&amp;P1543,[1]挑战模式!$A:$AS,14+Q1543,FALSE)="","","Monster_Season"&amp;N1543&amp;"_Challenge"&amp;O1543&amp;"_"&amp;P1543&amp;"_"&amp;Q1543))</f>
        <v/>
      </c>
      <c r="H1543" t="str">
        <f t="shared" ca="1" si="120"/>
        <v/>
      </c>
      <c r="I1543" t="str">
        <f t="shared" ca="1" si="121"/>
        <v/>
      </c>
      <c r="J1543" t="str">
        <f t="shared" ca="1" si="122"/>
        <v/>
      </c>
      <c r="K1543" t="str">
        <f t="shared" ca="1" si="123"/>
        <v/>
      </c>
      <c r="L1543" s="8" t="str">
        <f t="shared" ca="1" si="124"/>
        <v/>
      </c>
      <c r="N1543" s="8">
        <v>3</v>
      </c>
      <c r="O1543" s="8">
        <v>3</v>
      </c>
      <c r="P1543" s="8">
        <v>1</v>
      </c>
      <c r="Q1543" s="8">
        <v>2</v>
      </c>
    </row>
    <row r="1544" spans="2:17" x14ac:dyDescent="0.2">
      <c r="B1544" t="str">
        <f ca="1">IF(ISNA(VLOOKUP(N1544&amp;"_"&amp;O1544&amp;"_"&amp;P1544,[1]挑战模式!$A:$AS,1,FALSE)),"",IF(VLOOKUP(N1544&amp;"_"&amp;O1544&amp;"_"&amp;P1544,[1]挑战模式!$A:$AS,14+Q1544,FALSE)="","","Monster_Season"&amp;N1544&amp;"_Challenge"&amp;O1544&amp;"_"&amp;P1544&amp;"_"&amp;Q1544))</f>
        <v/>
      </c>
      <c r="H1544" t="str">
        <f t="shared" ca="1" si="120"/>
        <v/>
      </c>
      <c r="I1544" t="str">
        <f t="shared" ca="1" si="121"/>
        <v/>
      </c>
      <c r="J1544" t="str">
        <f t="shared" ca="1" si="122"/>
        <v/>
      </c>
      <c r="K1544" t="str">
        <f t="shared" ca="1" si="123"/>
        <v/>
      </c>
      <c r="L1544" s="8" t="str">
        <f t="shared" ca="1" si="124"/>
        <v/>
      </c>
      <c r="N1544" s="8">
        <v>3</v>
      </c>
      <c r="O1544" s="8">
        <v>3</v>
      </c>
      <c r="P1544" s="8">
        <v>1</v>
      </c>
      <c r="Q1544" s="8">
        <v>3</v>
      </c>
    </row>
    <row r="1545" spans="2:17" x14ac:dyDescent="0.2">
      <c r="B1545" t="str">
        <f ca="1">IF(ISNA(VLOOKUP(N1545&amp;"_"&amp;O1545&amp;"_"&amp;P1545,[1]挑战模式!$A:$AS,1,FALSE)),"",IF(VLOOKUP(N1545&amp;"_"&amp;O1545&amp;"_"&amp;P1545,[1]挑战模式!$A:$AS,14+Q1545,FALSE)="","","Monster_Season"&amp;N1545&amp;"_Challenge"&amp;O1545&amp;"_"&amp;P1545&amp;"_"&amp;Q1545))</f>
        <v/>
      </c>
      <c r="H1545" t="str">
        <f t="shared" ca="1" si="120"/>
        <v/>
      </c>
      <c r="I1545" t="str">
        <f t="shared" ca="1" si="121"/>
        <v/>
      </c>
      <c r="J1545" t="str">
        <f t="shared" ca="1" si="122"/>
        <v/>
      </c>
      <c r="K1545" t="str">
        <f t="shared" ca="1" si="123"/>
        <v/>
      </c>
      <c r="L1545" s="8" t="str">
        <f t="shared" ca="1" si="124"/>
        <v/>
      </c>
      <c r="N1545" s="8">
        <v>3</v>
      </c>
      <c r="O1545" s="8">
        <v>3</v>
      </c>
      <c r="P1545" s="8">
        <v>1</v>
      </c>
      <c r="Q1545" s="8">
        <v>4</v>
      </c>
    </row>
    <row r="1546" spans="2:17" x14ac:dyDescent="0.2">
      <c r="B1546" t="str">
        <f ca="1">IF(ISNA(VLOOKUP(N1546&amp;"_"&amp;O1546&amp;"_"&amp;P1546,[1]挑战模式!$A:$AS,1,FALSE)),"",IF(VLOOKUP(N1546&amp;"_"&amp;O1546&amp;"_"&amp;P1546,[1]挑战模式!$A:$AS,14+Q1546,FALSE)="","","Monster_Season"&amp;N1546&amp;"_Challenge"&amp;O1546&amp;"_"&amp;P1546&amp;"_"&amp;Q1546))</f>
        <v/>
      </c>
      <c r="H1546" t="str">
        <f t="shared" ca="1" si="120"/>
        <v/>
      </c>
      <c r="I1546" t="str">
        <f t="shared" ca="1" si="121"/>
        <v/>
      </c>
      <c r="J1546" t="str">
        <f t="shared" ca="1" si="122"/>
        <v/>
      </c>
      <c r="K1546" t="str">
        <f t="shared" ca="1" si="123"/>
        <v/>
      </c>
      <c r="L1546" s="8" t="str">
        <f t="shared" ca="1" si="124"/>
        <v/>
      </c>
      <c r="N1546" s="8">
        <v>3</v>
      </c>
      <c r="O1546" s="8">
        <v>3</v>
      </c>
      <c r="P1546" s="8">
        <v>1</v>
      </c>
      <c r="Q1546" s="8">
        <v>5</v>
      </c>
    </row>
    <row r="1547" spans="2:17" x14ac:dyDescent="0.2">
      <c r="B1547" t="str">
        <f ca="1">IF(ISNA(VLOOKUP(N1547&amp;"_"&amp;O1547&amp;"_"&amp;P1547,[1]挑战模式!$A:$AS,1,FALSE)),"",IF(VLOOKUP(N1547&amp;"_"&amp;O1547&amp;"_"&amp;P1547,[1]挑战模式!$A:$AS,14+Q1547,FALSE)="","","Monster_Season"&amp;N1547&amp;"_Challenge"&amp;O1547&amp;"_"&amp;P1547&amp;"_"&amp;Q1547))</f>
        <v/>
      </c>
      <c r="H1547" t="str">
        <f t="shared" ca="1" si="120"/>
        <v/>
      </c>
      <c r="I1547" t="str">
        <f t="shared" ca="1" si="121"/>
        <v/>
      </c>
      <c r="J1547" t="str">
        <f t="shared" ca="1" si="122"/>
        <v/>
      </c>
      <c r="K1547" t="str">
        <f t="shared" ca="1" si="123"/>
        <v/>
      </c>
      <c r="L1547" s="8" t="str">
        <f t="shared" ca="1" si="124"/>
        <v/>
      </c>
      <c r="N1547" s="8">
        <v>3</v>
      </c>
      <c r="O1547" s="8">
        <v>3</v>
      </c>
      <c r="P1547" s="8">
        <v>1</v>
      </c>
      <c r="Q1547" s="8">
        <v>6</v>
      </c>
    </row>
    <row r="1548" spans="2:17" x14ac:dyDescent="0.2">
      <c r="B1548" t="str">
        <f ca="1">IF(ISNA(VLOOKUP(N1548&amp;"_"&amp;O1548&amp;"_"&amp;P1548,[1]挑战模式!$A:$AS,1,FALSE)),"",IF(VLOOKUP(N1548&amp;"_"&amp;O1548&amp;"_"&amp;P1548,[1]挑战模式!$A:$AS,14+Q1548,FALSE)="","","Monster_Season"&amp;N1548&amp;"_Challenge"&amp;O1548&amp;"_"&amp;P1548&amp;"_"&amp;Q1548))</f>
        <v>Monster_Season3_Challenge3_2_1</v>
      </c>
      <c r="H1548" t="str">
        <f t="shared" ca="1" si="120"/>
        <v>Ordinary</v>
      </c>
      <c r="I1548" t="str">
        <f t="shared" ca="1" si="121"/>
        <v>Monster</v>
      </c>
      <c r="J1548" t="str">
        <f t="shared" ca="1" si="122"/>
        <v>Monster1</v>
      </c>
      <c r="K1548" t="str">
        <f t="shared" ca="1" si="123"/>
        <v>TRUE</v>
      </c>
      <c r="L1548" s="8">
        <f t="shared" ca="1" si="124"/>
        <v>20021</v>
      </c>
      <c r="N1548" s="8">
        <v>3</v>
      </c>
      <c r="O1548" s="8">
        <v>3</v>
      </c>
      <c r="P1548" s="8">
        <v>2</v>
      </c>
      <c r="Q1548" s="8">
        <v>1</v>
      </c>
    </row>
    <row r="1549" spans="2:17" x14ac:dyDescent="0.2">
      <c r="B1549" t="str">
        <f ca="1">IF(ISNA(VLOOKUP(N1549&amp;"_"&amp;O1549&amp;"_"&amp;P1549,[1]挑战模式!$A:$AS,1,FALSE)),"",IF(VLOOKUP(N1549&amp;"_"&amp;O1549&amp;"_"&amp;P1549,[1]挑战模式!$A:$AS,14+Q1549,FALSE)="","","Monster_Season"&amp;N1549&amp;"_Challenge"&amp;O1549&amp;"_"&amp;P1549&amp;"_"&amp;Q1549))</f>
        <v>Monster_Season3_Challenge3_2_2</v>
      </c>
      <c r="H1549" t="str">
        <f t="shared" ca="1" si="120"/>
        <v>Ordinary</v>
      </c>
      <c r="I1549" t="str">
        <f t="shared" ca="1" si="121"/>
        <v>Monster</v>
      </c>
      <c r="J1549" t="str">
        <f t="shared" ca="1" si="122"/>
        <v>Monster1</v>
      </c>
      <c r="K1549" t="str">
        <f t="shared" ca="1" si="123"/>
        <v>TRUE</v>
      </c>
      <c r="L1549" s="8">
        <f t="shared" ca="1" si="124"/>
        <v>20022</v>
      </c>
      <c r="N1549" s="8">
        <v>3</v>
      </c>
      <c r="O1549" s="8">
        <v>3</v>
      </c>
      <c r="P1549" s="8">
        <v>2</v>
      </c>
      <c r="Q1549" s="8">
        <v>2</v>
      </c>
    </row>
    <row r="1550" spans="2:17" x14ac:dyDescent="0.2">
      <c r="B1550" t="str">
        <f ca="1">IF(ISNA(VLOOKUP(N1550&amp;"_"&amp;O1550&amp;"_"&amp;P1550,[1]挑战模式!$A:$AS,1,FALSE)),"",IF(VLOOKUP(N1550&amp;"_"&amp;O1550&amp;"_"&amp;P1550,[1]挑战模式!$A:$AS,14+Q1550,FALSE)="","","Monster_Season"&amp;N1550&amp;"_Challenge"&amp;O1550&amp;"_"&amp;P1550&amp;"_"&amp;Q1550))</f>
        <v/>
      </c>
      <c r="H1550" t="str">
        <f t="shared" ca="1" si="120"/>
        <v/>
      </c>
      <c r="I1550" t="str">
        <f t="shared" ca="1" si="121"/>
        <v/>
      </c>
      <c r="J1550" t="str">
        <f t="shared" ca="1" si="122"/>
        <v/>
      </c>
      <c r="K1550" t="str">
        <f t="shared" ca="1" si="123"/>
        <v/>
      </c>
      <c r="L1550" s="8" t="str">
        <f t="shared" ca="1" si="124"/>
        <v/>
      </c>
      <c r="N1550" s="8">
        <v>3</v>
      </c>
      <c r="O1550" s="8">
        <v>3</v>
      </c>
      <c r="P1550" s="8">
        <v>2</v>
      </c>
      <c r="Q1550" s="8">
        <v>3</v>
      </c>
    </row>
    <row r="1551" spans="2:17" x14ac:dyDescent="0.2">
      <c r="B1551" t="str">
        <f ca="1">IF(ISNA(VLOOKUP(N1551&amp;"_"&amp;O1551&amp;"_"&amp;P1551,[1]挑战模式!$A:$AS,1,FALSE)),"",IF(VLOOKUP(N1551&amp;"_"&amp;O1551&amp;"_"&amp;P1551,[1]挑战模式!$A:$AS,14+Q1551,FALSE)="","","Monster_Season"&amp;N1551&amp;"_Challenge"&amp;O1551&amp;"_"&amp;P1551&amp;"_"&amp;Q1551))</f>
        <v/>
      </c>
      <c r="H1551" t="str">
        <f t="shared" ca="1" si="120"/>
        <v/>
      </c>
      <c r="I1551" t="str">
        <f t="shared" ca="1" si="121"/>
        <v/>
      </c>
      <c r="J1551" t="str">
        <f t="shared" ca="1" si="122"/>
        <v/>
      </c>
      <c r="K1551" t="str">
        <f t="shared" ca="1" si="123"/>
        <v/>
      </c>
      <c r="L1551" s="8" t="str">
        <f t="shared" ca="1" si="124"/>
        <v/>
      </c>
      <c r="N1551" s="8">
        <v>3</v>
      </c>
      <c r="O1551" s="8">
        <v>3</v>
      </c>
      <c r="P1551" s="8">
        <v>2</v>
      </c>
      <c r="Q1551" s="8">
        <v>4</v>
      </c>
    </row>
    <row r="1552" spans="2:17" x14ac:dyDescent="0.2">
      <c r="B1552" t="str">
        <f ca="1">IF(ISNA(VLOOKUP(N1552&amp;"_"&amp;O1552&amp;"_"&amp;P1552,[1]挑战模式!$A:$AS,1,FALSE)),"",IF(VLOOKUP(N1552&amp;"_"&amp;O1552&amp;"_"&amp;P1552,[1]挑战模式!$A:$AS,14+Q1552,FALSE)="","","Monster_Season"&amp;N1552&amp;"_Challenge"&amp;O1552&amp;"_"&amp;P1552&amp;"_"&amp;Q1552))</f>
        <v/>
      </c>
      <c r="H1552" t="str">
        <f t="shared" ca="1" si="120"/>
        <v/>
      </c>
      <c r="I1552" t="str">
        <f t="shared" ca="1" si="121"/>
        <v/>
      </c>
      <c r="J1552" t="str">
        <f t="shared" ca="1" si="122"/>
        <v/>
      </c>
      <c r="K1552" t="str">
        <f t="shared" ca="1" si="123"/>
        <v/>
      </c>
      <c r="L1552" s="8" t="str">
        <f t="shared" ca="1" si="124"/>
        <v/>
      </c>
      <c r="N1552" s="8">
        <v>3</v>
      </c>
      <c r="O1552" s="8">
        <v>3</v>
      </c>
      <c r="P1552" s="8">
        <v>2</v>
      </c>
      <c r="Q1552" s="8">
        <v>5</v>
      </c>
    </row>
    <row r="1553" spans="2:17" x14ac:dyDescent="0.2">
      <c r="B1553" t="str">
        <f ca="1">IF(ISNA(VLOOKUP(N1553&amp;"_"&amp;O1553&amp;"_"&amp;P1553,[1]挑战模式!$A:$AS,1,FALSE)),"",IF(VLOOKUP(N1553&amp;"_"&amp;O1553&amp;"_"&amp;P1553,[1]挑战模式!$A:$AS,14+Q1553,FALSE)="","","Monster_Season"&amp;N1553&amp;"_Challenge"&amp;O1553&amp;"_"&amp;P1553&amp;"_"&amp;Q1553))</f>
        <v/>
      </c>
      <c r="H1553" t="str">
        <f t="shared" ca="1" si="120"/>
        <v/>
      </c>
      <c r="I1553" t="str">
        <f t="shared" ca="1" si="121"/>
        <v/>
      </c>
      <c r="J1553" t="str">
        <f t="shared" ca="1" si="122"/>
        <v/>
      </c>
      <c r="K1553" t="str">
        <f t="shared" ca="1" si="123"/>
        <v/>
      </c>
      <c r="L1553" s="8" t="str">
        <f t="shared" ca="1" si="124"/>
        <v/>
      </c>
      <c r="N1553" s="8">
        <v>3</v>
      </c>
      <c r="O1553" s="8">
        <v>3</v>
      </c>
      <c r="P1553" s="8">
        <v>2</v>
      </c>
      <c r="Q1553" s="8">
        <v>6</v>
      </c>
    </row>
    <row r="1554" spans="2:17" x14ac:dyDescent="0.2">
      <c r="B1554" t="str">
        <f ca="1">IF(ISNA(VLOOKUP(N1554&amp;"_"&amp;O1554&amp;"_"&amp;P1554,[1]挑战模式!$A:$AS,1,FALSE)),"",IF(VLOOKUP(N1554&amp;"_"&amp;O1554&amp;"_"&amp;P1554,[1]挑战模式!$A:$AS,14+Q1554,FALSE)="","","Monster_Season"&amp;N1554&amp;"_Challenge"&amp;O1554&amp;"_"&amp;P1554&amp;"_"&amp;Q1554))</f>
        <v>Monster_Season3_Challenge3_3_1</v>
      </c>
      <c r="H1554" t="str">
        <f t="shared" ca="1" si="120"/>
        <v>Ordinary</v>
      </c>
      <c r="I1554" t="str">
        <f t="shared" ca="1" si="121"/>
        <v>Monster</v>
      </c>
      <c r="J1554" t="str">
        <f t="shared" ca="1" si="122"/>
        <v>Monster1</v>
      </c>
      <c r="K1554" t="str">
        <f t="shared" ca="1" si="123"/>
        <v>TRUE</v>
      </c>
      <c r="L1554" s="8">
        <f t="shared" ca="1" si="124"/>
        <v>20031</v>
      </c>
      <c r="N1554" s="8">
        <v>3</v>
      </c>
      <c r="O1554" s="8">
        <v>3</v>
      </c>
      <c r="P1554" s="8">
        <v>3</v>
      </c>
      <c r="Q1554" s="8">
        <v>1</v>
      </c>
    </row>
    <row r="1555" spans="2:17" x14ac:dyDescent="0.2">
      <c r="B1555" t="str">
        <f ca="1">IF(ISNA(VLOOKUP(N1555&amp;"_"&amp;O1555&amp;"_"&amp;P1555,[1]挑战模式!$A:$AS,1,FALSE)),"",IF(VLOOKUP(N1555&amp;"_"&amp;O1555&amp;"_"&amp;P1555,[1]挑战模式!$A:$AS,14+Q1555,FALSE)="","","Monster_Season"&amp;N1555&amp;"_Challenge"&amp;O1555&amp;"_"&amp;P1555&amp;"_"&amp;Q1555))</f>
        <v>Monster_Season3_Challenge3_3_2</v>
      </c>
      <c r="H1555" t="str">
        <f t="shared" ca="1" si="120"/>
        <v>Ordinary</v>
      </c>
      <c r="I1555" t="str">
        <f t="shared" ca="1" si="121"/>
        <v>Monster</v>
      </c>
      <c r="J1555" t="str">
        <f t="shared" ca="1" si="122"/>
        <v>Monster1</v>
      </c>
      <c r="K1555" t="str">
        <f t="shared" ca="1" si="123"/>
        <v>TRUE</v>
      </c>
      <c r="L1555" s="8">
        <f t="shared" ca="1" si="124"/>
        <v>20032</v>
      </c>
      <c r="N1555" s="8">
        <v>3</v>
      </c>
      <c r="O1555" s="8">
        <v>3</v>
      </c>
      <c r="P1555" s="8">
        <v>3</v>
      </c>
      <c r="Q1555" s="8">
        <v>2</v>
      </c>
    </row>
    <row r="1556" spans="2:17" x14ac:dyDescent="0.2">
      <c r="B1556" t="str">
        <f ca="1">IF(ISNA(VLOOKUP(N1556&amp;"_"&amp;O1556&amp;"_"&amp;P1556,[1]挑战模式!$A:$AS,1,FALSE)),"",IF(VLOOKUP(N1556&amp;"_"&amp;O1556&amp;"_"&amp;P1556,[1]挑战模式!$A:$AS,14+Q1556,FALSE)="","","Monster_Season"&amp;N1556&amp;"_Challenge"&amp;O1556&amp;"_"&amp;P1556&amp;"_"&amp;Q1556))</f>
        <v/>
      </c>
      <c r="H1556" t="str">
        <f t="shared" ca="1" si="120"/>
        <v/>
      </c>
      <c r="I1556" t="str">
        <f t="shared" ca="1" si="121"/>
        <v/>
      </c>
      <c r="J1556" t="str">
        <f t="shared" ca="1" si="122"/>
        <v/>
      </c>
      <c r="K1556" t="str">
        <f t="shared" ca="1" si="123"/>
        <v/>
      </c>
      <c r="L1556" s="8" t="str">
        <f t="shared" ca="1" si="124"/>
        <v/>
      </c>
      <c r="N1556" s="8">
        <v>3</v>
      </c>
      <c r="O1556" s="8">
        <v>3</v>
      </c>
      <c r="P1556" s="8">
        <v>3</v>
      </c>
      <c r="Q1556" s="8">
        <v>3</v>
      </c>
    </row>
    <row r="1557" spans="2:17" x14ac:dyDescent="0.2">
      <c r="B1557" t="str">
        <f ca="1">IF(ISNA(VLOOKUP(N1557&amp;"_"&amp;O1557&amp;"_"&amp;P1557,[1]挑战模式!$A:$AS,1,FALSE)),"",IF(VLOOKUP(N1557&amp;"_"&amp;O1557&amp;"_"&amp;P1557,[1]挑战模式!$A:$AS,14+Q1557,FALSE)="","","Monster_Season"&amp;N1557&amp;"_Challenge"&amp;O1557&amp;"_"&amp;P1557&amp;"_"&amp;Q1557))</f>
        <v/>
      </c>
      <c r="H1557" t="str">
        <f t="shared" ca="1" si="120"/>
        <v/>
      </c>
      <c r="I1557" t="str">
        <f t="shared" ca="1" si="121"/>
        <v/>
      </c>
      <c r="J1557" t="str">
        <f t="shared" ca="1" si="122"/>
        <v/>
      </c>
      <c r="K1557" t="str">
        <f t="shared" ca="1" si="123"/>
        <v/>
      </c>
      <c r="L1557" s="8" t="str">
        <f t="shared" ca="1" si="124"/>
        <v/>
      </c>
      <c r="N1557" s="8">
        <v>3</v>
      </c>
      <c r="O1557" s="8">
        <v>3</v>
      </c>
      <c r="P1557" s="8">
        <v>3</v>
      </c>
      <c r="Q1557" s="8">
        <v>4</v>
      </c>
    </row>
    <row r="1558" spans="2:17" x14ac:dyDescent="0.2">
      <c r="B1558" t="str">
        <f ca="1">IF(ISNA(VLOOKUP(N1558&amp;"_"&amp;O1558&amp;"_"&amp;P1558,[1]挑战模式!$A:$AS,1,FALSE)),"",IF(VLOOKUP(N1558&amp;"_"&amp;O1558&amp;"_"&amp;P1558,[1]挑战模式!$A:$AS,14+Q1558,FALSE)="","","Monster_Season"&amp;N1558&amp;"_Challenge"&amp;O1558&amp;"_"&amp;P1558&amp;"_"&amp;Q1558))</f>
        <v/>
      </c>
      <c r="H1558" t="str">
        <f t="shared" ca="1" si="120"/>
        <v/>
      </c>
      <c r="I1558" t="str">
        <f t="shared" ca="1" si="121"/>
        <v/>
      </c>
      <c r="J1558" t="str">
        <f t="shared" ca="1" si="122"/>
        <v/>
      </c>
      <c r="K1558" t="str">
        <f t="shared" ca="1" si="123"/>
        <v/>
      </c>
      <c r="L1558" s="8" t="str">
        <f t="shared" ca="1" si="124"/>
        <v/>
      </c>
      <c r="N1558" s="8">
        <v>3</v>
      </c>
      <c r="O1558" s="8">
        <v>3</v>
      </c>
      <c r="P1558" s="8">
        <v>3</v>
      </c>
      <c r="Q1558" s="8">
        <v>5</v>
      </c>
    </row>
    <row r="1559" spans="2:17" x14ac:dyDescent="0.2">
      <c r="B1559" t="str">
        <f ca="1">IF(ISNA(VLOOKUP(N1559&amp;"_"&amp;O1559&amp;"_"&amp;P1559,[1]挑战模式!$A:$AS,1,FALSE)),"",IF(VLOOKUP(N1559&amp;"_"&amp;O1559&amp;"_"&amp;P1559,[1]挑战模式!$A:$AS,14+Q1559,FALSE)="","","Monster_Season"&amp;N1559&amp;"_Challenge"&amp;O1559&amp;"_"&amp;P1559&amp;"_"&amp;Q1559))</f>
        <v/>
      </c>
      <c r="H1559" t="str">
        <f t="shared" ca="1" si="120"/>
        <v/>
      </c>
      <c r="I1559" t="str">
        <f t="shared" ca="1" si="121"/>
        <v/>
      </c>
      <c r="J1559" t="str">
        <f t="shared" ca="1" si="122"/>
        <v/>
      </c>
      <c r="K1559" t="str">
        <f t="shared" ca="1" si="123"/>
        <v/>
      </c>
      <c r="L1559" s="8" t="str">
        <f t="shared" ca="1" si="124"/>
        <v/>
      </c>
      <c r="N1559" s="8">
        <v>3</v>
      </c>
      <c r="O1559" s="8">
        <v>3</v>
      </c>
      <c r="P1559" s="8">
        <v>3</v>
      </c>
      <c r="Q1559" s="8">
        <v>6</v>
      </c>
    </row>
    <row r="1560" spans="2:17" x14ac:dyDescent="0.2">
      <c r="B1560" t="str">
        <f ca="1">IF(ISNA(VLOOKUP(N1560&amp;"_"&amp;O1560&amp;"_"&amp;P1560,[1]挑战模式!$A:$AS,1,FALSE)),"",IF(VLOOKUP(N1560&amp;"_"&amp;O1560&amp;"_"&amp;P1560,[1]挑战模式!$A:$AS,14+Q1560,FALSE)="","","Monster_Season"&amp;N1560&amp;"_Challenge"&amp;O1560&amp;"_"&amp;P1560&amp;"_"&amp;Q1560))</f>
        <v>Monster_Season3_Challenge3_4_1</v>
      </c>
      <c r="H1560" t="str">
        <f t="shared" ca="1" si="120"/>
        <v>Ordinary</v>
      </c>
      <c r="I1560" t="str">
        <f t="shared" ca="1" si="121"/>
        <v>Monster</v>
      </c>
      <c r="J1560" t="str">
        <f t="shared" ca="1" si="122"/>
        <v>Monster1</v>
      </c>
      <c r="K1560" t="str">
        <f t="shared" ca="1" si="123"/>
        <v>TRUE</v>
      </c>
      <c r="L1560" s="8">
        <f t="shared" ca="1" si="124"/>
        <v>20041</v>
      </c>
      <c r="N1560" s="8">
        <v>3</v>
      </c>
      <c r="O1560" s="8">
        <v>3</v>
      </c>
      <c r="P1560" s="8">
        <v>4</v>
      </c>
      <c r="Q1560" s="8">
        <v>1</v>
      </c>
    </row>
    <row r="1561" spans="2:17" x14ac:dyDescent="0.2">
      <c r="B1561" t="str">
        <f ca="1">IF(ISNA(VLOOKUP(N1561&amp;"_"&amp;O1561&amp;"_"&amp;P1561,[1]挑战模式!$A:$AS,1,FALSE)),"",IF(VLOOKUP(N1561&amp;"_"&amp;O1561&amp;"_"&amp;P1561,[1]挑战模式!$A:$AS,14+Q1561,FALSE)="","","Monster_Season"&amp;N1561&amp;"_Challenge"&amp;O1561&amp;"_"&amp;P1561&amp;"_"&amp;Q1561))</f>
        <v>Monster_Season3_Challenge3_4_2</v>
      </c>
      <c r="H1561" t="str">
        <f t="shared" ca="1" si="120"/>
        <v>Ordinary</v>
      </c>
      <c r="I1561" t="str">
        <f t="shared" ca="1" si="121"/>
        <v>Monster</v>
      </c>
      <c r="J1561" t="str">
        <f t="shared" ca="1" si="122"/>
        <v>Monster1</v>
      </c>
      <c r="K1561" t="str">
        <f t="shared" ca="1" si="123"/>
        <v>TRUE</v>
      </c>
      <c r="L1561" s="8">
        <f t="shared" ca="1" si="124"/>
        <v>20042</v>
      </c>
      <c r="N1561" s="8">
        <v>3</v>
      </c>
      <c r="O1561" s="8">
        <v>3</v>
      </c>
      <c r="P1561" s="8">
        <v>4</v>
      </c>
      <c r="Q1561" s="8">
        <v>2</v>
      </c>
    </row>
    <row r="1562" spans="2:17" x14ac:dyDescent="0.2">
      <c r="B1562" t="str">
        <f ca="1">IF(ISNA(VLOOKUP(N1562&amp;"_"&amp;O1562&amp;"_"&amp;P1562,[1]挑战模式!$A:$AS,1,FALSE)),"",IF(VLOOKUP(N1562&amp;"_"&amp;O1562&amp;"_"&amp;P1562,[1]挑战模式!$A:$AS,14+Q1562,FALSE)="","","Monster_Season"&amp;N1562&amp;"_Challenge"&amp;O1562&amp;"_"&amp;P1562&amp;"_"&amp;Q1562))</f>
        <v>Monster_Season3_Challenge3_4_3</v>
      </c>
      <c r="H1562" t="str">
        <f t="shared" ca="1" si="120"/>
        <v>Ordinary</v>
      </c>
      <c r="I1562" t="str">
        <f t="shared" ca="1" si="121"/>
        <v>Monster</v>
      </c>
      <c r="J1562" t="str">
        <f t="shared" ca="1" si="122"/>
        <v>Monster1</v>
      </c>
      <c r="K1562" t="str">
        <f t="shared" ca="1" si="123"/>
        <v>TRUE</v>
      </c>
      <c r="L1562" s="8">
        <f t="shared" ca="1" si="124"/>
        <v>20043</v>
      </c>
      <c r="N1562" s="8">
        <v>3</v>
      </c>
      <c r="O1562" s="8">
        <v>3</v>
      </c>
      <c r="P1562" s="8">
        <v>4</v>
      </c>
      <c r="Q1562" s="8">
        <v>3</v>
      </c>
    </row>
    <row r="1563" spans="2:17" x14ac:dyDescent="0.2">
      <c r="B1563" t="str">
        <f ca="1">IF(ISNA(VLOOKUP(N1563&amp;"_"&amp;O1563&amp;"_"&amp;P1563,[1]挑战模式!$A:$AS,1,FALSE)),"",IF(VLOOKUP(N1563&amp;"_"&amp;O1563&amp;"_"&amp;P1563,[1]挑战模式!$A:$AS,14+Q1563,FALSE)="","","Monster_Season"&amp;N1563&amp;"_Challenge"&amp;O1563&amp;"_"&amp;P1563&amp;"_"&amp;Q1563))</f>
        <v/>
      </c>
      <c r="H1563" t="str">
        <f t="shared" ca="1" si="120"/>
        <v/>
      </c>
      <c r="I1563" t="str">
        <f t="shared" ca="1" si="121"/>
        <v/>
      </c>
      <c r="J1563" t="str">
        <f t="shared" ca="1" si="122"/>
        <v/>
      </c>
      <c r="K1563" t="str">
        <f t="shared" ca="1" si="123"/>
        <v/>
      </c>
      <c r="L1563" s="8" t="str">
        <f t="shared" ca="1" si="124"/>
        <v/>
      </c>
      <c r="N1563" s="8">
        <v>3</v>
      </c>
      <c r="O1563" s="8">
        <v>3</v>
      </c>
      <c r="P1563" s="8">
        <v>4</v>
      </c>
      <c r="Q1563" s="8">
        <v>4</v>
      </c>
    </row>
    <row r="1564" spans="2:17" x14ac:dyDescent="0.2">
      <c r="B1564" t="str">
        <f ca="1">IF(ISNA(VLOOKUP(N1564&amp;"_"&amp;O1564&amp;"_"&amp;P1564,[1]挑战模式!$A:$AS,1,FALSE)),"",IF(VLOOKUP(N1564&amp;"_"&amp;O1564&amp;"_"&amp;P1564,[1]挑战模式!$A:$AS,14+Q1564,FALSE)="","","Monster_Season"&amp;N1564&amp;"_Challenge"&amp;O1564&amp;"_"&amp;P1564&amp;"_"&amp;Q1564))</f>
        <v/>
      </c>
      <c r="H1564" t="str">
        <f t="shared" ca="1" si="120"/>
        <v/>
      </c>
      <c r="I1564" t="str">
        <f t="shared" ca="1" si="121"/>
        <v/>
      </c>
      <c r="J1564" t="str">
        <f t="shared" ca="1" si="122"/>
        <v/>
      </c>
      <c r="K1564" t="str">
        <f t="shared" ca="1" si="123"/>
        <v/>
      </c>
      <c r="L1564" s="8" t="str">
        <f t="shared" ca="1" si="124"/>
        <v/>
      </c>
      <c r="N1564" s="8">
        <v>3</v>
      </c>
      <c r="O1564" s="8">
        <v>3</v>
      </c>
      <c r="P1564" s="8">
        <v>4</v>
      </c>
      <c r="Q1564" s="8">
        <v>5</v>
      </c>
    </row>
    <row r="1565" spans="2:17" x14ac:dyDescent="0.2">
      <c r="B1565" t="str">
        <f ca="1">IF(ISNA(VLOOKUP(N1565&amp;"_"&amp;O1565&amp;"_"&amp;P1565,[1]挑战模式!$A:$AS,1,FALSE)),"",IF(VLOOKUP(N1565&amp;"_"&amp;O1565&amp;"_"&amp;P1565,[1]挑战模式!$A:$AS,14+Q1565,FALSE)="","","Monster_Season"&amp;N1565&amp;"_Challenge"&amp;O1565&amp;"_"&amp;P1565&amp;"_"&amp;Q1565))</f>
        <v/>
      </c>
      <c r="H1565" t="str">
        <f t="shared" ca="1" si="120"/>
        <v/>
      </c>
      <c r="I1565" t="str">
        <f t="shared" ca="1" si="121"/>
        <v/>
      </c>
      <c r="J1565" t="str">
        <f t="shared" ca="1" si="122"/>
        <v/>
      </c>
      <c r="K1565" t="str">
        <f t="shared" ca="1" si="123"/>
        <v/>
      </c>
      <c r="L1565" s="8" t="str">
        <f t="shared" ca="1" si="124"/>
        <v/>
      </c>
      <c r="N1565" s="8">
        <v>3</v>
      </c>
      <c r="O1565" s="8">
        <v>3</v>
      </c>
      <c r="P1565" s="8">
        <v>4</v>
      </c>
      <c r="Q1565" s="8">
        <v>6</v>
      </c>
    </row>
    <row r="1566" spans="2:17" x14ac:dyDescent="0.2">
      <c r="B1566" t="str">
        <f ca="1">IF(ISNA(VLOOKUP(N1566&amp;"_"&amp;O1566&amp;"_"&amp;P1566,[1]挑战模式!$A:$AS,1,FALSE)),"",IF(VLOOKUP(N1566&amp;"_"&amp;O1566&amp;"_"&amp;P1566,[1]挑战模式!$A:$AS,14+Q1566,FALSE)="","","Monster_Season"&amp;N1566&amp;"_Challenge"&amp;O1566&amp;"_"&amp;P1566&amp;"_"&amp;Q1566))</f>
        <v>Monster_Season3_Challenge3_5_1</v>
      </c>
      <c r="H1566" t="str">
        <f t="shared" ca="1" si="120"/>
        <v>Ordinary</v>
      </c>
      <c r="I1566" t="str">
        <f t="shared" ca="1" si="121"/>
        <v>Monster</v>
      </c>
      <c r="J1566" t="str">
        <f t="shared" ca="1" si="122"/>
        <v>Monster1</v>
      </c>
      <c r="K1566" t="str">
        <f t="shared" ca="1" si="123"/>
        <v>TRUE</v>
      </c>
      <c r="L1566" s="8">
        <f t="shared" ca="1" si="124"/>
        <v>20051</v>
      </c>
      <c r="N1566" s="8">
        <v>3</v>
      </c>
      <c r="O1566" s="8">
        <v>3</v>
      </c>
      <c r="P1566" s="8">
        <v>5</v>
      </c>
      <c r="Q1566" s="8">
        <v>1</v>
      </c>
    </row>
    <row r="1567" spans="2:17" x14ac:dyDescent="0.2">
      <c r="B1567" t="str">
        <f ca="1">IF(ISNA(VLOOKUP(N1567&amp;"_"&amp;O1567&amp;"_"&amp;P1567,[1]挑战模式!$A:$AS,1,FALSE)),"",IF(VLOOKUP(N1567&amp;"_"&amp;O1567&amp;"_"&amp;P1567,[1]挑战模式!$A:$AS,14+Q1567,FALSE)="","","Monster_Season"&amp;N1567&amp;"_Challenge"&amp;O1567&amp;"_"&amp;P1567&amp;"_"&amp;Q1567))</f>
        <v>Monster_Season3_Challenge3_5_2</v>
      </c>
      <c r="H1567" t="str">
        <f t="shared" ca="1" si="120"/>
        <v>Ordinary</v>
      </c>
      <c r="I1567" t="str">
        <f t="shared" ca="1" si="121"/>
        <v>Monster</v>
      </c>
      <c r="J1567" t="str">
        <f t="shared" ca="1" si="122"/>
        <v>Monster1</v>
      </c>
      <c r="K1567" t="str">
        <f t="shared" ca="1" si="123"/>
        <v>TRUE</v>
      </c>
      <c r="L1567" s="8">
        <f t="shared" ca="1" si="124"/>
        <v>20052</v>
      </c>
      <c r="N1567" s="8">
        <v>3</v>
      </c>
      <c r="O1567" s="8">
        <v>3</v>
      </c>
      <c r="P1567" s="8">
        <v>5</v>
      </c>
      <c r="Q1567" s="8">
        <v>2</v>
      </c>
    </row>
    <row r="1568" spans="2:17" x14ac:dyDescent="0.2">
      <c r="B1568" t="str">
        <f ca="1">IF(ISNA(VLOOKUP(N1568&amp;"_"&amp;O1568&amp;"_"&amp;P1568,[1]挑战模式!$A:$AS,1,FALSE)),"",IF(VLOOKUP(N1568&amp;"_"&amp;O1568&amp;"_"&amp;P1568,[1]挑战模式!$A:$AS,14+Q1568,FALSE)="","","Monster_Season"&amp;N1568&amp;"_Challenge"&amp;O1568&amp;"_"&amp;P1568&amp;"_"&amp;Q1568))</f>
        <v>Monster_Season3_Challenge3_5_3</v>
      </c>
      <c r="H1568" t="str">
        <f t="shared" ca="1" si="120"/>
        <v>Ordinary</v>
      </c>
      <c r="I1568" t="str">
        <f t="shared" ca="1" si="121"/>
        <v>Monster</v>
      </c>
      <c r="J1568" t="str">
        <f t="shared" ca="1" si="122"/>
        <v>Monster1</v>
      </c>
      <c r="K1568" t="str">
        <f t="shared" ca="1" si="123"/>
        <v>TRUE</v>
      </c>
      <c r="L1568" s="8">
        <f t="shared" ca="1" si="124"/>
        <v>20053</v>
      </c>
      <c r="N1568" s="8">
        <v>3</v>
      </c>
      <c r="O1568" s="8">
        <v>3</v>
      </c>
      <c r="P1568" s="8">
        <v>5</v>
      </c>
      <c r="Q1568" s="8">
        <v>3</v>
      </c>
    </row>
    <row r="1569" spans="2:17" x14ac:dyDescent="0.2">
      <c r="B1569" t="str">
        <f ca="1">IF(ISNA(VLOOKUP(N1569&amp;"_"&amp;O1569&amp;"_"&amp;P1569,[1]挑战模式!$A:$AS,1,FALSE)),"",IF(VLOOKUP(N1569&amp;"_"&amp;O1569&amp;"_"&amp;P1569,[1]挑战模式!$A:$AS,14+Q1569,FALSE)="","","Monster_Season"&amp;N1569&amp;"_Challenge"&amp;O1569&amp;"_"&amp;P1569&amp;"_"&amp;Q1569))</f>
        <v/>
      </c>
      <c r="H1569" t="str">
        <f t="shared" ca="1" si="120"/>
        <v/>
      </c>
      <c r="I1569" t="str">
        <f t="shared" ca="1" si="121"/>
        <v/>
      </c>
      <c r="J1569" t="str">
        <f t="shared" ca="1" si="122"/>
        <v/>
      </c>
      <c r="K1569" t="str">
        <f t="shared" ca="1" si="123"/>
        <v/>
      </c>
      <c r="L1569" s="8" t="str">
        <f t="shared" ca="1" si="124"/>
        <v/>
      </c>
      <c r="N1569" s="8">
        <v>3</v>
      </c>
      <c r="O1569" s="8">
        <v>3</v>
      </c>
      <c r="P1569" s="8">
        <v>5</v>
      </c>
      <c r="Q1569" s="8">
        <v>4</v>
      </c>
    </row>
    <row r="1570" spans="2:17" x14ac:dyDescent="0.2">
      <c r="B1570" t="str">
        <f ca="1">IF(ISNA(VLOOKUP(N1570&amp;"_"&amp;O1570&amp;"_"&amp;P1570,[1]挑战模式!$A:$AS,1,FALSE)),"",IF(VLOOKUP(N1570&amp;"_"&amp;O1570&amp;"_"&amp;P1570,[1]挑战模式!$A:$AS,14+Q1570,FALSE)="","","Monster_Season"&amp;N1570&amp;"_Challenge"&amp;O1570&amp;"_"&amp;P1570&amp;"_"&amp;Q1570))</f>
        <v/>
      </c>
      <c r="H1570" t="str">
        <f t="shared" ca="1" si="120"/>
        <v/>
      </c>
      <c r="I1570" t="str">
        <f t="shared" ca="1" si="121"/>
        <v/>
      </c>
      <c r="J1570" t="str">
        <f t="shared" ca="1" si="122"/>
        <v/>
      </c>
      <c r="K1570" t="str">
        <f t="shared" ca="1" si="123"/>
        <v/>
      </c>
      <c r="L1570" s="8" t="str">
        <f t="shared" ca="1" si="124"/>
        <v/>
      </c>
      <c r="N1570" s="8">
        <v>3</v>
      </c>
      <c r="O1570" s="8">
        <v>3</v>
      </c>
      <c r="P1570" s="8">
        <v>5</v>
      </c>
      <c r="Q1570" s="8">
        <v>5</v>
      </c>
    </row>
    <row r="1571" spans="2:17" x14ac:dyDescent="0.2">
      <c r="B1571" t="str">
        <f ca="1">IF(ISNA(VLOOKUP(N1571&amp;"_"&amp;O1571&amp;"_"&amp;P1571,[1]挑战模式!$A:$AS,1,FALSE)),"",IF(VLOOKUP(N1571&amp;"_"&amp;O1571&amp;"_"&amp;P1571,[1]挑战模式!$A:$AS,14+Q1571,FALSE)="","","Monster_Season"&amp;N1571&amp;"_Challenge"&amp;O1571&amp;"_"&amp;P1571&amp;"_"&amp;Q1571))</f>
        <v/>
      </c>
      <c r="H1571" t="str">
        <f t="shared" ca="1" si="120"/>
        <v/>
      </c>
      <c r="I1571" t="str">
        <f t="shared" ca="1" si="121"/>
        <v/>
      </c>
      <c r="J1571" t="str">
        <f t="shared" ca="1" si="122"/>
        <v/>
      </c>
      <c r="K1571" t="str">
        <f t="shared" ca="1" si="123"/>
        <v/>
      </c>
      <c r="L1571" s="8" t="str">
        <f t="shared" ca="1" si="124"/>
        <v/>
      </c>
      <c r="N1571" s="8">
        <v>3</v>
      </c>
      <c r="O1571" s="8">
        <v>3</v>
      </c>
      <c r="P1571" s="8">
        <v>5</v>
      </c>
      <c r="Q1571" s="8">
        <v>6</v>
      </c>
    </row>
    <row r="1572" spans="2:17" x14ac:dyDescent="0.2">
      <c r="B1572" t="str">
        <f ca="1">IF(ISNA(VLOOKUP(N1572&amp;"_"&amp;O1572&amp;"_"&amp;P1572,[1]挑战模式!$A:$AS,1,FALSE)),"",IF(VLOOKUP(N1572&amp;"_"&amp;O1572&amp;"_"&amp;P1572,[1]挑战模式!$A:$AS,14+Q1572,FALSE)="","","Monster_Season"&amp;N1572&amp;"_Challenge"&amp;O1572&amp;"_"&amp;P1572&amp;"_"&amp;Q1572))</f>
        <v>Monster_Season3_Challenge3_6_1</v>
      </c>
      <c r="H1572" t="str">
        <f t="shared" ca="1" si="120"/>
        <v>Ordinary</v>
      </c>
      <c r="I1572" t="str">
        <f t="shared" ca="1" si="121"/>
        <v>Monster</v>
      </c>
      <c r="J1572" t="str">
        <f t="shared" ca="1" si="122"/>
        <v>Monster1</v>
      </c>
      <c r="K1572" t="str">
        <f t="shared" ca="1" si="123"/>
        <v>TRUE</v>
      </c>
      <c r="L1572" s="8">
        <f t="shared" ca="1" si="124"/>
        <v>20061</v>
      </c>
      <c r="N1572" s="8">
        <v>3</v>
      </c>
      <c r="O1572" s="8">
        <v>3</v>
      </c>
      <c r="P1572" s="8">
        <v>6</v>
      </c>
      <c r="Q1572" s="8">
        <v>1</v>
      </c>
    </row>
    <row r="1573" spans="2:17" x14ac:dyDescent="0.2">
      <c r="B1573" t="str">
        <f ca="1">IF(ISNA(VLOOKUP(N1573&amp;"_"&amp;O1573&amp;"_"&amp;P1573,[1]挑战模式!$A:$AS,1,FALSE)),"",IF(VLOOKUP(N1573&amp;"_"&amp;O1573&amp;"_"&amp;P1573,[1]挑战模式!$A:$AS,14+Q1573,FALSE)="","","Monster_Season"&amp;N1573&amp;"_Challenge"&amp;O1573&amp;"_"&amp;P1573&amp;"_"&amp;Q1573))</f>
        <v>Monster_Season3_Challenge3_6_2</v>
      </c>
      <c r="H1573" t="str">
        <f t="shared" ca="1" si="120"/>
        <v>Ordinary</v>
      </c>
      <c r="I1573" t="str">
        <f t="shared" ca="1" si="121"/>
        <v>Monster</v>
      </c>
      <c r="J1573" t="str">
        <f t="shared" ca="1" si="122"/>
        <v>Monster1</v>
      </c>
      <c r="K1573" t="str">
        <f t="shared" ca="1" si="123"/>
        <v>TRUE</v>
      </c>
      <c r="L1573" s="8">
        <f t="shared" ca="1" si="124"/>
        <v>20062</v>
      </c>
      <c r="N1573" s="8">
        <v>3</v>
      </c>
      <c r="O1573" s="8">
        <v>3</v>
      </c>
      <c r="P1573" s="8">
        <v>6</v>
      </c>
      <c r="Q1573" s="8">
        <v>2</v>
      </c>
    </row>
    <row r="1574" spans="2:17" x14ac:dyDescent="0.2">
      <c r="B1574" t="str">
        <f ca="1">IF(ISNA(VLOOKUP(N1574&amp;"_"&amp;O1574&amp;"_"&amp;P1574,[1]挑战模式!$A:$AS,1,FALSE)),"",IF(VLOOKUP(N1574&amp;"_"&amp;O1574&amp;"_"&amp;P1574,[1]挑战模式!$A:$AS,14+Q1574,FALSE)="","","Monster_Season"&amp;N1574&amp;"_Challenge"&amp;O1574&amp;"_"&amp;P1574&amp;"_"&amp;Q1574))</f>
        <v>Monster_Season3_Challenge3_6_3</v>
      </c>
      <c r="H1574" t="str">
        <f t="shared" ca="1" si="120"/>
        <v>Ordinary</v>
      </c>
      <c r="I1574" t="str">
        <f t="shared" ca="1" si="121"/>
        <v>Monster</v>
      </c>
      <c r="J1574" t="str">
        <f t="shared" ca="1" si="122"/>
        <v>Monster1</v>
      </c>
      <c r="K1574" t="str">
        <f t="shared" ca="1" si="123"/>
        <v>TRUE</v>
      </c>
      <c r="L1574" s="8">
        <f t="shared" ca="1" si="124"/>
        <v>20063</v>
      </c>
      <c r="N1574" s="8">
        <v>3</v>
      </c>
      <c r="O1574" s="8">
        <v>3</v>
      </c>
      <c r="P1574" s="8">
        <v>6</v>
      </c>
      <c r="Q1574" s="8">
        <v>3</v>
      </c>
    </row>
    <row r="1575" spans="2:17" x14ac:dyDescent="0.2">
      <c r="B1575" t="str">
        <f ca="1">IF(ISNA(VLOOKUP(N1575&amp;"_"&amp;O1575&amp;"_"&amp;P1575,[1]挑战模式!$A:$AS,1,FALSE)),"",IF(VLOOKUP(N1575&amp;"_"&amp;O1575&amp;"_"&amp;P1575,[1]挑战模式!$A:$AS,14+Q1575,FALSE)="","","Monster_Season"&amp;N1575&amp;"_Challenge"&amp;O1575&amp;"_"&amp;P1575&amp;"_"&amp;Q1575))</f>
        <v>Monster_Season3_Challenge3_6_4</v>
      </c>
      <c r="H1575" t="str">
        <f t="shared" ref="H1575:H1638" ca="1" si="125">IF(B1575="","","Ordinary")</f>
        <v>Ordinary</v>
      </c>
      <c r="I1575" t="str">
        <f t="shared" ref="I1575:I1638" ca="1" si="126">IF(B1575="","","Monster")</f>
        <v>Monster</v>
      </c>
      <c r="J1575" t="str">
        <f t="shared" ref="J1575:J1638" ca="1" si="127">IF(B1575="","","Monster1")</f>
        <v>Monster1</v>
      </c>
      <c r="K1575" t="str">
        <f t="shared" ref="K1575:K1638" ca="1" si="128">IF(B1575="","","TRUE")</f>
        <v>TRUE</v>
      </c>
      <c r="L1575" s="8">
        <f t="shared" ref="L1575:L1638" ca="1" si="129">IF(B1575="","",RIGHT(B1575,1)+LEFT(RIGHT(B1575,3),1)*10+20000)</f>
        <v>20064</v>
      </c>
      <c r="N1575" s="8">
        <v>3</v>
      </c>
      <c r="O1575" s="8">
        <v>3</v>
      </c>
      <c r="P1575" s="8">
        <v>6</v>
      </c>
      <c r="Q1575" s="8">
        <v>4</v>
      </c>
    </row>
    <row r="1576" spans="2:17" x14ac:dyDescent="0.2">
      <c r="B1576" t="str">
        <f ca="1">IF(ISNA(VLOOKUP(N1576&amp;"_"&amp;O1576&amp;"_"&amp;P1576,[1]挑战模式!$A:$AS,1,FALSE)),"",IF(VLOOKUP(N1576&amp;"_"&amp;O1576&amp;"_"&amp;P1576,[1]挑战模式!$A:$AS,14+Q1576,FALSE)="","","Monster_Season"&amp;N1576&amp;"_Challenge"&amp;O1576&amp;"_"&amp;P1576&amp;"_"&amp;Q1576))</f>
        <v/>
      </c>
      <c r="H1576" t="str">
        <f t="shared" ca="1" si="125"/>
        <v/>
      </c>
      <c r="I1576" t="str">
        <f t="shared" ca="1" si="126"/>
        <v/>
      </c>
      <c r="J1576" t="str">
        <f t="shared" ca="1" si="127"/>
        <v/>
      </c>
      <c r="K1576" t="str">
        <f t="shared" ca="1" si="128"/>
        <v/>
      </c>
      <c r="L1576" s="8" t="str">
        <f t="shared" ca="1" si="129"/>
        <v/>
      </c>
      <c r="N1576" s="8">
        <v>3</v>
      </c>
      <c r="O1576" s="8">
        <v>3</v>
      </c>
      <c r="P1576" s="8">
        <v>6</v>
      </c>
      <c r="Q1576" s="8">
        <v>5</v>
      </c>
    </row>
    <row r="1577" spans="2:17" x14ac:dyDescent="0.2">
      <c r="B1577" t="str">
        <f ca="1">IF(ISNA(VLOOKUP(N1577&amp;"_"&amp;O1577&amp;"_"&amp;P1577,[1]挑战模式!$A:$AS,1,FALSE)),"",IF(VLOOKUP(N1577&amp;"_"&amp;O1577&amp;"_"&amp;P1577,[1]挑战模式!$A:$AS,14+Q1577,FALSE)="","","Monster_Season"&amp;N1577&amp;"_Challenge"&amp;O1577&amp;"_"&amp;P1577&amp;"_"&amp;Q1577))</f>
        <v/>
      </c>
      <c r="H1577" t="str">
        <f t="shared" ca="1" si="125"/>
        <v/>
      </c>
      <c r="I1577" t="str">
        <f t="shared" ca="1" si="126"/>
        <v/>
      </c>
      <c r="J1577" t="str">
        <f t="shared" ca="1" si="127"/>
        <v/>
      </c>
      <c r="K1577" t="str">
        <f t="shared" ca="1" si="128"/>
        <v/>
      </c>
      <c r="L1577" s="8" t="str">
        <f t="shared" ca="1" si="129"/>
        <v/>
      </c>
      <c r="N1577" s="8">
        <v>3</v>
      </c>
      <c r="O1577" s="8">
        <v>3</v>
      </c>
      <c r="P1577" s="8">
        <v>6</v>
      </c>
      <c r="Q1577" s="8">
        <v>6</v>
      </c>
    </row>
    <row r="1578" spans="2:17" x14ac:dyDescent="0.2">
      <c r="B1578" t="str">
        <f>IF(ISNA(VLOOKUP(N1578&amp;"_"&amp;O1578&amp;"_"&amp;P1578,[1]挑战模式!$A:$AS,1,FALSE)),"",IF(VLOOKUP(N1578&amp;"_"&amp;O1578&amp;"_"&amp;P1578,[1]挑战模式!$A:$AS,14+Q1578,FALSE)="","","Monster_Season"&amp;N1578&amp;"_Challenge"&amp;O1578&amp;"_"&amp;P1578&amp;"_"&amp;Q1578))</f>
        <v/>
      </c>
      <c r="H1578" t="str">
        <f t="shared" si="125"/>
        <v/>
      </c>
      <c r="I1578" t="str">
        <f t="shared" si="126"/>
        <v/>
      </c>
      <c r="J1578" t="str">
        <f t="shared" si="127"/>
        <v/>
      </c>
      <c r="K1578" t="str">
        <f t="shared" si="128"/>
        <v/>
      </c>
      <c r="L1578" s="8" t="str">
        <f t="shared" si="129"/>
        <v/>
      </c>
      <c r="N1578" s="8">
        <v>3</v>
      </c>
      <c r="O1578" s="8">
        <v>3</v>
      </c>
      <c r="P1578" s="8">
        <v>7</v>
      </c>
      <c r="Q1578" s="8">
        <v>1</v>
      </c>
    </row>
    <row r="1579" spans="2:17" x14ac:dyDescent="0.2">
      <c r="B1579" t="str">
        <f>IF(ISNA(VLOOKUP(N1579&amp;"_"&amp;O1579&amp;"_"&amp;P1579,[1]挑战模式!$A:$AS,1,FALSE)),"",IF(VLOOKUP(N1579&amp;"_"&amp;O1579&amp;"_"&amp;P1579,[1]挑战模式!$A:$AS,14+Q1579,FALSE)="","","Monster_Season"&amp;N1579&amp;"_Challenge"&amp;O1579&amp;"_"&amp;P1579&amp;"_"&amp;Q1579))</f>
        <v/>
      </c>
      <c r="H1579" t="str">
        <f t="shared" si="125"/>
        <v/>
      </c>
      <c r="I1579" t="str">
        <f t="shared" si="126"/>
        <v/>
      </c>
      <c r="J1579" t="str">
        <f t="shared" si="127"/>
        <v/>
      </c>
      <c r="K1579" t="str">
        <f t="shared" si="128"/>
        <v/>
      </c>
      <c r="L1579" s="8" t="str">
        <f t="shared" si="129"/>
        <v/>
      </c>
      <c r="N1579" s="8">
        <v>3</v>
      </c>
      <c r="O1579" s="8">
        <v>3</v>
      </c>
      <c r="P1579" s="8">
        <v>7</v>
      </c>
      <c r="Q1579" s="8">
        <v>2</v>
      </c>
    </row>
    <row r="1580" spans="2:17" x14ac:dyDescent="0.2">
      <c r="B1580" t="str">
        <f>IF(ISNA(VLOOKUP(N1580&amp;"_"&amp;O1580&amp;"_"&amp;P1580,[1]挑战模式!$A:$AS,1,FALSE)),"",IF(VLOOKUP(N1580&amp;"_"&amp;O1580&amp;"_"&amp;P1580,[1]挑战模式!$A:$AS,14+Q1580,FALSE)="","","Monster_Season"&amp;N1580&amp;"_Challenge"&amp;O1580&amp;"_"&amp;P1580&amp;"_"&amp;Q1580))</f>
        <v/>
      </c>
      <c r="H1580" t="str">
        <f t="shared" si="125"/>
        <v/>
      </c>
      <c r="I1580" t="str">
        <f t="shared" si="126"/>
        <v/>
      </c>
      <c r="J1580" t="str">
        <f t="shared" si="127"/>
        <v/>
      </c>
      <c r="K1580" t="str">
        <f t="shared" si="128"/>
        <v/>
      </c>
      <c r="L1580" s="8" t="str">
        <f t="shared" si="129"/>
        <v/>
      </c>
      <c r="N1580" s="8">
        <v>3</v>
      </c>
      <c r="O1580" s="8">
        <v>3</v>
      </c>
      <c r="P1580" s="8">
        <v>7</v>
      </c>
      <c r="Q1580" s="8">
        <v>3</v>
      </c>
    </row>
    <row r="1581" spans="2:17" x14ac:dyDescent="0.2">
      <c r="B1581" t="str">
        <f>IF(ISNA(VLOOKUP(N1581&amp;"_"&amp;O1581&amp;"_"&amp;P1581,[1]挑战模式!$A:$AS,1,FALSE)),"",IF(VLOOKUP(N1581&amp;"_"&amp;O1581&amp;"_"&amp;P1581,[1]挑战模式!$A:$AS,14+Q1581,FALSE)="","","Monster_Season"&amp;N1581&amp;"_Challenge"&amp;O1581&amp;"_"&amp;P1581&amp;"_"&amp;Q1581))</f>
        <v/>
      </c>
      <c r="H1581" t="str">
        <f t="shared" si="125"/>
        <v/>
      </c>
      <c r="I1581" t="str">
        <f t="shared" si="126"/>
        <v/>
      </c>
      <c r="J1581" t="str">
        <f t="shared" si="127"/>
        <v/>
      </c>
      <c r="K1581" t="str">
        <f t="shared" si="128"/>
        <v/>
      </c>
      <c r="L1581" s="8" t="str">
        <f t="shared" si="129"/>
        <v/>
      </c>
      <c r="N1581" s="8">
        <v>3</v>
      </c>
      <c r="O1581" s="8">
        <v>3</v>
      </c>
      <c r="P1581" s="8">
        <v>7</v>
      </c>
      <c r="Q1581" s="8">
        <v>4</v>
      </c>
    </row>
    <row r="1582" spans="2:17" x14ac:dyDescent="0.2">
      <c r="B1582" t="str">
        <f>IF(ISNA(VLOOKUP(N1582&amp;"_"&amp;O1582&amp;"_"&amp;P1582,[1]挑战模式!$A:$AS,1,FALSE)),"",IF(VLOOKUP(N1582&amp;"_"&amp;O1582&amp;"_"&amp;P1582,[1]挑战模式!$A:$AS,14+Q1582,FALSE)="","","Monster_Season"&amp;N1582&amp;"_Challenge"&amp;O1582&amp;"_"&amp;P1582&amp;"_"&amp;Q1582))</f>
        <v/>
      </c>
      <c r="H1582" t="str">
        <f t="shared" si="125"/>
        <v/>
      </c>
      <c r="I1582" t="str">
        <f t="shared" si="126"/>
        <v/>
      </c>
      <c r="J1582" t="str">
        <f t="shared" si="127"/>
        <v/>
      </c>
      <c r="K1582" t="str">
        <f t="shared" si="128"/>
        <v/>
      </c>
      <c r="L1582" s="8" t="str">
        <f t="shared" si="129"/>
        <v/>
      </c>
      <c r="N1582" s="8">
        <v>3</v>
      </c>
      <c r="O1582" s="8">
        <v>3</v>
      </c>
      <c r="P1582" s="8">
        <v>7</v>
      </c>
      <c r="Q1582" s="8">
        <v>5</v>
      </c>
    </row>
    <row r="1583" spans="2:17" x14ac:dyDescent="0.2">
      <c r="B1583" t="str">
        <f>IF(ISNA(VLOOKUP(N1583&amp;"_"&amp;O1583&amp;"_"&amp;P1583,[1]挑战模式!$A:$AS,1,FALSE)),"",IF(VLOOKUP(N1583&amp;"_"&amp;O1583&amp;"_"&amp;P1583,[1]挑战模式!$A:$AS,14+Q1583,FALSE)="","","Monster_Season"&amp;N1583&amp;"_Challenge"&amp;O1583&amp;"_"&amp;P1583&amp;"_"&amp;Q1583))</f>
        <v/>
      </c>
      <c r="H1583" t="str">
        <f t="shared" si="125"/>
        <v/>
      </c>
      <c r="I1583" t="str">
        <f t="shared" si="126"/>
        <v/>
      </c>
      <c r="J1583" t="str">
        <f t="shared" si="127"/>
        <v/>
      </c>
      <c r="K1583" t="str">
        <f t="shared" si="128"/>
        <v/>
      </c>
      <c r="L1583" s="8" t="str">
        <f t="shared" si="129"/>
        <v/>
      </c>
      <c r="N1583" s="8">
        <v>3</v>
      </c>
      <c r="O1583" s="8">
        <v>3</v>
      </c>
      <c r="P1583" s="8">
        <v>7</v>
      </c>
      <c r="Q1583" s="8">
        <v>6</v>
      </c>
    </row>
    <row r="1584" spans="2:17" x14ac:dyDescent="0.2">
      <c r="B1584" t="str">
        <f>IF(ISNA(VLOOKUP(N1584&amp;"_"&amp;O1584&amp;"_"&amp;P1584,[1]挑战模式!$A:$AS,1,FALSE)),"",IF(VLOOKUP(N1584&amp;"_"&amp;O1584&amp;"_"&amp;P1584,[1]挑战模式!$A:$AS,14+Q1584,FALSE)="","","Monster_Season"&amp;N1584&amp;"_Challenge"&amp;O1584&amp;"_"&amp;P1584&amp;"_"&amp;Q1584))</f>
        <v/>
      </c>
      <c r="H1584" t="str">
        <f t="shared" si="125"/>
        <v/>
      </c>
      <c r="I1584" t="str">
        <f t="shared" si="126"/>
        <v/>
      </c>
      <c r="J1584" t="str">
        <f t="shared" si="127"/>
        <v/>
      </c>
      <c r="K1584" t="str">
        <f t="shared" si="128"/>
        <v/>
      </c>
      <c r="L1584" s="8" t="str">
        <f t="shared" si="129"/>
        <v/>
      </c>
      <c r="N1584" s="8">
        <v>3</v>
      </c>
      <c r="O1584" s="8">
        <v>3</v>
      </c>
      <c r="P1584" s="8">
        <v>8</v>
      </c>
      <c r="Q1584" s="8">
        <v>1</v>
      </c>
    </row>
    <row r="1585" spans="2:17" x14ac:dyDescent="0.2">
      <c r="B1585" t="str">
        <f>IF(ISNA(VLOOKUP(N1585&amp;"_"&amp;O1585&amp;"_"&amp;P1585,[1]挑战模式!$A:$AS,1,FALSE)),"",IF(VLOOKUP(N1585&amp;"_"&amp;O1585&amp;"_"&amp;P1585,[1]挑战模式!$A:$AS,14+Q1585,FALSE)="","","Monster_Season"&amp;N1585&amp;"_Challenge"&amp;O1585&amp;"_"&amp;P1585&amp;"_"&amp;Q1585))</f>
        <v/>
      </c>
      <c r="H1585" t="str">
        <f t="shared" si="125"/>
        <v/>
      </c>
      <c r="I1585" t="str">
        <f t="shared" si="126"/>
        <v/>
      </c>
      <c r="J1585" t="str">
        <f t="shared" si="127"/>
        <v/>
      </c>
      <c r="K1585" t="str">
        <f t="shared" si="128"/>
        <v/>
      </c>
      <c r="L1585" s="8" t="str">
        <f t="shared" si="129"/>
        <v/>
      </c>
      <c r="N1585" s="8">
        <v>3</v>
      </c>
      <c r="O1585" s="8">
        <v>3</v>
      </c>
      <c r="P1585" s="8">
        <v>8</v>
      </c>
      <c r="Q1585" s="8">
        <v>2</v>
      </c>
    </row>
    <row r="1586" spans="2:17" x14ac:dyDescent="0.2">
      <c r="B1586" t="str">
        <f>IF(ISNA(VLOOKUP(N1586&amp;"_"&amp;O1586&amp;"_"&amp;P1586,[1]挑战模式!$A:$AS,1,FALSE)),"",IF(VLOOKUP(N1586&amp;"_"&amp;O1586&amp;"_"&amp;P1586,[1]挑战模式!$A:$AS,14+Q1586,FALSE)="","","Monster_Season"&amp;N1586&amp;"_Challenge"&amp;O1586&amp;"_"&amp;P1586&amp;"_"&amp;Q1586))</f>
        <v/>
      </c>
      <c r="H1586" t="str">
        <f t="shared" si="125"/>
        <v/>
      </c>
      <c r="I1586" t="str">
        <f t="shared" si="126"/>
        <v/>
      </c>
      <c r="J1586" t="str">
        <f t="shared" si="127"/>
        <v/>
      </c>
      <c r="K1586" t="str">
        <f t="shared" si="128"/>
        <v/>
      </c>
      <c r="L1586" s="8" t="str">
        <f t="shared" si="129"/>
        <v/>
      </c>
      <c r="N1586" s="8">
        <v>3</v>
      </c>
      <c r="O1586" s="8">
        <v>3</v>
      </c>
      <c r="P1586" s="8">
        <v>8</v>
      </c>
      <c r="Q1586" s="8">
        <v>3</v>
      </c>
    </row>
    <row r="1587" spans="2:17" x14ac:dyDescent="0.2">
      <c r="B1587" t="str">
        <f>IF(ISNA(VLOOKUP(N1587&amp;"_"&amp;O1587&amp;"_"&amp;P1587,[1]挑战模式!$A:$AS,1,FALSE)),"",IF(VLOOKUP(N1587&amp;"_"&amp;O1587&amp;"_"&amp;P1587,[1]挑战模式!$A:$AS,14+Q1587,FALSE)="","","Monster_Season"&amp;N1587&amp;"_Challenge"&amp;O1587&amp;"_"&amp;P1587&amp;"_"&amp;Q1587))</f>
        <v/>
      </c>
      <c r="H1587" t="str">
        <f t="shared" si="125"/>
        <v/>
      </c>
      <c r="I1587" t="str">
        <f t="shared" si="126"/>
        <v/>
      </c>
      <c r="J1587" t="str">
        <f t="shared" si="127"/>
        <v/>
      </c>
      <c r="K1587" t="str">
        <f t="shared" si="128"/>
        <v/>
      </c>
      <c r="L1587" s="8" t="str">
        <f t="shared" si="129"/>
        <v/>
      </c>
      <c r="N1587" s="8">
        <v>3</v>
      </c>
      <c r="O1587" s="8">
        <v>3</v>
      </c>
      <c r="P1587" s="8">
        <v>8</v>
      </c>
      <c r="Q1587" s="8">
        <v>4</v>
      </c>
    </row>
    <row r="1588" spans="2:17" x14ac:dyDescent="0.2">
      <c r="B1588" t="str">
        <f>IF(ISNA(VLOOKUP(N1588&amp;"_"&amp;O1588&amp;"_"&amp;P1588,[1]挑战模式!$A:$AS,1,FALSE)),"",IF(VLOOKUP(N1588&amp;"_"&amp;O1588&amp;"_"&amp;P1588,[1]挑战模式!$A:$AS,14+Q1588,FALSE)="","","Monster_Season"&amp;N1588&amp;"_Challenge"&amp;O1588&amp;"_"&amp;P1588&amp;"_"&amp;Q1588))</f>
        <v/>
      </c>
      <c r="H1588" t="str">
        <f t="shared" si="125"/>
        <v/>
      </c>
      <c r="I1588" t="str">
        <f t="shared" si="126"/>
        <v/>
      </c>
      <c r="J1588" t="str">
        <f t="shared" si="127"/>
        <v/>
      </c>
      <c r="K1588" t="str">
        <f t="shared" si="128"/>
        <v/>
      </c>
      <c r="L1588" s="8" t="str">
        <f t="shared" si="129"/>
        <v/>
      </c>
      <c r="N1588" s="8">
        <v>3</v>
      </c>
      <c r="O1588" s="8">
        <v>3</v>
      </c>
      <c r="P1588" s="8">
        <v>8</v>
      </c>
      <c r="Q1588" s="8">
        <v>5</v>
      </c>
    </row>
    <row r="1589" spans="2:17" x14ac:dyDescent="0.2">
      <c r="B1589" t="str">
        <f>IF(ISNA(VLOOKUP(N1589&amp;"_"&amp;O1589&amp;"_"&amp;P1589,[1]挑战模式!$A:$AS,1,FALSE)),"",IF(VLOOKUP(N1589&amp;"_"&amp;O1589&amp;"_"&amp;P1589,[1]挑战模式!$A:$AS,14+Q1589,FALSE)="","","Monster_Season"&amp;N1589&amp;"_Challenge"&amp;O1589&amp;"_"&amp;P1589&amp;"_"&amp;Q1589))</f>
        <v/>
      </c>
      <c r="H1589" t="str">
        <f t="shared" si="125"/>
        <v/>
      </c>
      <c r="I1589" t="str">
        <f t="shared" si="126"/>
        <v/>
      </c>
      <c r="J1589" t="str">
        <f t="shared" si="127"/>
        <v/>
      </c>
      <c r="K1589" t="str">
        <f t="shared" si="128"/>
        <v/>
      </c>
      <c r="L1589" s="8" t="str">
        <f t="shared" si="129"/>
        <v/>
      </c>
      <c r="N1589" s="8">
        <v>3</v>
      </c>
      <c r="O1589" s="8">
        <v>3</v>
      </c>
      <c r="P1589" s="8">
        <v>8</v>
      </c>
      <c r="Q1589" s="8">
        <v>6</v>
      </c>
    </row>
    <row r="1590" spans="2:17" x14ac:dyDescent="0.2">
      <c r="B1590" t="str">
        <f ca="1">IF(ISNA(VLOOKUP(N1590&amp;"_"&amp;O1590&amp;"_"&amp;P1590,[1]挑战模式!$A:$AS,1,FALSE)),"",IF(VLOOKUP(N1590&amp;"_"&amp;O1590&amp;"_"&amp;P1590,[1]挑战模式!$A:$AS,14+Q1590,FALSE)="","","Monster_Season"&amp;N1590&amp;"_Challenge"&amp;O1590&amp;"_"&amp;P1590&amp;"_"&amp;Q1590))</f>
        <v>Monster_Season3_Challenge4_1_1</v>
      </c>
      <c r="H1590" t="str">
        <f t="shared" ca="1" si="125"/>
        <v>Ordinary</v>
      </c>
      <c r="I1590" t="str">
        <f t="shared" ca="1" si="126"/>
        <v>Monster</v>
      </c>
      <c r="J1590" t="str">
        <f t="shared" ca="1" si="127"/>
        <v>Monster1</v>
      </c>
      <c r="K1590" t="str">
        <f t="shared" ca="1" si="128"/>
        <v>TRUE</v>
      </c>
      <c r="L1590" s="8">
        <f t="shared" ca="1" si="129"/>
        <v>20011</v>
      </c>
      <c r="N1590" s="8">
        <v>3</v>
      </c>
      <c r="O1590" s="8">
        <v>4</v>
      </c>
      <c r="P1590" s="8">
        <v>1</v>
      </c>
      <c r="Q1590" s="8">
        <v>1</v>
      </c>
    </row>
    <row r="1591" spans="2:17" x14ac:dyDescent="0.2">
      <c r="B1591" t="str">
        <f ca="1">IF(ISNA(VLOOKUP(N1591&amp;"_"&amp;O1591&amp;"_"&amp;P1591,[1]挑战模式!$A:$AS,1,FALSE)),"",IF(VLOOKUP(N1591&amp;"_"&amp;O1591&amp;"_"&amp;P1591,[1]挑战模式!$A:$AS,14+Q1591,FALSE)="","","Monster_Season"&amp;N1591&amp;"_Challenge"&amp;O1591&amp;"_"&amp;P1591&amp;"_"&amp;Q1591))</f>
        <v/>
      </c>
      <c r="H1591" t="str">
        <f t="shared" ca="1" si="125"/>
        <v/>
      </c>
      <c r="I1591" t="str">
        <f t="shared" ca="1" si="126"/>
        <v/>
      </c>
      <c r="J1591" t="str">
        <f t="shared" ca="1" si="127"/>
        <v/>
      </c>
      <c r="K1591" t="str">
        <f t="shared" ca="1" si="128"/>
        <v/>
      </c>
      <c r="L1591" s="8" t="str">
        <f t="shared" ca="1" si="129"/>
        <v/>
      </c>
      <c r="N1591" s="8">
        <v>3</v>
      </c>
      <c r="O1591" s="8">
        <v>4</v>
      </c>
      <c r="P1591" s="8">
        <v>1</v>
      </c>
      <c r="Q1591" s="8">
        <v>2</v>
      </c>
    </row>
    <row r="1592" spans="2:17" x14ac:dyDescent="0.2">
      <c r="B1592" t="str">
        <f ca="1">IF(ISNA(VLOOKUP(N1592&amp;"_"&amp;O1592&amp;"_"&amp;P1592,[1]挑战模式!$A:$AS,1,FALSE)),"",IF(VLOOKUP(N1592&amp;"_"&amp;O1592&amp;"_"&amp;P1592,[1]挑战模式!$A:$AS,14+Q1592,FALSE)="","","Monster_Season"&amp;N1592&amp;"_Challenge"&amp;O1592&amp;"_"&amp;P1592&amp;"_"&amp;Q1592))</f>
        <v/>
      </c>
      <c r="H1592" t="str">
        <f t="shared" ca="1" si="125"/>
        <v/>
      </c>
      <c r="I1592" t="str">
        <f t="shared" ca="1" si="126"/>
        <v/>
      </c>
      <c r="J1592" t="str">
        <f t="shared" ca="1" si="127"/>
        <v/>
      </c>
      <c r="K1592" t="str">
        <f t="shared" ca="1" si="128"/>
        <v/>
      </c>
      <c r="L1592" s="8" t="str">
        <f t="shared" ca="1" si="129"/>
        <v/>
      </c>
      <c r="N1592" s="8">
        <v>3</v>
      </c>
      <c r="O1592" s="8">
        <v>4</v>
      </c>
      <c r="P1592" s="8">
        <v>1</v>
      </c>
      <c r="Q1592" s="8">
        <v>3</v>
      </c>
    </row>
    <row r="1593" spans="2:17" x14ac:dyDescent="0.2">
      <c r="B1593" t="str">
        <f ca="1">IF(ISNA(VLOOKUP(N1593&amp;"_"&amp;O1593&amp;"_"&amp;P1593,[1]挑战模式!$A:$AS,1,FALSE)),"",IF(VLOOKUP(N1593&amp;"_"&amp;O1593&amp;"_"&amp;P1593,[1]挑战模式!$A:$AS,14+Q1593,FALSE)="","","Monster_Season"&amp;N1593&amp;"_Challenge"&amp;O1593&amp;"_"&amp;P1593&amp;"_"&amp;Q1593))</f>
        <v/>
      </c>
      <c r="H1593" t="str">
        <f t="shared" ca="1" si="125"/>
        <v/>
      </c>
      <c r="I1593" t="str">
        <f t="shared" ca="1" si="126"/>
        <v/>
      </c>
      <c r="J1593" t="str">
        <f t="shared" ca="1" si="127"/>
        <v/>
      </c>
      <c r="K1593" t="str">
        <f t="shared" ca="1" si="128"/>
        <v/>
      </c>
      <c r="L1593" s="8" t="str">
        <f t="shared" ca="1" si="129"/>
        <v/>
      </c>
      <c r="N1593" s="8">
        <v>3</v>
      </c>
      <c r="O1593" s="8">
        <v>4</v>
      </c>
      <c r="P1593" s="8">
        <v>1</v>
      </c>
      <c r="Q1593" s="8">
        <v>4</v>
      </c>
    </row>
    <row r="1594" spans="2:17" x14ac:dyDescent="0.2">
      <c r="B1594" t="str">
        <f ca="1">IF(ISNA(VLOOKUP(N1594&amp;"_"&amp;O1594&amp;"_"&amp;P1594,[1]挑战模式!$A:$AS,1,FALSE)),"",IF(VLOOKUP(N1594&amp;"_"&amp;O1594&amp;"_"&amp;P1594,[1]挑战模式!$A:$AS,14+Q1594,FALSE)="","","Monster_Season"&amp;N1594&amp;"_Challenge"&amp;O1594&amp;"_"&amp;P1594&amp;"_"&amp;Q1594))</f>
        <v/>
      </c>
      <c r="H1594" t="str">
        <f t="shared" ca="1" si="125"/>
        <v/>
      </c>
      <c r="I1594" t="str">
        <f t="shared" ca="1" si="126"/>
        <v/>
      </c>
      <c r="J1594" t="str">
        <f t="shared" ca="1" si="127"/>
        <v/>
      </c>
      <c r="K1594" t="str">
        <f t="shared" ca="1" si="128"/>
        <v/>
      </c>
      <c r="L1594" s="8" t="str">
        <f t="shared" ca="1" si="129"/>
        <v/>
      </c>
      <c r="N1594" s="8">
        <v>3</v>
      </c>
      <c r="O1594" s="8">
        <v>4</v>
      </c>
      <c r="P1594" s="8">
        <v>1</v>
      </c>
      <c r="Q1594" s="8">
        <v>5</v>
      </c>
    </row>
    <row r="1595" spans="2:17" x14ac:dyDescent="0.2">
      <c r="B1595" t="str">
        <f ca="1">IF(ISNA(VLOOKUP(N1595&amp;"_"&amp;O1595&amp;"_"&amp;P1595,[1]挑战模式!$A:$AS,1,FALSE)),"",IF(VLOOKUP(N1595&amp;"_"&amp;O1595&amp;"_"&amp;P1595,[1]挑战模式!$A:$AS,14+Q1595,FALSE)="","","Monster_Season"&amp;N1595&amp;"_Challenge"&amp;O1595&amp;"_"&amp;P1595&amp;"_"&amp;Q1595))</f>
        <v/>
      </c>
      <c r="H1595" t="str">
        <f t="shared" ca="1" si="125"/>
        <v/>
      </c>
      <c r="I1595" t="str">
        <f t="shared" ca="1" si="126"/>
        <v/>
      </c>
      <c r="J1595" t="str">
        <f t="shared" ca="1" si="127"/>
        <v/>
      </c>
      <c r="K1595" t="str">
        <f t="shared" ca="1" si="128"/>
        <v/>
      </c>
      <c r="L1595" s="8" t="str">
        <f t="shared" ca="1" si="129"/>
        <v/>
      </c>
      <c r="N1595" s="8">
        <v>3</v>
      </c>
      <c r="O1595" s="8">
        <v>4</v>
      </c>
      <c r="P1595" s="8">
        <v>1</v>
      </c>
      <c r="Q1595" s="8">
        <v>6</v>
      </c>
    </row>
    <row r="1596" spans="2:17" x14ac:dyDescent="0.2">
      <c r="B1596" t="str">
        <f ca="1">IF(ISNA(VLOOKUP(N1596&amp;"_"&amp;O1596&amp;"_"&amp;P1596,[1]挑战模式!$A:$AS,1,FALSE)),"",IF(VLOOKUP(N1596&amp;"_"&amp;O1596&amp;"_"&amp;P1596,[1]挑战模式!$A:$AS,14+Q1596,FALSE)="","","Monster_Season"&amp;N1596&amp;"_Challenge"&amp;O1596&amp;"_"&amp;P1596&amp;"_"&amp;Q1596))</f>
        <v>Monster_Season3_Challenge4_2_1</v>
      </c>
      <c r="H1596" t="str">
        <f t="shared" ca="1" si="125"/>
        <v>Ordinary</v>
      </c>
      <c r="I1596" t="str">
        <f t="shared" ca="1" si="126"/>
        <v>Monster</v>
      </c>
      <c r="J1596" t="str">
        <f t="shared" ca="1" si="127"/>
        <v>Monster1</v>
      </c>
      <c r="K1596" t="str">
        <f t="shared" ca="1" si="128"/>
        <v>TRUE</v>
      </c>
      <c r="L1596" s="8">
        <f t="shared" ca="1" si="129"/>
        <v>20021</v>
      </c>
      <c r="N1596" s="8">
        <v>3</v>
      </c>
      <c r="O1596" s="8">
        <v>4</v>
      </c>
      <c r="P1596" s="8">
        <v>2</v>
      </c>
      <c r="Q1596" s="8">
        <v>1</v>
      </c>
    </row>
    <row r="1597" spans="2:17" x14ac:dyDescent="0.2">
      <c r="B1597" t="str">
        <f ca="1">IF(ISNA(VLOOKUP(N1597&amp;"_"&amp;O1597&amp;"_"&amp;P1597,[1]挑战模式!$A:$AS,1,FALSE)),"",IF(VLOOKUP(N1597&amp;"_"&amp;O1597&amp;"_"&amp;P1597,[1]挑战模式!$A:$AS,14+Q1597,FALSE)="","","Monster_Season"&amp;N1597&amp;"_Challenge"&amp;O1597&amp;"_"&amp;P1597&amp;"_"&amp;Q1597))</f>
        <v>Monster_Season3_Challenge4_2_2</v>
      </c>
      <c r="H1597" t="str">
        <f t="shared" ca="1" si="125"/>
        <v>Ordinary</v>
      </c>
      <c r="I1597" t="str">
        <f t="shared" ca="1" si="126"/>
        <v>Monster</v>
      </c>
      <c r="J1597" t="str">
        <f t="shared" ca="1" si="127"/>
        <v>Monster1</v>
      </c>
      <c r="K1597" t="str">
        <f t="shared" ca="1" si="128"/>
        <v>TRUE</v>
      </c>
      <c r="L1597" s="8">
        <f t="shared" ca="1" si="129"/>
        <v>20022</v>
      </c>
      <c r="N1597" s="8">
        <v>3</v>
      </c>
      <c r="O1597" s="8">
        <v>4</v>
      </c>
      <c r="P1597" s="8">
        <v>2</v>
      </c>
      <c r="Q1597" s="8">
        <v>2</v>
      </c>
    </row>
    <row r="1598" spans="2:17" x14ac:dyDescent="0.2">
      <c r="B1598" t="str">
        <f ca="1">IF(ISNA(VLOOKUP(N1598&amp;"_"&amp;O1598&amp;"_"&amp;P1598,[1]挑战模式!$A:$AS,1,FALSE)),"",IF(VLOOKUP(N1598&amp;"_"&amp;O1598&amp;"_"&amp;P1598,[1]挑战模式!$A:$AS,14+Q1598,FALSE)="","","Monster_Season"&amp;N1598&amp;"_Challenge"&amp;O1598&amp;"_"&amp;P1598&amp;"_"&amp;Q1598))</f>
        <v/>
      </c>
      <c r="H1598" t="str">
        <f t="shared" ca="1" si="125"/>
        <v/>
      </c>
      <c r="I1598" t="str">
        <f t="shared" ca="1" si="126"/>
        <v/>
      </c>
      <c r="J1598" t="str">
        <f t="shared" ca="1" si="127"/>
        <v/>
      </c>
      <c r="K1598" t="str">
        <f t="shared" ca="1" si="128"/>
        <v/>
      </c>
      <c r="L1598" s="8" t="str">
        <f t="shared" ca="1" si="129"/>
        <v/>
      </c>
      <c r="N1598" s="8">
        <v>3</v>
      </c>
      <c r="O1598" s="8">
        <v>4</v>
      </c>
      <c r="P1598" s="8">
        <v>2</v>
      </c>
      <c r="Q1598" s="8">
        <v>3</v>
      </c>
    </row>
    <row r="1599" spans="2:17" x14ac:dyDescent="0.2">
      <c r="B1599" t="str">
        <f ca="1">IF(ISNA(VLOOKUP(N1599&amp;"_"&amp;O1599&amp;"_"&amp;P1599,[1]挑战模式!$A:$AS,1,FALSE)),"",IF(VLOOKUP(N1599&amp;"_"&amp;O1599&amp;"_"&amp;P1599,[1]挑战模式!$A:$AS,14+Q1599,FALSE)="","","Monster_Season"&amp;N1599&amp;"_Challenge"&amp;O1599&amp;"_"&amp;P1599&amp;"_"&amp;Q1599))</f>
        <v/>
      </c>
      <c r="H1599" t="str">
        <f t="shared" ca="1" si="125"/>
        <v/>
      </c>
      <c r="I1599" t="str">
        <f t="shared" ca="1" si="126"/>
        <v/>
      </c>
      <c r="J1599" t="str">
        <f t="shared" ca="1" si="127"/>
        <v/>
      </c>
      <c r="K1599" t="str">
        <f t="shared" ca="1" si="128"/>
        <v/>
      </c>
      <c r="L1599" s="8" t="str">
        <f t="shared" ca="1" si="129"/>
        <v/>
      </c>
      <c r="N1599" s="8">
        <v>3</v>
      </c>
      <c r="O1599" s="8">
        <v>4</v>
      </c>
      <c r="P1599" s="8">
        <v>2</v>
      </c>
      <c r="Q1599" s="8">
        <v>4</v>
      </c>
    </row>
    <row r="1600" spans="2:17" x14ac:dyDescent="0.2">
      <c r="B1600" t="str">
        <f ca="1">IF(ISNA(VLOOKUP(N1600&amp;"_"&amp;O1600&amp;"_"&amp;P1600,[1]挑战模式!$A:$AS,1,FALSE)),"",IF(VLOOKUP(N1600&amp;"_"&amp;O1600&amp;"_"&amp;P1600,[1]挑战模式!$A:$AS,14+Q1600,FALSE)="","","Monster_Season"&amp;N1600&amp;"_Challenge"&amp;O1600&amp;"_"&amp;P1600&amp;"_"&amp;Q1600))</f>
        <v/>
      </c>
      <c r="H1600" t="str">
        <f t="shared" ca="1" si="125"/>
        <v/>
      </c>
      <c r="I1600" t="str">
        <f t="shared" ca="1" si="126"/>
        <v/>
      </c>
      <c r="J1600" t="str">
        <f t="shared" ca="1" si="127"/>
        <v/>
      </c>
      <c r="K1600" t="str">
        <f t="shared" ca="1" si="128"/>
        <v/>
      </c>
      <c r="L1600" s="8" t="str">
        <f t="shared" ca="1" si="129"/>
        <v/>
      </c>
      <c r="N1600" s="8">
        <v>3</v>
      </c>
      <c r="O1600" s="8">
        <v>4</v>
      </c>
      <c r="P1600" s="8">
        <v>2</v>
      </c>
      <c r="Q1600" s="8">
        <v>5</v>
      </c>
    </row>
    <row r="1601" spans="2:17" x14ac:dyDescent="0.2">
      <c r="B1601" t="str">
        <f ca="1">IF(ISNA(VLOOKUP(N1601&amp;"_"&amp;O1601&amp;"_"&amp;P1601,[1]挑战模式!$A:$AS,1,FALSE)),"",IF(VLOOKUP(N1601&amp;"_"&amp;O1601&amp;"_"&amp;P1601,[1]挑战模式!$A:$AS,14+Q1601,FALSE)="","","Monster_Season"&amp;N1601&amp;"_Challenge"&amp;O1601&amp;"_"&amp;P1601&amp;"_"&amp;Q1601))</f>
        <v/>
      </c>
      <c r="H1601" t="str">
        <f t="shared" ca="1" si="125"/>
        <v/>
      </c>
      <c r="I1601" t="str">
        <f t="shared" ca="1" si="126"/>
        <v/>
      </c>
      <c r="J1601" t="str">
        <f t="shared" ca="1" si="127"/>
        <v/>
      </c>
      <c r="K1601" t="str">
        <f t="shared" ca="1" si="128"/>
        <v/>
      </c>
      <c r="L1601" s="8" t="str">
        <f t="shared" ca="1" si="129"/>
        <v/>
      </c>
      <c r="N1601" s="8">
        <v>3</v>
      </c>
      <c r="O1601" s="8">
        <v>4</v>
      </c>
      <c r="P1601" s="8">
        <v>2</v>
      </c>
      <c r="Q1601" s="8">
        <v>6</v>
      </c>
    </row>
    <row r="1602" spans="2:17" x14ac:dyDescent="0.2">
      <c r="B1602" t="str">
        <f ca="1">IF(ISNA(VLOOKUP(N1602&amp;"_"&amp;O1602&amp;"_"&amp;P1602,[1]挑战模式!$A:$AS,1,FALSE)),"",IF(VLOOKUP(N1602&amp;"_"&amp;O1602&amp;"_"&amp;P1602,[1]挑战模式!$A:$AS,14+Q1602,FALSE)="","","Monster_Season"&amp;N1602&amp;"_Challenge"&amp;O1602&amp;"_"&amp;P1602&amp;"_"&amp;Q1602))</f>
        <v>Monster_Season3_Challenge4_3_1</v>
      </c>
      <c r="H1602" t="str">
        <f t="shared" ca="1" si="125"/>
        <v>Ordinary</v>
      </c>
      <c r="I1602" t="str">
        <f t="shared" ca="1" si="126"/>
        <v>Monster</v>
      </c>
      <c r="J1602" t="str">
        <f t="shared" ca="1" si="127"/>
        <v>Monster1</v>
      </c>
      <c r="K1602" t="str">
        <f t="shared" ca="1" si="128"/>
        <v>TRUE</v>
      </c>
      <c r="L1602" s="8">
        <f t="shared" ca="1" si="129"/>
        <v>20031</v>
      </c>
      <c r="N1602" s="8">
        <v>3</v>
      </c>
      <c r="O1602" s="8">
        <v>4</v>
      </c>
      <c r="P1602" s="8">
        <v>3</v>
      </c>
      <c r="Q1602" s="8">
        <v>1</v>
      </c>
    </row>
    <row r="1603" spans="2:17" x14ac:dyDescent="0.2">
      <c r="B1603" t="str">
        <f ca="1">IF(ISNA(VLOOKUP(N1603&amp;"_"&amp;O1603&amp;"_"&amp;P1603,[1]挑战模式!$A:$AS,1,FALSE)),"",IF(VLOOKUP(N1603&amp;"_"&amp;O1603&amp;"_"&amp;P1603,[1]挑战模式!$A:$AS,14+Q1603,FALSE)="","","Monster_Season"&amp;N1603&amp;"_Challenge"&amp;O1603&amp;"_"&amp;P1603&amp;"_"&amp;Q1603))</f>
        <v>Monster_Season3_Challenge4_3_2</v>
      </c>
      <c r="H1603" t="str">
        <f t="shared" ca="1" si="125"/>
        <v>Ordinary</v>
      </c>
      <c r="I1603" t="str">
        <f t="shared" ca="1" si="126"/>
        <v>Monster</v>
      </c>
      <c r="J1603" t="str">
        <f t="shared" ca="1" si="127"/>
        <v>Monster1</v>
      </c>
      <c r="K1603" t="str">
        <f t="shared" ca="1" si="128"/>
        <v>TRUE</v>
      </c>
      <c r="L1603" s="8">
        <f t="shared" ca="1" si="129"/>
        <v>20032</v>
      </c>
      <c r="N1603" s="8">
        <v>3</v>
      </c>
      <c r="O1603" s="8">
        <v>4</v>
      </c>
      <c r="P1603" s="8">
        <v>3</v>
      </c>
      <c r="Q1603" s="8">
        <v>2</v>
      </c>
    </row>
    <row r="1604" spans="2:17" x14ac:dyDescent="0.2">
      <c r="B1604" t="str">
        <f ca="1">IF(ISNA(VLOOKUP(N1604&amp;"_"&amp;O1604&amp;"_"&amp;P1604,[1]挑战模式!$A:$AS,1,FALSE)),"",IF(VLOOKUP(N1604&amp;"_"&amp;O1604&amp;"_"&amp;P1604,[1]挑战模式!$A:$AS,14+Q1604,FALSE)="","","Monster_Season"&amp;N1604&amp;"_Challenge"&amp;O1604&amp;"_"&amp;P1604&amp;"_"&amp;Q1604))</f>
        <v/>
      </c>
      <c r="H1604" t="str">
        <f t="shared" ca="1" si="125"/>
        <v/>
      </c>
      <c r="I1604" t="str">
        <f t="shared" ca="1" si="126"/>
        <v/>
      </c>
      <c r="J1604" t="str">
        <f t="shared" ca="1" si="127"/>
        <v/>
      </c>
      <c r="K1604" t="str">
        <f t="shared" ca="1" si="128"/>
        <v/>
      </c>
      <c r="L1604" s="8" t="str">
        <f t="shared" ca="1" si="129"/>
        <v/>
      </c>
      <c r="N1604" s="8">
        <v>3</v>
      </c>
      <c r="O1604" s="8">
        <v>4</v>
      </c>
      <c r="P1604" s="8">
        <v>3</v>
      </c>
      <c r="Q1604" s="8">
        <v>3</v>
      </c>
    </row>
    <row r="1605" spans="2:17" x14ac:dyDescent="0.2">
      <c r="B1605" t="str">
        <f ca="1">IF(ISNA(VLOOKUP(N1605&amp;"_"&amp;O1605&amp;"_"&amp;P1605,[1]挑战模式!$A:$AS,1,FALSE)),"",IF(VLOOKUP(N1605&amp;"_"&amp;O1605&amp;"_"&amp;P1605,[1]挑战模式!$A:$AS,14+Q1605,FALSE)="","","Monster_Season"&amp;N1605&amp;"_Challenge"&amp;O1605&amp;"_"&amp;P1605&amp;"_"&amp;Q1605))</f>
        <v/>
      </c>
      <c r="H1605" t="str">
        <f t="shared" ca="1" si="125"/>
        <v/>
      </c>
      <c r="I1605" t="str">
        <f t="shared" ca="1" si="126"/>
        <v/>
      </c>
      <c r="J1605" t="str">
        <f t="shared" ca="1" si="127"/>
        <v/>
      </c>
      <c r="K1605" t="str">
        <f t="shared" ca="1" si="128"/>
        <v/>
      </c>
      <c r="L1605" s="8" t="str">
        <f t="shared" ca="1" si="129"/>
        <v/>
      </c>
      <c r="N1605" s="8">
        <v>3</v>
      </c>
      <c r="O1605" s="8">
        <v>4</v>
      </c>
      <c r="P1605" s="8">
        <v>3</v>
      </c>
      <c r="Q1605" s="8">
        <v>4</v>
      </c>
    </row>
    <row r="1606" spans="2:17" x14ac:dyDescent="0.2">
      <c r="B1606" t="str">
        <f ca="1">IF(ISNA(VLOOKUP(N1606&amp;"_"&amp;O1606&amp;"_"&amp;P1606,[1]挑战模式!$A:$AS,1,FALSE)),"",IF(VLOOKUP(N1606&amp;"_"&amp;O1606&amp;"_"&amp;P1606,[1]挑战模式!$A:$AS,14+Q1606,FALSE)="","","Monster_Season"&amp;N1606&amp;"_Challenge"&amp;O1606&amp;"_"&amp;P1606&amp;"_"&amp;Q1606))</f>
        <v/>
      </c>
      <c r="H1606" t="str">
        <f t="shared" ca="1" si="125"/>
        <v/>
      </c>
      <c r="I1606" t="str">
        <f t="shared" ca="1" si="126"/>
        <v/>
      </c>
      <c r="J1606" t="str">
        <f t="shared" ca="1" si="127"/>
        <v/>
      </c>
      <c r="K1606" t="str">
        <f t="shared" ca="1" si="128"/>
        <v/>
      </c>
      <c r="L1606" s="8" t="str">
        <f t="shared" ca="1" si="129"/>
        <v/>
      </c>
      <c r="N1606" s="8">
        <v>3</v>
      </c>
      <c r="O1606" s="8">
        <v>4</v>
      </c>
      <c r="P1606" s="8">
        <v>3</v>
      </c>
      <c r="Q1606" s="8">
        <v>5</v>
      </c>
    </row>
    <row r="1607" spans="2:17" x14ac:dyDescent="0.2">
      <c r="B1607" t="str">
        <f ca="1">IF(ISNA(VLOOKUP(N1607&amp;"_"&amp;O1607&amp;"_"&amp;P1607,[1]挑战模式!$A:$AS,1,FALSE)),"",IF(VLOOKUP(N1607&amp;"_"&amp;O1607&amp;"_"&amp;P1607,[1]挑战模式!$A:$AS,14+Q1607,FALSE)="","","Monster_Season"&amp;N1607&amp;"_Challenge"&amp;O1607&amp;"_"&amp;P1607&amp;"_"&amp;Q1607))</f>
        <v/>
      </c>
      <c r="H1607" t="str">
        <f t="shared" ca="1" si="125"/>
        <v/>
      </c>
      <c r="I1607" t="str">
        <f t="shared" ca="1" si="126"/>
        <v/>
      </c>
      <c r="J1607" t="str">
        <f t="shared" ca="1" si="127"/>
        <v/>
      </c>
      <c r="K1607" t="str">
        <f t="shared" ca="1" si="128"/>
        <v/>
      </c>
      <c r="L1607" s="8" t="str">
        <f t="shared" ca="1" si="129"/>
        <v/>
      </c>
      <c r="N1607" s="8">
        <v>3</v>
      </c>
      <c r="O1607" s="8">
        <v>4</v>
      </c>
      <c r="P1607" s="8">
        <v>3</v>
      </c>
      <c r="Q1607" s="8">
        <v>6</v>
      </c>
    </row>
    <row r="1608" spans="2:17" x14ac:dyDescent="0.2">
      <c r="B1608" t="str">
        <f ca="1">IF(ISNA(VLOOKUP(N1608&amp;"_"&amp;O1608&amp;"_"&amp;P1608,[1]挑战模式!$A:$AS,1,FALSE)),"",IF(VLOOKUP(N1608&amp;"_"&amp;O1608&amp;"_"&amp;P1608,[1]挑战模式!$A:$AS,14+Q1608,FALSE)="","","Monster_Season"&amp;N1608&amp;"_Challenge"&amp;O1608&amp;"_"&amp;P1608&amp;"_"&amp;Q1608))</f>
        <v>Monster_Season3_Challenge4_4_1</v>
      </c>
      <c r="H1608" t="str">
        <f t="shared" ca="1" si="125"/>
        <v>Ordinary</v>
      </c>
      <c r="I1608" t="str">
        <f t="shared" ca="1" si="126"/>
        <v>Monster</v>
      </c>
      <c r="J1608" t="str">
        <f t="shared" ca="1" si="127"/>
        <v>Monster1</v>
      </c>
      <c r="K1608" t="str">
        <f t="shared" ca="1" si="128"/>
        <v>TRUE</v>
      </c>
      <c r="L1608" s="8">
        <f t="shared" ca="1" si="129"/>
        <v>20041</v>
      </c>
      <c r="N1608" s="8">
        <v>3</v>
      </c>
      <c r="O1608" s="8">
        <v>4</v>
      </c>
      <c r="P1608" s="8">
        <v>4</v>
      </c>
      <c r="Q1608" s="8">
        <v>1</v>
      </c>
    </row>
    <row r="1609" spans="2:17" x14ac:dyDescent="0.2">
      <c r="B1609" t="str">
        <f ca="1">IF(ISNA(VLOOKUP(N1609&amp;"_"&amp;O1609&amp;"_"&amp;P1609,[1]挑战模式!$A:$AS,1,FALSE)),"",IF(VLOOKUP(N1609&amp;"_"&amp;O1609&amp;"_"&amp;P1609,[1]挑战模式!$A:$AS,14+Q1609,FALSE)="","","Monster_Season"&amp;N1609&amp;"_Challenge"&amp;O1609&amp;"_"&amp;P1609&amp;"_"&amp;Q1609))</f>
        <v>Monster_Season3_Challenge4_4_2</v>
      </c>
      <c r="H1609" t="str">
        <f t="shared" ca="1" si="125"/>
        <v>Ordinary</v>
      </c>
      <c r="I1609" t="str">
        <f t="shared" ca="1" si="126"/>
        <v>Monster</v>
      </c>
      <c r="J1609" t="str">
        <f t="shared" ca="1" si="127"/>
        <v>Monster1</v>
      </c>
      <c r="K1609" t="str">
        <f t="shared" ca="1" si="128"/>
        <v>TRUE</v>
      </c>
      <c r="L1609" s="8">
        <f t="shared" ca="1" si="129"/>
        <v>20042</v>
      </c>
      <c r="N1609" s="8">
        <v>3</v>
      </c>
      <c r="O1609" s="8">
        <v>4</v>
      </c>
      <c r="P1609" s="8">
        <v>4</v>
      </c>
      <c r="Q1609" s="8">
        <v>2</v>
      </c>
    </row>
    <row r="1610" spans="2:17" x14ac:dyDescent="0.2">
      <c r="B1610" t="str">
        <f ca="1">IF(ISNA(VLOOKUP(N1610&amp;"_"&amp;O1610&amp;"_"&amp;P1610,[1]挑战模式!$A:$AS,1,FALSE)),"",IF(VLOOKUP(N1610&amp;"_"&amp;O1610&amp;"_"&amp;P1610,[1]挑战模式!$A:$AS,14+Q1610,FALSE)="","","Monster_Season"&amp;N1610&amp;"_Challenge"&amp;O1610&amp;"_"&amp;P1610&amp;"_"&amp;Q1610))</f>
        <v>Monster_Season3_Challenge4_4_3</v>
      </c>
      <c r="H1610" t="str">
        <f t="shared" ca="1" si="125"/>
        <v>Ordinary</v>
      </c>
      <c r="I1610" t="str">
        <f t="shared" ca="1" si="126"/>
        <v>Monster</v>
      </c>
      <c r="J1610" t="str">
        <f t="shared" ca="1" si="127"/>
        <v>Monster1</v>
      </c>
      <c r="K1610" t="str">
        <f t="shared" ca="1" si="128"/>
        <v>TRUE</v>
      </c>
      <c r="L1610" s="8">
        <f t="shared" ca="1" si="129"/>
        <v>20043</v>
      </c>
      <c r="N1610" s="8">
        <v>3</v>
      </c>
      <c r="O1610" s="8">
        <v>4</v>
      </c>
      <c r="P1610" s="8">
        <v>4</v>
      </c>
      <c r="Q1610" s="8">
        <v>3</v>
      </c>
    </row>
    <row r="1611" spans="2:17" x14ac:dyDescent="0.2">
      <c r="B1611" t="str">
        <f ca="1">IF(ISNA(VLOOKUP(N1611&amp;"_"&amp;O1611&amp;"_"&amp;P1611,[1]挑战模式!$A:$AS,1,FALSE)),"",IF(VLOOKUP(N1611&amp;"_"&amp;O1611&amp;"_"&amp;P1611,[1]挑战模式!$A:$AS,14+Q1611,FALSE)="","","Monster_Season"&amp;N1611&amp;"_Challenge"&amp;O1611&amp;"_"&amp;P1611&amp;"_"&amp;Q1611))</f>
        <v/>
      </c>
      <c r="H1611" t="str">
        <f t="shared" ca="1" si="125"/>
        <v/>
      </c>
      <c r="I1611" t="str">
        <f t="shared" ca="1" si="126"/>
        <v/>
      </c>
      <c r="J1611" t="str">
        <f t="shared" ca="1" si="127"/>
        <v/>
      </c>
      <c r="K1611" t="str">
        <f t="shared" ca="1" si="128"/>
        <v/>
      </c>
      <c r="L1611" s="8" t="str">
        <f t="shared" ca="1" si="129"/>
        <v/>
      </c>
      <c r="N1611" s="8">
        <v>3</v>
      </c>
      <c r="O1611" s="8">
        <v>4</v>
      </c>
      <c r="P1611" s="8">
        <v>4</v>
      </c>
      <c r="Q1611" s="8">
        <v>4</v>
      </c>
    </row>
    <row r="1612" spans="2:17" x14ac:dyDescent="0.2">
      <c r="B1612" t="str">
        <f ca="1">IF(ISNA(VLOOKUP(N1612&amp;"_"&amp;O1612&amp;"_"&amp;P1612,[1]挑战模式!$A:$AS,1,FALSE)),"",IF(VLOOKUP(N1612&amp;"_"&amp;O1612&amp;"_"&amp;P1612,[1]挑战模式!$A:$AS,14+Q1612,FALSE)="","","Monster_Season"&amp;N1612&amp;"_Challenge"&amp;O1612&amp;"_"&amp;P1612&amp;"_"&amp;Q1612))</f>
        <v/>
      </c>
      <c r="H1612" t="str">
        <f t="shared" ca="1" si="125"/>
        <v/>
      </c>
      <c r="I1612" t="str">
        <f t="shared" ca="1" si="126"/>
        <v/>
      </c>
      <c r="J1612" t="str">
        <f t="shared" ca="1" si="127"/>
        <v/>
      </c>
      <c r="K1612" t="str">
        <f t="shared" ca="1" si="128"/>
        <v/>
      </c>
      <c r="L1612" s="8" t="str">
        <f t="shared" ca="1" si="129"/>
        <v/>
      </c>
      <c r="N1612" s="8">
        <v>3</v>
      </c>
      <c r="O1612" s="8">
        <v>4</v>
      </c>
      <c r="P1612" s="8">
        <v>4</v>
      </c>
      <c r="Q1612" s="8">
        <v>5</v>
      </c>
    </row>
    <row r="1613" spans="2:17" x14ac:dyDescent="0.2">
      <c r="B1613" t="str">
        <f ca="1">IF(ISNA(VLOOKUP(N1613&amp;"_"&amp;O1613&amp;"_"&amp;P1613,[1]挑战模式!$A:$AS,1,FALSE)),"",IF(VLOOKUP(N1613&amp;"_"&amp;O1613&amp;"_"&amp;P1613,[1]挑战模式!$A:$AS,14+Q1613,FALSE)="","","Monster_Season"&amp;N1613&amp;"_Challenge"&amp;O1613&amp;"_"&amp;P1613&amp;"_"&amp;Q1613))</f>
        <v/>
      </c>
      <c r="H1613" t="str">
        <f t="shared" ca="1" si="125"/>
        <v/>
      </c>
      <c r="I1613" t="str">
        <f t="shared" ca="1" si="126"/>
        <v/>
      </c>
      <c r="J1613" t="str">
        <f t="shared" ca="1" si="127"/>
        <v/>
      </c>
      <c r="K1613" t="str">
        <f t="shared" ca="1" si="128"/>
        <v/>
      </c>
      <c r="L1613" s="8" t="str">
        <f t="shared" ca="1" si="129"/>
        <v/>
      </c>
      <c r="N1613" s="8">
        <v>3</v>
      </c>
      <c r="O1613" s="8">
        <v>4</v>
      </c>
      <c r="P1613" s="8">
        <v>4</v>
      </c>
      <c r="Q1613" s="8">
        <v>6</v>
      </c>
    </row>
    <row r="1614" spans="2:17" x14ac:dyDescent="0.2">
      <c r="B1614" t="str">
        <f ca="1">IF(ISNA(VLOOKUP(N1614&amp;"_"&amp;O1614&amp;"_"&amp;P1614,[1]挑战模式!$A:$AS,1,FALSE)),"",IF(VLOOKUP(N1614&amp;"_"&amp;O1614&amp;"_"&amp;P1614,[1]挑战模式!$A:$AS,14+Q1614,FALSE)="","","Monster_Season"&amp;N1614&amp;"_Challenge"&amp;O1614&amp;"_"&amp;P1614&amp;"_"&amp;Q1614))</f>
        <v>Monster_Season3_Challenge4_5_1</v>
      </c>
      <c r="H1614" t="str">
        <f t="shared" ca="1" si="125"/>
        <v>Ordinary</v>
      </c>
      <c r="I1614" t="str">
        <f t="shared" ca="1" si="126"/>
        <v>Monster</v>
      </c>
      <c r="J1614" t="str">
        <f t="shared" ca="1" si="127"/>
        <v>Monster1</v>
      </c>
      <c r="K1614" t="str">
        <f t="shared" ca="1" si="128"/>
        <v>TRUE</v>
      </c>
      <c r="L1614" s="8">
        <f t="shared" ca="1" si="129"/>
        <v>20051</v>
      </c>
      <c r="N1614" s="8">
        <v>3</v>
      </c>
      <c r="O1614" s="8">
        <v>4</v>
      </c>
      <c r="P1614" s="8">
        <v>5</v>
      </c>
      <c r="Q1614" s="8">
        <v>1</v>
      </c>
    </row>
    <row r="1615" spans="2:17" x14ac:dyDescent="0.2">
      <c r="B1615" t="str">
        <f ca="1">IF(ISNA(VLOOKUP(N1615&amp;"_"&amp;O1615&amp;"_"&amp;P1615,[1]挑战模式!$A:$AS,1,FALSE)),"",IF(VLOOKUP(N1615&amp;"_"&amp;O1615&amp;"_"&amp;P1615,[1]挑战模式!$A:$AS,14+Q1615,FALSE)="","","Monster_Season"&amp;N1615&amp;"_Challenge"&amp;O1615&amp;"_"&amp;P1615&amp;"_"&amp;Q1615))</f>
        <v>Monster_Season3_Challenge4_5_2</v>
      </c>
      <c r="H1615" t="str">
        <f t="shared" ca="1" si="125"/>
        <v>Ordinary</v>
      </c>
      <c r="I1615" t="str">
        <f t="shared" ca="1" si="126"/>
        <v>Monster</v>
      </c>
      <c r="J1615" t="str">
        <f t="shared" ca="1" si="127"/>
        <v>Monster1</v>
      </c>
      <c r="K1615" t="str">
        <f t="shared" ca="1" si="128"/>
        <v>TRUE</v>
      </c>
      <c r="L1615" s="8">
        <f t="shared" ca="1" si="129"/>
        <v>20052</v>
      </c>
      <c r="N1615" s="8">
        <v>3</v>
      </c>
      <c r="O1615" s="8">
        <v>4</v>
      </c>
      <c r="P1615" s="8">
        <v>5</v>
      </c>
      <c r="Q1615" s="8">
        <v>2</v>
      </c>
    </row>
    <row r="1616" spans="2:17" x14ac:dyDescent="0.2">
      <c r="B1616" t="str">
        <f ca="1">IF(ISNA(VLOOKUP(N1616&amp;"_"&amp;O1616&amp;"_"&amp;P1616,[1]挑战模式!$A:$AS,1,FALSE)),"",IF(VLOOKUP(N1616&amp;"_"&amp;O1616&amp;"_"&amp;P1616,[1]挑战模式!$A:$AS,14+Q1616,FALSE)="","","Monster_Season"&amp;N1616&amp;"_Challenge"&amp;O1616&amp;"_"&amp;P1616&amp;"_"&amp;Q1616))</f>
        <v>Monster_Season3_Challenge4_5_3</v>
      </c>
      <c r="H1616" t="str">
        <f t="shared" ca="1" si="125"/>
        <v>Ordinary</v>
      </c>
      <c r="I1616" t="str">
        <f t="shared" ca="1" si="126"/>
        <v>Monster</v>
      </c>
      <c r="J1616" t="str">
        <f t="shared" ca="1" si="127"/>
        <v>Monster1</v>
      </c>
      <c r="K1616" t="str">
        <f t="shared" ca="1" si="128"/>
        <v>TRUE</v>
      </c>
      <c r="L1616" s="8">
        <f t="shared" ca="1" si="129"/>
        <v>20053</v>
      </c>
      <c r="N1616" s="8">
        <v>3</v>
      </c>
      <c r="O1616" s="8">
        <v>4</v>
      </c>
      <c r="P1616" s="8">
        <v>5</v>
      </c>
      <c r="Q1616" s="8">
        <v>3</v>
      </c>
    </row>
    <row r="1617" spans="2:17" x14ac:dyDescent="0.2">
      <c r="B1617" t="str">
        <f ca="1">IF(ISNA(VLOOKUP(N1617&amp;"_"&amp;O1617&amp;"_"&amp;P1617,[1]挑战模式!$A:$AS,1,FALSE)),"",IF(VLOOKUP(N1617&amp;"_"&amp;O1617&amp;"_"&amp;P1617,[1]挑战模式!$A:$AS,14+Q1617,FALSE)="","","Monster_Season"&amp;N1617&amp;"_Challenge"&amp;O1617&amp;"_"&amp;P1617&amp;"_"&amp;Q1617))</f>
        <v/>
      </c>
      <c r="H1617" t="str">
        <f t="shared" ca="1" si="125"/>
        <v/>
      </c>
      <c r="I1617" t="str">
        <f t="shared" ca="1" si="126"/>
        <v/>
      </c>
      <c r="J1617" t="str">
        <f t="shared" ca="1" si="127"/>
        <v/>
      </c>
      <c r="K1617" t="str">
        <f t="shared" ca="1" si="128"/>
        <v/>
      </c>
      <c r="L1617" s="8" t="str">
        <f t="shared" ca="1" si="129"/>
        <v/>
      </c>
      <c r="N1617" s="8">
        <v>3</v>
      </c>
      <c r="O1617" s="8">
        <v>4</v>
      </c>
      <c r="P1617" s="8">
        <v>5</v>
      </c>
      <c r="Q1617" s="8">
        <v>4</v>
      </c>
    </row>
    <row r="1618" spans="2:17" x14ac:dyDescent="0.2">
      <c r="B1618" t="str">
        <f ca="1">IF(ISNA(VLOOKUP(N1618&amp;"_"&amp;O1618&amp;"_"&amp;P1618,[1]挑战模式!$A:$AS,1,FALSE)),"",IF(VLOOKUP(N1618&amp;"_"&amp;O1618&amp;"_"&amp;P1618,[1]挑战模式!$A:$AS,14+Q1618,FALSE)="","","Monster_Season"&amp;N1618&amp;"_Challenge"&amp;O1618&amp;"_"&amp;P1618&amp;"_"&amp;Q1618))</f>
        <v/>
      </c>
      <c r="H1618" t="str">
        <f t="shared" ca="1" si="125"/>
        <v/>
      </c>
      <c r="I1618" t="str">
        <f t="shared" ca="1" si="126"/>
        <v/>
      </c>
      <c r="J1618" t="str">
        <f t="shared" ca="1" si="127"/>
        <v/>
      </c>
      <c r="K1618" t="str">
        <f t="shared" ca="1" si="128"/>
        <v/>
      </c>
      <c r="L1618" s="8" t="str">
        <f t="shared" ca="1" si="129"/>
        <v/>
      </c>
      <c r="N1618" s="8">
        <v>3</v>
      </c>
      <c r="O1618" s="8">
        <v>4</v>
      </c>
      <c r="P1618" s="8">
        <v>5</v>
      </c>
      <c r="Q1618" s="8">
        <v>5</v>
      </c>
    </row>
    <row r="1619" spans="2:17" x14ac:dyDescent="0.2">
      <c r="B1619" t="str">
        <f ca="1">IF(ISNA(VLOOKUP(N1619&amp;"_"&amp;O1619&amp;"_"&amp;P1619,[1]挑战模式!$A:$AS,1,FALSE)),"",IF(VLOOKUP(N1619&amp;"_"&amp;O1619&amp;"_"&amp;P1619,[1]挑战模式!$A:$AS,14+Q1619,FALSE)="","","Monster_Season"&amp;N1619&amp;"_Challenge"&amp;O1619&amp;"_"&amp;P1619&amp;"_"&amp;Q1619))</f>
        <v/>
      </c>
      <c r="H1619" t="str">
        <f t="shared" ca="1" si="125"/>
        <v/>
      </c>
      <c r="I1619" t="str">
        <f t="shared" ca="1" si="126"/>
        <v/>
      </c>
      <c r="J1619" t="str">
        <f t="shared" ca="1" si="127"/>
        <v/>
      </c>
      <c r="K1619" t="str">
        <f t="shared" ca="1" si="128"/>
        <v/>
      </c>
      <c r="L1619" s="8" t="str">
        <f t="shared" ca="1" si="129"/>
        <v/>
      </c>
      <c r="N1619" s="8">
        <v>3</v>
      </c>
      <c r="O1619" s="8">
        <v>4</v>
      </c>
      <c r="P1619" s="8">
        <v>5</v>
      </c>
      <c r="Q1619" s="8">
        <v>6</v>
      </c>
    </row>
    <row r="1620" spans="2:17" x14ac:dyDescent="0.2">
      <c r="B1620" t="str">
        <f ca="1">IF(ISNA(VLOOKUP(N1620&amp;"_"&amp;O1620&amp;"_"&amp;P1620,[1]挑战模式!$A:$AS,1,FALSE)),"",IF(VLOOKUP(N1620&amp;"_"&amp;O1620&amp;"_"&amp;P1620,[1]挑战模式!$A:$AS,14+Q1620,FALSE)="","","Monster_Season"&amp;N1620&amp;"_Challenge"&amp;O1620&amp;"_"&amp;P1620&amp;"_"&amp;Q1620))</f>
        <v>Monster_Season3_Challenge4_6_1</v>
      </c>
      <c r="H1620" t="str">
        <f t="shared" ca="1" si="125"/>
        <v>Ordinary</v>
      </c>
      <c r="I1620" t="str">
        <f t="shared" ca="1" si="126"/>
        <v>Monster</v>
      </c>
      <c r="J1620" t="str">
        <f t="shared" ca="1" si="127"/>
        <v>Monster1</v>
      </c>
      <c r="K1620" t="str">
        <f t="shared" ca="1" si="128"/>
        <v>TRUE</v>
      </c>
      <c r="L1620" s="8">
        <f t="shared" ca="1" si="129"/>
        <v>20061</v>
      </c>
      <c r="N1620" s="8">
        <v>3</v>
      </c>
      <c r="O1620" s="8">
        <v>4</v>
      </c>
      <c r="P1620" s="8">
        <v>6</v>
      </c>
      <c r="Q1620" s="8">
        <v>1</v>
      </c>
    </row>
    <row r="1621" spans="2:17" x14ac:dyDescent="0.2">
      <c r="B1621" t="str">
        <f ca="1">IF(ISNA(VLOOKUP(N1621&amp;"_"&amp;O1621&amp;"_"&amp;P1621,[1]挑战模式!$A:$AS,1,FALSE)),"",IF(VLOOKUP(N1621&amp;"_"&amp;O1621&amp;"_"&amp;P1621,[1]挑战模式!$A:$AS,14+Q1621,FALSE)="","","Monster_Season"&amp;N1621&amp;"_Challenge"&amp;O1621&amp;"_"&amp;P1621&amp;"_"&amp;Q1621))</f>
        <v>Monster_Season3_Challenge4_6_2</v>
      </c>
      <c r="H1621" t="str">
        <f t="shared" ca="1" si="125"/>
        <v>Ordinary</v>
      </c>
      <c r="I1621" t="str">
        <f t="shared" ca="1" si="126"/>
        <v>Monster</v>
      </c>
      <c r="J1621" t="str">
        <f t="shared" ca="1" si="127"/>
        <v>Monster1</v>
      </c>
      <c r="K1621" t="str">
        <f t="shared" ca="1" si="128"/>
        <v>TRUE</v>
      </c>
      <c r="L1621" s="8">
        <f t="shared" ca="1" si="129"/>
        <v>20062</v>
      </c>
      <c r="N1621" s="8">
        <v>3</v>
      </c>
      <c r="O1621" s="8">
        <v>4</v>
      </c>
      <c r="P1621" s="8">
        <v>6</v>
      </c>
      <c r="Q1621" s="8">
        <v>2</v>
      </c>
    </row>
    <row r="1622" spans="2:17" x14ac:dyDescent="0.2">
      <c r="B1622" t="str">
        <f ca="1">IF(ISNA(VLOOKUP(N1622&amp;"_"&amp;O1622&amp;"_"&amp;P1622,[1]挑战模式!$A:$AS,1,FALSE)),"",IF(VLOOKUP(N1622&amp;"_"&amp;O1622&amp;"_"&amp;P1622,[1]挑战模式!$A:$AS,14+Q1622,FALSE)="","","Monster_Season"&amp;N1622&amp;"_Challenge"&amp;O1622&amp;"_"&amp;P1622&amp;"_"&amp;Q1622))</f>
        <v>Monster_Season3_Challenge4_6_3</v>
      </c>
      <c r="H1622" t="str">
        <f t="shared" ca="1" si="125"/>
        <v>Ordinary</v>
      </c>
      <c r="I1622" t="str">
        <f t="shared" ca="1" si="126"/>
        <v>Monster</v>
      </c>
      <c r="J1622" t="str">
        <f t="shared" ca="1" si="127"/>
        <v>Monster1</v>
      </c>
      <c r="K1622" t="str">
        <f t="shared" ca="1" si="128"/>
        <v>TRUE</v>
      </c>
      <c r="L1622" s="8">
        <f t="shared" ca="1" si="129"/>
        <v>20063</v>
      </c>
      <c r="N1622" s="8">
        <v>3</v>
      </c>
      <c r="O1622" s="8">
        <v>4</v>
      </c>
      <c r="P1622" s="8">
        <v>6</v>
      </c>
      <c r="Q1622" s="8">
        <v>3</v>
      </c>
    </row>
    <row r="1623" spans="2:17" x14ac:dyDescent="0.2">
      <c r="B1623" t="str">
        <f ca="1">IF(ISNA(VLOOKUP(N1623&amp;"_"&amp;O1623&amp;"_"&amp;P1623,[1]挑战模式!$A:$AS,1,FALSE)),"",IF(VLOOKUP(N1623&amp;"_"&amp;O1623&amp;"_"&amp;P1623,[1]挑战模式!$A:$AS,14+Q1623,FALSE)="","","Monster_Season"&amp;N1623&amp;"_Challenge"&amp;O1623&amp;"_"&amp;P1623&amp;"_"&amp;Q1623))</f>
        <v>Monster_Season3_Challenge4_6_4</v>
      </c>
      <c r="H1623" t="str">
        <f t="shared" ca="1" si="125"/>
        <v>Ordinary</v>
      </c>
      <c r="I1623" t="str">
        <f t="shared" ca="1" si="126"/>
        <v>Monster</v>
      </c>
      <c r="J1623" t="str">
        <f t="shared" ca="1" si="127"/>
        <v>Monster1</v>
      </c>
      <c r="K1623" t="str">
        <f t="shared" ca="1" si="128"/>
        <v>TRUE</v>
      </c>
      <c r="L1623" s="8">
        <f t="shared" ca="1" si="129"/>
        <v>20064</v>
      </c>
      <c r="N1623" s="8">
        <v>3</v>
      </c>
      <c r="O1623" s="8">
        <v>4</v>
      </c>
      <c r="P1623" s="8">
        <v>6</v>
      </c>
      <c r="Q1623" s="8">
        <v>4</v>
      </c>
    </row>
    <row r="1624" spans="2:17" x14ac:dyDescent="0.2">
      <c r="B1624" t="str">
        <f ca="1">IF(ISNA(VLOOKUP(N1624&amp;"_"&amp;O1624&amp;"_"&amp;P1624,[1]挑战模式!$A:$AS,1,FALSE)),"",IF(VLOOKUP(N1624&amp;"_"&amp;O1624&amp;"_"&amp;P1624,[1]挑战模式!$A:$AS,14+Q1624,FALSE)="","","Monster_Season"&amp;N1624&amp;"_Challenge"&amp;O1624&amp;"_"&amp;P1624&amp;"_"&amp;Q1624))</f>
        <v/>
      </c>
      <c r="H1624" t="str">
        <f t="shared" ca="1" si="125"/>
        <v/>
      </c>
      <c r="I1624" t="str">
        <f t="shared" ca="1" si="126"/>
        <v/>
      </c>
      <c r="J1624" t="str">
        <f t="shared" ca="1" si="127"/>
        <v/>
      </c>
      <c r="K1624" t="str">
        <f t="shared" ca="1" si="128"/>
        <v/>
      </c>
      <c r="L1624" s="8" t="str">
        <f t="shared" ca="1" si="129"/>
        <v/>
      </c>
      <c r="N1624" s="8">
        <v>3</v>
      </c>
      <c r="O1624" s="8">
        <v>4</v>
      </c>
      <c r="P1624" s="8">
        <v>6</v>
      </c>
      <c r="Q1624" s="8">
        <v>5</v>
      </c>
    </row>
    <row r="1625" spans="2:17" x14ac:dyDescent="0.2">
      <c r="B1625" t="str">
        <f ca="1">IF(ISNA(VLOOKUP(N1625&amp;"_"&amp;O1625&amp;"_"&amp;P1625,[1]挑战模式!$A:$AS,1,FALSE)),"",IF(VLOOKUP(N1625&amp;"_"&amp;O1625&amp;"_"&amp;P1625,[1]挑战模式!$A:$AS,14+Q1625,FALSE)="","","Monster_Season"&amp;N1625&amp;"_Challenge"&amp;O1625&amp;"_"&amp;P1625&amp;"_"&amp;Q1625))</f>
        <v/>
      </c>
      <c r="H1625" t="str">
        <f t="shared" ca="1" si="125"/>
        <v/>
      </c>
      <c r="I1625" t="str">
        <f t="shared" ca="1" si="126"/>
        <v/>
      </c>
      <c r="J1625" t="str">
        <f t="shared" ca="1" si="127"/>
        <v/>
      </c>
      <c r="K1625" t="str">
        <f t="shared" ca="1" si="128"/>
        <v/>
      </c>
      <c r="L1625" s="8" t="str">
        <f t="shared" ca="1" si="129"/>
        <v/>
      </c>
      <c r="N1625" s="8">
        <v>3</v>
      </c>
      <c r="O1625" s="8">
        <v>4</v>
      </c>
      <c r="P1625" s="8">
        <v>6</v>
      </c>
      <c r="Q1625" s="8">
        <v>6</v>
      </c>
    </row>
    <row r="1626" spans="2:17" x14ac:dyDescent="0.2">
      <c r="B1626" t="str">
        <f>IF(ISNA(VLOOKUP(N1626&amp;"_"&amp;O1626&amp;"_"&amp;P1626,[1]挑战模式!$A:$AS,1,FALSE)),"",IF(VLOOKUP(N1626&amp;"_"&amp;O1626&amp;"_"&amp;P1626,[1]挑战模式!$A:$AS,14+Q1626,FALSE)="","","Monster_Season"&amp;N1626&amp;"_Challenge"&amp;O1626&amp;"_"&amp;P1626&amp;"_"&amp;Q1626))</f>
        <v/>
      </c>
      <c r="H1626" t="str">
        <f t="shared" si="125"/>
        <v/>
      </c>
      <c r="I1626" t="str">
        <f t="shared" si="126"/>
        <v/>
      </c>
      <c r="J1626" t="str">
        <f t="shared" si="127"/>
        <v/>
      </c>
      <c r="K1626" t="str">
        <f t="shared" si="128"/>
        <v/>
      </c>
      <c r="L1626" s="8" t="str">
        <f t="shared" si="129"/>
        <v/>
      </c>
      <c r="N1626" s="8">
        <v>3</v>
      </c>
      <c r="O1626" s="8">
        <v>4</v>
      </c>
      <c r="P1626" s="8">
        <v>7</v>
      </c>
      <c r="Q1626" s="8">
        <v>1</v>
      </c>
    </row>
    <row r="1627" spans="2:17" x14ac:dyDescent="0.2">
      <c r="B1627" t="str">
        <f>IF(ISNA(VLOOKUP(N1627&amp;"_"&amp;O1627&amp;"_"&amp;P1627,[1]挑战模式!$A:$AS,1,FALSE)),"",IF(VLOOKUP(N1627&amp;"_"&amp;O1627&amp;"_"&amp;P1627,[1]挑战模式!$A:$AS,14+Q1627,FALSE)="","","Monster_Season"&amp;N1627&amp;"_Challenge"&amp;O1627&amp;"_"&amp;P1627&amp;"_"&amp;Q1627))</f>
        <v/>
      </c>
      <c r="H1627" t="str">
        <f t="shared" si="125"/>
        <v/>
      </c>
      <c r="I1627" t="str">
        <f t="shared" si="126"/>
        <v/>
      </c>
      <c r="J1627" t="str">
        <f t="shared" si="127"/>
        <v/>
      </c>
      <c r="K1627" t="str">
        <f t="shared" si="128"/>
        <v/>
      </c>
      <c r="L1627" s="8" t="str">
        <f t="shared" si="129"/>
        <v/>
      </c>
      <c r="N1627" s="8">
        <v>3</v>
      </c>
      <c r="O1627" s="8">
        <v>4</v>
      </c>
      <c r="P1627" s="8">
        <v>7</v>
      </c>
      <c r="Q1627" s="8">
        <v>2</v>
      </c>
    </row>
    <row r="1628" spans="2:17" x14ac:dyDescent="0.2">
      <c r="B1628" t="str">
        <f>IF(ISNA(VLOOKUP(N1628&amp;"_"&amp;O1628&amp;"_"&amp;P1628,[1]挑战模式!$A:$AS,1,FALSE)),"",IF(VLOOKUP(N1628&amp;"_"&amp;O1628&amp;"_"&amp;P1628,[1]挑战模式!$A:$AS,14+Q1628,FALSE)="","","Monster_Season"&amp;N1628&amp;"_Challenge"&amp;O1628&amp;"_"&amp;P1628&amp;"_"&amp;Q1628))</f>
        <v/>
      </c>
      <c r="H1628" t="str">
        <f t="shared" si="125"/>
        <v/>
      </c>
      <c r="I1628" t="str">
        <f t="shared" si="126"/>
        <v/>
      </c>
      <c r="J1628" t="str">
        <f t="shared" si="127"/>
        <v/>
      </c>
      <c r="K1628" t="str">
        <f t="shared" si="128"/>
        <v/>
      </c>
      <c r="L1628" s="8" t="str">
        <f t="shared" si="129"/>
        <v/>
      </c>
      <c r="N1628" s="8">
        <v>3</v>
      </c>
      <c r="O1628" s="8">
        <v>4</v>
      </c>
      <c r="P1628" s="8">
        <v>7</v>
      </c>
      <c r="Q1628" s="8">
        <v>3</v>
      </c>
    </row>
    <row r="1629" spans="2:17" x14ac:dyDescent="0.2">
      <c r="B1629" t="str">
        <f>IF(ISNA(VLOOKUP(N1629&amp;"_"&amp;O1629&amp;"_"&amp;P1629,[1]挑战模式!$A:$AS,1,FALSE)),"",IF(VLOOKUP(N1629&amp;"_"&amp;O1629&amp;"_"&amp;P1629,[1]挑战模式!$A:$AS,14+Q1629,FALSE)="","","Monster_Season"&amp;N1629&amp;"_Challenge"&amp;O1629&amp;"_"&amp;P1629&amp;"_"&amp;Q1629))</f>
        <v/>
      </c>
      <c r="H1629" t="str">
        <f t="shared" si="125"/>
        <v/>
      </c>
      <c r="I1629" t="str">
        <f t="shared" si="126"/>
        <v/>
      </c>
      <c r="J1629" t="str">
        <f t="shared" si="127"/>
        <v/>
      </c>
      <c r="K1629" t="str">
        <f t="shared" si="128"/>
        <v/>
      </c>
      <c r="L1629" s="8" t="str">
        <f t="shared" si="129"/>
        <v/>
      </c>
      <c r="N1629" s="8">
        <v>3</v>
      </c>
      <c r="O1629" s="8">
        <v>4</v>
      </c>
      <c r="P1629" s="8">
        <v>7</v>
      </c>
      <c r="Q1629" s="8">
        <v>4</v>
      </c>
    </row>
    <row r="1630" spans="2:17" x14ac:dyDescent="0.2">
      <c r="B1630" t="str">
        <f>IF(ISNA(VLOOKUP(N1630&amp;"_"&amp;O1630&amp;"_"&amp;P1630,[1]挑战模式!$A:$AS,1,FALSE)),"",IF(VLOOKUP(N1630&amp;"_"&amp;O1630&amp;"_"&amp;P1630,[1]挑战模式!$A:$AS,14+Q1630,FALSE)="","","Monster_Season"&amp;N1630&amp;"_Challenge"&amp;O1630&amp;"_"&amp;P1630&amp;"_"&amp;Q1630))</f>
        <v/>
      </c>
      <c r="H1630" t="str">
        <f t="shared" si="125"/>
        <v/>
      </c>
      <c r="I1630" t="str">
        <f t="shared" si="126"/>
        <v/>
      </c>
      <c r="J1630" t="str">
        <f t="shared" si="127"/>
        <v/>
      </c>
      <c r="K1630" t="str">
        <f t="shared" si="128"/>
        <v/>
      </c>
      <c r="L1630" s="8" t="str">
        <f t="shared" si="129"/>
        <v/>
      </c>
      <c r="N1630" s="8">
        <v>3</v>
      </c>
      <c r="O1630" s="8">
        <v>4</v>
      </c>
      <c r="P1630" s="8">
        <v>7</v>
      </c>
      <c r="Q1630" s="8">
        <v>5</v>
      </c>
    </row>
    <row r="1631" spans="2:17" x14ac:dyDescent="0.2">
      <c r="B1631" t="str">
        <f>IF(ISNA(VLOOKUP(N1631&amp;"_"&amp;O1631&amp;"_"&amp;P1631,[1]挑战模式!$A:$AS,1,FALSE)),"",IF(VLOOKUP(N1631&amp;"_"&amp;O1631&amp;"_"&amp;P1631,[1]挑战模式!$A:$AS,14+Q1631,FALSE)="","","Monster_Season"&amp;N1631&amp;"_Challenge"&amp;O1631&amp;"_"&amp;P1631&amp;"_"&amp;Q1631))</f>
        <v/>
      </c>
      <c r="H1631" t="str">
        <f t="shared" si="125"/>
        <v/>
      </c>
      <c r="I1631" t="str">
        <f t="shared" si="126"/>
        <v/>
      </c>
      <c r="J1631" t="str">
        <f t="shared" si="127"/>
        <v/>
      </c>
      <c r="K1631" t="str">
        <f t="shared" si="128"/>
        <v/>
      </c>
      <c r="L1631" s="8" t="str">
        <f t="shared" si="129"/>
        <v/>
      </c>
      <c r="N1631" s="8">
        <v>3</v>
      </c>
      <c r="O1631" s="8">
        <v>4</v>
      </c>
      <c r="P1631" s="8">
        <v>7</v>
      </c>
      <c r="Q1631" s="8">
        <v>6</v>
      </c>
    </row>
    <row r="1632" spans="2:17" x14ac:dyDescent="0.2">
      <c r="B1632" t="str">
        <f>IF(ISNA(VLOOKUP(N1632&amp;"_"&amp;O1632&amp;"_"&amp;P1632,[1]挑战模式!$A:$AS,1,FALSE)),"",IF(VLOOKUP(N1632&amp;"_"&amp;O1632&amp;"_"&amp;P1632,[1]挑战模式!$A:$AS,14+Q1632,FALSE)="","","Monster_Season"&amp;N1632&amp;"_Challenge"&amp;O1632&amp;"_"&amp;P1632&amp;"_"&amp;Q1632))</f>
        <v/>
      </c>
      <c r="H1632" t="str">
        <f t="shared" si="125"/>
        <v/>
      </c>
      <c r="I1632" t="str">
        <f t="shared" si="126"/>
        <v/>
      </c>
      <c r="J1632" t="str">
        <f t="shared" si="127"/>
        <v/>
      </c>
      <c r="K1632" t="str">
        <f t="shared" si="128"/>
        <v/>
      </c>
      <c r="L1632" s="8" t="str">
        <f t="shared" si="129"/>
        <v/>
      </c>
      <c r="N1632" s="8">
        <v>3</v>
      </c>
      <c r="O1632" s="8">
        <v>4</v>
      </c>
      <c r="P1632" s="8">
        <v>8</v>
      </c>
      <c r="Q1632" s="8">
        <v>1</v>
      </c>
    </row>
    <row r="1633" spans="2:17" x14ac:dyDescent="0.2">
      <c r="B1633" t="str">
        <f>IF(ISNA(VLOOKUP(N1633&amp;"_"&amp;O1633&amp;"_"&amp;P1633,[1]挑战模式!$A:$AS,1,FALSE)),"",IF(VLOOKUP(N1633&amp;"_"&amp;O1633&amp;"_"&amp;P1633,[1]挑战模式!$A:$AS,14+Q1633,FALSE)="","","Monster_Season"&amp;N1633&amp;"_Challenge"&amp;O1633&amp;"_"&amp;P1633&amp;"_"&amp;Q1633))</f>
        <v/>
      </c>
      <c r="H1633" t="str">
        <f t="shared" si="125"/>
        <v/>
      </c>
      <c r="I1633" t="str">
        <f t="shared" si="126"/>
        <v/>
      </c>
      <c r="J1633" t="str">
        <f t="shared" si="127"/>
        <v/>
      </c>
      <c r="K1633" t="str">
        <f t="shared" si="128"/>
        <v/>
      </c>
      <c r="L1633" s="8" t="str">
        <f t="shared" si="129"/>
        <v/>
      </c>
      <c r="N1633" s="8">
        <v>3</v>
      </c>
      <c r="O1633" s="8">
        <v>4</v>
      </c>
      <c r="P1633" s="8">
        <v>8</v>
      </c>
      <c r="Q1633" s="8">
        <v>2</v>
      </c>
    </row>
    <row r="1634" spans="2:17" x14ac:dyDescent="0.2">
      <c r="B1634" t="str">
        <f>IF(ISNA(VLOOKUP(N1634&amp;"_"&amp;O1634&amp;"_"&amp;P1634,[1]挑战模式!$A:$AS,1,FALSE)),"",IF(VLOOKUP(N1634&amp;"_"&amp;O1634&amp;"_"&amp;P1634,[1]挑战模式!$A:$AS,14+Q1634,FALSE)="","","Monster_Season"&amp;N1634&amp;"_Challenge"&amp;O1634&amp;"_"&amp;P1634&amp;"_"&amp;Q1634))</f>
        <v/>
      </c>
      <c r="H1634" t="str">
        <f t="shared" si="125"/>
        <v/>
      </c>
      <c r="I1634" t="str">
        <f t="shared" si="126"/>
        <v/>
      </c>
      <c r="J1634" t="str">
        <f t="shared" si="127"/>
        <v/>
      </c>
      <c r="K1634" t="str">
        <f t="shared" si="128"/>
        <v/>
      </c>
      <c r="L1634" s="8" t="str">
        <f t="shared" si="129"/>
        <v/>
      </c>
      <c r="N1634" s="8">
        <v>3</v>
      </c>
      <c r="O1634" s="8">
        <v>4</v>
      </c>
      <c r="P1634" s="8">
        <v>8</v>
      </c>
      <c r="Q1634" s="8">
        <v>3</v>
      </c>
    </row>
    <row r="1635" spans="2:17" x14ac:dyDescent="0.2">
      <c r="B1635" t="str">
        <f>IF(ISNA(VLOOKUP(N1635&amp;"_"&amp;O1635&amp;"_"&amp;P1635,[1]挑战模式!$A:$AS,1,FALSE)),"",IF(VLOOKUP(N1635&amp;"_"&amp;O1635&amp;"_"&amp;P1635,[1]挑战模式!$A:$AS,14+Q1635,FALSE)="","","Monster_Season"&amp;N1635&amp;"_Challenge"&amp;O1635&amp;"_"&amp;P1635&amp;"_"&amp;Q1635))</f>
        <v/>
      </c>
      <c r="H1635" t="str">
        <f t="shared" si="125"/>
        <v/>
      </c>
      <c r="I1635" t="str">
        <f t="shared" si="126"/>
        <v/>
      </c>
      <c r="J1635" t="str">
        <f t="shared" si="127"/>
        <v/>
      </c>
      <c r="K1635" t="str">
        <f t="shared" si="128"/>
        <v/>
      </c>
      <c r="L1635" s="8" t="str">
        <f t="shared" si="129"/>
        <v/>
      </c>
      <c r="N1635" s="8">
        <v>3</v>
      </c>
      <c r="O1635" s="8">
        <v>4</v>
      </c>
      <c r="P1635" s="8">
        <v>8</v>
      </c>
      <c r="Q1635" s="8">
        <v>4</v>
      </c>
    </row>
    <row r="1636" spans="2:17" x14ac:dyDescent="0.2">
      <c r="B1636" t="str">
        <f>IF(ISNA(VLOOKUP(N1636&amp;"_"&amp;O1636&amp;"_"&amp;P1636,[1]挑战模式!$A:$AS,1,FALSE)),"",IF(VLOOKUP(N1636&amp;"_"&amp;O1636&amp;"_"&amp;P1636,[1]挑战模式!$A:$AS,14+Q1636,FALSE)="","","Monster_Season"&amp;N1636&amp;"_Challenge"&amp;O1636&amp;"_"&amp;P1636&amp;"_"&amp;Q1636))</f>
        <v/>
      </c>
      <c r="H1636" t="str">
        <f t="shared" si="125"/>
        <v/>
      </c>
      <c r="I1636" t="str">
        <f t="shared" si="126"/>
        <v/>
      </c>
      <c r="J1636" t="str">
        <f t="shared" si="127"/>
        <v/>
      </c>
      <c r="K1636" t="str">
        <f t="shared" si="128"/>
        <v/>
      </c>
      <c r="L1636" s="8" t="str">
        <f t="shared" si="129"/>
        <v/>
      </c>
      <c r="N1636" s="8">
        <v>3</v>
      </c>
      <c r="O1636" s="8">
        <v>4</v>
      </c>
      <c r="P1636" s="8">
        <v>8</v>
      </c>
      <c r="Q1636" s="8">
        <v>5</v>
      </c>
    </row>
    <row r="1637" spans="2:17" x14ac:dyDescent="0.2">
      <c r="B1637" t="str">
        <f>IF(ISNA(VLOOKUP(N1637&amp;"_"&amp;O1637&amp;"_"&amp;P1637,[1]挑战模式!$A:$AS,1,FALSE)),"",IF(VLOOKUP(N1637&amp;"_"&amp;O1637&amp;"_"&amp;P1637,[1]挑战模式!$A:$AS,14+Q1637,FALSE)="","","Monster_Season"&amp;N1637&amp;"_Challenge"&amp;O1637&amp;"_"&amp;P1637&amp;"_"&amp;Q1637))</f>
        <v/>
      </c>
      <c r="H1637" t="str">
        <f t="shared" si="125"/>
        <v/>
      </c>
      <c r="I1637" t="str">
        <f t="shared" si="126"/>
        <v/>
      </c>
      <c r="J1637" t="str">
        <f t="shared" si="127"/>
        <v/>
      </c>
      <c r="K1637" t="str">
        <f t="shared" si="128"/>
        <v/>
      </c>
      <c r="L1637" s="8" t="str">
        <f t="shared" si="129"/>
        <v/>
      </c>
      <c r="N1637" s="8">
        <v>3</v>
      </c>
      <c r="O1637" s="8">
        <v>4</v>
      </c>
      <c r="P1637" s="8">
        <v>8</v>
      </c>
      <c r="Q1637" s="8">
        <v>6</v>
      </c>
    </row>
    <row r="1638" spans="2:17" x14ac:dyDescent="0.2">
      <c r="B1638" t="str">
        <f ca="1">IF(ISNA(VLOOKUP(N1638&amp;"_"&amp;O1638&amp;"_"&amp;P1638,[1]挑战模式!$A:$AS,1,FALSE)),"",IF(VLOOKUP(N1638&amp;"_"&amp;O1638&amp;"_"&amp;P1638,[1]挑战模式!$A:$AS,14+Q1638,FALSE)="","","Monster_Season"&amp;N1638&amp;"_Challenge"&amp;O1638&amp;"_"&amp;P1638&amp;"_"&amp;Q1638))</f>
        <v>Monster_Season3_Challenge5_1_1</v>
      </c>
      <c r="H1638" t="str">
        <f t="shared" ca="1" si="125"/>
        <v>Ordinary</v>
      </c>
      <c r="I1638" t="str">
        <f t="shared" ca="1" si="126"/>
        <v>Monster</v>
      </c>
      <c r="J1638" t="str">
        <f t="shared" ca="1" si="127"/>
        <v>Monster1</v>
      </c>
      <c r="K1638" t="str">
        <f t="shared" ca="1" si="128"/>
        <v>TRUE</v>
      </c>
      <c r="L1638" s="8">
        <f t="shared" ca="1" si="129"/>
        <v>20011</v>
      </c>
      <c r="N1638" s="8">
        <v>3</v>
      </c>
      <c r="O1638" s="8">
        <v>5</v>
      </c>
      <c r="P1638" s="8">
        <v>1</v>
      </c>
      <c r="Q1638" s="8">
        <v>1</v>
      </c>
    </row>
    <row r="1639" spans="2:17" x14ac:dyDescent="0.2">
      <c r="B1639" t="str">
        <f ca="1">IF(ISNA(VLOOKUP(N1639&amp;"_"&amp;O1639&amp;"_"&amp;P1639,[1]挑战模式!$A:$AS,1,FALSE)),"",IF(VLOOKUP(N1639&amp;"_"&amp;O1639&amp;"_"&amp;P1639,[1]挑战模式!$A:$AS,14+Q1639,FALSE)="","","Monster_Season"&amp;N1639&amp;"_Challenge"&amp;O1639&amp;"_"&amp;P1639&amp;"_"&amp;Q1639))</f>
        <v/>
      </c>
      <c r="H1639" t="str">
        <f t="shared" ref="H1639:H1702" ca="1" si="130">IF(B1639="","","Ordinary")</f>
        <v/>
      </c>
      <c r="I1639" t="str">
        <f t="shared" ref="I1639:I1702" ca="1" si="131">IF(B1639="","","Monster")</f>
        <v/>
      </c>
      <c r="J1639" t="str">
        <f t="shared" ref="J1639:J1702" ca="1" si="132">IF(B1639="","","Monster1")</f>
        <v/>
      </c>
      <c r="K1639" t="str">
        <f t="shared" ref="K1639:K1702" ca="1" si="133">IF(B1639="","","TRUE")</f>
        <v/>
      </c>
      <c r="L1639" s="8" t="str">
        <f t="shared" ref="L1639:L1702" ca="1" si="134">IF(B1639="","",RIGHT(B1639,1)+LEFT(RIGHT(B1639,3),1)*10+20000)</f>
        <v/>
      </c>
      <c r="N1639" s="8">
        <v>3</v>
      </c>
      <c r="O1639" s="8">
        <v>5</v>
      </c>
      <c r="P1639" s="8">
        <v>1</v>
      </c>
      <c r="Q1639" s="8">
        <v>2</v>
      </c>
    </row>
    <row r="1640" spans="2:17" x14ac:dyDescent="0.2">
      <c r="B1640" t="str">
        <f ca="1">IF(ISNA(VLOOKUP(N1640&amp;"_"&amp;O1640&amp;"_"&amp;P1640,[1]挑战模式!$A:$AS,1,FALSE)),"",IF(VLOOKUP(N1640&amp;"_"&amp;O1640&amp;"_"&amp;P1640,[1]挑战模式!$A:$AS,14+Q1640,FALSE)="","","Monster_Season"&amp;N1640&amp;"_Challenge"&amp;O1640&amp;"_"&amp;P1640&amp;"_"&amp;Q1640))</f>
        <v/>
      </c>
      <c r="H1640" t="str">
        <f t="shared" ca="1" si="130"/>
        <v/>
      </c>
      <c r="I1640" t="str">
        <f t="shared" ca="1" si="131"/>
        <v/>
      </c>
      <c r="J1640" t="str">
        <f t="shared" ca="1" si="132"/>
        <v/>
      </c>
      <c r="K1640" t="str">
        <f t="shared" ca="1" si="133"/>
        <v/>
      </c>
      <c r="L1640" s="8" t="str">
        <f t="shared" ca="1" si="134"/>
        <v/>
      </c>
      <c r="N1640" s="8">
        <v>3</v>
      </c>
      <c r="O1640" s="8">
        <v>5</v>
      </c>
      <c r="P1640" s="8">
        <v>1</v>
      </c>
      <c r="Q1640" s="8">
        <v>3</v>
      </c>
    </row>
    <row r="1641" spans="2:17" x14ac:dyDescent="0.2">
      <c r="B1641" t="str">
        <f ca="1">IF(ISNA(VLOOKUP(N1641&amp;"_"&amp;O1641&amp;"_"&amp;P1641,[1]挑战模式!$A:$AS,1,FALSE)),"",IF(VLOOKUP(N1641&amp;"_"&amp;O1641&amp;"_"&amp;P1641,[1]挑战模式!$A:$AS,14+Q1641,FALSE)="","","Monster_Season"&amp;N1641&amp;"_Challenge"&amp;O1641&amp;"_"&amp;P1641&amp;"_"&amp;Q1641))</f>
        <v/>
      </c>
      <c r="H1641" t="str">
        <f t="shared" ca="1" si="130"/>
        <v/>
      </c>
      <c r="I1641" t="str">
        <f t="shared" ca="1" si="131"/>
        <v/>
      </c>
      <c r="J1641" t="str">
        <f t="shared" ca="1" si="132"/>
        <v/>
      </c>
      <c r="K1641" t="str">
        <f t="shared" ca="1" si="133"/>
        <v/>
      </c>
      <c r="L1641" s="8" t="str">
        <f t="shared" ca="1" si="134"/>
        <v/>
      </c>
      <c r="N1641" s="8">
        <v>3</v>
      </c>
      <c r="O1641" s="8">
        <v>5</v>
      </c>
      <c r="P1641" s="8">
        <v>1</v>
      </c>
      <c r="Q1641" s="8">
        <v>4</v>
      </c>
    </row>
    <row r="1642" spans="2:17" x14ac:dyDescent="0.2">
      <c r="B1642" t="str">
        <f ca="1">IF(ISNA(VLOOKUP(N1642&amp;"_"&amp;O1642&amp;"_"&amp;P1642,[1]挑战模式!$A:$AS,1,FALSE)),"",IF(VLOOKUP(N1642&amp;"_"&amp;O1642&amp;"_"&amp;P1642,[1]挑战模式!$A:$AS,14+Q1642,FALSE)="","","Monster_Season"&amp;N1642&amp;"_Challenge"&amp;O1642&amp;"_"&amp;P1642&amp;"_"&amp;Q1642))</f>
        <v/>
      </c>
      <c r="H1642" t="str">
        <f t="shared" ca="1" si="130"/>
        <v/>
      </c>
      <c r="I1642" t="str">
        <f t="shared" ca="1" si="131"/>
        <v/>
      </c>
      <c r="J1642" t="str">
        <f t="shared" ca="1" si="132"/>
        <v/>
      </c>
      <c r="K1642" t="str">
        <f t="shared" ca="1" si="133"/>
        <v/>
      </c>
      <c r="L1642" s="8" t="str">
        <f t="shared" ca="1" si="134"/>
        <v/>
      </c>
      <c r="N1642" s="8">
        <v>3</v>
      </c>
      <c r="O1642" s="8">
        <v>5</v>
      </c>
      <c r="P1642" s="8">
        <v>1</v>
      </c>
      <c r="Q1642" s="8">
        <v>5</v>
      </c>
    </row>
    <row r="1643" spans="2:17" x14ac:dyDescent="0.2">
      <c r="B1643" t="str">
        <f ca="1">IF(ISNA(VLOOKUP(N1643&amp;"_"&amp;O1643&amp;"_"&amp;P1643,[1]挑战模式!$A:$AS,1,FALSE)),"",IF(VLOOKUP(N1643&amp;"_"&amp;O1643&amp;"_"&amp;P1643,[1]挑战模式!$A:$AS,14+Q1643,FALSE)="","","Monster_Season"&amp;N1643&amp;"_Challenge"&amp;O1643&amp;"_"&amp;P1643&amp;"_"&amp;Q1643))</f>
        <v/>
      </c>
      <c r="H1643" t="str">
        <f t="shared" ca="1" si="130"/>
        <v/>
      </c>
      <c r="I1643" t="str">
        <f t="shared" ca="1" si="131"/>
        <v/>
      </c>
      <c r="J1643" t="str">
        <f t="shared" ca="1" si="132"/>
        <v/>
      </c>
      <c r="K1643" t="str">
        <f t="shared" ca="1" si="133"/>
        <v/>
      </c>
      <c r="L1643" s="8" t="str">
        <f t="shared" ca="1" si="134"/>
        <v/>
      </c>
      <c r="N1643" s="8">
        <v>3</v>
      </c>
      <c r="O1643" s="8">
        <v>5</v>
      </c>
      <c r="P1643" s="8">
        <v>1</v>
      </c>
      <c r="Q1643" s="8">
        <v>6</v>
      </c>
    </row>
    <row r="1644" spans="2:17" x14ac:dyDescent="0.2">
      <c r="B1644" t="str">
        <f ca="1">IF(ISNA(VLOOKUP(N1644&amp;"_"&amp;O1644&amp;"_"&amp;P1644,[1]挑战模式!$A:$AS,1,FALSE)),"",IF(VLOOKUP(N1644&amp;"_"&amp;O1644&amp;"_"&amp;P1644,[1]挑战模式!$A:$AS,14+Q1644,FALSE)="","","Monster_Season"&amp;N1644&amp;"_Challenge"&amp;O1644&amp;"_"&amp;P1644&amp;"_"&amp;Q1644))</f>
        <v>Monster_Season3_Challenge5_2_1</v>
      </c>
      <c r="H1644" t="str">
        <f t="shared" ca="1" si="130"/>
        <v>Ordinary</v>
      </c>
      <c r="I1644" t="str">
        <f t="shared" ca="1" si="131"/>
        <v>Monster</v>
      </c>
      <c r="J1644" t="str">
        <f t="shared" ca="1" si="132"/>
        <v>Monster1</v>
      </c>
      <c r="K1644" t="str">
        <f t="shared" ca="1" si="133"/>
        <v>TRUE</v>
      </c>
      <c r="L1644" s="8">
        <f t="shared" ca="1" si="134"/>
        <v>20021</v>
      </c>
      <c r="N1644" s="8">
        <v>3</v>
      </c>
      <c r="O1644" s="8">
        <v>5</v>
      </c>
      <c r="P1644" s="8">
        <v>2</v>
      </c>
      <c r="Q1644" s="8">
        <v>1</v>
      </c>
    </row>
    <row r="1645" spans="2:17" x14ac:dyDescent="0.2">
      <c r="B1645" t="str">
        <f ca="1">IF(ISNA(VLOOKUP(N1645&amp;"_"&amp;O1645&amp;"_"&amp;P1645,[1]挑战模式!$A:$AS,1,FALSE)),"",IF(VLOOKUP(N1645&amp;"_"&amp;O1645&amp;"_"&amp;P1645,[1]挑战模式!$A:$AS,14+Q1645,FALSE)="","","Monster_Season"&amp;N1645&amp;"_Challenge"&amp;O1645&amp;"_"&amp;P1645&amp;"_"&amp;Q1645))</f>
        <v>Monster_Season3_Challenge5_2_2</v>
      </c>
      <c r="H1645" t="str">
        <f t="shared" ca="1" si="130"/>
        <v>Ordinary</v>
      </c>
      <c r="I1645" t="str">
        <f t="shared" ca="1" si="131"/>
        <v>Monster</v>
      </c>
      <c r="J1645" t="str">
        <f t="shared" ca="1" si="132"/>
        <v>Monster1</v>
      </c>
      <c r="K1645" t="str">
        <f t="shared" ca="1" si="133"/>
        <v>TRUE</v>
      </c>
      <c r="L1645" s="8">
        <f t="shared" ca="1" si="134"/>
        <v>20022</v>
      </c>
      <c r="N1645" s="8">
        <v>3</v>
      </c>
      <c r="O1645" s="8">
        <v>5</v>
      </c>
      <c r="P1645" s="8">
        <v>2</v>
      </c>
      <c r="Q1645" s="8">
        <v>2</v>
      </c>
    </row>
    <row r="1646" spans="2:17" x14ac:dyDescent="0.2">
      <c r="B1646" t="str">
        <f ca="1">IF(ISNA(VLOOKUP(N1646&amp;"_"&amp;O1646&amp;"_"&amp;P1646,[1]挑战模式!$A:$AS,1,FALSE)),"",IF(VLOOKUP(N1646&amp;"_"&amp;O1646&amp;"_"&amp;P1646,[1]挑战模式!$A:$AS,14+Q1646,FALSE)="","","Monster_Season"&amp;N1646&amp;"_Challenge"&amp;O1646&amp;"_"&amp;P1646&amp;"_"&amp;Q1646))</f>
        <v/>
      </c>
      <c r="H1646" t="str">
        <f t="shared" ca="1" si="130"/>
        <v/>
      </c>
      <c r="I1646" t="str">
        <f t="shared" ca="1" si="131"/>
        <v/>
      </c>
      <c r="J1646" t="str">
        <f t="shared" ca="1" si="132"/>
        <v/>
      </c>
      <c r="K1646" t="str">
        <f t="shared" ca="1" si="133"/>
        <v/>
      </c>
      <c r="L1646" s="8" t="str">
        <f t="shared" ca="1" si="134"/>
        <v/>
      </c>
      <c r="N1646" s="8">
        <v>3</v>
      </c>
      <c r="O1646" s="8">
        <v>5</v>
      </c>
      <c r="P1646" s="8">
        <v>2</v>
      </c>
      <c r="Q1646" s="8">
        <v>3</v>
      </c>
    </row>
    <row r="1647" spans="2:17" x14ac:dyDescent="0.2">
      <c r="B1647" t="str">
        <f ca="1">IF(ISNA(VLOOKUP(N1647&amp;"_"&amp;O1647&amp;"_"&amp;P1647,[1]挑战模式!$A:$AS,1,FALSE)),"",IF(VLOOKUP(N1647&amp;"_"&amp;O1647&amp;"_"&amp;P1647,[1]挑战模式!$A:$AS,14+Q1647,FALSE)="","","Monster_Season"&amp;N1647&amp;"_Challenge"&amp;O1647&amp;"_"&amp;P1647&amp;"_"&amp;Q1647))</f>
        <v/>
      </c>
      <c r="H1647" t="str">
        <f t="shared" ca="1" si="130"/>
        <v/>
      </c>
      <c r="I1647" t="str">
        <f t="shared" ca="1" si="131"/>
        <v/>
      </c>
      <c r="J1647" t="str">
        <f t="shared" ca="1" si="132"/>
        <v/>
      </c>
      <c r="K1647" t="str">
        <f t="shared" ca="1" si="133"/>
        <v/>
      </c>
      <c r="L1647" s="8" t="str">
        <f t="shared" ca="1" si="134"/>
        <v/>
      </c>
      <c r="N1647" s="8">
        <v>3</v>
      </c>
      <c r="O1647" s="8">
        <v>5</v>
      </c>
      <c r="P1647" s="8">
        <v>2</v>
      </c>
      <c r="Q1647" s="8">
        <v>4</v>
      </c>
    </row>
    <row r="1648" spans="2:17" x14ac:dyDescent="0.2">
      <c r="B1648" t="str">
        <f ca="1">IF(ISNA(VLOOKUP(N1648&amp;"_"&amp;O1648&amp;"_"&amp;P1648,[1]挑战模式!$A:$AS,1,FALSE)),"",IF(VLOOKUP(N1648&amp;"_"&amp;O1648&amp;"_"&amp;P1648,[1]挑战模式!$A:$AS,14+Q1648,FALSE)="","","Monster_Season"&amp;N1648&amp;"_Challenge"&amp;O1648&amp;"_"&amp;P1648&amp;"_"&amp;Q1648))</f>
        <v/>
      </c>
      <c r="H1648" t="str">
        <f t="shared" ca="1" si="130"/>
        <v/>
      </c>
      <c r="I1648" t="str">
        <f t="shared" ca="1" si="131"/>
        <v/>
      </c>
      <c r="J1648" t="str">
        <f t="shared" ca="1" si="132"/>
        <v/>
      </c>
      <c r="K1648" t="str">
        <f t="shared" ca="1" si="133"/>
        <v/>
      </c>
      <c r="L1648" s="8" t="str">
        <f t="shared" ca="1" si="134"/>
        <v/>
      </c>
      <c r="N1648" s="8">
        <v>3</v>
      </c>
      <c r="O1648" s="8">
        <v>5</v>
      </c>
      <c r="P1648" s="8">
        <v>2</v>
      </c>
      <c r="Q1648" s="8">
        <v>5</v>
      </c>
    </row>
    <row r="1649" spans="2:17" x14ac:dyDescent="0.2">
      <c r="B1649" t="str">
        <f ca="1">IF(ISNA(VLOOKUP(N1649&amp;"_"&amp;O1649&amp;"_"&amp;P1649,[1]挑战模式!$A:$AS,1,FALSE)),"",IF(VLOOKUP(N1649&amp;"_"&amp;O1649&amp;"_"&amp;P1649,[1]挑战模式!$A:$AS,14+Q1649,FALSE)="","","Monster_Season"&amp;N1649&amp;"_Challenge"&amp;O1649&amp;"_"&amp;P1649&amp;"_"&amp;Q1649))</f>
        <v/>
      </c>
      <c r="H1649" t="str">
        <f t="shared" ca="1" si="130"/>
        <v/>
      </c>
      <c r="I1649" t="str">
        <f t="shared" ca="1" si="131"/>
        <v/>
      </c>
      <c r="J1649" t="str">
        <f t="shared" ca="1" si="132"/>
        <v/>
      </c>
      <c r="K1649" t="str">
        <f t="shared" ca="1" si="133"/>
        <v/>
      </c>
      <c r="L1649" s="8" t="str">
        <f t="shared" ca="1" si="134"/>
        <v/>
      </c>
      <c r="N1649" s="8">
        <v>3</v>
      </c>
      <c r="O1649" s="8">
        <v>5</v>
      </c>
      <c r="P1649" s="8">
        <v>2</v>
      </c>
      <c r="Q1649" s="8">
        <v>6</v>
      </c>
    </row>
    <row r="1650" spans="2:17" x14ac:dyDescent="0.2">
      <c r="B1650" t="str">
        <f ca="1">IF(ISNA(VLOOKUP(N1650&amp;"_"&amp;O1650&amp;"_"&amp;P1650,[1]挑战模式!$A:$AS,1,FALSE)),"",IF(VLOOKUP(N1650&amp;"_"&amp;O1650&amp;"_"&amp;P1650,[1]挑战模式!$A:$AS,14+Q1650,FALSE)="","","Monster_Season"&amp;N1650&amp;"_Challenge"&amp;O1650&amp;"_"&amp;P1650&amp;"_"&amp;Q1650))</f>
        <v>Monster_Season3_Challenge5_3_1</v>
      </c>
      <c r="H1650" t="str">
        <f t="shared" ca="1" si="130"/>
        <v>Ordinary</v>
      </c>
      <c r="I1650" t="str">
        <f t="shared" ca="1" si="131"/>
        <v>Monster</v>
      </c>
      <c r="J1650" t="str">
        <f t="shared" ca="1" si="132"/>
        <v>Monster1</v>
      </c>
      <c r="K1650" t="str">
        <f t="shared" ca="1" si="133"/>
        <v>TRUE</v>
      </c>
      <c r="L1650" s="8">
        <f t="shared" ca="1" si="134"/>
        <v>20031</v>
      </c>
      <c r="N1650" s="8">
        <v>3</v>
      </c>
      <c r="O1650" s="8">
        <v>5</v>
      </c>
      <c r="P1650" s="8">
        <v>3</v>
      </c>
      <c r="Q1650" s="8">
        <v>1</v>
      </c>
    </row>
    <row r="1651" spans="2:17" x14ac:dyDescent="0.2">
      <c r="B1651" t="str">
        <f ca="1">IF(ISNA(VLOOKUP(N1651&amp;"_"&amp;O1651&amp;"_"&amp;P1651,[1]挑战模式!$A:$AS,1,FALSE)),"",IF(VLOOKUP(N1651&amp;"_"&amp;O1651&amp;"_"&amp;P1651,[1]挑战模式!$A:$AS,14+Q1651,FALSE)="","","Monster_Season"&amp;N1651&amp;"_Challenge"&amp;O1651&amp;"_"&amp;P1651&amp;"_"&amp;Q1651))</f>
        <v>Monster_Season3_Challenge5_3_2</v>
      </c>
      <c r="H1651" t="str">
        <f t="shared" ca="1" si="130"/>
        <v>Ordinary</v>
      </c>
      <c r="I1651" t="str">
        <f t="shared" ca="1" si="131"/>
        <v>Monster</v>
      </c>
      <c r="J1651" t="str">
        <f t="shared" ca="1" si="132"/>
        <v>Monster1</v>
      </c>
      <c r="K1651" t="str">
        <f t="shared" ca="1" si="133"/>
        <v>TRUE</v>
      </c>
      <c r="L1651" s="8">
        <f t="shared" ca="1" si="134"/>
        <v>20032</v>
      </c>
      <c r="N1651" s="8">
        <v>3</v>
      </c>
      <c r="O1651" s="8">
        <v>5</v>
      </c>
      <c r="P1651" s="8">
        <v>3</v>
      </c>
      <c r="Q1651" s="8">
        <v>2</v>
      </c>
    </row>
    <row r="1652" spans="2:17" x14ac:dyDescent="0.2">
      <c r="B1652" t="str">
        <f ca="1">IF(ISNA(VLOOKUP(N1652&amp;"_"&amp;O1652&amp;"_"&amp;P1652,[1]挑战模式!$A:$AS,1,FALSE)),"",IF(VLOOKUP(N1652&amp;"_"&amp;O1652&amp;"_"&amp;P1652,[1]挑战模式!$A:$AS,14+Q1652,FALSE)="","","Monster_Season"&amp;N1652&amp;"_Challenge"&amp;O1652&amp;"_"&amp;P1652&amp;"_"&amp;Q1652))</f>
        <v/>
      </c>
      <c r="H1652" t="str">
        <f t="shared" ca="1" si="130"/>
        <v/>
      </c>
      <c r="I1652" t="str">
        <f t="shared" ca="1" si="131"/>
        <v/>
      </c>
      <c r="J1652" t="str">
        <f t="shared" ca="1" si="132"/>
        <v/>
      </c>
      <c r="K1652" t="str">
        <f t="shared" ca="1" si="133"/>
        <v/>
      </c>
      <c r="L1652" s="8" t="str">
        <f t="shared" ca="1" si="134"/>
        <v/>
      </c>
      <c r="N1652" s="8">
        <v>3</v>
      </c>
      <c r="O1652" s="8">
        <v>5</v>
      </c>
      <c r="P1652" s="8">
        <v>3</v>
      </c>
      <c r="Q1652" s="8">
        <v>3</v>
      </c>
    </row>
    <row r="1653" spans="2:17" x14ac:dyDescent="0.2">
      <c r="B1653" t="str">
        <f ca="1">IF(ISNA(VLOOKUP(N1653&amp;"_"&amp;O1653&amp;"_"&amp;P1653,[1]挑战模式!$A:$AS,1,FALSE)),"",IF(VLOOKUP(N1653&amp;"_"&amp;O1653&amp;"_"&amp;P1653,[1]挑战模式!$A:$AS,14+Q1653,FALSE)="","","Monster_Season"&amp;N1653&amp;"_Challenge"&amp;O1653&amp;"_"&amp;P1653&amp;"_"&amp;Q1653))</f>
        <v/>
      </c>
      <c r="H1653" t="str">
        <f t="shared" ca="1" si="130"/>
        <v/>
      </c>
      <c r="I1653" t="str">
        <f t="shared" ca="1" si="131"/>
        <v/>
      </c>
      <c r="J1653" t="str">
        <f t="shared" ca="1" si="132"/>
        <v/>
      </c>
      <c r="K1653" t="str">
        <f t="shared" ca="1" si="133"/>
        <v/>
      </c>
      <c r="L1653" s="8" t="str">
        <f t="shared" ca="1" si="134"/>
        <v/>
      </c>
      <c r="N1653" s="8">
        <v>3</v>
      </c>
      <c r="O1653" s="8">
        <v>5</v>
      </c>
      <c r="P1653" s="8">
        <v>3</v>
      </c>
      <c r="Q1653" s="8">
        <v>4</v>
      </c>
    </row>
    <row r="1654" spans="2:17" x14ac:dyDescent="0.2">
      <c r="B1654" t="str">
        <f ca="1">IF(ISNA(VLOOKUP(N1654&amp;"_"&amp;O1654&amp;"_"&amp;P1654,[1]挑战模式!$A:$AS,1,FALSE)),"",IF(VLOOKUP(N1654&amp;"_"&amp;O1654&amp;"_"&amp;P1654,[1]挑战模式!$A:$AS,14+Q1654,FALSE)="","","Monster_Season"&amp;N1654&amp;"_Challenge"&amp;O1654&amp;"_"&amp;P1654&amp;"_"&amp;Q1654))</f>
        <v/>
      </c>
      <c r="H1654" t="str">
        <f t="shared" ca="1" si="130"/>
        <v/>
      </c>
      <c r="I1654" t="str">
        <f t="shared" ca="1" si="131"/>
        <v/>
      </c>
      <c r="J1654" t="str">
        <f t="shared" ca="1" si="132"/>
        <v/>
      </c>
      <c r="K1654" t="str">
        <f t="shared" ca="1" si="133"/>
        <v/>
      </c>
      <c r="L1654" s="8" t="str">
        <f t="shared" ca="1" si="134"/>
        <v/>
      </c>
      <c r="N1654" s="8">
        <v>3</v>
      </c>
      <c r="O1654" s="8">
        <v>5</v>
      </c>
      <c r="P1654" s="8">
        <v>3</v>
      </c>
      <c r="Q1654" s="8">
        <v>5</v>
      </c>
    </row>
    <row r="1655" spans="2:17" x14ac:dyDescent="0.2">
      <c r="B1655" t="str">
        <f ca="1">IF(ISNA(VLOOKUP(N1655&amp;"_"&amp;O1655&amp;"_"&amp;P1655,[1]挑战模式!$A:$AS,1,FALSE)),"",IF(VLOOKUP(N1655&amp;"_"&amp;O1655&amp;"_"&amp;P1655,[1]挑战模式!$A:$AS,14+Q1655,FALSE)="","","Monster_Season"&amp;N1655&amp;"_Challenge"&amp;O1655&amp;"_"&amp;P1655&amp;"_"&amp;Q1655))</f>
        <v/>
      </c>
      <c r="H1655" t="str">
        <f t="shared" ca="1" si="130"/>
        <v/>
      </c>
      <c r="I1655" t="str">
        <f t="shared" ca="1" si="131"/>
        <v/>
      </c>
      <c r="J1655" t="str">
        <f t="shared" ca="1" si="132"/>
        <v/>
      </c>
      <c r="K1655" t="str">
        <f t="shared" ca="1" si="133"/>
        <v/>
      </c>
      <c r="L1655" s="8" t="str">
        <f t="shared" ca="1" si="134"/>
        <v/>
      </c>
      <c r="N1655" s="8">
        <v>3</v>
      </c>
      <c r="O1655" s="8">
        <v>5</v>
      </c>
      <c r="P1655" s="8">
        <v>3</v>
      </c>
      <c r="Q1655" s="8">
        <v>6</v>
      </c>
    </row>
    <row r="1656" spans="2:17" x14ac:dyDescent="0.2">
      <c r="B1656" t="str">
        <f ca="1">IF(ISNA(VLOOKUP(N1656&amp;"_"&amp;O1656&amp;"_"&amp;P1656,[1]挑战模式!$A:$AS,1,FALSE)),"",IF(VLOOKUP(N1656&amp;"_"&amp;O1656&amp;"_"&amp;P1656,[1]挑战模式!$A:$AS,14+Q1656,FALSE)="","","Monster_Season"&amp;N1656&amp;"_Challenge"&amp;O1656&amp;"_"&amp;P1656&amp;"_"&amp;Q1656))</f>
        <v>Monster_Season3_Challenge5_4_1</v>
      </c>
      <c r="H1656" t="str">
        <f t="shared" ca="1" si="130"/>
        <v>Ordinary</v>
      </c>
      <c r="I1656" t="str">
        <f t="shared" ca="1" si="131"/>
        <v>Monster</v>
      </c>
      <c r="J1656" t="str">
        <f t="shared" ca="1" si="132"/>
        <v>Monster1</v>
      </c>
      <c r="K1656" t="str">
        <f t="shared" ca="1" si="133"/>
        <v>TRUE</v>
      </c>
      <c r="L1656" s="8">
        <f t="shared" ca="1" si="134"/>
        <v>20041</v>
      </c>
      <c r="N1656" s="8">
        <v>3</v>
      </c>
      <c r="O1656" s="8">
        <v>5</v>
      </c>
      <c r="P1656" s="8">
        <v>4</v>
      </c>
      <c r="Q1656" s="8">
        <v>1</v>
      </c>
    </row>
    <row r="1657" spans="2:17" x14ac:dyDescent="0.2">
      <c r="B1657" t="str">
        <f ca="1">IF(ISNA(VLOOKUP(N1657&amp;"_"&amp;O1657&amp;"_"&amp;P1657,[1]挑战模式!$A:$AS,1,FALSE)),"",IF(VLOOKUP(N1657&amp;"_"&amp;O1657&amp;"_"&amp;P1657,[1]挑战模式!$A:$AS,14+Q1657,FALSE)="","","Monster_Season"&amp;N1657&amp;"_Challenge"&amp;O1657&amp;"_"&amp;P1657&amp;"_"&amp;Q1657))</f>
        <v>Monster_Season3_Challenge5_4_2</v>
      </c>
      <c r="H1657" t="str">
        <f t="shared" ca="1" si="130"/>
        <v>Ordinary</v>
      </c>
      <c r="I1657" t="str">
        <f t="shared" ca="1" si="131"/>
        <v>Monster</v>
      </c>
      <c r="J1657" t="str">
        <f t="shared" ca="1" si="132"/>
        <v>Monster1</v>
      </c>
      <c r="K1657" t="str">
        <f t="shared" ca="1" si="133"/>
        <v>TRUE</v>
      </c>
      <c r="L1657" s="8">
        <f t="shared" ca="1" si="134"/>
        <v>20042</v>
      </c>
      <c r="N1657" s="8">
        <v>3</v>
      </c>
      <c r="O1657" s="8">
        <v>5</v>
      </c>
      <c r="P1657" s="8">
        <v>4</v>
      </c>
      <c r="Q1657" s="8">
        <v>2</v>
      </c>
    </row>
    <row r="1658" spans="2:17" x14ac:dyDescent="0.2">
      <c r="B1658" t="str">
        <f ca="1">IF(ISNA(VLOOKUP(N1658&amp;"_"&amp;O1658&amp;"_"&amp;P1658,[1]挑战模式!$A:$AS,1,FALSE)),"",IF(VLOOKUP(N1658&amp;"_"&amp;O1658&amp;"_"&amp;P1658,[1]挑战模式!$A:$AS,14+Q1658,FALSE)="","","Monster_Season"&amp;N1658&amp;"_Challenge"&amp;O1658&amp;"_"&amp;P1658&amp;"_"&amp;Q1658))</f>
        <v>Monster_Season3_Challenge5_4_3</v>
      </c>
      <c r="H1658" t="str">
        <f t="shared" ca="1" si="130"/>
        <v>Ordinary</v>
      </c>
      <c r="I1658" t="str">
        <f t="shared" ca="1" si="131"/>
        <v>Monster</v>
      </c>
      <c r="J1658" t="str">
        <f t="shared" ca="1" si="132"/>
        <v>Monster1</v>
      </c>
      <c r="K1658" t="str">
        <f t="shared" ca="1" si="133"/>
        <v>TRUE</v>
      </c>
      <c r="L1658" s="8">
        <f t="shared" ca="1" si="134"/>
        <v>20043</v>
      </c>
      <c r="N1658" s="8">
        <v>3</v>
      </c>
      <c r="O1658" s="8">
        <v>5</v>
      </c>
      <c r="P1658" s="8">
        <v>4</v>
      </c>
      <c r="Q1658" s="8">
        <v>3</v>
      </c>
    </row>
    <row r="1659" spans="2:17" x14ac:dyDescent="0.2">
      <c r="B1659" t="str">
        <f ca="1">IF(ISNA(VLOOKUP(N1659&amp;"_"&amp;O1659&amp;"_"&amp;P1659,[1]挑战模式!$A:$AS,1,FALSE)),"",IF(VLOOKUP(N1659&amp;"_"&amp;O1659&amp;"_"&amp;P1659,[1]挑战模式!$A:$AS,14+Q1659,FALSE)="","","Monster_Season"&amp;N1659&amp;"_Challenge"&amp;O1659&amp;"_"&amp;P1659&amp;"_"&amp;Q1659))</f>
        <v/>
      </c>
      <c r="H1659" t="str">
        <f t="shared" ca="1" si="130"/>
        <v/>
      </c>
      <c r="I1659" t="str">
        <f t="shared" ca="1" si="131"/>
        <v/>
      </c>
      <c r="J1659" t="str">
        <f t="shared" ca="1" si="132"/>
        <v/>
      </c>
      <c r="K1659" t="str">
        <f t="shared" ca="1" si="133"/>
        <v/>
      </c>
      <c r="L1659" s="8" t="str">
        <f t="shared" ca="1" si="134"/>
        <v/>
      </c>
      <c r="N1659" s="8">
        <v>3</v>
      </c>
      <c r="O1659" s="8">
        <v>5</v>
      </c>
      <c r="P1659" s="8">
        <v>4</v>
      </c>
      <c r="Q1659" s="8">
        <v>4</v>
      </c>
    </row>
    <row r="1660" spans="2:17" x14ac:dyDescent="0.2">
      <c r="B1660" t="str">
        <f ca="1">IF(ISNA(VLOOKUP(N1660&amp;"_"&amp;O1660&amp;"_"&amp;P1660,[1]挑战模式!$A:$AS,1,FALSE)),"",IF(VLOOKUP(N1660&amp;"_"&amp;O1660&amp;"_"&amp;P1660,[1]挑战模式!$A:$AS,14+Q1660,FALSE)="","","Monster_Season"&amp;N1660&amp;"_Challenge"&amp;O1660&amp;"_"&amp;P1660&amp;"_"&amp;Q1660))</f>
        <v/>
      </c>
      <c r="H1660" t="str">
        <f t="shared" ca="1" si="130"/>
        <v/>
      </c>
      <c r="I1660" t="str">
        <f t="shared" ca="1" si="131"/>
        <v/>
      </c>
      <c r="J1660" t="str">
        <f t="shared" ca="1" si="132"/>
        <v/>
      </c>
      <c r="K1660" t="str">
        <f t="shared" ca="1" si="133"/>
        <v/>
      </c>
      <c r="L1660" s="8" t="str">
        <f t="shared" ca="1" si="134"/>
        <v/>
      </c>
      <c r="N1660" s="8">
        <v>3</v>
      </c>
      <c r="O1660" s="8">
        <v>5</v>
      </c>
      <c r="P1660" s="8">
        <v>4</v>
      </c>
      <c r="Q1660" s="8">
        <v>5</v>
      </c>
    </row>
    <row r="1661" spans="2:17" x14ac:dyDescent="0.2">
      <c r="B1661" t="str">
        <f ca="1">IF(ISNA(VLOOKUP(N1661&amp;"_"&amp;O1661&amp;"_"&amp;P1661,[1]挑战模式!$A:$AS,1,FALSE)),"",IF(VLOOKUP(N1661&amp;"_"&amp;O1661&amp;"_"&amp;P1661,[1]挑战模式!$A:$AS,14+Q1661,FALSE)="","","Monster_Season"&amp;N1661&amp;"_Challenge"&amp;O1661&amp;"_"&amp;P1661&amp;"_"&amp;Q1661))</f>
        <v/>
      </c>
      <c r="H1661" t="str">
        <f t="shared" ca="1" si="130"/>
        <v/>
      </c>
      <c r="I1661" t="str">
        <f t="shared" ca="1" si="131"/>
        <v/>
      </c>
      <c r="J1661" t="str">
        <f t="shared" ca="1" si="132"/>
        <v/>
      </c>
      <c r="K1661" t="str">
        <f t="shared" ca="1" si="133"/>
        <v/>
      </c>
      <c r="L1661" s="8" t="str">
        <f t="shared" ca="1" si="134"/>
        <v/>
      </c>
      <c r="N1661" s="8">
        <v>3</v>
      </c>
      <c r="O1661" s="8">
        <v>5</v>
      </c>
      <c r="P1661" s="8">
        <v>4</v>
      </c>
      <c r="Q1661" s="8">
        <v>6</v>
      </c>
    </row>
    <row r="1662" spans="2:17" x14ac:dyDescent="0.2">
      <c r="B1662" t="str">
        <f ca="1">IF(ISNA(VLOOKUP(N1662&amp;"_"&amp;O1662&amp;"_"&amp;P1662,[1]挑战模式!$A:$AS,1,FALSE)),"",IF(VLOOKUP(N1662&amp;"_"&amp;O1662&amp;"_"&amp;P1662,[1]挑战模式!$A:$AS,14+Q1662,FALSE)="","","Monster_Season"&amp;N1662&amp;"_Challenge"&amp;O1662&amp;"_"&amp;P1662&amp;"_"&amp;Q1662))</f>
        <v>Monster_Season3_Challenge5_5_1</v>
      </c>
      <c r="H1662" t="str">
        <f t="shared" ca="1" si="130"/>
        <v>Ordinary</v>
      </c>
      <c r="I1662" t="str">
        <f t="shared" ca="1" si="131"/>
        <v>Monster</v>
      </c>
      <c r="J1662" t="str">
        <f t="shared" ca="1" si="132"/>
        <v>Monster1</v>
      </c>
      <c r="K1662" t="str">
        <f t="shared" ca="1" si="133"/>
        <v>TRUE</v>
      </c>
      <c r="L1662" s="8">
        <f t="shared" ca="1" si="134"/>
        <v>20051</v>
      </c>
      <c r="N1662" s="8">
        <v>3</v>
      </c>
      <c r="O1662" s="8">
        <v>5</v>
      </c>
      <c r="P1662" s="8">
        <v>5</v>
      </c>
      <c r="Q1662" s="8">
        <v>1</v>
      </c>
    </row>
    <row r="1663" spans="2:17" x14ac:dyDescent="0.2">
      <c r="B1663" t="str">
        <f ca="1">IF(ISNA(VLOOKUP(N1663&amp;"_"&amp;O1663&amp;"_"&amp;P1663,[1]挑战模式!$A:$AS,1,FALSE)),"",IF(VLOOKUP(N1663&amp;"_"&amp;O1663&amp;"_"&amp;P1663,[1]挑战模式!$A:$AS,14+Q1663,FALSE)="","","Monster_Season"&amp;N1663&amp;"_Challenge"&amp;O1663&amp;"_"&amp;P1663&amp;"_"&amp;Q1663))</f>
        <v>Monster_Season3_Challenge5_5_2</v>
      </c>
      <c r="H1663" t="str">
        <f t="shared" ca="1" si="130"/>
        <v>Ordinary</v>
      </c>
      <c r="I1663" t="str">
        <f t="shared" ca="1" si="131"/>
        <v>Monster</v>
      </c>
      <c r="J1663" t="str">
        <f t="shared" ca="1" si="132"/>
        <v>Monster1</v>
      </c>
      <c r="K1663" t="str">
        <f t="shared" ca="1" si="133"/>
        <v>TRUE</v>
      </c>
      <c r="L1663" s="8">
        <f t="shared" ca="1" si="134"/>
        <v>20052</v>
      </c>
      <c r="N1663" s="8">
        <v>3</v>
      </c>
      <c r="O1663" s="8">
        <v>5</v>
      </c>
      <c r="P1663" s="8">
        <v>5</v>
      </c>
      <c r="Q1663" s="8">
        <v>2</v>
      </c>
    </row>
    <row r="1664" spans="2:17" x14ac:dyDescent="0.2">
      <c r="B1664" t="str">
        <f ca="1">IF(ISNA(VLOOKUP(N1664&amp;"_"&amp;O1664&amp;"_"&amp;P1664,[1]挑战模式!$A:$AS,1,FALSE)),"",IF(VLOOKUP(N1664&amp;"_"&amp;O1664&amp;"_"&amp;P1664,[1]挑战模式!$A:$AS,14+Q1664,FALSE)="","","Monster_Season"&amp;N1664&amp;"_Challenge"&amp;O1664&amp;"_"&amp;P1664&amp;"_"&amp;Q1664))</f>
        <v>Monster_Season3_Challenge5_5_3</v>
      </c>
      <c r="H1664" t="str">
        <f t="shared" ca="1" si="130"/>
        <v>Ordinary</v>
      </c>
      <c r="I1664" t="str">
        <f t="shared" ca="1" si="131"/>
        <v>Monster</v>
      </c>
      <c r="J1664" t="str">
        <f t="shared" ca="1" si="132"/>
        <v>Monster1</v>
      </c>
      <c r="K1664" t="str">
        <f t="shared" ca="1" si="133"/>
        <v>TRUE</v>
      </c>
      <c r="L1664" s="8">
        <f t="shared" ca="1" si="134"/>
        <v>20053</v>
      </c>
      <c r="N1664" s="8">
        <v>3</v>
      </c>
      <c r="O1664" s="8">
        <v>5</v>
      </c>
      <c r="P1664" s="8">
        <v>5</v>
      </c>
      <c r="Q1664" s="8">
        <v>3</v>
      </c>
    </row>
    <row r="1665" spans="2:17" x14ac:dyDescent="0.2">
      <c r="B1665" t="str">
        <f ca="1">IF(ISNA(VLOOKUP(N1665&amp;"_"&amp;O1665&amp;"_"&amp;P1665,[1]挑战模式!$A:$AS,1,FALSE)),"",IF(VLOOKUP(N1665&amp;"_"&amp;O1665&amp;"_"&amp;P1665,[1]挑战模式!$A:$AS,14+Q1665,FALSE)="","","Monster_Season"&amp;N1665&amp;"_Challenge"&amp;O1665&amp;"_"&amp;P1665&amp;"_"&amp;Q1665))</f>
        <v/>
      </c>
      <c r="H1665" t="str">
        <f t="shared" ca="1" si="130"/>
        <v/>
      </c>
      <c r="I1665" t="str">
        <f t="shared" ca="1" si="131"/>
        <v/>
      </c>
      <c r="J1665" t="str">
        <f t="shared" ca="1" si="132"/>
        <v/>
      </c>
      <c r="K1665" t="str">
        <f t="shared" ca="1" si="133"/>
        <v/>
      </c>
      <c r="L1665" s="8" t="str">
        <f t="shared" ca="1" si="134"/>
        <v/>
      </c>
      <c r="N1665" s="8">
        <v>3</v>
      </c>
      <c r="O1665" s="8">
        <v>5</v>
      </c>
      <c r="P1665" s="8">
        <v>5</v>
      </c>
      <c r="Q1665" s="8">
        <v>4</v>
      </c>
    </row>
    <row r="1666" spans="2:17" x14ac:dyDescent="0.2">
      <c r="B1666" t="str">
        <f ca="1">IF(ISNA(VLOOKUP(N1666&amp;"_"&amp;O1666&amp;"_"&amp;P1666,[1]挑战模式!$A:$AS,1,FALSE)),"",IF(VLOOKUP(N1666&amp;"_"&amp;O1666&amp;"_"&amp;P1666,[1]挑战模式!$A:$AS,14+Q1666,FALSE)="","","Monster_Season"&amp;N1666&amp;"_Challenge"&amp;O1666&amp;"_"&amp;P1666&amp;"_"&amp;Q1666))</f>
        <v/>
      </c>
      <c r="H1666" t="str">
        <f t="shared" ca="1" si="130"/>
        <v/>
      </c>
      <c r="I1666" t="str">
        <f t="shared" ca="1" si="131"/>
        <v/>
      </c>
      <c r="J1666" t="str">
        <f t="shared" ca="1" si="132"/>
        <v/>
      </c>
      <c r="K1666" t="str">
        <f t="shared" ca="1" si="133"/>
        <v/>
      </c>
      <c r="L1666" s="8" t="str">
        <f t="shared" ca="1" si="134"/>
        <v/>
      </c>
      <c r="N1666" s="8">
        <v>3</v>
      </c>
      <c r="O1666" s="8">
        <v>5</v>
      </c>
      <c r="P1666" s="8">
        <v>5</v>
      </c>
      <c r="Q1666" s="8">
        <v>5</v>
      </c>
    </row>
    <row r="1667" spans="2:17" x14ac:dyDescent="0.2">
      <c r="B1667" t="str">
        <f ca="1">IF(ISNA(VLOOKUP(N1667&amp;"_"&amp;O1667&amp;"_"&amp;P1667,[1]挑战模式!$A:$AS,1,FALSE)),"",IF(VLOOKUP(N1667&amp;"_"&amp;O1667&amp;"_"&amp;P1667,[1]挑战模式!$A:$AS,14+Q1667,FALSE)="","","Monster_Season"&amp;N1667&amp;"_Challenge"&amp;O1667&amp;"_"&amp;P1667&amp;"_"&amp;Q1667))</f>
        <v/>
      </c>
      <c r="H1667" t="str">
        <f t="shared" ca="1" si="130"/>
        <v/>
      </c>
      <c r="I1667" t="str">
        <f t="shared" ca="1" si="131"/>
        <v/>
      </c>
      <c r="J1667" t="str">
        <f t="shared" ca="1" si="132"/>
        <v/>
      </c>
      <c r="K1667" t="str">
        <f t="shared" ca="1" si="133"/>
        <v/>
      </c>
      <c r="L1667" s="8" t="str">
        <f t="shared" ca="1" si="134"/>
        <v/>
      </c>
      <c r="N1667" s="8">
        <v>3</v>
      </c>
      <c r="O1667" s="8">
        <v>5</v>
      </c>
      <c r="P1667" s="8">
        <v>5</v>
      </c>
      <c r="Q1667" s="8">
        <v>6</v>
      </c>
    </row>
    <row r="1668" spans="2:17" x14ac:dyDescent="0.2">
      <c r="B1668" t="str">
        <f ca="1">IF(ISNA(VLOOKUP(N1668&amp;"_"&amp;O1668&amp;"_"&amp;P1668,[1]挑战模式!$A:$AS,1,FALSE)),"",IF(VLOOKUP(N1668&amp;"_"&amp;O1668&amp;"_"&amp;P1668,[1]挑战模式!$A:$AS,14+Q1668,FALSE)="","","Monster_Season"&amp;N1668&amp;"_Challenge"&amp;O1668&amp;"_"&amp;P1668&amp;"_"&amp;Q1668))</f>
        <v>Monster_Season3_Challenge5_6_1</v>
      </c>
      <c r="H1668" t="str">
        <f t="shared" ca="1" si="130"/>
        <v>Ordinary</v>
      </c>
      <c r="I1668" t="str">
        <f t="shared" ca="1" si="131"/>
        <v>Monster</v>
      </c>
      <c r="J1668" t="str">
        <f t="shared" ca="1" si="132"/>
        <v>Monster1</v>
      </c>
      <c r="K1668" t="str">
        <f t="shared" ca="1" si="133"/>
        <v>TRUE</v>
      </c>
      <c r="L1668" s="8">
        <f t="shared" ca="1" si="134"/>
        <v>20061</v>
      </c>
      <c r="N1668" s="8">
        <v>3</v>
      </c>
      <c r="O1668" s="8">
        <v>5</v>
      </c>
      <c r="P1668" s="8">
        <v>6</v>
      </c>
      <c r="Q1668" s="8">
        <v>1</v>
      </c>
    </row>
    <row r="1669" spans="2:17" x14ac:dyDescent="0.2">
      <c r="B1669" t="str">
        <f ca="1">IF(ISNA(VLOOKUP(N1669&amp;"_"&amp;O1669&amp;"_"&amp;P1669,[1]挑战模式!$A:$AS,1,FALSE)),"",IF(VLOOKUP(N1669&amp;"_"&amp;O1669&amp;"_"&amp;P1669,[1]挑战模式!$A:$AS,14+Q1669,FALSE)="","","Monster_Season"&amp;N1669&amp;"_Challenge"&amp;O1669&amp;"_"&amp;P1669&amp;"_"&amp;Q1669))</f>
        <v>Monster_Season3_Challenge5_6_2</v>
      </c>
      <c r="H1669" t="str">
        <f t="shared" ca="1" si="130"/>
        <v>Ordinary</v>
      </c>
      <c r="I1669" t="str">
        <f t="shared" ca="1" si="131"/>
        <v>Monster</v>
      </c>
      <c r="J1669" t="str">
        <f t="shared" ca="1" si="132"/>
        <v>Monster1</v>
      </c>
      <c r="K1669" t="str">
        <f t="shared" ca="1" si="133"/>
        <v>TRUE</v>
      </c>
      <c r="L1669" s="8">
        <f t="shared" ca="1" si="134"/>
        <v>20062</v>
      </c>
      <c r="N1669" s="8">
        <v>3</v>
      </c>
      <c r="O1669" s="8">
        <v>5</v>
      </c>
      <c r="P1669" s="8">
        <v>6</v>
      </c>
      <c r="Q1669" s="8">
        <v>2</v>
      </c>
    </row>
    <row r="1670" spans="2:17" x14ac:dyDescent="0.2">
      <c r="B1670" t="str">
        <f ca="1">IF(ISNA(VLOOKUP(N1670&amp;"_"&amp;O1670&amp;"_"&amp;P1670,[1]挑战模式!$A:$AS,1,FALSE)),"",IF(VLOOKUP(N1670&amp;"_"&amp;O1670&amp;"_"&amp;P1670,[1]挑战模式!$A:$AS,14+Q1670,FALSE)="","","Monster_Season"&amp;N1670&amp;"_Challenge"&amp;O1670&amp;"_"&amp;P1670&amp;"_"&amp;Q1670))</f>
        <v>Monster_Season3_Challenge5_6_3</v>
      </c>
      <c r="H1670" t="str">
        <f t="shared" ca="1" si="130"/>
        <v>Ordinary</v>
      </c>
      <c r="I1670" t="str">
        <f t="shared" ca="1" si="131"/>
        <v>Monster</v>
      </c>
      <c r="J1670" t="str">
        <f t="shared" ca="1" si="132"/>
        <v>Monster1</v>
      </c>
      <c r="K1670" t="str">
        <f t="shared" ca="1" si="133"/>
        <v>TRUE</v>
      </c>
      <c r="L1670" s="8">
        <f t="shared" ca="1" si="134"/>
        <v>20063</v>
      </c>
      <c r="N1670" s="8">
        <v>3</v>
      </c>
      <c r="O1670" s="8">
        <v>5</v>
      </c>
      <c r="P1670" s="8">
        <v>6</v>
      </c>
      <c r="Q1670" s="8">
        <v>3</v>
      </c>
    </row>
    <row r="1671" spans="2:17" x14ac:dyDescent="0.2">
      <c r="B1671" t="str">
        <f ca="1">IF(ISNA(VLOOKUP(N1671&amp;"_"&amp;O1671&amp;"_"&amp;P1671,[1]挑战模式!$A:$AS,1,FALSE)),"",IF(VLOOKUP(N1671&amp;"_"&amp;O1671&amp;"_"&amp;P1671,[1]挑战模式!$A:$AS,14+Q1671,FALSE)="","","Monster_Season"&amp;N1671&amp;"_Challenge"&amp;O1671&amp;"_"&amp;P1671&amp;"_"&amp;Q1671))</f>
        <v>Monster_Season3_Challenge5_6_4</v>
      </c>
      <c r="H1671" t="str">
        <f t="shared" ca="1" si="130"/>
        <v>Ordinary</v>
      </c>
      <c r="I1671" t="str">
        <f t="shared" ca="1" si="131"/>
        <v>Monster</v>
      </c>
      <c r="J1671" t="str">
        <f t="shared" ca="1" si="132"/>
        <v>Monster1</v>
      </c>
      <c r="K1671" t="str">
        <f t="shared" ca="1" si="133"/>
        <v>TRUE</v>
      </c>
      <c r="L1671" s="8">
        <f t="shared" ca="1" si="134"/>
        <v>20064</v>
      </c>
      <c r="N1671" s="8">
        <v>3</v>
      </c>
      <c r="O1671" s="8">
        <v>5</v>
      </c>
      <c r="P1671" s="8">
        <v>6</v>
      </c>
      <c r="Q1671" s="8">
        <v>4</v>
      </c>
    </row>
    <row r="1672" spans="2:17" x14ac:dyDescent="0.2">
      <c r="B1672" t="str">
        <f ca="1">IF(ISNA(VLOOKUP(N1672&amp;"_"&amp;O1672&amp;"_"&amp;P1672,[1]挑战模式!$A:$AS,1,FALSE)),"",IF(VLOOKUP(N1672&amp;"_"&amp;O1672&amp;"_"&amp;P1672,[1]挑战模式!$A:$AS,14+Q1672,FALSE)="","","Monster_Season"&amp;N1672&amp;"_Challenge"&amp;O1672&amp;"_"&amp;P1672&amp;"_"&amp;Q1672))</f>
        <v/>
      </c>
      <c r="H1672" t="str">
        <f t="shared" ca="1" si="130"/>
        <v/>
      </c>
      <c r="I1672" t="str">
        <f t="shared" ca="1" si="131"/>
        <v/>
      </c>
      <c r="J1672" t="str">
        <f t="shared" ca="1" si="132"/>
        <v/>
      </c>
      <c r="K1672" t="str">
        <f t="shared" ca="1" si="133"/>
        <v/>
      </c>
      <c r="L1672" s="8" t="str">
        <f t="shared" ca="1" si="134"/>
        <v/>
      </c>
      <c r="N1672" s="8">
        <v>3</v>
      </c>
      <c r="O1672" s="8">
        <v>5</v>
      </c>
      <c r="P1672" s="8">
        <v>6</v>
      </c>
      <c r="Q1672" s="8">
        <v>5</v>
      </c>
    </row>
    <row r="1673" spans="2:17" x14ac:dyDescent="0.2">
      <c r="B1673" t="str">
        <f ca="1">IF(ISNA(VLOOKUP(N1673&amp;"_"&amp;O1673&amp;"_"&amp;P1673,[1]挑战模式!$A:$AS,1,FALSE)),"",IF(VLOOKUP(N1673&amp;"_"&amp;O1673&amp;"_"&amp;P1673,[1]挑战模式!$A:$AS,14+Q1673,FALSE)="","","Monster_Season"&amp;N1673&amp;"_Challenge"&amp;O1673&amp;"_"&amp;P1673&amp;"_"&amp;Q1673))</f>
        <v/>
      </c>
      <c r="H1673" t="str">
        <f t="shared" ca="1" si="130"/>
        <v/>
      </c>
      <c r="I1673" t="str">
        <f t="shared" ca="1" si="131"/>
        <v/>
      </c>
      <c r="J1673" t="str">
        <f t="shared" ca="1" si="132"/>
        <v/>
      </c>
      <c r="K1673" t="str">
        <f t="shared" ca="1" si="133"/>
        <v/>
      </c>
      <c r="L1673" s="8" t="str">
        <f t="shared" ca="1" si="134"/>
        <v/>
      </c>
      <c r="N1673" s="8">
        <v>3</v>
      </c>
      <c r="O1673" s="8">
        <v>5</v>
      </c>
      <c r="P1673" s="8">
        <v>6</v>
      </c>
      <c r="Q1673" s="8">
        <v>6</v>
      </c>
    </row>
    <row r="1674" spans="2:17" x14ac:dyDescent="0.2">
      <c r="B1674" t="str">
        <f ca="1">IF(ISNA(VLOOKUP(N1674&amp;"_"&amp;O1674&amp;"_"&amp;P1674,[1]挑战模式!$A:$AS,1,FALSE)),"",IF(VLOOKUP(N1674&amp;"_"&amp;O1674&amp;"_"&amp;P1674,[1]挑战模式!$A:$AS,14+Q1674,FALSE)="","","Monster_Season"&amp;N1674&amp;"_Challenge"&amp;O1674&amp;"_"&amp;P1674&amp;"_"&amp;Q1674))</f>
        <v>Monster_Season3_Challenge5_7_1</v>
      </c>
      <c r="H1674" t="str">
        <f t="shared" ca="1" si="130"/>
        <v>Ordinary</v>
      </c>
      <c r="I1674" t="str">
        <f t="shared" ca="1" si="131"/>
        <v>Monster</v>
      </c>
      <c r="J1674" t="str">
        <f t="shared" ca="1" si="132"/>
        <v>Monster1</v>
      </c>
      <c r="K1674" t="str">
        <f t="shared" ca="1" si="133"/>
        <v>TRUE</v>
      </c>
      <c r="L1674" s="8">
        <f t="shared" ca="1" si="134"/>
        <v>20071</v>
      </c>
      <c r="N1674" s="8">
        <v>3</v>
      </c>
      <c r="O1674" s="8">
        <v>5</v>
      </c>
      <c r="P1674" s="8">
        <v>7</v>
      </c>
      <c r="Q1674" s="8">
        <v>1</v>
      </c>
    </row>
    <row r="1675" spans="2:17" x14ac:dyDescent="0.2">
      <c r="B1675" t="str">
        <f ca="1">IF(ISNA(VLOOKUP(N1675&amp;"_"&amp;O1675&amp;"_"&amp;P1675,[1]挑战模式!$A:$AS,1,FALSE)),"",IF(VLOOKUP(N1675&amp;"_"&amp;O1675&amp;"_"&amp;P1675,[1]挑战模式!$A:$AS,14+Q1675,FALSE)="","","Monster_Season"&amp;N1675&amp;"_Challenge"&amp;O1675&amp;"_"&amp;P1675&amp;"_"&amp;Q1675))</f>
        <v>Monster_Season3_Challenge5_7_2</v>
      </c>
      <c r="H1675" t="str">
        <f t="shared" ca="1" si="130"/>
        <v>Ordinary</v>
      </c>
      <c r="I1675" t="str">
        <f t="shared" ca="1" si="131"/>
        <v>Monster</v>
      </c>
      <c r="J1675" t="str">
        <f t="shared" ca="1" si="132"/>
        <v>Monster1</v>
      </c>
      <c r="K1675" t="str">
        <f t="shared" ca="1" si="133"/>
        <v>TRUE</v>
      </c>
      <c r="L1675" s="8">
        <f t="shared" ca="1" si="134"/>
        <v>20072</v>
      </c>
      <c r="N1675" s="8">
        <v>3</v>
      </c>
      <c r="O1675" s="8">
        <v>5</v>
      </c>
      <c r="P1675" s="8">
        <v>7</v>
      </c>
      <c r="Q1675" s="8">
        <v>2</v>
      </c>
    </row>
    <row r="1676" spans="2:17" x14ac:dyDescent="0.2">
      <c r="B1676" t="str">
        <f ca="1">IF(ISNA(VLOOKUP(N1676&amp;"_"&amp;O1676&amp;"_"&amp;P1676,[1]挑战模式!$A:$AS,1,FALSE)),"",IF(VLOOKUP(N1676&amp;"_"&amp;O1676&amp;"_"&amp;P1676,[1]挑战模式!$A:$AS,14+Q1676,FALSE)="","","Monster_Season"&amp;N1676&amp;"_Challenge"&amp;O1676&amp;"_"&amp;P1676&amp;"_"&amp;Q1676))</f>
        <v>Monster_Season3_Challenge5_7_3</v>
      </c>
      <c r="H1676" t="str">
        <f t="shared" ca="1" si="130"/>
        <v>Ordinary</v>
      </c>
      <c r="I1676" t="str">
        <f t="shared" ca="1" si="131"/>
        <v>Monster</v>
      </c>
      <c r="J1676" t="str">
        <f t="shared" ca="1" si="132"/>
        <v>Monster1</v>
      </c>
      <c r="K1676" t="str">
        <f t="shared" ca="1" si="133"/>
        <v>TRUE</v>
      </c>
      <c r="L1676" s="8">
        <f t="shared" ca="1" si="134"/>
        <v>20073</v>
      </c>
      <c r="N1676" s="8">
        <v>3</v>
      </c>
      <c r="O1676" s="8">
        <v>5</v>
      </c>
      <c r="P1676" s="8">
        <v>7</v>
      </c>
      <c r="Q1676" s="8">
        <v>3</v>
      </c>
    </row>
    <row r="1677" spans="2:17" x14ac:dyDescent="0.2">
      <c r="B1677" t="str">
        <f ca="1">IF(ISNA(VLOOKUP(N1677&amp;"_"&amp;O1677&amp;"_"&amp;P1677,[1]挑战模式!$A:$AS,1,FALSE)),"",IF(VLOOKUP(N1677&amp;"_"&amp;O1677&amp;"_"&amp;P1677,[1]挑战模式!$A:$AS,14+Q1677,FALSE)="","","Monster_Season"&amp;N1677&amp;"_Challenge"&amp;O1677&amp;"_"&amp;P1677&amp;"_"&amp;Q1677))</f>
        <v>Monster_Season3_Challenge5_7_4</v>
      </c>
      <c r="H1677" t="str">
        <f t="shared" ca="1" si="130"/>
        <v>Ordinary</v>
      </c>
      <c r="I1677" t="str">
        <f t="shared" ca="1" si="131"/>
        <v>Monster</v>
      </c>
      <c r="J1677" t="str">
        <f t="shared" ca="1" si="132"/>
        <v>Monster1</v>
      </c>
      <c r="K1677" t="str">
        <f t="shared" ca="1" si="133"/>
        <v>TRUE</v>
      </c>
      <c r="L1677" s="8">
        <f t="shared" ca="1" si="134"/>
        <v>20074</v>
      </c>
      <c r="N1677" s="8">
        <v>3</v>
      </c>
      <c r="O1677" s="8">
        <v>5</v>
      </c>
      <c r="P1677" s="8">
        <v>7</v>
      </c>
      <c r="Q1677" s="8">
        <v>4</v>
      </c>
    </row>
    <row r="1678" spans="2:17" x14ac:dyDescent="0.2">
      <c r="B1678" t="str">
        <f ca="1">IF(ISNA(VLOOKUP(N1678&amp;"_"&amp;O1678&amp;"_"&amp;P1678,[1]挑战模式!$A:$AS,1,FALSE)),"",IF(VLOOKUP(N1678&amp;"_"&amp;O1678&amp;"_"&amp;P1678,[1]挑战模式!$A:$AS,14+Q1678,FALSE)="","","Monster_Season"&amp;N1678&amp;"_Challenge"&amp;O1678&amp;"_"&amp;P1678&amp;"_"&amp;Q1678))</f>
        <v/>
      </c>
      <c r="H1678" t="str">
        <f t="shared" ca="1" si="130"/>
        <v/>
      </c>
      <c r="I1678" t="str">
        <f t="shared" ca="1" si="131"/>
        <v/>
      </c>
      <c r="J1678" t="str">
        <f t="shared" ca="1" si="132"/>
        <v/>
      </c>
      <c r="K1678" t="str">
        <f t="shared" ca="1" si="133"/>
        <v/>
      </c>
      <c r="L1678" s="8" t="str">
        <f t="shared" ca="1" si="134"/>
        <v/>
      </c>
      <c r="N1678" s="8">
        <v>3</v>
      </c>
      <c r="O1678" s="8">
        <v>5</v>
      </c>
      <c r="P1678" s="8">
        <v>7</v>
      </c>
      <c r="Q1678" s="8">
        <v>5</v>
      </c>
    </row>
    <row r="1679" spans="2:17" x14ac:dyDescent="0.2">
      <c r="B1679" t="str">
        <f ca="1">IF(ISNA(VLOOKUP(N1679&amp;"_"&amp;O1679&amp;"_"&amp;P1679,[1]挑战模式!$A:$AS,1,FALSE)),"",IF(VLOOKUP(N1679&amp;"_"&amp;O1679&amp;"_"&amp;P1679,[1]挑战模式!$A:$AS,14+Q1679,FALSE)="","","Monster_Season"&amp;N1679&amp;"_Challenge"&amp;O1679&amp;"_"&amp;P1679&amp;"_"&amp;Q1679))</f>
        <v/>
      </c>
      <c r="H1679" t="str">
        <f t="shared" ca="1" si="130"/>
        <v/>
      </c>
      <c r="I1679" t="str">
        <f t="shared" ca="1" si="131"/>
        <v/>
      </c>
      <c r="J1679" t="str">
        <f t="shared" ca="1" si="132"/>
        <v/>
      </c>
      <c r="K1679" t="str">
        <f t="shared" ca="1" si="133"/>
        <v/>
      </c>
      <c r="L1679" s="8" t="str">
        <f t="shared" ca="1" si="134"/>
        <v/>
      </c>
      <c r="N1679" s="8">
        <v>3</v>
      </c>
      <c r="O1679" s="8">
        <v>5</v>
      </c>
      <c r="P1679" s="8">
        <v>7</v>
      </c>
      <c r="Q1679" s="8">
        <v>6</v>
      </c>
    </row>
    <row r="1680" spans="2:17" x14ac:dyDescent="0.2">
      <c r="B1680" t="str">
        <f ca="1">IF(ISNA(VLOOKUP(N1680&amp;"_"&amp;O1680&amp;"_"&amp;P1680,[1]挑战模式!$A:$AS,1,FALSE)),"",IF(VLOOKUP(N1680&amp;"_"&amp;O1680&amp;"_"&amp;P1680,[1]挑战模式!$A:$AS,14+Q1680,FALSE)="","","Monster_Season"&amp;N1680&amp;"_Challenge"&amp;O1680&amp;"_"&amp;P1680&amp;"_"&amp;Q1680))</f>
        <v>Monster_Season3_Challenge5_8_1</v>
      </c>
      <c r="H1680" t="str">
        <f t="shared" ca="1" si="130"/>
        <v>Ordinary</v>
      </c>
      <c r="I1680" t="str">
        <f t="shared" ca="1" si="131"/>
        <v>Monster</v>
      </c>
      <c r="J1680" t="str">
        <f t="shared" ca="1" si="132"/>
        <v>Monster1</v>
      </c>
      <c r="K1680" t="str">
        <f t="shared" ca="1" si="133"/>
        <v>TRUE</v>
      </c>
      <c r="L1680" s="8">
        <f t="shared" ca="1" si="134"/>
        <v>20081</v>
      </c>
      <c r="N1680" s="8">
        <v>3</v>
      </c>
      <c r="O1680" s="8">
        <v>5</v>
      </c>
      <c r="P1680" s="8">
        <v>8</v>
      </c>
      <c r="Q1680" s="8">
        <v>1</v>
      </c>
    </row>
    <row r="1681" spans="2:17" x14ac:dyDescent="0.2">
      <c r="B1681" t="str">
        <f ca="1">IF(ISNA(VLOOKUP(N1681&amp;"_"&amp;O1681&amp;"_"&amp;P1681,[1]挑战模式!$A:$AS,1,FALSE)),"",IF(VLOOKUP(N1681&amp;"_"&amp;O1681&amp;"_"&amp;P1681,[1]挑战模式!$A:$AS,14+Q1681,FALSE)="","","Monster_Season"&amp;N1681&amp;"_Challenge"&amp;O1681&amp;"_"&amp;P1681&amp;"_"&amp;Q1681))</f>
        <v>Monster_Season3_Challenge5_8_2</v>
      </c>
      <c r="H1681" t="str">
        <f t="shared" ca="1" si="130"/>
        <v>Ordinary</v>
      </c>
      <c r="I1681" t="str">
        <f t="shared" ca="1" si="131"/>
        <v>Monster</v>
      </c>
      <c r="J1681" t="str">
        <f t="shared" ca="1" si="132"/>
        <v>Monster1</v>
      </c>
      <c r="K1681" t="str">
        <f t="shared" ca="1" si="133"/>
        <v>TRUE</v>
      </c>
      <c r="L1681" s="8">
        <f t="shared" ca="1" si="134"/>
        <v>20082</v>
      </c>
      <c r="N1681" s="8">
        <v>3</v>
      </c>
      <c r="O1681" s="8">
        <v>5</v>
      </c>
      <c r="P1681" s="8">
        <v>8</v>
      </c>
      <c r="Q1681" s="8">
        <v>2</v>
      </c>
    </row>
    <row r="1682" spans="2:17" x14ac:dyDescent="0.2">
      <c r="B1682" t="str">
        <f ca="1">IF(ISNA(VLOOKUP(N1682&amp;"_"&amp;O1682&amp;"_"&amp;P1682,[1]挑战模式!$A:$AS,1,FALSE)),"",IF(VLOOKUP(N1682&amp;"_"&amp;O1682&amp;"_"&amp;P1682,[1]挑战模式!$A:$AS,14+Q1682,FALSE)="","","Monster_Season"&amp;N1682&amp;"_Challenge"&amp;O1682&amp;"_"&amp;P1682&amp;"_"&amp;Q1682))</f>
        <v>Monster_Season3_Challenge5_8_3</v>
      </c>
      <c r="H1682" t="str">
        <f t="shared" ca="1" si="130"/>
        <v>Ordinary</v>
      </c>
      <c r="I1682" t="str">
        <f t="shared" ca="1" si="131"/>
        <v>Monster</v>
      </c>
      <c r="J1682" t="str">
        <f t="shared" ca="1" si="132"/>
        <v>Monster1</v>
      </c>
      <c r="K1682" t="str">
        <f t="shared" ca="1" si="133"/>
        <v>TRUE</v>
      </c>
      <c r="L1682" s="8">
        <f t="shared" ca="1" si="134"/>
        <v>20083</v>
      </c>
      <c r="N1682" s="8">
        <v>3</v>
      </c>
      <c r="O1682" s="8">
        <v>5</v>
      </c>
      <c r="P1682" s="8">
        <v>8</v>
      </c>
      <c r="Q1682" s="8">
        <v>3</v>
      </c>
    </row>
    <row r="1683" spans="2:17" x14ac:dyDescent="0.2">
      <c r="B1683" t="str">
        <f ca="1">IF(ISNA(VLOOKUP(N1683&amp;"_"&amp;O1683&amp;"_"&amp;P1683,[1]挑战模式!$A:$AS,1,FALSE)),"",IF(VLOOKUP(N1683&amp;"_"&amp;O1683&amp;"_"&amp;P1683,[1]挑战模式!$A:$AS,14+Q1683,FALSE)="","","Monster_Season"&amp;N1683&amp;"_Challenge"&amp;O1683&amp;"_"&amp;P1683&amp;"_"&amp;Q1683))</f>
        <v>Monster_Season3_Challenge5_8_4</v>
      </c>
      <c r="H1683" t="str">
        <f t="shared" ca="1" si="130"/>
        <v>Ordinary</v>
      </c>
      <c r="I1683" t="str">
        <f t="shared" ca="1" si="131"/>
        <v>Monster</v>
      </c>
      <c r="J1683" t="str">
        <f t="shared" ca="1" si="132"/>
        <v>Monster1</v>
      </c>
      <c r="K1683" t="str">
        <f t="shared" ca="1" si="133"/>
        <v>TRUE</v>
      </c>
      <c r="L1683" s="8">
        <f t="shared" ca="1" si="134"/>
        <v>20084</v>
      </c>
      <c r="N1683" s="8">
        <v>3</v>
      </c>
      <c r="O1683" s="8">
        <v>5</v>
      </c>
      <c r="P1683" s="8">
        <v>8</v>
      </c>
      <c r="Q1683" s="8">
        <v>4</v>
      </c>
    </row>
    <row r="1684" spans="2:17" x14ac:dyDescent="0.2">
      <c r="B1684" t="str">
        <f ca="1">IF(ISNA(VLOOKUP(N1684&amp;"_"&amp;O1684&amp;"_"&amp;P1684,[1]挑战模式!$A:$AS,1,FALSE)),"",IF(VLOOKUP(N1684&amp;"_"&amp;O1684&amp;"_"&amp;P1684,[1]挑战模式!$A:$AS,14+Q1684,FALSE)="","","Monster_Season"&amp;N1684&amp;"_Challenge"&amp;O1684&amp;"_"&amp;P1684&amp;"_"&amp;Q1684))</f>
        <v>Monster_Season3_Challenge5_8_5</v>
      </c>
      <c r="H1684" t="str">
        <f t="shared" ca="1" si="130"/>
        <v>Ordinary</v>
      </c>
      <c r="I1684" t="str">
        <f t="shared" ca="1" si="131"/>
        <v>Monster</v>
      </c>
      <c r="J1684" t="str">
        <f t="shared" ca="1" si="132"/>
        <v>Monster1</v>
      </c>
      <c r="K1684" t="str">
        <f t="shared" ca="1" si="133"/>
        <v>TRUE</v>
      </c>
      <c r="L1684" s="8">
        <f t="shared" ca="1" si="134"/>
        <v>20085</v>
      </c>
      <c r="N1684" s="8">
        <v>3</v>
      </c>
      <c r="O1684" s="8">
        <v>5</v>
      </c>
      <c r="P1684" s="8">
        <v>8</v>
      </c>
      <c r="Q1684" s="8">
        <v>5</v>
      </c>
    </row>
    <row r="1685" spans="2:17" x14ac:dyDescent="0.2">
      <c r="B1685" t="str">
        <f ca="1">IF(ISNA(VLOOKUP(N1685&amp;"_"&amp;O1685&amp;"_"&amp;P1685,[1]挑战模式!$A:$AS,1,FALSE)),"",IF(VLOOKUP(N1685&amp;"_"&amp;O1685&amp;"_"&amp;P1685,[1]挑战模式!$A:$AS,14+Q1685,FALSE)="","","Monster_Season"&amp;N1685&amp;"_Challenge"&amp;O1685&amp;"_"&amp;P1685&amp;"_"&amp;Q1685))</f>
        <v/>
      </c>
      <c r="H1685" t="str">
        <f t="shared" ca="1" si="130"/>
        <v/>
      </c>
      <c r="I1685" t="str">
        <f t="shared" ca="1" si="131"/>
        <v/>
      </c>
      <c r="J1685" t="str">
        <f t="shared" ca="1" si="132"/>
        <v/>
      </c>
      <c r="K1685" t="str">
        <f t="shared" ca="1" si="133"/>
        <v/>
      </c>
      <c r="L1685" s="8" t="str">
        <f t="shared" ca="1" si="134"/>
        <v/>
      </c>
      <c r="N1685" s="8">
        <v>3</v>
      </c>
      <c r="O1685" s="8">
        <v>5</v>
      </c>
      <c r="P1685" s="8">
        <v>8</v>
      </c>
      <c r="Q1685" s="8">
        <v>6</v>
      </c>
    </row>
    <row r="1686" spans="2:17" x14ac:dyDescent="0.2">
      <c r="B1686" t="str">
        <f ca="1">IF(ISNA(VLOOKUP(N1686&amp;"_"&amp;O1686&amp;"_"&amp;P1686,[1]挑战模式!$A:$AS,1,FALSE)),"",IF(VLOOKUP(N1686&amp;"_"&amp;O1686&amp;"_"&amp;P1686,[1]挑战模式!$A:$AS,14+Q1686,FALSE)="","","Monster_Season"&amp;N1686&amp;"_Challenge"&amp;O1686&amp;"_"&amp;P1686&amp;"_"&amp;Q1686))</f>
        <v>Monster_Season4_Challenge1_1_1</v>
      </c>
      <c r="H1686" t="str">
        <f t="shared" ca="1" si="130"/>
        <v>Ordinary</v>
      </c>
      <c r="I1686" t="str">
        <f t="shared" ca="1" si="131"/>
        <v>Monster</v>
      </c>
      <c r="J1686" t="str">
        <f t="shared" ca="1" si="132"/>
        <v>Monster1</v>
      </c>
      <c r="K1686" t="str">
        <f t="shared" ca="1" si="133"/>
        <v>TRUE</v>
      </c>
      <c r="L1686" s="8">
        <f t="shared" ca="1" si="134"/>
        <v>20011</v>
      </c>
      <c r="N1686" s="8">
        <v>4</v>
      </c>
      <c r="O1686" s="8">
        <v>1</v>
      </c>
      <c r="P1686" s="8">
        <v>1</v>
      </c>
      <c r="Q1686" s="8">
        <v>1</v>
      </c>
    </row>
    <row r="1687" spans="2:17" x14ac:dyDescent="0.2">
      <c r="B1687" t="str">
        <f ca="1">IF(ISNA(VLOOKUP(N1687&amp;"_"&amp;O1687&amp;"_"&amp;P1687,[1]挑战模式!$A:$AS,1,FALSE)),"",IF(VLOOKUP(N1687&amp;"_"&amp;O1687&amp;"_"&amp;P1687,[1]挑战模式!$A:$AS,14+Q1687,FALSE)="","","Monster_Season"&amp;N1687&amp;"_Challenge"&amp;O1687&amp;"_"&amp;P1687&amp;"_"&amp;Q1687))</f>
        <v/>
      </c>
      <c r="H1687" t="str">
        <f t="shared" ca="1" si="130"/>
        <v/>
      </c>
      <c r="I1687" t="str">
        <f t="shared" ca="1" si="131"/>
        <v/>
      </c>
      <c r="J1687" t="str">
        <f t="shared" ca="1" si="132"/>
        <v/>
      </c>
      <c r="K1687" t="str">
        <f t="shared" ca="1" si="133"/>
        <v/>
      </c>
      <c r="L1687" s="8" t="str">
        <f t="shared" ca="1" si="134"/>
        <v/>
      </c>
      <c r="N1687" s="8">
        <v>4</v>
      </c>
      <c r="O1687" s="8">
        <v>1</v>
      </c>
      <c r="P1687" s="8">
        <v>1</v>
      </c>
      <c r="Q1687" s="8">
        <v>2</v>
      </c>
    </row>
    <row r="1688" spans="2:17" x14ac:dyDescent="0.2">
      <c r="B1688" t="str">
        <f ca="1">IF(ISNA(VLOOKUP(N1688&amp;"_"&amp;O1688&amp;"_"&amp;P1688,[1]挑战模式!$A:$AS,1,FALSE)),"",IF(VLOOKUP(N1688&amp;"_"&amp;O1688&amp;"_"&amp;P1688,[1]挑战模式!$A:$AS,14+Q1688,FALSE)="","","Monster_Season"&amp;N1688&amp;"_Challenge"&amp;O1688&amp;"_"&amp;P1688&amp;"_"&amp;Q1688))</f>
        <v/>
      </c>
      <c r="H1688" t="str">
        <f t="shared" ca="1" si="130"/>
        <v/>
      </c>
      <c r="I1688" t="str">
        <f t="shared" ca="1" si="131"/>
        <v/>
      </c>
      <c r="J1688" t="str">
        <f t="shared" ca="1" si="132"/>
        <v/>
      </c>
      <c r="K1688" t="str">
        <f t="shared" ca="1" si="133"/>
        <v/>
      </c>
      <c r="L1688" s="8" t="str">
        <f t="shared" ca="1" si="134"/>
        <v/>
      </c>
      <c r="N1688" s="8">
        <v>4</v>
      </c>
      <c r="O1688" s="8">
        <v>1</v>
      </c>
      <c r="P1688" s="8">
        <v>1</v>
      </c>
      <c r="Q1688" s="8">
        <v>3</v>
      </c>
    </row>
    <row r="1689" spans="2:17" x14ac:dyDescent="0.2">
      <c r="B1689" t="str">
        <f ca="1">IF(ISNA(VLOOKUP(N1689&amp;"_"&amp;O1689&amp;"_"&amp;P1689,[1]挑战模式!$A:$AS,1,FALSE)),"",IF(VLOOKUP(N1689&amp;"_"&amp;O1689&amp;"_"&amp;P1689,[1]挑战模式!$A:$AS,14+Q1689,FALSE)="","","Monster_Season"&amp;N1689&amp;"_Challenge"&amp;O1689&amp;"_"&amp;P1689&amp;"_"&amp;Q1689))</f>
        <v/>
      </c>
      <c r="H1689" t="str">
        <f t="shared" ca="1" si="130"/>
        <v/>
      </c>
      <c r="I1689" t="str">
        <f t="shared" ca="1" si="131"/>
        <v/>
      </c>
      <c r="J1689" t="str">
        <f t="shared" ca="1" si="132"/>
        <v/>
      </c>
      <c r="K1689" t="str">
        <f t="shared" ca="1" si="133"/>
        <v/>
      </c>
      <c r="L1689" s="8" t="str">
        <f t="shared" ca="1" si="134"/>
        <v/>
      </c>
      <c r="N1689" s="8">
        <v>4</v>
      </c>
      <c r="O1689" s="8">
        <v>1</v>
      </c>
      <c r="P1689" s="8">
        <v>1</v>
      </c>
      <c r="Q1689" s="8">
        <v>4</v>
      </c>
    </row>
    <row r="1690" spans="2:17" x14ac:dyDescent="0.2">
      <c r="B1690" t="str">
        <f ca="1">IF(ISNA(VLOOKUP(N1690&amp;"_"&amp;O1690&amp;"_"&amp;P1690,[1]挑战模式!$A:$AS,1,FALSE)),"",IF(VLOOKUP(N1690&amp;"_"&amp;O1690&amp;"_"&amp;P1690,[1]挑战模式!$A:$AS,14+Q1690,FALSE)="","","Monster_Season"&amp;N1690&amp;"_Challenge"&amp;O1690&amp;"_"&amp;P1690&amp;"_"&amp;Q1690))</f>
        <v/>
      </c>
      <c r="H1690" t="str">
        <f t="shared" ca="1" si="130"/>
        <v/>
      </c>
      <c r="I1690" t="str">
        <f t="shared" ca="1" si="131"/>
        <v/>
      </c>
      <c r="J1690" t="str">
        <f t="shared" ca="1" si="132"/>
        <v/>
      </c>
      <c r="K1690" t="str">
        <f t="shared" ca="1" si="133"/>
        <v/>
      </c>
      <c r="L1690" s="8" t="str">
        <f t="shared" ca="1" si="134"/>
        <v/>
      </c>
      <c r="N1690" s="8">
        <v>4</v>
      </c>
      <c r="O1690" s="8">
        <v>1</v>
      </c>
      <c r="P1690" s="8">
        <v>1</v>
      </c>
      <c r="Q1690" s="8">
        <v>5</v>
      </c>
    </row>
    <row r="1691" spans="2:17" x14ac:dyDescent="0.2">
      <c r="B1691" t="str">
        <f ca="1">IF(ISNA(VLOOKUP(N1691&amp;"_"&amp;O1691&amp;"_"&amp;P1691,[1]挑战模式!$A:$AS,1,FALSE)),"",IF(VLOOKUP(N1691&amp;"_"&amp;O1691&amp;"_"&amp;P1691,[1]挑战模式!$A:$AS,14+Q1691,FALSE)="","","Monster_Season"&amp;N1691&amp;"_Challenge"&amp;O1691&amp;"_"&amp;P1691&amp;"_"&amp;Q1691))</f>
        <v/>
      </c>
      <c r="H1691" t="str">
        <f t="shared" ca="1" si="130"/>
        <v/>
      </c>
      <c r="I1691" t="str">
        <f t="shared" ca="1" si="131"/>
        <v/>
      </c>
      <c r="J1691" t="str">
        <f t="shared" ca="1" si="132"/>
        <v/>
      </c>
      <c r="K1691" t="str">
        <f t="shared" ca="1" si="133"/>
        <v/>
      </c>
      <c r="L1691" s="8" t="str">
        <f t="shared" ca="1" si="134"/>
        <v/>
      </c>
      <c r="N1691" s="8">
        <v>4</v>
      </c>
      <c r="O1691" s="8">
        <v>1</v>
      </c>
      <c r="P1691" s="8">
        <v>1</v>
      </c>
      <c r="Q1691" s="8">
        <v>6</v>
      </c>
    </row>
    <row r="1692" spans="2:17" x14ac:dyDescent="0.2">
      <c r="B1692" t="str">
        <f ca="1">IF(ISNA(VLOOKUP(N1692&amp;"_"&amp;O1692&amp;"_"&amp;P1692,[1]挑战模式!$A:$AS,1,FALSE)),"",IF(VLOOKUP(N1692&amp;"_"&amp;O1692&amp;"_"&amp;P1692,[1]挑战模式!$A:$AS,14+Q1692,FALSE)="","","Monster_Season"&amp;N1692&amp;"_Challenge"&amp;O1692&amp;"_"&amp;P1692&amp;"_"&amp;Q1692))</f>
        <v>Monster_Season4_Challenge1_2_1</v>
      </c>
      <c r="H1692" t="str">
        <f t="shared" ca="1" si="130"/>
        <v>Ordinary</v>
      </c>
      <c r="I1692" t="str">
        <f t="shared" ca="1" si="131"/>
        <v>Monster</v>
      </c>
      <c r="J1692" t="str">
        <f t="shared" ca="1" si="132"/>
        <v>Monster1</v>
      </c>
      <c r="K1692" t="str">
        <f t="shared" ca="1" si="133"/>
        <v>TRUE</v>
      </c>
      <c r="L1692" s="8">
        <f t="shared" ca="1" si="134"/>
        <v>20021</v>
      </c>
      <c r="N1692" s="8">
        <v>4</v>
      </c>
      <c r="O1692" s="8">
        <v>1</v>
      </c>
      <c r="P1692" s="8">
        <v>2</v>
      </c>
      <c r="Q1692" s="8">
        <v>1</v>
      </c>
    </row>
    <row r="1693" spans="2:17" x14ac:dyDescent="0.2">
      <c r="B1693" t="str">
        <f ca="1">IF(ISNA(VLOOKUP(N1693&amp;"_"&amp;O1693&amp;"_"&amp;P1693,[1]挑战模式!$A:$AS,1,FALSE)),"",IF(VLOOKUP(N1693&amp;"_"&amp;O1693&amp;"_"&amp;P1693,[1]挑战模式!$A:$AS,14+Q1693,FALSE)="","","Monster_Season"&amp;N1693&amp;"_Challenge"&amp;O1693&amp;"_"&amp;P1693&amp;"_"&amp;Q1693))</f>
        <v>Monster_Season4_Challenge1_2_2</v>
      </c>
      <c r="H1693" t="str">
        <f t="shared" ca="1" si="130"/>
        <v>Ordinary</v>
      </c>
      <c r="I1693" t="str">
        <f t="shared" ca="1" si="131"/>
        <v>Monster</v>
      </c>
      <c r="J1693" t="str">
        <f t="shared" ca="1" si="132"/>
        <v>Monster1</v>
      </c>
      <c r="K1693" t="str">
        <f t="shared" ca="1" si="133"/>
        <v>TRUE</v>
      </c>
      <c r="L1693" s="8">
        <f t="shared" ca="1" si="134"/>
        <v>20022</v>
      </c>
      <c r="N1693" s="8">
        <v>4</v>
      </c>
      <c r="O1693" s="8">
        <v>1</v>
      </c>
      <c r="P1693" s="8">
        <v>2</v>
      </c>
      <c r="Q1693" s="8">
        <v>2</v>
      </c>
    </row>
    <row r="1694" spans="2:17" x14ac:dyDescent="0.2">
      <c r="B1694" t="str">
        <f ca="1">IF(ISNA(VLOOKUP(N1694&amp;"_"&amp;O1694&amp;"_"&amp;P1694,[1]挑战模式!$A:$AS,1,FALSE)),"",IF(VLOOKUP(N1694&amp;"_"&amp;O1694&amp;"_"&amp;P1694,[1]挑战模式!$A:$AS,14+Q1694,FALSE)="","","Monster_Season"&amp;N1694&amp;"_Challenge"&amp;O1694&amp;"_"&amp;P1694&amp;"_"&amp;Q1694))</f>
        <v/>
      </c>
      <c r="H1694" t="str">
        <f t="shared" ca="1" si="130"/>
        <v/>
      </c>
      <c r="I1694" t="str">
        <f t="shared" ca="1" si="131"/>
        <v/>
      </c>
      <c r="J1694" t="str">
        <f t="shared" ca="1" si="132"/>
        <v/>
      </c>
      <c r="K1694" t="str">
        <f t="shared" ca="1" si="133"/>
        <v/>
      </c>
      <c r="L1694" s="8" t="str">
        <f t="shared" ca="1" si="134"/>
        <v/>
      </c>
      <c r="N1694" s="8">
        <v>4</v>
      </c>
      <c r="O1694" s="8">
        <v>1</v>
      </c>
      <c r="P1694" s="8">
        <v>2</v>
      </c>
      <c r="Q1694" s="8">
        <v>3</v>
      </c>
    </row>
    <row r="1695" spans="2:17" x14ac:dyDescent="0.2">
      <c r="B1695" t="str">
        <f ca="1">IF(ISNA(VLOOKUP(N1695&amp;"_"&amp;O1695&amp;"_"&amp;P1695,[1]挑战模式!$A:$AS,1,FALSE)),"",IF(VLOOKUP(N1695&amp;"_"&amp;O1695&amp;"_"&amp;P1695,[1]挑战模式!$A:$AS,14+Q1695,FALSE)="","","Monster_Season"&amp;N1695&amp;"_Challenge"&amp;O1695&amp;"_"&amp;P1695&amp;"_"&amp;Q1695))</f>
        <v/>
      </c>
      <c r="H1695" t="str">
        <f t="shared" ca="1" si="130"/>
        <v/>
      </c>
      <c r="I1695" t="str">
        <f t="shared" ca="1" si="131"/>
        <v/>
      </c>
      <c r="J1695" t="str">
        <f t="shared" ca="1" si="132"/>
        <v/>
      </c>
      <c r="K1695" t="str">
        <f t="shared" ca="1" si="133"/>
        <v/>
      </c>
      <c r="L1695" s="8" t="str">
        <f t="shared" ca="1" si="134"/>
        <v/>
      </c>
      <c r="N1695" s="8">
        <v>4</v>
      </c>
      <c r="O1695" s="8">
        <v>1</v>
      </c>
      <c r="P1695" s="8">
        <v>2</v>
      </c>
      <c r="Q1695" s="8">
        <v>4</v>
      </c>
    </row>
    <row r="1696" spans="2:17" x14ac:dyDescent="0.2">
      <c r="B1696" t="str">
        <f ca="1">IF(ISNA(VLOOKUP(N1696&amp;"_"&amp;O1696&amp;"_"&amp;P1696,[1]挑战模式!$A:$AS,1,FALSE)),"",IF(VLOOKUP(N1696&amp;"_"&amp;O1696&amp;"_"&amp;P1696,[1]挑战模式!$A:$AS,14+Q1696,FALSE)="","","Monster_Season"&amp;N1696&amp;"_Challenge"&amp;O1696&amp;"_"&amp;P1696&amp;"_"&amp;Q1696))</f>
        <v/>
      </c>
      <c r="H1696" t="str">
        <f t="shared" ca="1" si="130"/>
        <v/>
      </c>
      <c r="I1696" t="str">
        <f t="shared" ca="1" si="131"/>
        <v/>
      </c>
      <c r="J1696" t="str">
        <f t="shared" ca="1" si="132"/>
        <v/>
      </c>
      <c r="K1696" t="str">
        <f t="shared" ca="1" si="133"/>
        <v/>
      </c>
      <c r="L1696" s="8" t="str">
        <f t="shared" ca="1" si="134"/>
        <v/>
      </c>
      <c r="N1696" s="8">
        <v>4</v>
      </c>
      <c r="O1696" s="8">
        <v>1</v>
      </c>
      <c r="P1696" s="8">
        <v>2</v>
      </c>
      <c r="Q1696" s="8">
        <v>5</v>
      </c>
    </row>
    <row r="1697" spans="2:17" x14ac:dyDescent="0.2">
      <c r="B1697" t="str">
        <f ca="1">IF(ISNA(VLOOKUP(N1697&amp;"_"&amp;O1697&amp;"_"&amp;P1697,[1]挑战模式!$A:$AS,1,FALSE)),"",IF(VLOOKUP(N1697&amp;"_"&amp;O1697&amp;"_"&amp;P1697,[1]挑战模式!$A:$AS,14+Q1697,FALSE)="","","Monster_Season"&amp;N1697&amp;"_Challenge"&amp;O1697&amp;"_"&amp;P1697&amp;"_"&amp;Q1697))</f>
        <v/>
      </c>
      <c r="H1697" t="str">
        <f t="shared" ca="1" si="130"/>
        <v/>
      </c>
      <c r="I1697" t="str">
        <f t="shared" ca="1" si="131"/>
        <v/>
      </c>
      <c r="J1697" t="str">
        <f t="shared" ca="1" si="132"/>
        <v/>
      </c>
      <c r="K1697" t="str">
        <f t="shared" ca="1" si="133"/>
        <v/>
      </c>
      <c r="L1697" s="8" t="str">
        <f t="shared" ca="1" si="134"/>
        <v/>
      </c>
      <c r="N1697" s="8">
        <v>4</v>
      </c>
      <c r="O1697" s="8">
        <v>1</v>
      </c>
      <c r="P1697" s="8">
        <v>2</v>
      </c>
      <c r="Q1697" s="8">
        <v>6</v>
      </c>
    </row>
    <row r="1698" spans="2:17" x14ac:dyDescent="0.2">
      <c r="B1698" t="str">
        <f ca="1">IF(ISNA(VLOOKUP(N1698&amp;"_"&amp;O1698&amp;"_"&amp;P1698,[1]挑战模式!$A:$AS,1,FALSE)),"",IF(VLOOKUP(N1698&amp;"_"&amp;O1698&amp;"_"&amp;P1698,[1]挑战模式!$A:$AS,14+Q1698,FALSE)="","","Monster_Season"&amp;N1698&amp;"_Challenge"&amp;O1698&amp;"_"&amp;P1698&amp;"_"&amp;Q1698))</f>
        <v>Monster_Season4_Challenge1_3_1</v>
      </c>
      <c r="H1698" t="str">
        <f t="shared" ca="1" si="130"/>
        <v>Ordinary</v>
      </c>
      <c r="I1698" t="str">
        <f t="shared" ca="1" si="131"/>
        <v>Monster</v>
      </c>
      <c r="J1698" t="str">
        <f t="shared" ca="1" si="132"/>
        <v>Monster1</v>
      </c>
      <c r="K1698" t="str">
        <f t="shared" ca="1" si="133"/>
        <v>TRUE</v>
      </c>
      <c r="L1698" s="8">
        <f t="shared" ca="1" si="134"/>
        <v>20031</v>
      </c>
      <c r="N1698" s="8">
        <v>4</v>
      </c>
      <c r="O1698" s="8">
        <v>1</v>
      </c>
      <c r="P1698" s="8">
        <v>3</v>
      </c>
      <c r="Q1698" s="8">
        <v>1</v>
      </c>
    </row>
    <row r="1699" spans="2:17" x14ac:dyDescent="0.2">
      <c r="B1699" t="str">
        <f ca="1">IF(ISNA(VLOOKUP(N1699&amp;"_"&amp;O1699&amp;"_"&amp;P1699,[1]挑战模式!$A:$AS,1,FALSE)),"",IF(VLOOKUP(N1699&amp;"_"&amp;O1699&amp;"_"&amp;P1699,[1]挑战模式!$A:$AS,14+Q1699,FALSE)="","","Monster_Season"&amp;N1699&amp;"_Challenge"&amp;O1699&amp;"_"&amp;P1699&amp;"_"&amp;Q1699))</f>
        <v>Monster_Season4_Challenge1_3_2</v>
      </c>
      <c r="H1699" t="str">
        <f t="shared" ca="1" si="130"/>
        <v>Ordinary</v>
      </c>
      <c r="I1699" t="str">
        <f t="shared" ca="1" si="131"/>
        <v>Monster</v>
      </c>
      <c r="J1699" t="str">
        <f t="shared" ca="1" si="132"/>
        <v>Monster1</v>
      </c>
      <c r="K1699" t="str">
        <f t="shared" ca="1" si="133"/>
        <v>TRUE</v>
      </c>
      <c r="L1699" s="8">
        <f t="shared" ca="1" si="134"/>
        <v>20032</v>
      </c>
      <c r="N1699" s="8">
        <v>4</v>
      </c>
      <c r="O1699" s="8">
        <v>1</v>
      </c>
      <c r="P1699" s="8">
        <v>3</v>
      </c>
      <c r="Q1699" s="8">
        <v>2</v>
      </c>
    </row>
    <row r="1700" spans="2:17" x14ac:dyDescent="0.2">
      <c r="B1700" t="str">
        <f ca="1">IF(ISNA(VLOOKUP(N1700&amp;"_"&amp;O1700&amp;"_"&amp;P1700,[1]挑战模式!$A:$AS,1,FALSE)),"",IF(VLOOKUP(N1700&amp;"_"&amp;O1700&amp;"_"&amp;P1700,[1]挑战模式!$A:$AS,14+Q1700,FALSE)="","","Monster_Season"&amp;N1700&amp;"_Challenge"&amp;O1700&amp;"_"&amp;P1700&amp;"_"&amp;Q1700))</f>
        <v/>
      </c>
      <c r="H1700" t="str">
        <f t="shared" ca="1" si="130"/>
        <v/>
      </c>
      <c r="I1700" t="str">
        <f t="shared" ca="1" si="131"/>
        <v/>
      </c>
      <c r="J1700" t="str">
        <f t="shared" ca="1" si="132"/>
        <v/>
      </c>
      <c r="K1700" t="str">
        <f t="shared" ca="1" si="133"/>
        <v/>
      </c>
      <c r="L1700" s="8" t="str">
        <f t="shared" ca="1" si="134"/>
        <v/>
      </c>
      <c r="N1700" s="8">
        <v>4</v>
      </c>
      <c r="O1700" s="8">
        <v>1</v>
      </c>
      <c r="P1700" s="8">
        <v>3</v>
      </c>
      <c r="Q1700" s="8">
        <v>3</v>
      </c>
    </row>
    <row r="1701" spans="2:17" x14ac:dyDescent="0.2">
      <c r="B1701" t="str">
        <f ca="1">IF(ISNA(VLOOKUP(N1701&amp;"_"&amp;O1701&amp;"_"&amp;P1701,[1]挑战模式!$A:$AS,1,FALSE)),"",IF(VLOOKUP(N1701&amp;"_"&amp;O1701&amp;"_"&amp;P1701,[1]挑战模式!$A:$AS,14+Q1701,FALSE)="","","Monster_Season"&amp;N1701&amp;"_Challenge"&amp;O1701&amp;"_"&amp;P1701&amp;"_"&amp;Q1701))</f>
        <v/>
      </c>
      <c r="H1701" t="str">
        <f t="shared" ca="1" si="130"/>
        <v/>
      </c>
      <c r="I1701" t="str">
        <f t="shared" ca="1" si="131"/>
        <v/>
      </c>
      <c r="J1701" t="str">
        <f t="shared" ca="1" si="132"/>
        <v/>
      </c>
      <c r="K1701" t="str">
        <f t="shared" ca="1" si="133"/>
        <v/>
      </c>
      <c r="L1701" s="8" t="str">
        <f t="shared" ca="1" si="134"/>
        <v/>
      </c>
      <c r="N1701" s="8">
        <v>4</v>
      </c>
      <c r="O1701" s="8">
        <v>1</v>
      </c>
      <c r="P1701" s="8">
        <v>3</v>
      </c>
      <c r="Q1701" s="8">
        <v>4</v>
      </c>
    </row>
    <row r="1702" spans="2:17" x14ac:dyDescent="0.2">
      <c r="B1702" t="str">
        <f ca="1">IF(ISNA(VLOOKUP(N1702&amp;"_"&amp;O1702&amp;"_"&amp;P1702,[1]挑战模式!$A:$AS,1,FALSE)),"",IF(VLOOKUP(N1702&amp;"_"&amp;O1702&amp;"_"&amp;P1702,[1]挑战模式!$A:$AS,14+Q1702,FALSE)="","","Monster_Season"&amp;N1702&amp;"_Challenge"&amp;O1702&amp;"_"&amp;P1702&amp;"_"&amp;Q1702))</f>
        <v/>
      </c>
      <c r="H1702" t="str">
        <f t="shared" ca="1" si="130"/>
        <v/>
      </c>
      <c r="I1702" t="str">
        <f t="shared" ca="1" si="131"/>
        <v/>
      </c>
      <c r="J1702" t="str">
        <f t="shared" ca="1" si="132"/>
        <v/>
      </c>
      <c r="K1702" t="str">
        <f t="shared" ca="1" si="133"/>
        <v/>
      </c>
      <c r="L1702" s="8" t="str">
        <f t="shared" ca="1" si="134"/>
        <v/>
      </c>
      <c r="N1702" s="8">
        <v>4</v>
      </c>
      <c r="O1702" s="8">
        <v>1</v>
      </c>
      <c r="P1702" s="8">
        <v>3</v>
      </c>
      <c r="Q1702" s="8">
        <v>5</v>
      </c>
    </row>
    <row r="1703" spans="2:17" x14ac:dyDescent="0.2">
      <c r="B1703" t="str">
        <f ca="1">IF(ISNA(VLOOKUP(N1703&amp;"_"&amp;O1703&amp;"_"&amp;P1703,[1]挑战模式!$A:$AS,1,FALSE)),"",IF(VLOOKUP(N1703&amp;"_"&amp;O1703&amp;"_"&amp;P1703,[1]挑战模式!$A:$AS,14+Q1703,FALSE)="","","Monster_Season"&amp;N1703&amp;"_Challenge"&amp;O1703&amp;"_"&amp;P1703&amp;"_"&amp;Q1703))</f>
        <v/>
      </c>
      <c r="H1703" t="str">
        <f t="shared" ref="H1703:H1766" ca="1" si="135">IF(B1703="","","Ordinary")</f>
        <v/>
      </c>
      <c r="I1703" t="str">
        <f t="shared" ref="I1703:I1766" ca="1" si="136">IF(B1703="","","Monster")</f>
        <v/>
      </c>
      <c r="J1703" t="str">
        <f t="shared" ref="J1703:J1766" ca="1" si="137">IF(B1703="","","Monster1")</f>
        <v/>
      </c>
      <c r="K1703" t="str">
        <f t="shared" ref="K1703:K1766" ca="1" si="138">IF(B1703="","","TRUE")</f>
        <v/>
      </c>
      <c r="L1703" s="8" t="str">
        <f t="shared" ref="L1703:L1766" ca="1" si="139">IF(B1703="","",RIGHT(B1703,1)+LEFT(RIGHT(B1703,3),1)*10+20000)</f>
        <v/>
      </c>
      <c r="N1703" s="8">
        <v>4</v>
      </c>
      <c r="O1703" s="8">
        <v>1</v>
      </c>
      <c r="P1703" s="8">
        <v>3</v>
      </c>
      <c r="Q1703" s="8">
        <v>6</v>
      </c>
    </row>
    <row r="1704" spans="2:17" x14ac:dyDescent="0.2">
      <c r="B1704" t="str">
        <f ca="1">IF(ISNA(VLOOKUP(N1704&amp;"_"&amp;O1704&amp;"_"&amp;P1704,[1]挑战模式!$A:$AS,1,FALSE)),"",IF(VLOOKUP(N1704&amp;"_"&amp;O1704&amp;"_"&amp;P1704,[1]挑战模式!$A:$AS,14+Q1704,FALSE)="","","Monster_Season"&amp;N1704&amp;"_Challenge"&amp;O1704&amp;"_"&amp;P1704&amp;"_"&amp;Q1704))</f>
        <v>Monster_Season4_Challenge1_4_1</v>
      </c>
      <c r="H1704" t="str">
        <f t="shared" ca="1" si="135"/>
        <v>Ordinary</v>
      </c>
      <c r="I1704" t="str">
        <f t="shared" ca="1" si="136"/>
        <v>Monster</v>
      </c>
      <c r="J1704" t="str">
        <f t="shared" ca="1" si="137"/>
        <v>Monster1</v>
      </c>
      <c r="K1704" t="str">
        <f t="shared" ca="1" si="138"/>
        <v>TRUE</v>
      </c>
      <c r="L1704" s="8">
        <f t="shared" ca="1" si="139"/>
        <v>20041</v>
      </c>
      <c r="N1704" s="8">
        <v>4</v>
      </c>
      <c r="O1704" s="8">
        <v>1</v>
      </c>
      <c r="P1704" s="8">
        <v>4</v>
      </c>
      <c r="Q1704" s="8">
        <v>1</v>
      </c>
    </row>
    <row r="1705" spans="2:17" x14ac:dyDescent="0.2">
      <c r="B1705" t="str">
        <f ca="1">IF(ISNA(VLOOKUP(N1705&amp;"_"&amp;O1705&amp;"_"&amp;P1705,[1]挑战模式!$A:$AS,1,FALSE)),"",IF(VLOOKUP(N1705&amp;"_"&amp;O1705&amp;"_"&amp;P1705,[1]挑战模式!$A:$AS,14+Q1705,FALSE)="","","Monster_Season"&amp;N1705&amp;"_Challenge"&amp;O1705&amp;"_"&amp;P1705&amp;"_"&amp;Q1705))</f>
        <v>Monster_Season4_Challenge1_4_2</v>
      </c>
      <c r="H1705" t="str">
        <f t="shared" ca="1" si="135"/>
        <v>Ordinary</v>
      </c>
      <c r="I1705" t="str">
        <f t="shared" ca="1" si="136"/>
        <v>Monster</v>
      </c>
      <c r="J1705" t="str">
        <f t="shared" ca="1" si="137"/>
        <v>Monster1</v>
      </c>
      <c r="K1705" t="str">
        <f t="shared" ca="1" si="138"/>
        <v>TRUE</v>
      </c>
      <c r="L1705" s="8">
        <f t="shared" ca="1" si="139"/>
        <v>20042</v>
      </c>
      <c r="N1705" s="8">
        <v>4</v>
      </c>
      <c r="O1705" s="8">
        <v>1</v>
      </c>
      <c r="P1705" s="8">
        <v>4</v>
      </c>
      <c r="Q1705" s="8">
        <v>2</v>
      </c>
    </row>
    <row r="1706" spans="2:17" x14ac:dyDescent="0.2">
      <c r="B1706" t="str">
        <f ca="1">IF(ISNA(VLOOKUP(N1706&amp;"_"&amp;O1706&amp;"_"&amp;P1706,[1]挑战模式!$A:$AS,1,FALSE)),"",IF(VLOOKUP(N1706&amp;"_"&amp;O1706&amp;"_"&amp;P1706,[1]挑战模式!$A:$AS,14+Q1706,FALSE)="","","Monster_Season"&amp;N1706&amp;"_Challenge"&amp;O1706&amp;"_"&amp;P1706&amp;"_"&amp;Q1706))</f>
        <v>Monster_Season4_Challenge1_4_3</v>
      </c>
      <c r="H1706" t="str">
        <f t="shared" ca="1" si="135"/>
        <v>Ordinary</v>
      </c>
      <c r="I1706" t="str">
        <f t="shared" ca="1" si="136"/>
        <v>Monster</v>
      </c>
      <c r="J1706" t="str">
        <f t="shared" ca="1" si="137"/>
        <v>Monster1</v>
      </c>
      <c r="K1706" t="str">
        <f t="shared" ca="1" si="138"/>
        <v>TRUE</v>
      </c>
      <c r="L1706" s="8">
        <f t="shared" ca="1" si="139"/>
        <v>20043</v>
      </c>
      <c r="N1706" s="8">
        <v>4</v>
      </c>
      <c r="O1706" s="8">
        <v>1</v>
      </c>
      <c r="P1706" s="8">
        <v>4</v>
      </c>
      <c r="Q1706" s="8">
        <v>3</v>
      </c>
    </row>
    <row r="1707" spans="2:17" x14ac:dyDescent="0.2">
      <c r="B1707" t="str">
        <f ca="1">IF(ISNA(VLOOKUP(N1707&amp;"_"&amp;O1707&amp;"_"&amp;P1707,[1]挑战模式!$A:$AS,1,FALSE)),"",IF(VLOOKUP(N1707&amp;"_"&amp;O1707&amp;"_"&amp;P1707,[1]挑战模式!$A:$AS,14+Q1707,FALSE)="","","Monster_Season"&amp;N1707&amp;"_Challenge"&amp;O1707&amp;"_"&amp;P1707&amp;"_"&amp;Q1707))</f>
        <v/>
      </c>
      <c r="H1707" t="str">
        <f t="shared" ca="1" si="135"/>
        <v/>
      </c>
      <c r="I1707" t="str">
        <f t="shared" ca="1" si="136"/>
        <v/>
      </c>
      <c r="J1707" t="str">
        <f t="shared" ca="1" si="137"/>
        <v/>
      </c>
      <c r="K1707" t="str">
        <f t="shared" ca="1" si="138"/>
        <v/>
      </c>
      <c r="L1707" s="8" t="str">
        <f t="shared" ca="1" si="139"/>
        <v/>
      </c>
      <c r="N1707" s="8">
        <v>4</v>
      </c>
      <c r="O1707" s="8">
        <v>1</v>
      </c>
      <c r="P1707" s="8">
        <v>4</v>
      </c>
      <c r="Q1707" s="8">
        <v>4</v>
      </c>
    </row>
    <row r="1708" spans="2:17" x14ac:dyDescent="0.2">
      <c r="B1708" t="str">
        <f ca="1">IF(ISNA(VLOOKUP(N1708&amp;"_"&amp;O1708&amp;"_"&amp;P1708,[1]挑战模式!$A:$AS,1,FALSE)),"",IF(VLOOKUP(N1708&amp;"_"&amp;O1708&amp;"_"&amp;P1708,[1]挑战模式!$A:$AS,14+Q1708,FALSE)="","","Monster_Season"&amp;N1708&amp;"_Challenge"&amp;O1708&amp;"_"&amp;P1708&amp;"_"&amp;Q1708))</f>
        <v/>
      </c>
      <c r="H1708" t="str">
        <f t="shared" ca="1" si="135"/>
        <v/>
      </c>
      <c r="I1708" t="str">
        <f t="shared" ca="1" si="136"/>
        <v/>
      </c>
      <c r="J1708" t="str">
        <f t="shared" ca="1" si="137"/>
        <v/>
      </c>
      <c r="K1708" t="str">
        <f t="shared" ca="1" si="138"/>
        <v/>
      </c>
      <c r="L1708" s="8" t="str">
        <f t="shared" ca="1" si="139"/>
        <v/>
      </c>
      <c r="N1708" s="8">
        <v>4</v>
      </c>
      <c r="O1708" s="8">
        <v>1</v>
      </c>
      <c r="P1708" s="8">
        <v>4</v>
      </c>
      <c r="Q1708" s="8">
        <v>5</v>
      </c>
    </row>
    <row r="1709" spans="2:17" x14ac:dyDescent="0.2">
      <c r="B1709" t="str">
        <f ca="1">IF(ISNA(VLOOKUP(N1709&amp;"_"&amp;O1709&amp;"_"&amp;P1709,[1]挑战模式!$A:$AS,1,FALSE)),"",IF(VLOOKUP(N1709&amp;"_"&amp;O1709&amp;"_"&amp;P1709,[1]挑战模式!$A:$AS,14+Q1709,FALSE)="","","Monster_Season"&amp;N1709&amp;"_Challenge"&amp;O1709&amp;"_"&amp;P1709&amp;"_"&amp;Q1709))</f>
        <v/>
      </c>
      <c r="H1709" t="str">
        <f t="shared" ca="1" si="135"/>
        <v/>
      </c>
      <c r="I1709" t="str">
        <f t="shared" ca="1" si="136"/>
        <v/>
      </c>
      <c r="J1709" t="str">
        <f t="shared" ca="1" si="137"/>
        <v/>
      </c>
      <c r="K1709" t="str">
        <f t="shared" ca="1" si="138"/>
        <v/>
      </c>
      <c r="L1709" s="8" t="str">
        <f t="shared" ca="1" si="139"/>
        <v/>
      </c>
      <c r="N1709" s="8">
        <v>4</v>
      </c>
      <c r="O1709" s="8">
        <v>1</v>
      </c>
      <c r="P1709" s="8">
        <v>4</v>
      </c>
      <c r="Q1709" s="8">
        <v>6</v>
      </c>
    </row>
    <row r="1710" spans="2:17" x14ac:dyDescent="0.2">
      <c r="B1710" t="str">
        <f ca="1">IF(ISNA(VLOOKUP(N1710&amp;"_"&amp;O1710&amp;"_"&amp;P1710,[1]挑战模式!$A:$AS,1,FALSE)),"",IF(VLOOKUP(N1710&amp;"_"&amp;O1710&amp;"_"&amp;P1710,[1]挑战模式!$A:$AS,14+Q1710,FALSE)="","","Monster_Season"&amp;N1710&amp;"_Challenge"&amp;O1710&amp;"_"&amp;P1710&amp;"_"&amp;Q1710))</f>
        <v>Monster_Season4_Challenge1_5_1</v>
      </c>
      <c r="H1710" t="str">
        <f t="shared" ca="1" si="135"/>
        <v>Ordinary</v>
      </c>
      <c r="I1710" t="str">
        <f t="shared" ca="1" si="136"/>
        <v>Monster</v>
      </c>
      <c r="J1710" t="str">
        <f t="shared" ca="1" si="137"/>
        <v>Monster1</v>
      </c>
      <c r="K1710" t="str">
        <f t="shared" ca="1" si="138"/>
        <v>TRUE</v>
      </c>
      <c r="L1710" s="8">
        <f t="shared" ca="1" si="139"/>
        <v>20051</v>
      </c>
      <c r="N1710" s="8">
        <v>4</v>
      </c>
      <c r="O1710" s="8">
        <v>1</v>
      </c>
      <c r="P1710" s="8">
        <v>5</v>
      </c>
      <c r="Q1710" s="8">
        <v>1</v>
      </c>
    </row>
    <row r="1711" spans="2:17" x14ac:dyDescent="0.2">
      <c r="B1711" t="str">
        <f ca="1">IF(ISNA(VLOOKUP(N1711&amp;"_"&amp;O1711&amp;"_"&amp;P1711,[1]挑战模式!$A:$AS,1,FALSE)),"",IF(VLOOKUP(N1711&amp;"_"&amp;O1711&amp;"_"&amp;P1711,[1]挑战模式!$A:$AS,14+Q1711,FALSE)="","","Monster_Season"&amp;N1711&amp;"_Challenge"&amp;O1711&amp;"_"&amp;P1711&amp;"_"&amp;Q1711))</f>
        <v>Monster_Season4_Challenge1_5_2</v>
      </c>
      <c r="H1711" t="str">
        <f t="shared" ca="1" si="135"/>
        <v>Ordinary</v>
      </c>
      <c r="I1711" t="str">
        <f t="shared" ca="1" si="136"/>
        <v>Monster</v>
      </c>
      <c r="J1711" t="str">
        <f t="shared" ca="1" si="137"/>
        <v>Monster1</v>
      </c>
      <c r="K1711" t="str">
        <f t="shared" ca="1" si="138"/>
        <v>TRUE</v>
      </c>
      <c r="L1711" s="8">
        <f t="shared" ca="1" si="139"/>
        <v>20052</v>
      </c>
      <c r="N1711" s="8">
        <v>4</v>
      </c>
      <c r="O1711" s="8">
        <v>1</v>
      </c>
      <c r="P1711" s="8">
        <v>5</v>
      </c>
      <c r="Q1711" s="8">
        <v>2</v>
      </c>
    </row>
    <row r="1712" spans="2:17" x14ac:dyDescent="0.2">
      <c r="B1712" t="str">
        <f ca="1">IF(ISNA(VLOOKUP(N1712&amp;"_"&amp;O1712&amp;"_"&amp;P1712,[1]挑战模式!$A:$AS,1,FALSE)),"",IF(VLOOKUP(N1712&amp;"_"&amp;O1712&amp;"_"&amp;P1712,[1]挑战模式!$A:$AS,14+Q1712,FALSE)="","","Monster_Season"&amp;N1712&amp;"_Challenge"&amp;O1712&amp;"_"&amp;P1712&amp;"_"&amp;Q1712))</f>
        <v>Monster_Season4_Challenge1_5_3</v>
      </c>
      <c r="H1712" t="str">
        <f t="shared" ca="1" si="135"/>
        <v>Ordinary</v>
      </c>
      <c r="I1712" t="str">
        <f t="shared" ca="1" si="136"/>
        <v>Monster</v>
      </c>
      <c r="J1712" t="str">
        <f t="shared" ca="1" si="137"/>
        <v>Monster1</v>
      </c>
      <c r="K1712" t="str">
        <f t="shared" ca="1" si="138"/>
        <v>TRUE</v>
      </c>
      <c r="L1712" s="8">
        <f t="shared" ca="1" si="139"/>
        <v>20053</v>
      </c>
      <c r="N1712" s="8">
        <v>4</v>
      </c>
      <c r="O1712" s="8">
        <v>1</v>
      </c>
      <c r="P1712" s="8">
        <v>5</v>
      </c>
      <c r="Q1712" s="8">
        <v>3</v>
      </c>
    </row>
    <row r="1713" spans="2:17" x14ac:dyDescent="0.2">
      <c r="B1713" t="str">
        <f ca="1">IF(ISNA(VLOOKUP(N1713&amp;"_"&amp;O1713&amp;"_"&amp;P1713,[1]挑战模式!$A:$AS,1,FALSE)),"",IF(VLOOKUP(N1713&amp;"_"&amp;O1713&amp;"_"&amp;P1713,[1]挑战模式!$A:$AS,14+Q1713,FALSE)="","","Monster_Season"&amp;N1713&amp;"_Challenge"&amp;O1713&amp;"_"&amp;P1713&amp;"_"&amp;Q1713))</f>
        <v/>
      </c>
      <c r="H1713" t="str">
        <f t="shared" ca="1" si="135"/>
        <v/>
      </c>
      <c r="I1713" t="str">
        <f t="shared" ca="1" si="136"/>
        <v/>
      </c>
      <c r="J1713" t="str">
        <f t="shared" ca="1" si="137"/>
        <v/>
      </c>
      <c r="K1713" t="str">
        <f t="shared" ca="1" si="138"/>
        <v/>
      </c>
      <c r="L1713" s="8" t="str">
        <f t="shared" ca="1" si="139"/>
        <v/>
      </c>
      <c r="N1713" s="8">
        <v>4</v>
      </c>
      <c r="O1713" s="8">
        <v>1</v>
      </c>
      <c r="P1713" s="8">
        <v>5</v>
      </c>
      <c r="Q1713" s="8">
        <v>4</v>
      </c>
    </row>
    <row r="1714" spans="2:17" x14ac:dyDescent="0.2">
      <c r="B1714" t="str">
        <f ca="1">IF(ISNA(VLOOKUP(N1714&amp;"_"&amp;O1714&amp;"_"&amp;P1714,[1]挑战模式!$A:$AS,1,FALSE)),"",IF(VLOOKUP(N1714&amp;"_"&amp;O1714&amp;"_"&amp;P1714,[1]挑战模式!$A:$AS,14+Q1714,FALSE)="","","Monster_Season"&amp;N1714&amp;"_Challenge"&amp;O1714&amp;"_"&amp;P1714&amp;"_"&amp;Q1714))</f>
        <v/>
      </c>
      <c r="H1714" t="str">
        <f t="shared" ca="1" si="135"/>
        <v/>
      </c>
      <c r="I1714" t="str">
        <f t="shared" ca="1" si="136"/>
        <v/>
      </c>
      <c r="J1714" t="str">
        <f t="shared" ca="1" si="137"/>
        <v/>
      </c>
      <c r="K1714" t="str">
        <f t="shared" ca="1" si="138"/>
        <v/>
      </c>
      <c r="L1714" s="8" t="str">
        <f t="shared" ca="1" si="139"/>
        <v/>
      </c>
      <c r="N1714" s="8">
        <v>4</v>
      </c>
      <c r="O1714" s="8">
        <v>1</v>
      </c>
      <c r="P1714" s="8">
        <v>5</v>
      </c>
      <c r="Q1714" s="8">
        <v>5</v>
      </c>
    </row>
    <row r="1715" spans="2:17" x14ac:dyDescent="0.2">
      <c r="B1715" t="str">
        <f ca="1">IF(ISNA(VLOOKUP(N1715&amp;"_"&amp;O1715&amp;"_"&amp;P1715,[1]挑战模式!$A:$AS,1,FALSE)),"",IF(VLOOKUP(N1715&amp;"_"&amp;O1715&amp;"_"&amp;P1715,[1]挑战模式!$A:$AS,14+Q1715,FALSE)="","","Monster_Season"&amp;N1715&amp;"_Challenge"&amp;O1715&amp;"_"&amp;P1715&amp;"_"&amp;Q1715))</f>
        <v/>
      </c>
      <c r="H1715" t="str">
        <f t="shared" ca="1" si="135"/>
        <v/>
      </c>
      <c r="I1715" t="str">
        <f t="shared" ca="1" si="136"/>
        <v/>
      </c>
      <c r="J1715" t="str">
        <f t="shared" ca="1" si="137"/>
        <v/>
      </c>
      <c r="K1715" t="str">
        <f t="shared" ca="1" si="138"/>
        <v/>
      </c>
      <c r="L1715" s="8" t="str">
        <f t="shared" ca="1" si="139"/>
        <v/>
      </c>
      <c r="N1715" s="8">
        <v>4</v>
      </c>
      <c r="O1715" s="8">
        <v>1</v>
      </c>
      <c r="P1715" s="8">
        <v>5</v>
      </c>
      <c r="Q1715" s="8">
        <v>6</v>
      </c>
    </row>
    <row r="1716" spans="2:17" x14ac:dyDescent="0.2">
      <c r="B1716" t="str">
        <f ca="1">IF(ISNA(VLOOKUP(N1716&amp;"_"&amp;O1716&amp;"_"&amp;P1716,[1]挑战模式!$A:$AS,1,FALSE)),"",IF(VLOOKUP(N1716&amp;"_"&amp;O1716&amp;"_"&amp;P1716,[1]挑战模式!$A:$AS,14+Q1716,FALSE)="","","Monster_Season"&amp;N1716&amp;"_Challenge"&amp;O1716&amp;"_"&amp;P1716&amp;"_"&amp;Q1716))</f>
        <v>Monster_Season4_Challenge1_6_1</v>
      </c>
      <c r="H1716" t="str">
        <f t="shared" ca="1" si="135"/>
        <v>Ordinary</v>
      </c>
      <c r="I1716" t="str">
        <f t="shared" ca="1" si="136"/>
        <v>Monster</v>
      </c>
      <c r="J1716" t="str">
        <f t="shared" ca="1" si="137"/>
        <v>Monster1</v>
      </c>
      <c r="K1716" t="str">
        <f t="shared" ca="1" si="138"/>
        <v>TRUE</v>
      </c>
      <c r="L1716" s="8">
        <f t="shared" ca="1" si="139"/>
        <v>20061</v>
      </c>
      <c r="N1716" s="8">
        <v>4</v>
      </c>
      <c r="O1716" s="8">
        <v>1</v>
      </c>
      <c r="P1716" s="8">
        <v>6</v>
      </c>
      <c r="Q1716" s="8">
        <v>1</v>
      </c>
    </row>
    <row r="1717" spans="2:17" x14ac:dyDescent="0.2">
      <c r="B1717" t="str">
        <f ca="1">IF(ISNA(VLOOKUP(N1717&amp;"_"&amp;O1717&amp;"_"&amp;P1717,[1]挑战模式!$A:$AS,1,FALSE)),"",IF(VLOOKUP(N1717&amp;"_"&amp;O1717&amp;"_"&amp;P1717,[1]挑战模式!$A:$AS,14+Q1717,FALSE)="","","Monster_Season"&amp;N1717&amp;"_Challenge"&amp;O1717&amp;"_"&amp;P1717&amp;"_"&amp;Q1717))</f>
        <v>Monster_Season4_Challenge1_6_2</v>
      </c>
      <c r="H1717" t="str">
        <f t="shared" ca="1" si="135"/>
        <v>Ordinary</v>
      </c>
      <c r="I1717" t="str">
        <f t="shared" ca="1" si="136"/>
        <v>Monster</v>
      </c>
      <c r="J1717" t="str">
        <f t="shared" ca="1" si="137"/>
        <v>Monster1</v>
      </c>
      <c r="K1717" t="str">
        <f t="shared" ca="1" si="138"/>
        <v>TRUE</v>
      </c>
      <c r="L1717" s="8">
        <f t="shared" ca="1" si="139"/>
        <v>20062</v>
      </c>
      <c r="N1717" s="8">
        <v>4</v>
      </c>
      <c r="O1717" s="8">
        <v>1</v>
      </c>
      <c r="P1717" s="8">
        <v>6</v>
      </c>
      <c r="Q1717" s="8">
        <v>2</v>
      </c>
    </row>
    <row r="1718" spans="2:17" x14ac:dyDescent="0.2">
      <c r="B1718" t="str">
        <f ca="1">IF(ISNA(VLOOKUP(N1718&amp;"_"&amp;O1718&amp;"_"&amp;P1718,[1]挑战模式!$A:$AS,1,FALSE)),"",IF(VLOOKUP(N1718&amp;"_"&amp;O1718&amp;"_"&amp;P1718,[1]挑战模式!$A:$AS,14+Q1718,FALSE)="","","Monster_Season"&amp;N1718&amp;"_Challenge"&amp;O1718&amp;"_"&amp;P1718&amp;"_"&amp;Q1718))</f>
        <v>Monster_Season4_Challenge1_6_3</v>
      </c>
      <c r="H1718" t="str">
        <f t="shared" ca="1" si="135"/>
        <v>Ordinary</v>
      </c>
      <c r="I1718" t="str">
        <f t="shared" ca="1" si="136"/>
        <v>Monster</v>
      </c>
      <c r="J1718" t="str">
        <f t="shared" ca="1" si="137"/>
        <v>Monster1</v>
      </c>
      <c r="K1718" t="str">
        <f t="shared" ca="1" si="138"/>
        <v>TRUE</v>
      </c>
      <c r="L1718" s="8">
        <f t="shared" ca="1" si="139"/>
        <v>20063</v>
      </c>
      <c r="N1718" s="8">
        <v>4</v>
      </c>
      <c r="O1718" s="8">
        <v>1</v>
      </c>
      <c r="P1718" s="8">
        <v>6</v>
      </c>
      <c r="Q1718" s="8">
        <v>3</v>
      </c>
    </row>
    <row r="1719" spans="2:17" x14ac:dyDescent="0.2">
      <c r="B1719" t="str">
        <f ca="1">IF(ISNA(VLOOKUP(N1719&amp;"_"&amp;O1719&amp;"_"&amp;P1719,[1]挑战模式!$A:$AS,1,FALSE)),"",IF(VLOOKUP(N1719&amp;"_"&amp;O1719&amp;"_"&amp;P1719,[1]挑战模式!$A:$AS,14+Q1719,FALSE)="","","Monster_Season"&amp;N1719&amp;"_Challenge"&amp;O1719&amp;"_"&amp;P1719&amp;"_"&amp;Q1719))</f>
        <v>Monster_Season4_Challenge1_6_4</v>
      </c>
      <c r="H1719" t="str">
        <f t="shared" ca="1" si="135"/>
        <v>Ordinary</v>
      </c>
      <c r="I1719" t="str">
        <f t="shared" ca="1" si="136"/>
        <v>Monster</v>
      </c>
      <c r="J1719" t="str">
        <f t="shared" ca="1" si="137"/>
        <v>Monster1</v>
      </c>
      <c r="K1719" t="str">
        <f t="shared" ca="1" si="138"/>
        <v>TRUE</v>
      </c>
      <c r="L1719" s="8">
        <f t="shared" ca="1" si="139"/>
        <v>20064</v>
      </c>
      <c r="N1719" s="8">
        <v>4</v>
      </c>
      <c r="O1719" s="8">
        <v>1</v>
      </c>
      <c r="P1719" s="8">
        <v>6</v>
      </c>
      <c r="Q1719" s="8">
        <v>4</v>
      </c>
    </row>
    <row r="1720" spans="2:17" x14ac:dyDescent="0.2">
      <c r="B1720" t="str">
        <f ca="1">IF(ISNA(VLOOKUP(N1720&amp;"_"&amp;O1720&amp;"_"&amp;P1720,[1]挑战模式!$A:$AS,1,FALSE)),"",IF(VLOOKUP(N1720&amp;"_"&amp;O1720&amp;"_"&amp;P1720,[1]挑战模式!$A:$AS,14+Q1720,FALSE)="","","Monster_Season"&amp;N1720&amp;"_Challenge"&amp;O1720&amp;"_"&amp;P1720&amp;"_"&amp;Q1720))</f>
        <v/>
      </c>
      <c r="H1720" t="str">
        <f t="shared" ca="1" si="135"/>
        <v/>
      </c>
      <c r="I1720" t="str">
        <f t="shared" ca="1" si="136"/>
        <v/>
      </c>
      <c r="J1720" t="str">
        <f t="shared" ca="1" si="137"/>
        <v/>
      </c>
      <c r="K1720" t="str">
        <f t="shared" ca="1" si="138"/>
        <v/>
      </c>
      <c r="L1720" s="8" t="str">
        <f t="shared" ca="1" si="139"/>
        <v/>
      </c>
      <c r="N1720" s="8">
        <v>4</v>
      </c>
      <c r="O1720" s="8">
        <v>1</v>
      </c>
      <c r="P1720" s="8">
        <v>6</v>
      </c>
      <c r="Q1720" s="8">
        <v>5</v>
      </c>
    </row>
    <row r="1721" spans="2:17" x14ac:dyDescent="0.2">
      <c r="B1721" t="str">
        <f ca="1">IF(ISNA(VLOOKUP(N1721&amp;"_"&amp;O1721&amp;"_"&amp;P1721,[1]挑战模式!$A:$AS,1,FALSE)),"",IF(VLOOKUP(N1721&amp;"_"&amp;O1721&amp;"_"&amp;P1721,[1]挑战模式!$A:$AS,14+Q1721,FALSE)="","","Monster_Season"&amp;N1721&amp;"_Challenge"&amp;O1721&amp;"_"&amp;P1721&amp;"_"&amp;Q1721))</f>
        <v/>
      </c>
      <c r="H1721" t="str">
        <f t="shared" ca="1" si="135"/>
        <v/>
      </c>
      <c r="I1721" t="str">
        <f t="shared" ca="1" si="136"/>
        <v/>
      </c>
      <c r="J1721" t="str">
        <f t="shared" ca="1" si="137"/>
        <v/>
      </c>
      <c r="K1721" t="str">
        <f t="shared" ca="1" si="138"/>
        <v/>
      </c>
      <c r="L1721" s="8" t="str">
        <f t="shared" ca="1" si="139"/>
        <v/>
      </c>
      <c r="N1721" s="8">
        <v>4</v>
      </c>
      <c r="O1721" s="8">
        <v>1</v>
      </c>
      <c r="P1721" s="8">
        <v>6</v>
      </c>
      <c r="Q1721" s="8">
        <v>6</v>
      </c>
    </row>
    <row r="1722" spans="2:17" x14ac:dyDescent="0.2">
      <c r="B1722" t="str">
        <f>IF(ISNA(VLOOKUP(N1722&amp;"_"&amp;O1722&amp;"_"&amp;P1722,[1]挑战模式!$A:$AS,1,FALSE)),"",IF(VLOOKUP(N1722&amp;"_"&amp;O1722&amp;"_"&amp;P1722,[1]挑战模式!$A:$AS,14+Q1722,FALSE)="","","Monster_Season"&amp;N1722&amp;"_Challenge"&amp;O1722&amp;"_"&amp;P1722&amp;"_"&amp;Q1722))</f>
        <v/>
      </c>
      <c r="H1722" t="str">
        <f t="shared" si="135"/>
        <v/>
      </c>
      <c r="I1722" t="str">
        <f t="shared" si="136"/>
        <v/>
      </c>
      <c r="J1722" t="str">
        <f t="shared" si="137"/>
        <v/>
      </c>
      <c r="K1722" t="str">
        <f t="shared" si="138"/>
        <v/>
      </c>
      <c r="L1722" s="8" t="str">
        <f t="shared" si="139"/>
        <v/>
      </c>
      <c r="N1722" s="8">
        <v>4</v>
      </c>
      <c r="O1722" s="8">
        <v>1</v>
      </c>
      <c r="P1722" s="8">
        <v>7</v>
      </c>
      <c r="Q1722" s="8">
        <v>1</v>
      </c>
    </row>
    <row r="1723" spans="2:17" x14ac:dyDescent="0.2">
      <c r="B1723" t="str">
        <f>IF(ISNA(VLOOKUP(N1723&amp;"_"&amp;O1723&amp;"_"&amp;P1723,[1]挑战模式!$A:$AS,1,FALSE)),"",IF(VLOOKUP(N1723&amp;"_"&amp;O1723&amp;"_"&amp;P1723,[1]挑战模式!$A:$AS,14+Q1723,FALSE)="","","Monster_Season"&amp;N1723&amp;"_Challenge"&amp;O1723&amp;"_"&amp;P1723&amp;"_"&amp;Q1723))</f>
        <v/>
      </c>
      <c r="H1723" t="str">
        <f t="shared" si="135"/>
        <v/>
      </c>
      <c r="I1723" t="str">
        <f t="shared" si="136"/>
        <v/>
      </c>
      <c r="J1723" t="str">
        <f t="shared" si="137"/>
        <v/>
      </c>
      <c r="K1723" t="str">
        <f t="shared" si="138"/>
        <v/>
      </c>
      <c r="L1723" s="8" t="str">
        <f t="shared" si="139"/>
        <v/>
      </c>
      <c r="N1723" s="8">
        <v>4</v>
      </c>
      <c r="O1723" s="8">
        <v>1</v>
      </c>
      <c r="P1723" s="8">
        <v>7</v>
      </c>
      <c r="Q1723" s="8">
        <v>2</v>
      </c>
    </row>
    <row r="1724" spans="2:17" x14ac:dyDescent="0.2">
      <c r="B1724" t="str">
        <f>IF(ISNA(VLOOKUP(N1724&amp;"_"&amp;O1724&amp;"_"&amp;P1724,[1]挑战模式!$A:$AS,1,FALSE)),"",IF(VLOOKUP(N1724&amp;"_"&amp;O1724&amp;"_"&amp;P1724,[1]挑战模式!$A:$AS,14+Q1724,FALSE)="","","Monster_Season"&amp;N1724&amp;"_Challenge"&amp;O1724&amp;"_"&amp;P1724&amp;"_"&amp;Q1724))</f>
        <v/>
      </c>
      <c r="H1724" t="str">
        <f t="shared" si="135"/>
        <v/>
      </c>
      <c r="I1724" t="str">
        <f t="shared" si="136"/>
        <v/>
      </c>
      <c r="J1724" t="str">
        <f t="shared" si="137"/>
        <v/>
      </c>
      <c r="K1724" t="str">
        <f t="shared" si="138"/>
        <v/>
      </c>
      <c r="L1724" s="8" t="str">
        <f t="shared" si="139"/>
        <v/>
      </c>
      <c r="N1724" s="8">
        <v>4</v>
      </c>
      <c r="O1724" s="8">
        <v>1</v>
      </c>
      <c r="P1724" s="8">
        <v>7</v>
      </c>
      <c r="Q1724" s="8">
        <v>3</v>
      </c>
    </row>
    <row r="1725" spans="2:17" x14ac:dyDescent="0.2">
      <c r="B1725" t="str">
        <f>IF(ISNA(VLOOKUP(N1725&amp;"_"&amp;O1725&amp;"_"&amp;P1725,[1]挑战模式!$A:$AS,1,FALSE)),"",IF(VLOOKUP(N1725&amp;"_"&amp;O1725&amp;"_"&amp;P1725,[1]挑战模式!$A:$AS,14+Q1725,FALSE)="","","Monster_Season"&amp;N1725&amp;"_Challenge"&amp;O1725&amp;"_"&amp;P1725&amp;"_"&amp;Q1725))</f>
        <v/>
      </c>
      <c r="H1725" t="str">
        <f t="shared" si="135"/>
        <v/>
      </c>
      <c r="I1725" t="str">
        <f t="shared" si="136"/>
        <v/>
      </c>
      <c r="J1725" t="str">
        <f t="shared" si="137"/>
        <v/>
      </c>
      <c r="K1725" t="str">
        <f t="shared" si="138"/>
        <v/>
      </c>
      <c r="L1725" s="8" t="str">
        <f t="shared" si="139"/>
        <v/>
      </c>
      <c r="N1725" s="8">
        <v>4</v>
      </c>
      <c r="O1725" s="8">
        <v>1</v>
      </c>
      <c r="P1725" s="8">
        <v>7</v>
      </c>
      <c r="Q1725" s="8">
        <v>4</v>
      </c>
    </row>
    <row r="1726" spans="2:17" x14ac:dyDescent="0.2">
      <c r="B1726" t="str">
        <f>IF(ISNA(VLOOKUP(N1726&amp;"_"&amp;O1726&amp;"_"&amp;P1726,[1]挑战模式!$A:$AS,1,FALSE)),"",IF(VLOOKUP(N1726&amp;"_"&amp;O1726&amp;"_"&amp;P1726,[1]挑战模式!$A:$AS,14+Q1726,FALSE)="","","Monster_Season"&amp;N1726&amp;"_Challenge"&amp;O1726&amp;"_"&amp;P1726&amp;"_"&amp;Q1726))</f>
        <v/>
      </c>
      <c r="H1726" t="str">
        <f t="shared" si="135"/>
        <v/>
      </c>
      <c r="I1726" t="str">
        <f t="shared" si="136"/>
        <v/>
      </c>
      <c r="J1726" t="str">
        <f t="shared" si="137"/>
        <v/>
      </c>
      <c r="K1726" t="str">
        <f t="shared" si="138"/>
        <v/>
      </c>
      <c r="L1726" s="8" t="str">
        <f t="shared" si="139"/>
        <v/>
      </c>
      <c r="N1726" s="8">
        <v>4</v>
      </c>
      <c r="O1726" s="8">
        <v>1</v>
      </c>
      <c r="P1726" s="8">
        <v>7</v>
      </c>
      <c r="Q1726" s="8">
        <v>5</v>
      </c>
    </row>
    <row r="1727" spans="2:17" x14ac:dyDescent="0.2">
      <c r="B1727" t="str">
        <f>IF(ISNA(VLOOKUP(N1727&amp;"_"&amp;O1727&amp;"_"&amp;P1727,[1]挑战模式!$A:$AS,1,FALSE)),"",IF(VLOOKUP(N1727&amp;"_"&amp;O1727&amp;"_"&amp;P1727,[1]挑战模式!$A:$AS,14+Q1727,FALSE)="","","Monster_Season"&amp;N1727&amp;"_Challenge"&amp;O1727&amp;"_"&amp;P1727&amp;"_"&amp;Q1727))</f>
        <v/>
      </c>
      <c r="H1727" t="str">
        <f t="shared" si="135"/>
        <v/>
      </c>
      <c r="I1727" t="str">
        <f t="shared" si="136"/>
        <v/>
      </c>
      <c r="J1727" t="str">
        <f t="shared" si="137"/>
        <v/>
      </c>
      <c r="K1727" t="str">
        <f t="shared" si="138"/>
        <v/>
      </c>
      <c r="L1727" s="8" t="str">
        <f t="shared" si="139"/>
        <v/>
      </c>
      <c r="N1727" s="8">
        <v>4</v>
      </c>
      <c r="O1727" s="8">
        <v>1</v>
      </c>
      <c r="P1727" s="8">
        <v>7</v>
      </c>
      <c r="Q1727" s="8">
        <v>6</v>
      </c>
    </row>
    <row r="1728" spans="2:17" x14ac:dyDescent="0.2">
      <c r="B1728" t="str">
        <f>IF(ISNA(VLOOKUP(N1728&amp;"_"&amp;O1728&amp;"_"&amp;P1728,[1]挑战模式!$A:$AS,1,FALSE)),"",IF(VLOOKUP(N1728&amp;"_"&amp;O1728&amp;"_"&amp;P1728,[1]挑战模式!$A:$AS,14+Q1728,FALSE)="","","Monster_Season"&amp;N1728&amp;"_Challenge"&amp;O1728&amp;"_"&amp;P1728&amp;"_"&amp;Q1728))</f>
        <v/>
      </c>
      <c r="H1728" t="str">
        <f t="shared" si="135"/>
        <v/>
      </c>
      <c r="I1728" t="str">
        <f t="shared" si="136"/>
        <v/>
      </c>
      <c r="J1728" t="str">
        <f t="shared" si="137"/>
        <v/>
      </c>
      <c r="K1728" t="str">
        <f t="shared" si="138"/>
        <v/>
      </c>
      <c r="L1728" s="8" t="str">
        <f t="shared" si="139"/>
        <v/>
      </c>
      <c r="N1728" s="8">
        <v>4</v>
      </c>
      <c r="O1728" s="8">
        <v>1</v>
      </c>
      <c r="P1728" s="8">
        <v>8</v>
      </c>
      <c r="Q1728" s="8">
        <v>1</v>
      </c>
    </row>
    <row r="1729" spans="2:17" x14ac:dyDescent="0.2">
      <c r="B1729" t="str">
        <f>IF(ISNA(VLOOKUP(N1729&amp;"_"&amp;O1729&amp;"_"&amp;P1729,[1]挑战模式!$A:$AS,1,FALSE)),"",IF(VLOOKUP(N1729&amp;"_"&amp;O1729&amp;"_"&amp;P1729,[1]挑战模式!$A:$AS,14+Q1729,FALSE)="","","Monster_Season"&amp;N1729&amp;"_Challenge"&amp;O1729&amp;"_"&amp;P1729&amp;"_"&amp;Q1729))</f>
        <v/>
      </c>
      <c r="H1729" t="str">
        <f t="shared" si="135"/>
        <v/>
      </c>
      <c r="I1729" t="str">
        <f t="shared" si="136"/>
        <v/>
      </c>
      <c r="J1729" t="str">
        <f t="shared" si="137"/>
        <v/>
      </c>
      <c r="K1729" t="str">
        <f t="shared" si="138"/>
        <v/>
      </c>
      <c r="L1729" s="8" t="str">
        <f t="shared" si="139"/>
        <v/>
      </c>
      <c r="N1729" s="8">
        <v>4</v>
      </c>
      <c r="O1729" s="8">
        <v>1</v>
      </c>
      <c r="P1729" s="8">
        <v>8</v>
      </c>
      <c r="Q1729" s="8">
        <v>2</v>
      </c>
    </row>
    <row r="1730" spans="2:17" x14ac:dyDescent="0.2">
      <c r="B1730" t="str">
        <f>IF(ISNA(VLOOKUP(N1730&amp;"_"&amp;O1730&amp;"_"&amp;P1730,[1]挑战模式!$A:$AS,1,FALSE)),"",IF(VLOOKUP(N1730&amp;"_"&amp;O1730&amp;"_"&amp;P1730,[1]挑战模式!$A:$AS,14+Q1730,FALSE)="","","Monster_Season"&amp;N1730&amp;"_Challenge"&amp;O1730&amp;"_"&amp;P1730&amp;"_"&amp;Q1730))</f>
        <v/>
      </c>
      <c r="H1730" t="str">
        <f t="shared" si="135"/>
        <v/>
      </c>
      <c r="I1730" t="str">
        <f t="shared" si="136"/>
        <v/>
      </c>
      <c r="J1730" t="str">
        <f t="shared" si="137"/>
        <v/>
      </c>
      <c r="K1730" t="str">
        <f t="shared" si="138"/>
        <v/>
      </c>
      <c r="L1730" s="8" t="str">
        <f t="shared" si="139"/>
        <v/>
      </c>
      <c r="N1730" s="8">
        <v>4</v>
      </c>
      <c r="O1730" s="8">
        <v>1</v>
      </c>
      <c r="P1730" s="8">
        <v>8</v>
      </c>
      <c r="Q1730" s="8">
        <v>3</v>
      </c>
    </row>
    <row r="1731" spans="2:17" x14ac:dyDescent="0.2">
      <c r="B1731" t="str">
        <f>IF(ISNA(VLOOKUP(N1731&amp;"_"&amp;O1731&amp;"_"&amp;P1731,[1]挑战模式!$A:$AS,1,FALSE)),"",IF(VLOOKUP(N1731&amp;"_"&amp;O1731&amp;"_"&amp;P1731,[1]挑战模式!$A:$AS,14+Q1731,FALSE)="","","Monster_Season"&amp;N1731&amp;"_Challenge"&amp;O1731&amp;"_"&amp;P1731&amp;"_"&amp;Q1731))</f>
        <v/>
      </c>
      <c r="H1731" t="str">
        <f t="shared" si="135"/>
        <v/>
      </c>
      <c r="I1731" t="str">
        <f t="shared" si="136"/>
        <v/>
      </c>
      <c r="J1731" t="str">
        <f t="shared" si="137"/>
        <v/>
      </c>
      <c r="K1731" t="str">
        <f t="shared" si="138"/>
        <v/>
      </c>
      <c r="L1731" s="8" t="str">
        <f t="shared" si="139"/>
        <v/>
      </c>
      <c r="N1731" s="8">
        <v>4</v>
      </c>
      <c r="O1731" s="8">
        <v>1</v>
      </c>
      <c r="P1731" s="8">
        <v>8</v>
      </c>
      <c r="Q1731" s="8">
        <v>4</v>
      </c>
    </row>
    <row r="1732" spans="2:17" x14ac:dyDescent="0.2">
      <c r="B1732" t="str">
        <f>IF(ISNA(VLOOKUP(N1732&amp;"_"&amp;O1732&amp;"_"&amp;P1732,[1]挑战模式!$A:$AS,1,FALSE)),"",IF(VLOOKUP(N1732&amp;"_"&amp;O1732&amp;"_"&amp;P1732,[1]挑战模式!$A:$AS,14+Q1732,FALSE)="","","Monster_Season"&amp;N1732&amp;"_Challenge"&amp;O1732&amp;"_"&amp;P1732&amp;"_"&amp;Q1732))</f>
        <v/>
      </c>
      <c r="H1732" t="str">
        <f t="shared" si="135"/>
        <v/>
      </c>
      <c r="I1732" t="str">
        <f t="shared" si="136"/>
        <v/>
      </c>
      <c r="J1732" t="str">
        <f t="shared" si="137"/>
        <v/>
      </c>
      <c r="K1732" t="str">
        <f t="shared" si="138"/>
        <v/>
      </c>
      <c r="L1732" s="8" t="str">
        <f t="shared" si="139"/>
        <v/>
      </c>
      <c r="N1732" s="8">
        <v>4</v>
      </c>
      <c r="O1732" s="8">
        <v>1</v>
      </c>
      <c r="P1732" s="8">
        <v>8</v>
      </c>
      <c r="Q1732" s="8">
        <v>5</v>
      </c>
    </row>
    <row r="1733" spans="2:17" x14ac:dyDescent="0.2">
      <c r="B1733" t="str">
        <f>IF(ISNA(VLOOKUP(N1733&amp;"_"&amp;O1733&amp;"_"&amp;P1733,[1]挑战模式!$A:$AS,1,FALSE)),"",IF(VLOOKUP(N1733&amp;"_"&amp;O1733&amp;"_"&amp;P1733,[1]挑战模式!$A:$AS,14+Q1733,FALSE)="","","Monster_Season"&amp;N1733&amp;"_Challenge"&amp;O1733&amp;"_"&amp;P1733&amp;"_"&amp;Q1733))</f>
        <v/>
      </c>
      <c r="H1733" t="str">
        <f t="shared" si="135"/>
        <v/>
      </c>
      <c r="I1733" t="str">
        <f t="shared" si="136"/>
        <v/>
      </c>
      <c r="J1733" t="str">
        <f t="shared" si="137"/>
        <v/>
      </c>
      <c r="K1733" t="str">
        <f t="shared" si="138"/>
        <v/>
      </c>
      <c r="L1733" s="8" t="str">
        <f t="shared" si="139"/>
        <v/>
      </c>
      <c r="N1733" s="8">
        <v>4</v>
      </c>
      <c r="O1733" s="8">
        <v>1</v>
      </c>
      <c r="P1733" s="8">
        <v>8</v>
      </c>
      <c r="Q1733" s="8">
        <v>6</v>
      </c>
    </row>
    <row r="1734" spans="2:17" x14ac:dyDescent="0.2">
      <c r="B1734" t="str">
        <f ca="1">IF(ISNA(VLOOKUP(N1734&amp;"_"&amp;O1734&amp;"_"&amp;P1734,[1]挑战模式!$A:$AS,1,FALSE)),"",IF(VLOOKUP(N1734&amp;"_"&amp;O1734&amp;"_"&amp;P1734,[1]挑战模式!$A:$AS,14+Q1734,FALSE)="","","Monster_Season"&amp;N1734&amp;"_Challenge"&amp;O1734&amp;"_"&amp;P1734&amp;"_"&amp;Q1734))</f>
        <v>Monster_Season4_Challenge2_1_1</v>
      </c>
      <c r="H1734" t="str">
        <f t="shared" ca="1" si="135"/>
        <v>Ordinary</v>
      </c>
      <c r="I1734" t="str">
        <f t="shared" ca="1" si="136"/>
        <v>Monster</v>
      </c>
      <c r="J1734" t="str">
        <f t="shared" ca="1" si="137"/>
        <v>Monster1</v>
      </c>
      <c r="K1734" t="str">
        <f t="shared" ca="1" si="138"/>
        <v>TRUE</v>
      </c>
      <c r="L1734" s="8">
        <f t="shared" ca="1" si="139"/>
        <v>20011</v>
      </c>
      <c r="N1734" s="8">
        <v>4</v>
      </c>
      <c r="O1734" s="8">
        <v>2</v>
      </c>
      <c r="P1734" s="8">
        <v>1</v>
      </c>
      <c r="Q1734" s="8">
        <v>1</v>
      </c>
    </row>
    <row r="1735" spans="2:17" x14ac:dyDescent="0.2">
      <c r="B1735" t="str">
        <f ca="1">IF(ISNA(VLOOKUP(N1735&amp;"_"&amp;O1735&amp;"_"&amp;P1735,[1]挑战模式!$A:$AS,1,FALSE)),"",IF(VLOOKUP(N1735&amp;"_"&amp;O1735&amp;"_"&amp;P1735,[1]挑战模式!$A:$AS,14+Q1735,FALSE)="","","Monster_Season"&amp;N1735&amp;"_Challenge"&amp;O1735&amp;"_"&amp;P1735&amp;"_"&amp;Q1735))</f>
        <v/>
      </c>
      <c r="H1735" t="str">
        <f t="shared" ca="1" si="135"/>
        <v/>
      </c>
      <c r="I1735" t="str">
        <f t="shared" ca="1" si="136"/>
        <v/>
      </c>
      <c r="J1735" t="str">
        <f t="shared" ca="1" si="137"/>
        <v/>
      </c>
      <c r="K1735" t="str">
        <f t="shared" ca="1" si="138"/>
        <v/>
      </c>
      <c r="L1735" s="8" t="str">
        <f t="shared" ca="1" si="139"/>
        <v/>
      </c>
      <c r="N1735" s="8">
        <v>4</v>
      </c>
      <c r="O1735" s="8">
        <v>2</v>
      </c>
      <c r="P1735" s="8">
        <v>1</v>
      </c>
      <c r="Q1735" s="8">
        <v>2</v>
      </c>
    </row>
    <row r="1736" spans="2:17" x14ac:dyDescent="0.2">
      <c r="B1736" t="str">
        <f ca="1">IF(ISNA(VLOOKUP(N1736&amp;"_"&amp;O1736&amp;"_"&amp;P1736,[1]挑战模式!$A:$AS,1,FALSE)),"",IF(VLOOKUP(N1736&amp;"_"&amp;O1736&amp;"_"&amp;P1736,[1]挑战模式!$A:$AS,14+Q1736,FALSE)="","","Monster_Season"&amp;N1736&amp;"_Challenge"&amp;O1736&amp;"_"&amp;P1736&amp;"_"&amp;Q1736))</f>
        <v/>
      </c>
      <c r="H1736" t="str">
        <f t="shared" ca="1" si="135"/>
        <v/>
      </c>
      <c r="I1736" t="str">
        <f t="shared" ca="1" si="136"/>
        <v/>
      </c>
      <c r="J1736" t="str">
        <f t="shared" ca="1" si="137"/>
        <v/>
      </c>
      <c r="K1736" t="str">
        <f t="shared" ca="1" si="138"/>
        <v/>
      </c>
      <c r="L1736" s="8" t="str">
        <f t="shared" ca="1" si="139"/>
        <v/>
      </c>
      <c r="N1736" s="8">
        <v>4</v>
      </c>
      <c r="O1736" s="8">
        <v>2</v>
      </c>
      <c r="P1736" s="8">
        <v>1</v>
      </c>
      <c r="Q1736" s="8">
        <v>3</v>
      </c>
    </row>
    <row r="1737" spans="2:17" x14ac:dyDescent="0.2">
      <c r="B1737" t="str">
        <f ca="1">IF(ISNA(VLOOKUP(N1737&amp;"_"&amp;O1737&amp;"_"&amp;P1737,[1]挑战模式!$A:$AS,1,FALSE)),"",IF(VLOOKUP(N1737&amp;"_"&amp;O1737&amp;"_"&amp;P1737,[1]挑战模式!$A:$AS,14+Q1737,FALSE)="","","Monster_Season"&amp;N1737&amp;"_Challenge"&amp;O1737&amp;"_"&amp;P1737&amp;"_"&amp;Q1737))</f>
        <v/>
      </c>
      <c r="H1737" t="str">
        <f t="shared" ca="1" si="135"/>
        <v/>
      </c>
      <c r="I1737" t="str">
        <f t="shared" ca="1" si="136"/>
        <v/>
      </c>
      <c r="J1737" t="str">
        <f t="shared" ca="1" si="137"/>
        <v/>
      </c>
      <c r="K1737" t="str">
        <f t="shared" ca="1" si="138"/>
        <v/>
      </c>
      <c r="L1737" s="8" t="str">
        <f t="shared" ca="1" si="139"/>
        <v/>
      </c>
      <c r="N1737" s="8">
        <v>4</v>
      </c>
      <c r="O1737" s="8">
        <v>2</v>
      </c>
      <c r="P1737" s="8">
        <v>1</v>
      </c>
      <c r="Q1737" s="8">
        <v>4</v>
      </c>
    </row>
    <row r="1738" spans="2:17" x14ac:dyDescent="0.2">
      <c r="B1738" t="str">
        <f ca="1">IF(ISNA(VLOOKUP(N1738&amp;"_"&amp;O1738&amp;"_"&amp;P1738,[1]挑战模式!$A:$AS,1,FALSE)),"",IF(VLOOKUP(N1738&amp;"_"&amp;O1738&amp;"_"&amp;P1738,[1]挑战模式!$A:$AS,14+Q1738,FALSE)="","","Monster_Season"&amp;N1738&amp;"_Challenge"&amp;O1738&amp;"_"&amp;P1738&amp;"_"&amp;Q1738))</f>
        <v/>
      </c>
      <c r="H1738" t="str">
        <f t="shared" ca="1" si="135"/>
        <v/>
      </c>
      <c r="I1738" t="str">
        <f t="shared" ca="1" si="136"/>
        <v/>
      </c>
      <c r="J1738" t="str">
        <f t="shared" ca="1" si="137"/>
        <v/>
      </c>
      <c r="K1738" t="str">
        <f t="shared" ca="1" si="138"/>
        <v/>
      </c>
      <c r="L1738" s="8" t="str">
        <f t="shared" ca="1" si="139"/>
        <v/>
      </c>
      <c r="N1738" s="8">
        <v>4</v>
      </c>
      <c r="O1738" s="8">
        <v>2</v>
      </c>
      <c r="P1738" s="8">
        <v>1</v>
      </c>
      <c r="Q1738" s="8">
        <v>5</v>
      </c>
    </row>
    <row r="1739" spans="2:17" x14ac:dyDescent="0.2">
      <c r="B1739" t="str">
        <f ca="1">IF(ISNA(VLOOKUP(N1739&amp;"_"&amp;O1739&amp;"_"&amp;P1739,[1]挑战模式!$A:$AS,1,FALSE)),"",IF(VLOOKUP(N1739&amp;"_"&amp;O1739&amp;"_"&amp;P1739,[1]挑战模式!$A:$AS,14+Q1739,FALSE)="","","Monster_Season"&amp;N1739&amp;"_Challenge"&amp;O1739&amp;"_"&amp;P1739&amp;"_"&amp;Q1739))</f>
        <v/>
      </c>
      <c r="H1739" t="str">
        <f t="shared" ca="1" si="135"/>
        <v/>
      </c>
      <c r="I1739" t="str">
        <f t="shared" ca="1" si="136"/>
        <v/>
      </c>
      <c r="J1739" t="str">
        <f t="shared" ca="1" si="137"/>
        <v/>
      </c>
      <c r="K1739" t="str">
        <f t="shared" ca="1" si="138"/>
        <v/>
      </c>
      <c r="L1739" s="8" t="str">
        <f t="shared" ca="1" si="139"/>
        <v/>
      </c>
      <c r="N1739" s="8">
        <v>4</v>
      </c>
      <c r="O1739" s="8">
        <v>2</v>
      </c>
      <c r="P1739" s="8">
        <v>1</v>
      </c>
      <c r="Q1739" s="8">
        <v>6</v>
      </c>
    </row>
    <row r="1740" spans="2:17" x14ac:dyDescent="0.2">
      <c r="B1740" t="str">
        <f ca="1">IF(ISNA(VLOOKUP(N1740&amp;"_"&amp;O1740&amp;"_"&amp;P1740,[1]挑战模式!$A:$AS,1,FALSE)),"",IF(VLOOKUP(N1740&amp;"_"&amp;O1740&amp;"_"&amp;P1740,[1]挑战模式!$A:$AS,14+Q1740,FALSE)="","","Monster_Season"&amp;N1740&amp;"_Challenge"&amp;O1740&amp;"_"&amp;P1740&amp;"_"&amp;Q1740))</f>
        <v>Monster_Season4_Challenge2_2_1</v>
      </c>
      <c r="H1740" t="str">
        <f t="shared" ca="1" si="135"/>
        <v>Ordinary</v>
      </c>
      <c r="I1740" t="str">
        <f t="shared" ca="1" si="136"/>
        <v>Monster</v>
      </c>
      <c r="J1740" t="str">
        <f t="shared" ca="1" si="137"/>
        <v>Monster1</v>
      </c>
      <c r="K1740" t="str">
        <f t="shared" ca="1" si="138"/>
        <v>TRUE</v>
      </c>
      <c r="L1740" s="8">
        <f t="shared" ca="1" si="139"/>
        <v>20021</v>
      </c>
      <c r="N1740" s="8">
        <v>4</v>
      </c>
      <c r="O1740" s="8">
        <v>2</v>
      </c>
      <c r="P1740" s="8">
        <v>2</v>
      </c>
      <c r="Q1740" s="8">
        <v>1</v>
      </c>
    </row>
    <row r="1741" spans="2:17" x14ac:dyDescent="0.2">
      <c r="B1741" t="str">
        <f ca="1">IF(ISNA(VLOOKUP(N1741&amp;"_"&amp;O1741&amp;"_"&amp;P1741,[1]挑战模式!$A:$AS,1,FALSE)),"",IF(VLOOKUP(N1741&amp;"_"&amp;O1741&amp;"_"&amp;P1741,[1]挑战模式!$A:$AS,14+Q1741,FALSE)="","","Monster_Season"&amp;N1741&amp;"_Challenge"&amp;O1741&amp;"_"&amp;P1741&amp;"_"&amp;Q1741))</f>
        <v>Monster_Season4_Challenge2_2_2</v>
      </c>
      <c r="H1741" t="str">
        <f t="shared" ca="1" si="135"/>
        <v>Ordinary</v>
      </c>
      <c r="I1741" t="str">
        <f t="shared" ca="1" si="136"/>
        <v>Monster</v>
      </c>
      <c r="J1741" t="str">
        <f t="shared" ca="1" si="137"/>
        <v>Monster1</v>
      </c>
      <c r="K1741" t="str">
        <f t="shared" ca="1" si="138"/>
        <v>TRUE</v>
      </c>
      <c r="L1741" s="8">
        <f t="shared" ca="1" si="139"/>
        <v>20022</v>
      </c>
      <c r="N1741" s="8">
        <v>4</v>
      </c>
      <c r="O1741" s="8">
        <v>2</v>
      </c>
      <c r="P1741" s="8">
        <v>2</v>
      </c>
      <c r="Q1741" s="8">
        <v>2</v>
      </c>
    </row>
    <row r="1742" spans="2:17" x14ac:dyDescent="0.2">
      <c r="B1742" t="str">
        <f ca="1">IF(ISNA(VLOOKUP(N1742&amp;"_"&amp;O1742&amp;"_"&amp;P1742,[1]挑战模式!$A:$AS,1,FALSE)),"",IF(VLOOKUP(N1742&amp;"_"&amp;O1742&amp;"_"&amp;P1742,[1]挑战模式!$A:$AS,14+Q1742,FALSE)="","","Monster_Season"&amp;N1742&amp;"_Challenge"&amp;O1742&amp;"_"&amp;P1742&amp;"_"&amp;Q1742))</f>
        <v/>
      </c>
      <c r="H1742" t="str">
        <f t="shared" ca="1" si="135"/>
        <v/>
      </c>
      <c r="I1742" t="str">
        <f t="shared" ca="1" si="136"/>
        <v/>
      </c>
      <c r="J1742" t="str">
        <f t="shared" ca="1" si="137"/>
        <v/>
      </c>
      <c r="K1742" t="str">
        <f t="shared" ca="1" si="138"/>
        <v/>
      </c>
      <c r="L1742" s="8" t="str">
        <f t="shared" ca="1" si="139"/>
        <v/>
      </c>
      <c r="N1742" s="8">
        <v>4</v>
      </c>
      <c r="O1742" s="8">
        <v>2</v>
      </c>
      <c r="P1742" s="8">
        <v>2</v>
      </c>
      <c r="Q1742" s="8">
        <v>3</v>
      </c>
    </row>
    <row r="1743" spans="2:17" x14ac:dyDescent="0.2">
      <c r="B1743" t="str">
        <f ca="1">IF(ISNA(VLOOKUP(N1743&amp;"_"&amp;O1743&amp;"_"&amp;P1743,[1]挑战模式!$A:$AS,1,FALSE)),"",IF(VLOOKUP(N1743&amp;"_"&amp;O1743&amp;"_"&amp;P1743,[1]挑战模式!$A:$AS,14+Q1743,FALSE)="","","Monster_Season"&amp;N1743&amp;"_Challenge"&amp;O1743&amp;"_"&amp;P1743&amp;"_"&amp;Q1743))</f>
        <v/>
      </c>
      <c r="H1743" t="str">
        <f t="shared" ca="1" si="135"/>
        <v/>
      </c>
      <c r="I1743" t="str">
        <f t="shared" ca="1" si="136"/>
        <v/>
      </c>
      <c r="J1743" t="str">
        <f t="shared" ca="1" si="137"/>
        <v/>
      </c>
      <c r="K1743" t="str">
        <f t="shared" ca="1" si="138"/>
        <v/>
      </c>
      <c r="L1743" s="8" t="str">
        <f t="shared" ca="1" si="139"/>
        <v/>
      </c>
      <c r="N1743" s="8">
        <v>4</v>
      </c>
      <c r="O1743" s="8">
        <v>2</v>
      </c>
      <c r="P1743" s="8">
        <v>2</v>
      </c>
      <c r="Q1743" s="8">
        <v>4</v>
      </c>
    </row>
    <row r="1744" spans="2:17" x14ac:dyDescent="0.2">
      <c r="B1744" t="str">
        <f ca="1">IF(ISNA(VLOOKUP(N1744&amp;"_"&amp;O1744&amp;"_"&amp;P1744,[1]挑战模式!$A:$AS,1,FALSE)),"",IF(VLOOKUP(N1744&amp;"_"&amp;O1744&amp;"_"&amp;P1744,[1]挑战模式!$A:$AS,14+Q1744,FALSE)="","","Monster_Season"&amp;N1744&amp;"_Challenge"&amp;O1744&amp;"_"&amp;P1744&amp;"_"&amp;Q1744))</f>
        <v/>
      </c>
      <c r="H1744" t="str">
        <f t="shared" ca="1" si="135"/>
        <v/>
      </c>
      <c r="I1744" t="str">
        <f t="shared" ca="1" si="136"/>
        <v/>
      </c>
      <c r="J1744" t="str">
        <f t="shared" ca="1" si="137"/>
        <v/>
      </c>
      <c r="K1744" t="str">
        <f t="shared" ca="1" si="138"/>
        <v/>
      </c>
      <c r="L1744" s="8" t="str">
        <f t="shared" ca="1" si="139"/>
        <v/>
      </c>
      <c r="N1744" s="8">
        <v>4</v>
      </c>
      <c r="O1744" s="8">
        <v>2</v>
      </c>
      <c r="P1744" s="8">
        <v>2</v>
      </c>
      <c r="Q1744" s="8">
        <v>5</v>
      </c>
    </row>
    <row r="1745" spans="2:17" x14ac:dyDescent="0.2">
      <c r="B1745" t="str">
        <f ca="1">IF(ISNA(VLOOKUP(N1745&amp;"_"&amp;O1745&amp;"_"&amp;P1745,[1]挑战模式!$A:$AS,1,FALSE)),"",IF(VLOOKUP(N1745&amp;"_"&amp;O1745&amp;"_"&amp;P1745,[1]挑战模式!$A:$AS,14+Q1745,FALSE)="","","Monster_Season"&amp;N1745&amp;"_Challenge"&amp;O1745&amp;"_"&amp;P1745&amp;"_"&amp;Q1745))</f>
        <v/>
      </c>
      <c r="H1745" t="str">
        <f t="shared" ca="1" si="135"/>
        <v/>
      </c>
      <c r="I1745" t="str">
        <f t="shared" ca="1" si="136"/>
        <v/>
      </c>
      <c r="J1745" t="str">
        <f t="shared" ca="1" si="137"/>
        <v/>
      </c>
      <c r="K1745" t="str">
        <f t="shared" ca="1" si="138"/>
        <v/>
      </c>
      <c r="L1745" s="8" t="str">
        <f t="shared" ca="1" si="139"/>
        <v/>
      </c>
      <c r="N1745" s="8">
        <v>4</v>
      </c>
      <c r="O1745" s="8">
        <v>2</v>
      </c>
      <c r="P1745" s="8">
        <v>2</v>
      </c>
      <c r="Q1745" s="8">
        <v>6</v>
      </c>
    </row>
    <row r="1746" spans="2:17" x14ac:dyDescent="0.2">
      <c r="B1746" t="str">
        <f ca="1">IF(ISNA(VLOOKUP(N1746&amp;"_"&amp;O1746&amp;"_"&amp;P1746,[1]挑战模式!$A:$AS,1,FALSE)),"",IF(VLOOKUP(N1746&amp;"_"&amp;O1746&amp;"_"&amp;P1746,[1]挑战模式!$A:$AS,14+Q1746,FALSE)="","","Monster_Season"&amp;N1746&amp;"_Challenge"&amp;O1746&amp;"_"&amp;P1746&amp;"_"&amp;Q1746))</f>
        <v>Monster_Season4_Challenge2_3_1</v>
      </c>
      <c r="H1746" t="str">
        <f t="shared" ca="1" si="135"/>
        <v>Ordinary</v>
      </c>
      <c r="I1746" t="str">
        <f t="shared" ca="1" si="136"/>
        <v>Monster</v>
      </c>
      <c r="J1746" t="str">
        <f t="shared" ca="1" si="137"/>
        <v>Monster1</v>
      </c>
      <c r="K1746" t="str">
        <f t="shared" ca="1" si="138"/>
        <v>TRUE</v>
      </c>
      <c r="L1746" s="8">
        <f t="shared" ca="1" si="139"/>
        <v>20031</v>
      </c>
      <c r="N1746" s="8">
        <v>4</v>
      </c>
      <c r="O1746" s="8">
        <v>2</v>
      </c>
      <c r="P1746" s="8">
        <v>3</v>
      </c>
      <c r="Q1746" s="8">
        <v>1</v>
      </c>
    </row>
    <row r="1747" spans="2:17" x14ac:dyDescent="0.2">
      <c r="B1747" t="str">
        <f ca="1">IF(ISNA(VLOOKUP(N1747&amp;"_"&amp;O1747&amp;"_"&amp;P1747,[1]挑战模式!$A:$AS,1,FALSE)),"",IF(VLOOKUP(N1747&amp;"_"&amp;O1747&amp;"_"&amp;P1747,[1]挑战模式!$A:$AS,14+Q1747,FALSE)="","","Monster_Season"&amp;N1747&amp;"_Challenge"&amp;O1747&amp;"_"&amp;P1747&amp;"_"&amp;Q1747))</f>
        <v>Monster_Season4_Challenge2_3_2</v>
      </c>
      <c r="H1747" t="str">
        <f t="shared" ca="1" si="135"/>
        <v>Ordinary</v>
      </c>
      <c r="I1747" t="str">
        <f t="shared" ca="1" si="136"/>
        <v>Monster</v>
      </c>
      <c r="J1747" t="str">
        <f t="shared" ca="1" si="137"/>
        <v>Monster1</v>
      </c>
      <c r="K1747" t="str">
        <f t="shared" ca="1" si="138"/>
        <v>TRUE</v>
      </c>
      <c r="L1747" s="8">
        <f t="shared" ca="1" si="139"/>
        <v>20032</v>
      </c>
      <c r="N1747" s="8">
        <v>4</v>
      </c>
      <c r="O1747" s="8">
        <v>2</v>
      </c>
      <c r="P1747" s="8">
        <v>3</v>
      </c>
      <c r="Q1747" s="8">
        <v>2</v>
      </c>
    </row>
    <row r="1748" spans="2:17" x14ac:dyDescent="0.2">
      <c r="B1748" t="str">
        <f ca="1">IF(ISNA(VLOOKUP(N1748&amp;"_"&amp;O1748&amp;"_"&amp;P1748,[1]挑战模式!$A:$AS,1,FALSE)),"",IF(VLOOKUP(N1748&amp;"_"&amp;O1748&amp;"_"&amp;P1748,[1]挑战模式!$A:$AS,14+Q1748,FALSE)="","","Monster_Season"&amp;N1748&amp;"_Challenge"&amp;O1748&amp;"_"&amp;P1748&amp;"_"&amp;Q1748))</f>
        <v/>
      </c>
      <c r="H1748" t="str">
        <f t="shared" ca="1" si="135"/>
        <v/>
      </c>
      <c r="I1748" t="str">
        <f t="shared" ca="1" si="136"/>
        <v/>
      </c>
      <c r="J1748" t="str">
        <f t="shared" ca="1" si="137"/>
        <v/>
      </c>
      <c r="K1748" t="str">
        <f t="shared" ca="1" si="138"/>
        <v/>
      </c>
      <c r="L1748" s="8" t="str">
        <f t="shared" ca="1" si="139"/>
        <v/>
      </c>
      <c r="N1748" s="8">
        <v>4</v>
      </c>
      <c r="O1748" s="8">
        <v>2</v>
      </c>
      <c r="P1748" s="8">
        <v>3</v>
      </c>
      <c r="Q1748" s="8">
        <v>3</v>
      </c>
    </row>
    <row r="1749" spans="2:17" x14ac:dyDescent="0.2">
      <c r="B1749" t="str">
        <f ca="1">IF(ISNA(VLOOKUP(N1749&amp;"_"&amp;O1749&amp;"_"&amp;P1749,[1]挑战模式!$A:$AS,1,FALSE)),"",IF(VLOOKUP(N1749&amp;"_"&amp;O1749&amp;"_"&amp;P1749,[1]挑战模式!$A:$AS,14+Q1749,FALSE)="","","Monster_Season"&amp;N1749&amp;"_Challenge"&amp;O1749&amp;"_"&amp;P1749&amp;"_"&amp;Q1749))</f>
        <v/>
      </c>
      <c r="H1749" t="str">
        <f t="shared" ca="1" si="135"/>
        <v/>
      </c>
      <c r="I1749" t="str">
        <f t="shared" ca="1" si="136"/>
        <v/>
      </c>
      <c r="J1749" t="str">
        <f t="shared" ca="1" si="137"/>
        <v/>
      </c>
      <c r="K1749" t="str">
        <f t="shared" ca="1" si="138"/>
        <v/>
      </c>
      <c r="L1749" s="8" t="str">
        <f t="shared" ca="1" si="139"/>
        <v/>
      </c>
      <c r="N1749" s="8">
        <v>4</v>
      </c>
      <c r="O1749" s="8">
        <v>2</v>
      </c>
      <c r="P1749" s="8">
        <v>3</v>
      </c>
      <c r="Q1749" s="8">
        <v>4</v>
      </c>
    </row>
    <row r="1750" spans="2:17" x14ac:dyDescent="0.2">
      <c r="B1750" t="str">
        <f ca="1">IF(ISNA(VLOOKUP(N1750&amp;"_"&amp;O1750&amp;"_"&amp;P1750,[1]挑战模式!$A:$AS,1,FALSE)),"",IF(VLOOKUP(N1750&amp;"_"&amp;O1750&amp;"_"&amp;P1750,[1]挑战模式!$A:$AS,14+Q1750,FALSE)="","","Monster_Season"&amp;N1750&amp;"_Challenge"&amp;O1750&amp;"_"&amp;P1750&amp;"_"&amp;Q1750))</f>
        <v/>
      </c>
      <c r="H1750" t="str">
        <f t="shared" ca="1" si="135"/>
        <v/>
      </c>
      <c r="I1750" t="str">
        <f t="shared" ca="1" si="136"/>
        <v/>
      </c>
      <c r="J1750" t="str">
        <f t="shared" ca="1" si="137"/>
        <v/>
      </c>
      <c r="K1750" t="str">
        <f t="shared" ca="1" si="138"/>
        <v/>
      </c>
      <c r="L1750" s="8" t="str">
        <f t="shared" ca="1" si="139"/>
        <v/>
      </c>
      <c r="N1750" s="8">
        <v>4</v>
      </c>
      <c r="O1750" s="8">
        <v>2</v>
      </c>
      <c r="P1750" s="8">
        <v>3</v>
      </c>
      <c r="Q1750" s="8">
        <v>5</v>
      </c>
    </row>
    <row r="1751" spans="2:17" x14ac:dyDescent="0.2">
      <c r="B1751" t="str">
        <f ca="1">IF(ISNA(VLOOKUP(N1751&amp;"_"&amp;O1751&amp;"_"&amp;P1751,[1]挑战模式!$A:$AS,1,FALSE)),"",IF(VLOOKUP(N1751&amp;"_"&amp;O1751&amp;"_"&amp;P1751,[1]挑战模式!$A:$AS,14+Q1751,FALSE)="","","Monster_Season"&amp;N1751&amp;"_Challenge"&amp;O1751&amp;"_"&amp;P1751&amp;"_"&amp;Q1751))</f>
        <v/>
      </c>
      <c r="H1751" t="str">
        <f t="shared" ca="1" si="135"/>
        <v/>
      </c>
      <c r="I1751" t="str">
        <f t="shared" ca="1" si="136"/>
        <v/>
      </c>
      <c r="J1751" t="str">
        <f t="shared" ca="1" si="137"/>
        <v/>
      </c>
      <c r="K1751" t="str">
        <f t="shared" ca="1" si="138"/>
        <v/>
      </c>
      <c r="L1751" s="8" t="str">
        <f t="shared" ca="1" si="139"/>
        <v/>
      </c>
      <c r="N1751" s="8">
        <v>4</v>
      </c>
      <c r="O1751" s="8">
        <v>2</v>
      </c>
      <c r="P1751" s="8">
        <v>3</v>
      </c>
      <c r="Q1751" s="8">
        <v>6</v>
      </c>
    </row>
    <row r="1752" spans="2:17" x14ac:dyDescent="0.2">
      <c r="B1752" t="str">
        <f ca="1">IF(ISNA(VLOOKUP(N1752&amp;"_"&amp;O1752&amp;"_"&amp;P1752,[1]挑战模式!$A:$AS,1,FALSE)),"",IF(VLOOKUP(N1752&amp;"_"&amp;O1752&amp;"_"&amp;P1752,[1]挑战模式!$A:$AS,14+Q1752,FALSE)="","","Monster_Season"&amp;N1752&amp;"_Challenge"&amp;O1752&amp;"_"&amp;P1752&amp;"_"&amp;Q1752))</f>
        <v>Monster_Season4_Challenge2_4_1</v>
      </c>
      <c r="H1752" t="str">
        <f t="shared" ca="1" si="135"/>
        <v>Ordinary</v>
      </c>
      <c r="I1752" t="str">
        <f t="shared" ca="1" si="136"/>
        <v>Monster</v>
      </c>
      <c r="J1752" t="str">
        <f t="shared" ca="1" si="137"/>
        <v>Monster1</v>
      </c>
      <c r="K1752" t="str">
        <f t="shared" ca="1" si="138"/>
        <v>TRUE</v>
      </c>
      <c r="L1752" s="8">
        <f t="shared" ca="1" si="139"/>
        <v>20041</v>
      </c>
      <c r="N1752" s="8">
        <v>4</v>
      </c>
      <c r="O1752" s="8">
        <v>2</v>
      </c>
      <c r="P1752" s="8">
        <v>4</v>
      </c>
      <c r="Q1752" s="8">
        <v>1</v>
      </c>
    </row>
    <row r="1753" spans="2:17" x14ac:dyDescent="0.2">
      <c r="B1753" t="str">
        <f ca="1">IF(ISNA(VLOOKUP(N1753&amp;"_"&amp;O1753&amp;"_"&amp;P1753,[1]挑战模式!$A:$AS,1,FALSE)),"",IF(VLOOKUP(N1753&amp;"_"&amp;O1753&amp;"_"&amp;P1753,[1]挑战模式!$A:$AS,14+Q1753,FALSE)="","","Monster_Season"&amp;N1753&amp;"_Challenge"&amp;O1753&amp;"_"&amp;P1753&amp;"_"&amp;Q1753))</f>
        <v>Monster_Season4_Challenge2_4_2</v>
      </c>
      <c r="H1753" t="str">
        <f t="shared" ca="1" si="135"/>
        <v>Ordinary</v>
      </c>
      <c r="I1753" t="str">
        <f t="shared" ca="1" si="136"/>
        <v>Monster</v>
      </c>
      <c r="J1753" t="str">
        <f t="shared" ca="1" si="137"/>
        <v>Monster1</v>
      </c>
      <c r="K1753" t="str">
        <f t="shared" ca="1" si="138"/>
        <v>TRUE</v>
      </c>
      <c r="L1753" s="8">
        <f t="shared" ca="1" si="139"/>
        <v>20042</v>
      </c>
      <c r="N1753" s="8">
        <v>4</v>
      </c>
      <c r="O1753" s="8">
        <v>2</v>
      </c>
      <c r="P1753" s="8">
        <v>4</v>
      </c>
      <c r="Q1753" s="8">
        <v>2</v>
      </c>
    </row>
    <row r="1754" spans="2:17" x14ac:dyDescent="0.2">
      <c r="B1754" t="str">
        <f ca="1">IF(ISNA(VLOOKUP(N1754&amp;"_"&amp;O1754&amp;"_"&amp;P1754,[1]挑战模式!$A:$AS,1,FALSE)),"",IF(VLOOKUP(N1754&amp;"_"&amp;O1754&amp;"_"&amp;P1754,[1]挑战模式!$A:$AS,14+Q1754,FALSE)="","","Monster_Season"&amp;N1754&amp;"_Challenge"&amp;O1754&amp;"_"&amp;P1754&amp;"_"&amp;Q1754))</f>
        <v>Monster_Season4_Challenge2_4_3</v>
      </c>
      <c r="H1754" t="str">
        <f t="shared" ca="1" si="135"/>
        <v>Ordinary</v>
      </c>
      <c r="I1754" t="str">
        <f t="shared" ca="1" si="136"/>
        <v>Monster</v>
      </c>
      <c r="J1754" t="str">
        <f t="shared" ca="1" si="137"/>
        <v>Monster1</v>
      </c>
      <c r="K1754" t="str">
        <f t="shared" ca="1" si="138"/>
        <v>TRUE</v>
      </c>
      <c r="L1754" s="8">
        <f t="shared" ca="1" si="139"/>
        <v>20043</v>
      </c>
      <c r="N1754" s="8">
        <v>4</v>
      </c>
      <c r="O1754" s="8">
        <v>2</v>
      </c>
      <c r="P1754" s="8">
        <v>4</v>
      </c>
      <c r="Q1754" s="8">
        <v>3</v>
      </c>
    </row>
    <row r="1755" spans="2:17" x14ac:dyDescent="0.2">
      <c r="B1755" t="str">
        <f ca="1">IF(ISNA(VLOOKUP(N1755&amp;"_"&amp;O1755&amp;"_"&amp;P1755,[1]挑战模式!$A:$AS,1,FALSE)),"",IF(VLOOKUP(N1755&amp;"_"&amp;O1755&amp;"_"&amp;P1755,[1]挑战模式!$A:$AS,14+Q1755,FALSE)="","","Monster_Season"&amp;N1755&amp;"_Challenge"&amp;O1755&amp;"_"&amp;P1755&amp;"_"&amp;Q1755))</f>
        <v/>
      </c>
      <c r="H1755" t="str">
        <f t="shared" ca="1" si="135"/>
        <v/>
      </c>
      <c r="I1755" t="str">
        <f t="shared" ca="1" si="136"/>
        <v/>
      </c>
      <c r="J1755" t="str">
        <f t="shared" ca="1" si="137"/>
        <v/>
      </c>
      <c r="K1755" t="str">
        <f t="shared" ca="1" si="138"/>
        <v/>
      </c>
      <c r="L1755" s="8" t="str">
        <f t="shared" ca="1" si="139"/>
        <v/>
      </c>
      <c r="N1755" s="8">
        <v>4</v>
      </c>
      <c r="O1755" s="8">
        <v>2</v>
      </c>
      <c r="P1755" s="8">
        <v>4</v>
      </c>
      <c r="Q1755" s="8">
        <v>4</v>
      </c>
    </row>
    <row r="1756" spans="2:17" x14ac:dyDescent="0.2">
      <c r="B1756" t="str">
        <f ca="1">IF(ISNA(VLOOKUP(N1756&amp;"_"&amp;O1756&amp;"_"&amp;P1756,[1]挑战模式!$A:$AS,1,FALSE)),"",IF(VLOOKUP(N1756&amp;"_"&amp;O1756&amp;"_"&amp;P1756,[1]挑战模式!$A:$AS,14+Q1756,FALSE)="","","Monster_Season"&amp;N1756&amp;"_Challenge"&amp;O1756&amp;"_"&amp;P1756&amp;"_"&amp;Q1756))</f>
        <v/>
      </c>
      <c r="H1756" t="str">
        <f t="shared" ca="1" si="135"/>
        <v/>
      </c>
      <c r="I1756" t="str">
        <f t="shared" ca="1" si="136"/>
        <v/>
      </c>
      <c r="J1756" t="str">
        <f t="shared" ca="1" si="137"/>
        <v/>
      </c>
      <c r="K1756" t="str">
        <f t="shared" ca="1" si="138"/>
        <v/>
      </c>
      <c r="L1756" s="8" t="str">
        <f t="shared" ca="1" si="139"/>
        <v/>
      </c>
      <c r="N1756" s="8">
        <v>4</v>
      </c>
      <c r="O1756" s="8">
        <v>2</v>
      </c>
      <c r="P1756" s="8">
        <v>4</v>
      </c>
      <c r="Q1756" s="8">
        <v>5</v>
      </c>
    </row>
    <row r="1757" spans="2:17" x14ac:dyDescent="0.2">
      <c r="B1757" t="str">
        <f ca="1">IF(ISNA(VLOOKUP(N1757&amp;"_"&amp;O1757&amp;"_"&amp;P1757,[1]挑战模式!$A:$AS,1,FALSE)),"",IF(VLOOKUP(N1757&amp;"_"&amp;O1757&amp;"_"&amp;P1757,[1]挑战模式!$A:$AS,14+Q1757,FALSE)="","","Monster_Season"&amp;N1757&amp;"_Challenge"&amp;O1757&amp;"_"&amp;P1757&amp;"_"&amp;Q1757))</f>
        <v/>
      </c>
      <c r="H1757" t="str">
        <f t="shared" ca="1" si="135"/>
        <v/>
      </c>
      <c r="I1757" t="str">
        <f t="shared" ca="1" si="136"/>
        <v/>
      </c>
      <c r="J1757" t="str">
        <f t="shared" ca="1" si="137"/>
        <v/>
      </c>
      <c r="K1757" t="str">
        <f t="shared" ca="1" si="138"/>
        <v/>
      </c>
      <c r="L1757" s="8" t="str">
        <f t="shared" ca="1" si="139"/>
        <v/>
      </c>
      <c r="N1757" s="8">
        <v>4</v>
      </c>
      <c r="O1757" s="8">
        <v>2</v>
      </c>
      <c r="P1757" s="8">
        <v>4</v>
      </c>
      <c r="Q1757" s="8">
        <v>6</v>
      </c>
    </row>
    <row r="1758" spans="2:17" x14ac:dyDescent="0.2">
      <c r="B1758" t="str">
        <f ca="1">IF(ISNA(VLOOKUP(N1758&amp;"_"&amp;O1758&amp;"_"&amp;P1758,[1]挑战模式!$A:$AS,1,FALSE)),"",IF(VLOOKUP(N1758&amp;"_"&amp;O1758&amp;"_"&amp;P1758,[1]挑战模式!$A:$AS,14+Q1758,FALSE)="","","Monster_Season"&amp;N1758&amp;"_Challenge"&amp;O1758&amp;"_"&amp;P1758&amp;"_"&amp;Q1758))</f>
        <v>Monster_Season4_Challenge2_5_1</v>
      </c>
      <c r="H1758" t="str">
        <f t="shared" ca="1" si="135"/>
        <v>Ordinary</v>
      </c>
      <c r="I1758" t="str">
        <f t="shared" ca="1" si="136"/>
        <v>Monster</v>
      </c>
      <c r="J1758" t="str">
        <f t="shared" ca="1" si="137"/>
        <v>Monster1</v>
      </c>
      <c r="K1758" t="str">
        <f t="shared" ca="1" si="138"/>
        <v>TRUE</v>
      </c>
      <c r="L1758" s="8">
        <f t="shared" ca="1" si="139"/>
        <v>20051</v>
      </c>
      <c r="N1758" s="8">
        <v>4</v>
      </c>
      <c r="O1758" s="8">
        <v>2</v>
      </c>
      <c r="P1758" s="8">
        <v>5</v>
      </c>
      <c r="Q1758" s="8">
        <v>1</v>
      </c>
    </row>
    <row r="1759" spans="2:17" x14ac:dyDescent="0.2">
      <c r="B1759" t="str">
        <f ca="1">IF(ISNA(VLOOKUP(N1759&amp;"_"&amp;O1759&amp;"_"&amp;P1759,[1]挑战模式!$A:$AS,1,FALSE)),"",IF(VLOOKUP(N1759&amp;"_"&amp;O1759&amp;"_"&amp;P1759,[1]挑战模式!$A:$AS,14+Q1759,FALSE)="","","Monster_Season"&amp;N1759&amp;"_Challenge"&amp;O1759&amp;"_"&amp;P1759&amp;"_"&amp;Q1759))</f>
        <v>Monster_Season4_Challenge2_5_2</v>
      </c>
      <c r="H1759" t="str">
        <f t="shared" ca="1" si="135"/>
        <v>Ordinary</v>
      </c>
      <c r="I1759" t="str">
        <f t="shared" ca="1" si="136"/>
        <v>Monster</v>
      </c>
      <c r="J1759" t="str">
        <f t="shared" ca="1" si="137"/>
        <v>Monster1</v>
      </c>
      <c r="K1759" t="str">
        <f t="shared" ca="1" si="138"/>
        <v>TRUE</v>
      </c>
      <c r="L1759" s="8">
        <f t="shared" ca="1" si="139"/>
        <v>20052</v>
      </c>
      <c r="N1759" s="8">
        <v>4</v>
      </c>
      <c r="O1759" s="8">
        <v>2</v>
      </c>
      <c r="P1759" s="8">
        <v>5</v>
      </c>
      <c r="Q1759" s="8">
        <v>2</v>
      </c>
    </row>
    <row r="1760" spans="2:17" x14ac:dyDescent="0.2">
      <c r="B1760" t="str">
        <f ca="1">IF(ISNA(VLOOKUP(N1760&amp;"_"&amp;O1760&amp;"_"&amp;P1760,[1]挑战模式!$A:$AS,1,FALSE)),"",IF(VLOOKUP(N1760&amp;"_"&amp;O1760&amp;"_"&amp;P1760,[1]挑战模式!$A:$AS,14+Q1760,FALSE)="","","Monster_Season"&amp;N1760&amp;"_Challenge"&amp;O1760&amp;"_"&amp;P1760&amp;"_"&amp;Q1760))</f>
        <v>Monster_Season4_Challenge2_5_3</v>
      </c>
      <c r="H1760" t="str">
        <f t="shared" ca="1" si="135"/>
        <v>Ordinary</v>
      </c>
      <c r="I1760" t="str">
        <f t="shared" ca="1" si="136"/>
        <v>Monster</v>
      </c>
      <c r="J1760" t="str">
        <f t="shared" ca="1" si="137"/>
        <v>Monster1</v>
      </c>
      <c r="K1760" t="str">
        <f t="shared" ca="1" si="138"/>
        <v>TRUE</v>
      </c>
      <c r="L1760" s="8">
        <f t="shared" ca="1" si="139"/>
        <v>20053</v>
      </c>
      <c r="N1760" s="8">
        <v>4</v>
      </c>
      <c r="O1760" s="8">
        <v>2</v>
      </c>
      <c r="P1760" s="8">
        <v>5</v>
      </c>
      <c r="Q1760" s="8">
        <v>3</v>
      </c>
    </row>
    <row r="1761" spans="2:17" x14ac:dyDescent="0.2">
      <c r="B1761" t="str">
        <f ca="1">IF(ISNA(VLOOKUP(N1761&amp;"_"&amp;O1761&amp;"_"&amp;P1761,[1]挑战模式!$A:$AS,1,FALSE)),"",IF(VLOOKUP(N1761&amp;"_"&amp;O1761&amp;"_"&amp;P1761,[1]挑战模式!$A:$AS,14+Q1761,FALSE)="","","Monster_Season"&amp;N1761&amp;"_Challenge"&amp;O1761&amp;"_"&amp;P1761&amp;"_"&amp;Q1761))</f>
        <v/>
      </c>
      <c r="H1761" t="str">
        <f t="shared" ca="1" si="135"/>
        <v/>
      </c>
      <c r="I1761" t="str">
        <f t="shared" ca="1" si="136"/>
        <v/>
      </c>
      <c r="J1761" t="str">
        <f t="shared" ca="1" si="137"/>
        <v/>
      </c>
      <c r="K1761" t="str">
        <f t="shared" ca="1" si="138"/>
        <v/>
      </c>
      <c r="L1761" s="8" t="str">
        <f t="shared" ca="1" si="139"/>
        <v/>
      </c>
      <c r="N1761" s="8">
        <v>4</v>
      </c>
      <c r="O1761" s="8">
        <v>2</v>
      </c>
      <c r="P1761" s="8">
        <v>5</v>
      </c>
      <c r="Q1761" s="8">
        <v>4</v>
      </c>
    </row>
    <row r="1762" spans="2:17" x14ac:dyDescent="0.2">
      <c r="B1762" t="str">
        <f ca="1">IF(ISNA(VLOOKUP(N1762&amp;"_"&amp;O1762&amp;"_"&amp;P1762,[1]挑战模式!$A:$AS,1,FALSE)),"",IF(VLOOKUP(N1762&amp;"_"&amp;O1762&amp;"_"&amp;P1762,[1]挑战模式!$A:$AS,14+Q1762,FALSE)="","","Monster_Season"&amp;N1762&amp;"_Challenge"&amp;O1762&amp;"_"&amp;P1762&amp;"_"&amp;Q1762))</f>
        <v/>
      </c>
      <c r="H1762" t="str">
        <f t="shared" ca="1" si="135"/>
        <v/>
      </c>
      <c r="I1762" t="str">
        <f t="shared" ca="1" si="136"/>
        <v/>
      </c>
      <c r="J1762" t="str">
        <f t="shared" ca="1" si="137"/>
        <v/>
      </c>
      <c r="K1762" t="str">
        <f t="shared" ca="1" si="138"/>
        <v/>
      </c>
      <c r="L1762" s="8" t="str">
        <f t="shared" ca="1" si="139"/>
        <v/>
      </c>
      <c r="N1762" s="8">
        <v>4</v>
      </c>
      <c r="O1762" s="8">
        <v>2</v>
      </c>
      <c r="P1762" s="8">
        <v>5</v>
      </c>
      <c r="Q1762" s="8">
        <v>5</v>
      </c>
    </row>
    <row r="1763" spans="2:17" x14ac:dyDescent="0.2">
      <c r="B1763" t="str">
        <f ca="1">IF(ISNA(VLOOKUP(N1763&amp;"_"&amp;O1763&amp;"_"&amp;P1763,[1]挑战模式!$A:$AS,1,FALSE)),"",IF(VLOOKUP(N1763&amp;"_"&amp;O1763&amp;"_"&amp;P1763,[1]挑战模式!$A:$AS,14+Q1763,FALSE)="","","Monster_Season"&amp;N1763&amp;"_Challenge"&amp;O1763&amp;"_"&amp;P1763&amp;"_"&amp;Q1763))</f>
        <v/>
      </c>
      <c r="H1763" t="str">
        <f t="shared" ca="1" si="135"/>
        <v/>
      </c>
      <c r="I1763" t="str">
        <f t="shared" ca="1" si="136"/>
        <v/>
      </c>
      <c r="J1763" t="str">
        <f t="shared" ca="1" si="137"/>
        <v/>
      </c>
      <c r="K1763" t="str">
        <f t="shared" ca="1" si="138"/>
        <v/>
      </c>
      <c r="L1763" s="8" t="str">
        <f t="shared" ca="1" si="139"/>
        <v/>
      </c>
      <c r="N1763" s="8">
        <v>4</v>
      </c>
      <c r="O1763" s="8">
        <v>2</v>
      </c>
      <c r="P1763" s="8">
        <v>5</v>
      </c>
      <c r="Q1763" s="8">
        <v>6</v>
      </c>
    </row>
    <row r="1764" spans="2:17" x14ac:dyDescent="0.2">
      <c r="B1764" t="str">
        <f ca="1">IF(ISNA(VLOOKUP(N1764&amp;"_"&amp;O1764&amp;"_"&amp;P1764,[1]挑战模式!$A:$AS,1,FALSE)),"",IF(VLOOKUP(N1764&amp;"_"&amp;O1764&amp;"_"&amp;P1764,[1]挑战模式!$A:$AS,14+Q1764,FALSE)="","","Monster_Season"&amp;N1764&amp;"_Challenge"&amp;O1764&amp;"_"&amp;P1764&amp;"_"&amp;Q1764))</f>
        <v>Monster_Season4_Challenge2_6_1</v>
      </c>
      <c r="H1764" t="str">
        <f t="shared" ca="1" si="135"/>
        <v>Ordinary</v>
      </c>
      <c r="I1764" t="str">
        <f t="shared" ca="1" si="136"/>
        <v>Monster</v>
      </c>
      <c r="J1764" t="str">
        <f t="shared" ca="1" si="137"/>
        <v>Monster1</v>
      </c>
      <c r="K1764" t="str">
        <f t="shared" ca="1" si="138"/>
        <v>TRUE</v>
      </c>
      <c r="L1764" s="8">
        <f t="shared" ca="1" si="139"/>
        <v>20061</v>
      </c>
      <c r="N1764" s="8">
        <v>4</v>
      </c>
      <c r="O1764" s="8">
        <v>2</v>
      </c>
      <c r="P1764" s="8">
        <v>6</v>
      </c>
      <c r="Q1764" s="8">
        <v>1</v>
      </c>
    </row>
    <row r="1765" spans="2:17" x14ac:dyDescent="0.2">
      <c r="B1765" t="str">
        <f ca="1">IF(ISNA(VLOOKUP(N1765&amp;"_"&amp;O1765&amp;"_"&amp;P1765,[1]挑战模式!$A:$AS,1,FALSE)),"",IF(VLOOKUP(N1765&amp;"_"&amp;O1765&amp;"_"&amp;P1765,[1]挑战模式!$A:$AS,14+Q1765,FALSE)="","","Monster_Season"&amp;N1765&amp;"_Challenge"&amp;O1765&amp;"_"&amp;P1765&amp;"_"&amp;Q1765))</f>
        <v>Monster_Season4_Challenge2_6_2</v>
      </c>
      <c r="H1765" t="str">
        <f t="shared" ca="1" si="135"/>
        <v>Ordinary</v>
      </c>
      <c r="I1765" t="str">
        <f t="shared" ca="1" si="136"/>
        <v>Monster</v>
      </c>
      <c r="J1765" t="str">
        <f t="shared" ca="1" si="137"/>
        <v>Monster1</v>
      </c>
      <c r="K1765" t="str">
        <f t="shared" ca="1" si="138"/>
        <v>TRUE</v>
      </c>
      <c r="L1765" s="8">
        <f t="shared" ca="1" si="139"/>
        <v>20062</v>
      </c>
      <c r="N1765" s="8">
        <v>4</v>
      </c>
      <c r="O1765" s="8">
        <v>2</v>
      </c>
      <c r="P1765" s="8">
        <v>6</v>
      </c>
      <c r="Q1765" s="8">
        <v>2</v>
      </c>
    </row>
    <row r="1766" spans="2:17" x14ac:dyDescent="0.2">
      <c r="B1766" t="str">
        <f ca="1">IF(ISNA(VLOOKUP(N1766&amp;"_"&amp;O1766&amp;"_"&amp;P1766,[1]挑战模式!$A:$AS,1,FALSE)),"",IF(VLOOKUP(N1766&amp;"_"&amp;O1766&amp;"_"&amp;P1766,[1]挑战模式!$A:$AS,14+Q1766,FALSE)="","","Monster_Season"&amp;N1766&amp;"_Challenge"&amp;O1766&amp;"_"&amp;P1766&amp;"_"&amp;Q1766))</f>
        <v>Monster_Season4_Challenge2_6_3</v>
      </c>
      <c r="H1766" t="str">
        <f t="shared" ca="1" si="135"/>
        <v>Ordinary</v>
      </c>
      <c r="I1766" t="str">
        <f t="shared" ca="1" si="136"/>
        <v>Monster</v>
      </c>
      <c r="J1766" t="str">
        <f t="shared" ca="1" si="137"/>
        <v>Monster1</v>
      </c>
      <c r="K1766" t="str">
        <f t="shared" ca="1" si="138"/>
        <v>TRUE</v>
      </c>
      <c r="L1766" s="8">
        <f t="shared" ca="1" si="139"/>
        <v>20063</v>
      </c>
      <c r="N1766" s="8">
        <v>4</v>
      </c>
      <c r="O1766" s="8">
        <v>2</v>
      </c>
      <c r="P1766" s="8">
        <v>6</v>
      </c>
      <c r="Q1766" s="8">
        <v>3</v>
      </c>
    </row>
    <row r="1767" spans="2:17" x14ac:dyDescent="0.2">
      <c r="B1767" t="str">
        <f ca="1">IF(ISNA(VLOOKUP(N1767&amp;"_"&amp;O1767&amp;"_"&amp;P1767,[1]挑战模式!$A:$AS,1,FALSE)),"",IF(VLOOKUP(N1767&amp;"_"&amp;O1767&amp;"_"&amp;P1767,[1]挑战模式!$A:$AS,14+Q1767,FALSE)="","","Monster_Season"&amp;N1767&amp;"_Challenge"&amp;O1767&amp;"_"&amp;P1767&amp;"_"&amp;Q1767))</f>
        <v>Monster_Season4_Challenge2_6_4</v>
      </c>
      <c r="H1767" t="str">
        <f t="shared" ref="H1767:H1830" ca="1" si="140">IF(B1767="","","Ordinary")</f>
        <v>Ordinary</v>
      </c>
      <c r="I1767" t="str">
        <f t="shared" ref="I1767:I1830" ca="1" si="141">IF(B1767="","","Monster")</f>
        <v>Monster</v>
      </c>
      <c r="J1767" t="str">
        <f t="shared" ref="J1767:J1830" ca="1" si="142">IF(B1767="","","Monster1")</f>
        <v>Monster1</v>
      </c>
      <c r="K1767" t="str">
        <f t="shared" ref="K1767:K1830" ca="1" si="143">IF(B1767="","","TRUE")</f>
        <v>TRUE</v>
      </c>
      <c r="L1767" s="8">
        <f t="shared" ref="L1767:L1830" ca="1" si="144">IF(B1767="","",RIGHT(B1767,1)+LEFT(RIGHT(B1767,3),1)*10+20000)</f>
        <v>20064</v>
      </c>
      <c r="N1767" s="8">
        <v>4</v>
      </c>
      <c r="O1767" s="8">
        <v>2</v>
      </c>
      <c r="P1767" s="8">
        <v>6</v>
      </c>
      <c r="Q1767" s="8">
        <v>4</v>
      </c>
    </row>
    <row r="1768" spans="2:17" x14ac:dyDescent="0.2">
      <c r="B1768" t="str">
        <f ca="1">IF(ISNA(VLOOKUP(N1768&amp;"_"&amp;O1768&amp;"_"&amp;P1768,[1]挑战模式!$A:$AS,1,FALSE)),"",IF(VLOOKUP(N1768&amp;"_"&amp;O1768&amp;"_"&amp;P1768,[1]挑战模式!$A:$AS,14+Q1768,FALSE)="","","Monster_Season"&amp;N1768&amp;"_Challenge"&amp;O1768&amp;"_"&amp;P1768&amp;"_"&amp;Q1768))</f>
        <v/>
      </c>
      <c r="H1768" t="str">
        <f t="shared" ca="1" si="140"/>
        <v/>
      </c>
      <c r="I1768" t="str">
        <f t="shared" ca="1" si="141"/>
        <v/>
      </c>
      <c r="J1768" t="str">
        <f t="shared" ca="1" si="142"/>
        <v/>
      </c>
      <c r="K1768" t="str">
        <f t="shared" ca="1" si="143"/>
        <v/>
      </c>
      <c r="L1768" s="8" t="str">
        <f t="shared" ca="1" si="144"/>
        <v/>
      </c>
      <c r="N1768" s="8">
        <v>4</v>
      </c>
      <c r="O1768" s="8">
        <v>2</v>
      </c>
      <c r="P1768" s="8">
        <v>6</v>
      </c>
      <c r="Q1768" s="8">
        <v>5</v>
      </c>
    </row>
    <row r="1769" spans="2:17" x14ac:dyDescent="0.2">
      <c r="B1769" t="str">
        <f ca="1">IF(ISNA(VLOOKUP(N1769&amp;"_"&amp;O1769&amp;"_"&amp;P1769,[1]挑战模式!$A:$AS,1,FALSE)),"",IF(VLOOKUP(N1769&amp;"_"&amp;O1769&amp;"_"&amp;P1769,[1]挑战模式!$A:$AS,14+Q1769,FALSE)="","","Monster_Season"&amp;N1769&amp;"_Challenge"&amp;O1769&amp;"_"&amp;P1769&amp;"_"&amp;Q1769))</f>
        <v/>
      </c>
      <c r="H1769" t="str">
        <f t="shared" ca="1" si="140"/>
        <v/>
      </c>
      <c r="I1769" t="str">
        <f t="shared" ca="1" si="141"/>
        <v/>
      </c>
      <c r="J1769" t="str">
        <f t="shared" ca="1" si="142"/>
        <v/>
      </c>
      <c r="K1769" t="str">
        <f t="shared" ca="1" si="143"/>
        <v/>
      </c>
      <c r="L1769" s="8" t="str">
        <f t="shared" ca="1" si="144"/>
        <v/>
      </c>
      <c r="N1769" s="8">
        <v>4</v>
      </c>
      <c r="O1769" s="8">
        <v>2</v>
      </c>
      <c r="P1769" s="8">
        <v>6</v>
      </c>
      <c r="Q1769" s="8">
        <v>6</v>
      </c>
    </row>
    <row r="1770" spans="2:17" x14ac:dyDescent="0.2">
      <c r="B1770" t="str">
        <f>IF(ISNA(VLOOKUP(N1770&amp;"_"&amp;O1770&amp;"_"&amp;P1770,[1]挑战模式!$A:$AS,1,FALSE)),"",IF(VLOOKUP(N1770&amp;"_"&amp;O1770&amp;"_"&amp;P1770,[1]挑战模式!$A:$AS,14+Q1770,FALSE)="","","Monster_Season"&amp;N1770&amp;"_Challenge"&amp;O1770&amp;"_"&amp;P1770&amp;"_"&amp;Q1770))</f>
        <v/>
      </c>
      <c r="H1770" t="str">
        <f t="shared" si="140"/>
        <v/>
      </c>
      <c r="I1770" t="str">
        <f t="shared" si="141"/>
        <v/>
      </c>
      <c r="J1770" t="str">
        <f t="shared" si="142"/>
        <v/>
      </c>
      <c r="K1770" t="str">
        <f t="shared" si="143"/>
        <v/>
      </c>
      <c r="L1770" s="8" t="str">
        <f t="shared" si="144"/>
        <v/>
      </c>
      <c r="N1770" s="8">
        <v>4</v>
      </c>
      <c r="O1770" s="8">
        <v>2</v>
      </c>
      <c r="P1770" s="8">
        <v>7</v>
      </c>
      <c r="Q1770" s="8">
        <v>1</v>
      </c>
    </row>
    <row r="1771" spans="2:17" x14ac:dyDescent="0.2">
      <c r="B1771" t="str">
        <f>IF(ISNA(VLOOKUP(N1771&amp;"_"&amp;O1771&amp;"_"&amp;P1771,[1]挑战模式!$A:$AS,1,FALSE)),"",IF(VLOOKUP(N1771&amp;"_"&amp;O1771&amp;"_"&amp;P1771,[1]挑战模式!$A:$AS,14+Q1771,FALSE)="","","Monster_Season"&amp;N1771&amp;"_Challenge"&amp;O1771&amp;"_"&amp;P1771&amp;"_"&amp;Q1771))</f>
        <v/>
      </c>
      <c r="H1771" t="str">
        <f t="shared" si="140"/>
        <v/>
      </c>
      <c r="I1771" t="str">
        <f t="shared" si="141"/>
        <v/>
      </c>
      <c r="J1771" t="str">
        <f t="shared" si="142"/>
        <v/>
      </c>
      <c r="K1771" t="str">
        <f t="shared" si="143"/>
        <v/>
      </c>
      <c r="L1771" s="8" t="str">
        <f t="shared" si="144"/>
        <v/>
      </c>
      <c r="N1771" s="8">
        <v>4</v>
      </c>
      <c r="O1771" s="8">
        <v>2</v>
      </c>
      <c r="P1771" s="8">
        <v>7</v>
      </c>
      <c r="Q1771" s="8">
        <v>2</v>
      </c>
    </row>
    <row r="1772" spans="2:17" x14ac:dyDescent="0.2">
      <c r="B1772" t="str">
        <f>IF(ISNA(VLOOKUP(N1772&amp;"_"&amp;O1772&amp;"_"&amp;P1772,[1]挑战模式!$A:$AS,1,FALSE)),"",IF(VLOOKUP(N1772&amp;"_"&amp;O1772&amp;"_"&amp;P1772,[1]挑战模式!$A:$AS,14+Q1772,FALSE)="","","Monster_Season"&amp;N1772&amp;"_Challenge"&amp;O1772&amp;"_"&amp;P1772&amp;"_"&amp;Q1772))</f>
        <v/>
      </c>
      <c r="H1772" t="str">
        <f t="shared" si="140"/>
        <v/>
      </c>
      <c r="I1772" t="str">
        <f t="shared" si="141"/>
        <v/>
      </c>
      <c r="J1772" t="str">
        <f t="shared" si="142"/>
        <v/>
      </c>
      <c r="K1772" t="str">
        <f t="shared" si="143"/>
        <v/>
      </c>
      <c r="L1772" s="8" t="str">
        <f t="shared" si="144"/>
        <v/>
      </c>
      <c r="N1772" s="8">
        <v>4</v>
      </c>
      <c r="O1772" s="8">
        <v>2</v>
      </c>
      <c r="P1772" s="8">
        <v>7</v>
      </c>
      <c r="Q1772" s="8">
        <v>3</v>
      </c>
    </row>
    <row r="1773" spans="2:17" x14ac:dyDescent="0.2">
      <c r="B1773" t="str">
        <f>IF(ISNA(VLOOKUP(N1773&amp;"_"&amp;O1773&amp;"_"&amp;P1773,[1]挑战模式!$A:$AS,1,FALSE)),"",IF(VLOOKUP(N1773&amp;"_"&amp;O1773&amp;"_"&amp;P1773,[1]挑战模式!$A:$AS,14+Q1773,FALSE)="","","Monster_Season"&amp;N1773&amp;"_Challenge"&amp;O1773&amp;"_"&amp;P1773&amp;"_"&amp;Q1773))</f>
        <v/>
      </c>
      <c r="H1773" t="str">
        <f t="shared" si="140"/>
        <v/>
      </c>
      <c r="I1773" t="str">
        <f t="shared" si="141"/>
        <v/>
      </c>
      <c r="J1773" t="str">
        <f t="shared" si="142"/>
        <v/>
      </c>
      <c r="K1773" t="str">
        <f t="shared" si="143"/>
        <v/>
      </c>
      <c r="L1773" s="8" t="str">
        <f t="shared" si="144"/>
        <v/>
      </c>
      <c r="N1773" s="8">
        <v>4</v>
      </c>
      <c r="O1773" s="8">
        <v>2</v>
      </c>
      <c r="P1773" s="8">
        <v>7</v>
      </c>
      <c r="Q1773" s="8">
        <v>4</v>
      </c>
    </row>
    <row r="1774" spans="2:17" x14ac:dyDescent="0.2">
      <c r="B1774" t="str">
        <f>IF(ISNA(VLOOKUP(N1774&amp;"_"&amp;O1774&amp;"_"&amp;P1774,[1]挑战模式!$A:$AS,1,FALSE)),"",IF(VLOOKUP(N1774&amp;"_"&amp;O1774&amp;"_"&amp;P1774,[1]挑战模式!$A:$AS,14+Q1774,FALSE)="","","Monster_Season"&amp;N1774&amp;"_Challenge"&amp;O1774&amp;"_"&amp;P1774&amp;"_"&amp;Q1774))</f>
        <v/>
      </c>
      <c r="H1774" t="str">
        <f t="shared" si="140"/>
        <v/>
      </c>
      <c r="I1774" t="str">
        <f t="shared" si="141"/>
        <v/>
      </c>
      <c r="J1774" t="str">
        <f t="shared" si="142"/>
        <v/>
      </c>
      <c r="K1774" t="str">
        <f t="shared" si="143"/>
        <v/>
      </c>
      <c r="L1774" s="8" t="str">
        <f t="shared" si="144"/>
        <v/>
      </c>
      <c r="N1774" s="8">
        <v>4</v>
      </c>
      <c r="O1774" s="8">
        <v>2</v>
      </c>
      <c r="P1774" s="8">
        <v>7</v>
      </c>
      <c r="Q1774" s="8">
        <v>5</v>
      </c>
    </row>
    <row r="1775" spans="2:17" x14ac:dyDescent="0.2">
      <c r="B1775" t="str">
        <f>IF(ISNA(VLOOKUP(N1775&amp;"_"&amp;O1775&amp;"_"&amp;P1775,[1]挑战模式!$A:$AS,1,FALSE)),"",IF(VLOOKUP(N1775&amp;"_"&amp;O1775&amp;"_"&amp;P1775,[1]挑战模式!$A:$AS,14+Q1775,FALSE)="","","Monster_Season"&amp;N1775&amp;"_Challenge"&amp;O1775&amp;"_"&amp;P1775&amp;"_"&amp;Q1775))</f>
        <v/>
      </c>
      <c r="H1775" t="str">
        <f t="shared" si="140"/>
        <v/>
      </c>
      <c r="I1775" t="str">
        <f t="shared" si="141"/>
        <v/>
      </c>
      <c r="J1775" t="str">
        <f t="shared" si="142"/>
        <v/>
      </c>
      <c r="K1775" t="str">
        <f t="shared" si="143"/>
        <v/>
      </c>
      <c r="L1775" s="8" t="str">
        <f t="shared" si="144"/>
        <v/>
      </c>
      <c r="N1775" s="8">
        <v>4</v>
      </c>
      <c r="O1775" s="8">
        <v>2</v>
      </c>
      <c r="P1775" s="8">
        <v>7</v>
      </c>
      <c r="Q1775" s="8">
        <v>6</v>
      </c>
    </row>
    <row r="1776" spans="2:17" x14ac:dyDescent="0.2">
      <c r="B1776" t="str">
        <f>IF(ISNA(VLOOKUP(N1776&amp;"_"&amp;O1776&amp;"_"&amp;P1776,[1]挑战模式!$A:$AS,1,FALSE)),"",IF(VLOOKUP(N1776&amp;"_"&amp;O1776&amp;"_"&amp;P1776,[1]挑战模式!$A:$AS,14+Q1776,FALSE)="","","Monster_Season"&amp;N1776&amp;"_Challenge"&amp;O1776&amp;"_"&amp;P1776&amp;"_"&amp;Q1776))</f>
        <v/>
      </c>
      <c r="H1776" t="str">
        <f t="shared" si="140"/>
        <v/>
      </c>
      <c r="I1776" t="str">
        <f t="shared" si="141"/>
        <v/>
      </c>
      <c r="J1776" t="str">
        <f t="shared" si="142"/>
        <v/>
      </c>
      <c r="K1776" t="str">
        <f t="shared" si="143"/>
        <v/>
      </c>
      <c r="L1776" s="8" t="str">
        <f t="shared" si="144"/>
        <v/>
      </c>
      <c r="N1776" s="8">
        <v>4</v>
      </c>
      <c r="O1776" s="8">
        <v>2</v>
      </c>
      <c r="P1776" s="8">
        <v>8</v>
      </c>
      <c r="Q1776" s="8">
        <v>1</v>
      </c>
    </row>
    <row r="1777" spans="2:17" x14ac:dyDescent="0.2">
      <c r="B1777" t="str">
        <f>IF(ISNA(VLOOKUP(N1777&amp;"_"&amp;O1777&amp;"_"&amp;P1777,[1]挑战模式!$A:$AS,1,FALSE)),"",IF(VLOOKUP(N1777&amp;"_"&amp;O1777&amp;"_"&amp;P1777,[1]挑战模式!$A:$AS,14+Q1777,FALSE)="","","Monster_Season"&amp;N1777&amp;"_Challenge"&amp;O1777&amp;"_"&amp;P1777&amp;"_"&amp;Q1777))</f>
        <v/>
      </c>
      <c r="H1777" t="str">
        <f t="shared" si="140"/>
        <v/>
      </c>
      <c r="I1777" t="str">
        <f t="shared" si="141"/>
        <v/>
      </c>
      <c r="J1777" t="str">
        <f t="shared" si="142"/>
        <v/>
      </c>
      <c r="K1777" t="str">
        <f t="shared" si="143"/>
        <v/>
      </c>
      <c r="L1777" s="8" t="str">
        <f t="shared" si="144"/>
        <v/>
      </c>
      <c r="N1777" s="8">
        <v>4</v>
      </c>
      <c r="O1777" s="8">
        <v>2</v>
      </c>
      <c r="P1777" s="8">
        <v>8</v>
      </c>
      <c r="Q1777" s="8">
        <v>2</v>
      </c>
    </row>
    <row r="1778" spans="2:17" x14ac:dyDescent="0.2">
      <c r="B1778" t="str">
        <f>IF(ISNA(VLOOKUP(N1778&amp;"_"&amp;O1778&amp;"_"&amp;P1778,[1]挑战模式!$A:$AS,1,FALSE)),"",IF(VLOOKUP(N1778&amp;"_"&amp;O1778&amp;"_"&amp;P1778,[1]挑战模式!$A:$AS,14+Q1778,FALSE)="","","Monster_Season"&amp;N1778&amp;"_Challenge"&amp;O1778&amp;"_"&amp;P1778&amp;"_"&amp;Q1778))</f>
        <v/>
      </c>
      <c r="H1778" t="str">
        <f t="shared" si="140"/>
        <v/>
      </c>
      <c r="I1778" t="str">
        <f t="shared" si="141"/>
        <v/>
      </c>
      <c r="J1778" t="str">
        <f t="shared" si="142"/>
        <v/>
      </c>
      <c r="K1778" t="str">
        <f t="shared" si="143"/>
        <v/>
      </c>
      <c r="L1778" s="8" t="str">
        <f t="shared" si="144"/>
        <v/>
      </c>
      <c r="N1778" s="8">
        <v>4</v>
      </c>
      <c r="O1778" s="8">
        <v>2</v>
      </c>
      <c r="P1778" s="8">
        <v>8</v>
      </c>
      <c r="Q1778" s="8">
        <v>3</v>
      </c>
    </row>
    <row r="1779" spans="2:17" x14ac:dyDescent="0.2">
      <c r="B1779" t="str">
        <f>IF(ISNA(VLOOKUP(N1779&amp;"_"&amp;O1779&amp;"_"&amp;P1779,[1]挑战模式!$A:$AS,1,FALSE)),"",IF(VLOOKUP(N1779&amp;"_"&amp;O1779&amp;"_"&amp;P1779,[1]挑战模式!$A:$AS,14+Q1779,FALSE)="","","Monster_Season"&amp;N1779&amp;"_Challenge"&amp;O1779&amp;"_"&amp;P1779&amp;"_"&amp;Q1779))</f>
        <v/>
      </c>
      <c r="H1779" t="str">
        <f t="shared" si="140"/>
        <v/>
      </c>
      <c r="I1779" t="str">
        <f t="shared" si="141"/>
        <v/>
      </c>
      <c r="J1779" t="str">
        <f t="shared" si="142"/>
        <v/>
      </c>
      <c r="K1779" t="str">
        <f t="shared" si="143"/>
        <v/>
      </c>
      <c r="L1779" s="8" t="str">
        <f t="shared" si="144"/>
        <v/>
      </c>
      <c r="N1779" s="8">
        <v>4</v>
      </c>
      <c r="O1779" s="8">
        <v>2</v>
      </c>
      <c r="P1779" s="8">
        <v>8</v>
      </c>
      <c r="Q1779" s="8">
        <v>4</v>
      </c>
    </row>
    <row r="1780" spans="2:17" x14ac:dyDescent="0.2">
      <c r="B1780" t="str">
        <f>IF(ISNA(VLOOKUP(N1780&amp;"_"&amp;O1780&amp;"_"&amp;P1780,[1]挑战模式!$A:$AS,1,FALSE)),"",IF(VLOOKUP(N1780&amp;"_"&amp;O1780&amp;"_"&amp;P1780,[1]挑战模式!$A:$AS,14+Q1780,FALSE)="","","Monster_Season"&amp;N1780&amp;"_Challenge"&amp;O1780&amp;"_"&amp;P1780&amp;"_"&amp;Q1780))</f>
        <v/>
      </c>
      <c r="H1780" t="str">
        <f t="shared" si="140"/>
        <v/>
      </c>
      <c r="I1780" t="str">
        <f t="shared" si="141"/>
        <v/>
      </c>
      <c r="J1780" t="str">
        <f t="shared" si="142"/>
        <v/>
      </c>
      <c r="K1780" t="str">
        <f t="shared" si="143"/>
        <v/>
      </c>
      <c r="L1780" s="8" t="str">
        <f t="shared" si="144"/>
        <v/>
      </c>
      <c r="N1780" s="8">
        <v>4</v>
      </c>
      <c r="O1780" s="8">
        <v>2</v>
      </c>
      <c r="P1780" s="8">
        <v>8</v>
      </c>
      <c r="Q1780" s="8">
        <v>5</v>
      </c>
    </row>
    <row r="1781" spans="2:17" x14ac:dyDescent="0.2">
      <c r="B1781" t="str">
        <f>IF(ISNA(VLOOKUP(N1781&amp;"_"&amp;O1781&amp;"_"&amp;P1781,[1]挑战模式!$A:$AS,1,FALSE)),"",IF(VLOOKUP(N1781&amp;"_"&amp;O1781&amp;"_"&amp;P1781,[1]挑战模式!$A:$AS,14+Q1781,FALSE)="","","Monster_Season"&amp;N1781&amp;"_Challenge"&amp;O1781&amp;"_"&amp;P1781&amp;"_"&amp;Q1781))</f>
        <v/>
      </c>
      <c r="H1781" t="str">
        <f t="shared" si="140"/>
        <v/>
      </c>
      <c r="I1781" t="str">
        <f t="shared" si="141"/>
        <v/>
      </c>
      <c r="J1781" t="str">
        <f t="shared" si="142"/>
        <v/>
      </c>
      <c r="K1781" t="str">
        <f t="shared" si="143"/>
        <v/>
      </c>
      <c r="L1781" s="8" t="str">
        <f t="shared" si="144"/>
        <v/>
      </c>
      <c r="N1781" s="8">
        <v>4</v>
      </c>
      <c r="O1781" s="8">
        <v>2</v>
      </c>
      <c r="P1781" s="8">
        <v>8</v>
      </c>
      <c r="Q1781" s="8">
        <v>6</v>
      </c>
    </row>
    <row r="1782" spans="2:17" x14ac:dyDescent="0.2">
      <c r="B1782" t="str">
        <f ca="1">IF(ISNA(VLOOKUP(N1782&amp;"_"&amp;O1782&amp;"_"&amp;P1782,[1]挑战模式!$A:$AS,1,FALSE)),"",IF(VLOOKUP(N1782&amp;"_"&amp;O1782&amp;"_"&amp;P1782,[1]挑战模式!$A:$AS,14+Q1782,FALSE)="","","Monster_Season"&amp;N1782&amp;"_Challenge"&amp;O1782&amp;"_"&amp;P1782&amp;"_"&amp;Q1782))</f>
        <v>Monster_Season4_Challenge3_1_1</v>
      </c>
      <c r="H1782" t="str">
        <f t="shared" ca="1" si="140"/>
        <v>Ordinary</v>
      </c>
      <c r="I1782" t="str">
        <f t="shared" ca="1" si="141"/>
        <v>Monster</v>
      </c>
      <c r="J1782" t="str">
        <f t="shared" ca="1" si="142"/>
        <v>Monster1</v>
      </c>
      <c r="K1782" t="str">
        <f t="shared" ca="1" si="143"/>
        <v>TRUE</v>
      </c>
      <c r="L1782" s="8">
        <f t="shared" ca="1" si="144"/>
        <v>20011</v>
      </c>
      <c r="N1782" s="8">
        <v>4</v>
      </c>
      <c r="O1782" s="8">
        <v>3</v>
      </c>
      <c r="P1782" s="8">
        <v>1</v>
      </c>
      <c r="Q1782" s="8">
        <v>1</v>
      </c>
    </row>
    <row r="1783" spans="2:17" x14ac:dyDescent="0.2">
      <c r="B1783" t="str">
        <f ca="1">IF(ISNA(VLOOKUP(N1783&amp;"_"&amp;O1783&amp;"_"&amp;P1783,[1]挑战模式!$A:$AS,1,FALSE)),"",IF(VLOOKUP(N1783&amp;"_"&amp;O1783&amp;"_"&amp;P1783,[1]挑战模式!$A:$AS,14+Q1783,FALSE)="","","Monster_Season"&amp;N1783&amp;"_Challenge"&amp;O1783&amp;"_"&amp;P1783&amp;"_"&amp;Q1783))</f>
        <v/>
      </c>
      <c r="H1783" t="str">
        <f t="shared" ca="1" si="140"/>
        <v/>
      </c>
      <c r="I1783" t="str">
        <f t="shared" ca="1" si="141"/>
        <v/>
      </c>
      <c r="J1783" t="str">
        <f t="shared" ca="1" si="142"/>
        <v/>
      </c>
      <c r="K1783" t="str">
        <f t="shared" ca="1" si="143"/>
        <v/>
      </c>
      <c r="L1783" s="8" t="str">
        <f t="shared" ca="1" si="144"/>
        <v/>
      </c>
      <c r="N1783" s="8">
        <v>4</v>
      </c>
      <c r="O1783" s="8">
        <v>3</v>
      </c>
      <c r="P1783" s="8">
        <v>1</v>
      </c>
      <c r="Q1783" s="8">
        <v>2</v>
      </c>
    </row>
    <row r="1784" spans="2:17" x14ac:dyDescent="0.2">
      <c r="B1784" t="str">
        <f ca="1">IF(ISNA(VLOOKUP(N1784&amp;"_"&amp;O1784&amp;"_"&amp;P1784,[1]挑战模式!$A:$AS,1,FALSE)),"",IF(VLOOKUP(N1784&amp;"_"&amp;O1784&amp;"_"&amp;P1784,[1]挑战模式!$A:$AS,14+Q1784,FALSE)="","","Monster_Season"&amp;N1784&amp;"_Challenge"&amp;O1784&amp;"_"&amp;P1784&amp;"_"&amp;Q1784))</f>
        <v/>
      </c>
      <c r="H1784" t="str">
        <f t="shared" ca="1" si="140"/>
        <v/>
      </c>
      <c r="I1784" t="str">
        <f t="shared" ca="1" si="141"/>
        <v/>
      </c>
      <c r="J1784" t="str">
        <f t="shared" ca="1" si="142"/>
        <v/>
      </c>
      <c r="K1784" t="str">
        <f t="shared" ca="1" si="143"/>
        <v/>
      </c>
      <c r="L1784" s="8" t="str">
        <f t="shared" ca="1" si="144"/>
        <v/>
      </c>
      <c r="N1784" s="8">
        <v>4</v>
      </c>
      <c r="O1784" s="8">
        <v>3</v>
      </c>
      <c r="P1784" s="8">
        <v>1</v>
      </c>
      <c r="Q1784" s="8">
        <v>3</v>
      </c>
    </row>
    <row r="1785" spans="2:17" x14ac:dyDescent="0.2">
      <c r="B1785" t="str">
        <f ca="1">IF(ISNA(VLOOKUP(N1785&amp;"_"&amp;O1785&amp;"_"&amp;P1785,[1]挑战模式!$A:$AS,1,FALSE)),"",IF(VLOOKUP(N1785&amp;"_"&amp;O1785&amp;"_"&amp;P1785,[1]挑战模式!$A:$AS,14+Q1785,FALSE)="","","Monster_Season"&amp;N1785&amp;"_Challenge"&amp;O1785&amp;"_"&amp;P1785&amp;"_"&amp;Q1785))</f>
        <v/>
      </c>
      <c r="H1785" t="str">
        <f t="shared" ca="1" si="140"/>
        <v/>
      </c>
      <c r="I1785" t="str">
        <f t="shared" ca="1" si="141"/>
        <v/>
      </c>
      <c r="J1785" t="str">
        <f t="shared" ca="1" si="142"/>
        <v/>
      </c>
      <c r="K1785" t="str">
        <f t="shared" ca="1" si="143"/>
        <v/>
      </c>
      <c r="L1785" s="8" t="str">
        <f t="shared" ca="1" si="144"/>
        <v/>
      </c>
      <c r="N1785" s="8">
        <v>4</v>
      </c>
      <c r="O1785" s="8">
        <v>3</v>
      </c>
      <c r="P1785" s="8">
        <v>1</v>
      </c>
      <c r="Q1785" s="8">
        <v>4</v>
      </c>
    </row>
    <row r="1786" spans="2:17" x14ac:dyDescent="0.2">
      <c r="B1786" t="str">
        <f ca="1">IF(ISNA(VLOOKUP(N1786&amp;"_"&amp;O1786&amp;"_"&amp;P1786,[1]挑战模式!$A:$AS,1,FALSE)),"",IF(VLOOKUP(N1786&amp;"_"&amp;O1786&amp;"_"&amp;P1786,[1]挑战模式!$A:$AS,14+Q1786,FALSE)="","","Monster_Season"&amp;N1786&amp;"_Challenge"&amp;O1786&amp;"_"&amp;P1786&amp;"_"&amp;Q1786))</f>
        <v/>
      </c>
      <c r="H1786" t="str">
        <f t="shared" ca="1" si="140"/>
        <v/>
      </c>
      <c r="I1786" t="str">
        <f t="shared" ca="1" si="141"/>
        <v/>
      </c>
      <c r="J1786" t="str">
        <f t="shared" ca="1" si="142"/>
        <v/>
      </c>
      <c r="K1786" t="str">
        <f t="shared" ca="1" si="143"/>
        <v/>
      </c>
      <c r="L1786" s="8" t="str">
        <f t="shared" ca="1" si="144"/>
        <v/>
      </c>
      <c r="N1786" s="8">
        <v>4</v>
      </c>
      <c r="O1786" s="8">
        <v>3</v>
      </c>
      <c r="P1786" s="8">
        <v>1</v>
      </c>
      <c r="Q1786" s="8">
        <v>5</v>
      </c>
    </row>
    <row r="1787" spans="2:17" x14ac:dyDescent="0.2">
      <c r="B1787" t="str">
        <f ca="1">IF(ISNA(VLOOKUP(N1787&amp;"_"&amp;O1787&amp;"_"&amp;P1787,[1]挑战模式!$A:$AS,1,FALSE)),"",IF(VLOOKUP(N1787&amp;"_"&amp;O1787&amp;"_"&amp;P1787,[1]挑战模式!$A:$AS,14+Q1787,FALSE)="","","Monster_Season"&amp;N1787&amp;"_Challenge"&amp;O1787&amp;"_"&amp;P1787&amp;"_"&amp;Q1787))</f>
        <v/>
      </c>
      <c r="H1787" t="str">
        <f t="shared" ca="1" si="140"/>
        <v/>
      </c>
      <c r="I1787" t="str">
        <f t="shared" ca="1" si="141"/>
        <v/>
      </c>
      <c r="J1787" t="str">
        <f t="shared" ca="1" si="142"/>
        <v/>
      </c>
      <c r="K1787" t="str">
        <f t="shared" ca="1" si="143"/>
        <v/>
      </c>
      <c r="L1787" s="8" t="str">
        <f t="shared" ca="1" si="144"/>
        <v/>
      </c>
      <c r="N1787" s="8">
        <v>4</v>
      </c>
      <c r="O1787" s="8">
        <v>3</v>
      </c>
      <c r="P1787" s="8">
        <v>1</v>
      </c>
      <c r="Q1787" s="8">
        <v>6</v>
      </c>
    </row>
    <row r="1788" spans="2:17" x14ac:dyDescent="0.2">
      <c r="B1788" t="str">
        <f ca="1">IF(ISNA(VLOOKUP(N1788&amp;"_"&amp;O1788&amp;"_"&amp;P1788,[1]挑战模式!$A:$AS,1,FALSE)),"",IF(VLOOKUP(N1788&amp;"_"&amp;O1788&amp;"_"&amp;P1788,[1]挑战模式!$A:$AS,14+Q1788,FALSE)="","","Monster_Season"&amp;N1788&amp;"_Challenge"&amp;O1788&amp;"_"&amp;P1788&amp;"_"&amp;Q1788))</f>
        <v>Monster_Season4_Challenge3_2_1</v>
      </c>
      <c r="H1788" t="str">
        <f t="shared" ca="1" si="140"/>
        <v>Ordinary</v>
      </c>
      <c r="I1788" t="str">
        <f t="shared" ca="1" si="141"/>
        <v>Monster</v>
      </c>
      <c r="J1788" t="str">
        <f t="shared" ca="1" si="142"/>
        <v>Monster1</v>
      </c>
      <c r="K1788" t="str">
        <f t="shared" ca="1" si="143"/>
        <v>TRUE</v>
      </c>
      <c r="L1788" s="8">
        <f t="shared" ca="1" si="144"/>
        <v>20021</v>
      </c>
      <c r="N1788" s="8">
        <v>4</v>
      </c>
      <c r="O1788" s="8">
        <v>3</v>
      </c>
      <c r="P1788" s="8">
        <v>2</v>
      </c>
      <c r="Q1788" s="8">
        <v>1</v>
      </c>
    </row>
    <row r="1789" spans="2:17" x14ac:dyDescent="0.2">
      <c r="B1789" t="str">
        <f ca="1">IF(ISNA(VLOOKUP(N1789&amp;"_"&amp;O1789&amp;"_"&amp;P1789,[1]挑战模式!$A:$AS,1,FALSE)),"",IF(VLOOKUP(N1789&amp;"_"&amp;O1789&amp;"_"&amp;P1789,[1]挑战模式!$A:$AS,14+Q1789,FALSE)="","","Monster_Season"&amp;N1789&amp;"_Challenge"&amp;O1789&amp;"_"&amp;P1789&amp;"_"&amp;Q1789))</f>
        <v>Monster_Season4_Challenge3_2_2</v>
      </c>
      <c r="H1789" t="str">
        <f t="shared" ca="1" si="140"/>
        <v>Ordinary</v>
      </c>
      <c r="I1789" t="str">
        <f t="shared" ca="1" si="141"/>
        <v>Monster</v>
      </c>
      <c r="J1789" t="str">
        <f t="shared" ca="1" si="142"/>
        <v>Monster1</v>
      </c>
      <c r="K1789" t="str">
        <f t="shared" ca="1" si="143"/>
        <v>TRUE</v>
      </c>
      <c r="L1789" s="8">
        <f t="shared" ca="1" si="144"/>
        <v>20022</v>
      </c>
      <c r="N1789" s="8">
        <v>4</v>
      </c>
      <c r="O1789" s="8">
        <v>3</v>
      </c>
      <c r="P1789" s="8">
        <v>2</v>
      </c>
      <c r="Q1789" s="8">
        <v>2</v>
      </c>
    </row>
    <row r="1790" spans="2:17" x14ac:dyDescent="0.2">
      <c r="B1790" t="str">
        <f ca="1">IF(ISNA(VLOOKUP(N1790&amp;"_"&amp;O1790&amp;"_"&amp;P1790,[1]挑战模式!$A:$AS,1,FALSE)),"",IF(VLOOKUP(N1790&amp;"_"&amp;O1790&amp;"_"&amp;P1790,[1]挑战模式!$A:$AS,14+Q1790,FALSE)="","","Monster_Season"&amp;N1790&amp;"_Challenge"&amp;O1790&amp;"_"&amp;P1790&amp;"_"&amp;Q1790))</f>
        <v/>
      </c>
      <c r="H1790" t="str">
        <f t="shared" ca="1" si="140"/>
        <v/>
      </c>
      <c r="I1790" t="str">
        <f t="shared" ca="1" si="141"/>
        <v/>
      </c>
      <c r="J1790" t="str">
        <f t="shared" ca="1" si="142"/>
        <v/>
      </c>
      <c r="K1790" t="str">
        <f t="shared" ca="1" si="143"/>
        <v/>
      </c>
      <c r="L1790" s="8" t="str">
        <f t="shared" ca="1" si="144"/>
        <v/>
      </c>
      <c r="N1790" s="8">
        <v>4</v>
      </c>
      <c r="O1790" s="8">
        <v>3</v>
      </c>
      <c r="P1790" s="8">
        <v>2</v>
      </c>
      <c r="Q1790" s="8">
        <v>3</v>
      </c>
    </row>
    <row r="1791" spans="2:17" x14ac:dyDescent="0.2">
      <c r="B1791" t="str">
        <f ca="1">IF(ISNA(VLOOKUP(N1791&amp;"_"&amp;O1791&amp;"_"&amp;P1791,[1]挑战模式!$A:$AS,1,FALSE)),"",IF(VLOOKUP(N1791&amp;"_"&amp;O1791&amp;"_"&amp;P1791,[1]挑战模式!$A:$AS,14+Q1791,FALSE)="","","Monster_Season"&amp;N1791&amp;"_Challenge"&amp;O1791&amp;"_"&amp;P1791&amp;"_"&amp;Q1791))</f>
        <v/>
      </c>
      <c r="H1791" t="str">
        <f t="shared" ca="1" si="140"/>
        <v/>
      </c>
      <c r="I1791" t="str">
        <f t="shared" ca="1" si="141"/>
        <v/>
      </c>
      <c r="J1791" t="str">
        <f t="shared" ca="1" si="142"/>
        <v/>
      </c>
      <c r="K1791" t="str">
        <f t="shared" ca="1" si="143"/>
        <v/>
      </c>
      <c r="L1791" s="8" t="str">
        <f t="shared" ca="1" si="144"/>
        <v/>
      </c>
      <c r="N1791" s="8">
        <v>4</v>
      </c>
      <c r="O1791" s="8">
        <v>3</v>
      </c>
      <c r="P1791" s="8">
        <v>2</v>
      </c>
      <c r="Q1791" s="8">
        <v>4</v>
      </c>
    </row>
    <row r="1792" spans="2:17" x14ac:dyDescent="0.2">
      <c r="B1792" t="str">
        <f ca="1">IF(ISNA(VLOOKUP(N1792&amp;"_"&amp;O1792&amp;"_"&amp;P1792,[1]挑战模式!$A:$AS,1,FALSE)),"",IF(VLOOKUP(N1792&amp;"_"&amp;O1792&amp;"_"&amp;P1792,[1]挑战模式!$A:$AS,14+Q1792,FALSE)="","","Monster_Season"&amp;N1792&amp;"_Challenge"&amp;O1792&amp;"_"&amp;P1792&amp;"_"&amp;Q1792))</f>
        <v/>
      </c>
      <c r="H1792" t="str">
        <f t="shared" ca="1" si="140"/>
        <v/>
      </c>
      <c r="I1792" t="str">
        <f t="shared" ca="1" si="141"/>
        <v/>
      </c>
      <c r="J1792" t="str">
        <f t="shared" ca="1" si="142"/>
        <v/>
      </c>
      <c r="K1792" t="str">
        <f t="shared" ca="1" si="143"/>
        <v/>
      </c>
      <c r="L1792" s="8" t="str">
        <f t="shared" ca="1" si="144"/>
        <v/>
      </c>
      <c r="N1792" s="8">
        <v>4</v>
      </c>
      <c r="O1792" s="8">
        <v>3</v>
      </c>
      <c r="P1792" s="8">
        <v>2</v>
      </c>
      <c r="Q1792" s="8">
        <v>5</v>
      </c>
    </row>
    <row r="1793" spans="2:17" x14ac:dyDescent="0.2">
      <c r="B1793" t="str">
        <f ca="1">IF(ISNA(VLOOKUP(N1793&amp;"_"&amp;O1793&amp;"_"&amp;P1793,[1]挑战模式!$A:$AS,1,FALSE)),"",IF(VLOOKUP(N1793&amp;"_"&amp;O1793&amp;"_"&amp;P1793,[1]挑战模式!$A:$AS,14+Q1793,FALSE)="","","Monster_Season"&amp;N1793&amp;"_Challenge"&amp;O1793&amp;"_"&amp;P1793&amp;"_"&amp;Q1793))</f>
        <v/>
      </c>
      <c r="H1793" t="str">
        <f t="shared" ca="1" si="140"/>
        <v/>
      </c>
      <c r="I1793" t="str">
        <f t="shared" ca="1" si="141"/>
        <v/>
      </c>
      <c r="J1793" t="str">
        <f t="shared" ca="1" si="142"/>
        <v/>
      </c>
      <c r="K1793" t="str">
        <f t="shared" ca="1" si="143"/>
        <v/>
      </c>
      <c r="L1793" s="8" t="str">
        <f t="shared" ca="1" si="144"/>
        <v/>
      </c>
      <c r="N1793" s="8">
        <v>4</v>
      </c>
      <c r="O1793" s="8">
        <v>3</v>
      </c>
      <c r="P1793" s="8">
        <v>2</v>
      </c>
      <c r="Q1793" s="8">
        <v>6</v>
      </c>
    </row>
    <row r="1794" spans="2:17" x14ac:dyDescent="0.2">
      <c r="B1794" t="str">
        <f ca="1">IF(ISNA(VLOOKUP(N1794&amp;"_"&amp;O1794&amp;"_"&amp;P1794,[1]挑战模式!$A:$AS,1,FALSE)),"",IF(VLOOKUP(N1794&amp;"_"&amp;O1794&amp;"_"&amp;P1794,[1]挑战模式!$A:$AS,14+Q1794,FALSE)="","","Monster_Season"&amp;N1794&amp;"_Challenge"&amp;O1794&amp;"_"&amp;P1794&amp;"_"&amp;Q1794))</f>
        <v>Monster_Season4_Challenge3_3_1</v>
      </c>
      <c r="H1794" t="str">
        <f t="shared" ca="1" si="140"/>
        <v>Ordinary</v>
      </c>
      <c r="I1794" t="str">
        <f t="shared" ca="1" si="141"/>
        <v>Monster</v>
      </c>
      <c r="J1794" t="str">
        <f t="shared" ca="1" si="142"/>
        <v>Monster1</v>
      </c>
      <c r="K1794" t="str">
        <f t="shared" ca="1" si="143"/>
        <v>TRUE</v>
      </c>
      <c r="L1794" s="8">
        <f t="shared" ca="1" si="144"/>
        <v>20031</v>
      </c>
      <c r="N1794" s="8">
        <v>4</v>
      </c>
      <c r="O1794" s="8">
        <v>3</v>
      </c>
      <c r="P1794" s="8">
        <v>3</v>
      </c>
      <c r="Q1794" s="8">
        <v>1</v>
      </c>
    </row>
    <row r="1795" spans="2:17" x14ac:dyDescent="0.2">
      <c r="B1795" t="str">
        <f ca="1">IF(ISNA(VLOOKUP(N1795&amp;"_"&amp;O1795&amp;"_"&amp;P1795,[1]挑战模式!$A:$AS,1,FALSE)),"",IF(VLOOKUP(N1795&amp;"_"&amp;O1795&amp;"_"&amp;P1795,[1]挑战模式!$A:$AS,14+Q1795,FALSE)="","","Monster_Season"&amp;N1795&amp;"_Challenge"&amp;O1795&amp;"_"&amp;P1795&amp;"_"&amp;Q1795))</f>
        <v>Monster_Season4_Challenge3_3_2</v>
      </c>
      <c r="H1795" t="str">
        <f t="shared" ca="1" si="140"/>
        <v>Ordinary</v>
      </c>
      <c r="I1795" t="str">
        <f t="shared" ca="1" si="141"/>
        <v>Monster</v>
      </c>
      <c r="J1795" t="str">
        <f t="shared" ca="1" si="142"/>
        <v>Monster1</v>
      </c>
      <c r="K1795" t="str">
        <f t="shared" ca="1" si="143"/>
        <v>TRUE</v>
      </c>
      <c r="L1795" s="8">
        <f t="shared" ca="1" si="144"/>
        <v>20032</v>
      </c>
      <c r="N1795" s="8">
        <v>4</v>
      </c>
      <c r="O1795" s="8">
        <v>3</v>
      </c>
      <c r="P1795" s="8">
        <v>3</v>
      </c>
      <c r="Q1795" s="8">
        <v>2</v>
      </c>
    </row>
    <row r="1796" spans="2:17" x14ac:dyDescent="0.2">
      <c r="B1796" t="str">
        <f ca="1">IF(ISNA(VLOOKUP(N1796&amp;"_"&amp;O1796&amp;"_"&amp;P1796,[1]挑战模式!$A:$AS,1,FALSE)),"",IF(VLOOKUP(N1796&amp;"_"&amp;O1796&amp;"_"&amp;P1796,[1]挑战模式!$A:$AS,14+Q1796,FALSE)="","","Monster_Season"&amp;N1796&amp;"_Challenge"&amp;O1796&amp;"_"&amp;P1796&amp;"_"&amp;Q1796))</f>
        <v/>
      </c>
      <c r="H1796" t="str">
        <f t="shared" ca="1" si="140"/>
        <v/>
      </c>
      <c r="I1796" t="str">
        <f t="shared" ca="1" si="141"/>
        <v/>
      </c>
      <c r="J1796" t="str">
        <f t="shared" ca="1" si="142"/>
        <v/>
      </c>
      <c r="K1796" t="str">
        <f t="shared" ca="1" si="143"/>
        <v/>
      </c>
      <c r="L1796" s="8" t="str">
        <f t="shared" ca="1" si="144"/>
        <v/>
      </c>
      <c r="N1796" s="8">
        <v>4</v>
      </c>
      <c r="O1796" s="8">
        <v>3</v>
      </c>
      <c r="P1796" s="8">
        <v>3</v>
      </c>
      <c r="Q1796" s="8">
        <v>3</v>
      </c>
    </row>
    <row r="1797" spans="2:17" x14ac:dyDescent="0.2">
      <c r="B1797" t="str">
        <f ca="1">IF(ISNA(VLOOKUP(N1797&amp;"_"&amp;O1797&amp;"_"&amp;P1797,[1]挑战模式!$A:$AS,1,FALSE)),"",IF(VLOOKUP(N1797&amp;"_"&amp;O1797&amp;"_"&amp;P1797,[1]挑战模式!$A:$AS,14+Q1797,FALSE)="","","Monster_Season"&amp;N1797&amp;"_Challenge"&amp;O1797&amp;"_"&amp;P1797&amp;"_"&amp;Q1797))</f>
        <v/>
      </c>
      <c r="H1797" t="str">
        <f t="shared" ca="1" si="140"/>
        <v/>
      </c>
      <c r="I1797" t="str">
        <f t="shared" ca="1" si="141"/>
        <v/>
      </c>
      <c r="J1797" t="str">
        <f t="shared" ca="1" si="142"/>
        <v/>
      </c>
      <c r="K1797" t="str">
        <f t="shared" ca="1" si="143"/>
        <v/>
      </c>
      <c r="L1797" s="8" t="str">
        <f t="shared" ca="1" si="144"/>
        <v/>
      </c>
      <c r="N1797" s="8">
        <v>4</v>
      </c>
      <c r="O1797" s="8">
        <v>3</v>
      </c>
      <c r="P1797" s="8">
        <v>3</v>
      </c>
      <c r="Q1797" s="8">
        <v>4</v>
      </c>
    </row>
    <row r="1798" spans="2:17" x14ac:dyDescent="0.2">
      <c r="B1798" t="str">
        <f ca="1">IF(ISNA(VLOOKUP(N1798&amp;"_"&amp;O1798&amp;"_"&amp;P1798,[1]挑战模式!$A:$AS,1,FALSE)),"",IF(VLOOKUP(N1798&amp;"_"&amp;O1798&amp;"_"&amp;P1798,[1]挑战模式!$A:$AS,14+Q1798,FALSE)="","","Monster_Season"&amp;N1798&amp;"_Challenge"&amp;O1798&amp;"_"&amp;P1798&amp;"_"&amp;Q1798))</f>
        <v/>
      </c>
      <c r="H1798" t="str">
        <f t="shared" ca="1" si="140"/>
        <v/>
      </c>
      <c r="I1798" t="str">
        <f t="shared" ca="1" si="141"/>
        <v/>
      </c>
      <c r="J1798" t="str">
        <f t="shared" ca="1" si="142"/>
        <v/>
      </c>
      <c r="K1798" t="str">
        <f t="shared" ca="1" si="143"/>
        <v/>
      </c>
      <c r="L1798" s="8" t="str">
        <f t="shared" ca="1" si="144"/>
        <v/>
      </c>
      <c r="N1798" s="8">
        <v>4</v>
      </c>
      <c r="O1798" s="8">
        <v>3</v>
      </c>
      <c r="P1798" s="8">
        <v>3</v>
      </c>
      <c r="Q1798" s="8">
        <v>5</v>
      </c>
    </row>
    <row r="1799" spans="2:17" x14ac:dyDescent="0.2">
      <c r="B1799" t="str">
        <f ca="1">IF(ISNA(VLOOKUP(N1799&amp;"_"&amp;O1799&amp;"_"&amp;P1799,[1]挑战模式!$A:$AS,1,FALSE)),"",IF(VLOOKUP(N1799&amp;"_"&amp;O1799&amp;"_"&amp;P1799,[1]挑战模式!$A:$AS,14+Q1799,FALSE)="","","Monster_Season"&amp;N1799&amp;"_Challenge"&amp;O1799&amp;"_"&amp;P1799&amp;"_"&amp;Q1799))</f>
        <v/>
      </c>
      <c r="H1799" t="str">
        <f t="shared" ca="1" si="140"/>
        <v/>
      </c>
      <c r="I1799" t="str">
        <f t="shared" ca="1" si="141"/>
        <v/>
      </c>
      <c r="J1799" t="str">
        <f t="shared" ca="1" si="142"/>
        <v/>
      </c>
      <c r="K1799" t="str">
        <f t="shared" ca="1" si="143"/>
        <v/>
      </c>
      <c r="L1799" s="8" t="str">
        <f t="shared" ca="1" si="144"/>
        <v/>
      </c>
      <c r="N1799" s="8">
        <v>4</v>
      </c>
      <c r="O1799" s="8">
        <v>3</v>
      </c>
      <c r="P1799" s="8">
        <v>3</v>
      </c>
      <c r="Q1799" s="8">
        <v>6</v>
      </c>
    </row>
    <row r="1800" spans="2:17" x14ac:dyDescent="0.2">
      <c r="B1800" t="str">
        <f ca="1">IF(ISNA(VLOOKUP(N1800&amp;"_"&amp;O1800&amp;"_"&amp;P1800,[1]挑战模式!$A:$AS,1,FALSE)),"",IF(VLOOKUP(N1800&amp;"_"&amp;O1800&amp;"_"&amp;P1800,[1]挑战模式!$A:$AS,14+Q1800,FALSE)="","","Monster_Season"&amp;N1800&amp;"_Challenge"&amp;O1800&amp;"_"&amp;P1800&amp;"_"&amp;Q1800))</f>
        <v>Monster_Season4_Challenge3_4_1</v>
      </c>
      <c r="H1800" t="str">
        <f t="shared" ca="1" si="140"/>
        <v>Ordinary</v>
      </c>
      <c r="I1800" t="str">
        <f t="shared" ca="1" si="141"/>
        <v>Monster</v>
      </c>
      <c r="J1800" t="str">
        <f t="shared" ca="1" si="142"/>
        <v>Monster1</v>
      </c>
      <c r="K1800" t="str">
        <f t="shared" ca="1" si="143"/>
        <v>TRUE</v>
      </c>
      <c r="L1800" s="8">
        <f t="shared" ca="1" si="144"/>
        <v>20041</v>
      </c>
      <c r="N1800" s="8">
        <v>4</v>
      </c>
      <c r="O1800" s="8">
        <v>3</v>
      </c>
      <c r="P1800" s="8">
        <v>4</v>
      </c>
      <c r="Q1800" s="8">
        <v>1</v>
      </c>
    </row>
    <row r="1801" spans="2:17" x14ac:dyDescent="0.2">
      <c r="B1801" t="str">
        <f ca="1">IF(ISNA(VLOOKUP(N1801&amp;"_"&amp;O1801&amp;"_"&amp;P1801,[1]挑战模式!$A:$AS,1,FALSE)),"",IF(VLOOKUP(N1801&amp;"_"&amp;O1801&amp;"_"&amp;P1801,[1]挑战模式!$A:$AS,14+Q1801,FALSE)="","","Monster_Season"&amp;N1801&amp;"_Challenge"&amp;O1801&amp;"_"&amp;P1801&amp;"_"&amp;Q1801))</f>
        <v>Monster_Season4_Challenge3_4_2</v>
      </c>
      <c r="H1801" t="str">
        <f t="shared" ca="1" si="140"/>
        <v>Ordinary</v>
      </c>
      <c r="I1801" t="str">
        <f t="shared" ca="1" si="141"/>
        <v>Monster</v>
      </c>
      <c r="J1801" t="str">
        <f t="shared" ca="1" si="142"/>
        <v>Monster1</v>
      </c>
      <c r="K1801" t="str">
        <f t="shared" ca="1" si="143"/>
        <v>TRUE</v>
      </c>
      <c r="L1801" s="8">
        <f t="shared" ca="1" si="144"/>
        <v>20042</v>
      </c>
      <c r="N1801" s="8">
        <v>4</v>
      </c>
      <c r="O1801" s="8">
        <v>3</v>
      </c>
      <c r="P1801" s="8">
        <v>4</v>
      </c>
      <c r="Q1801" s="8">
        <v>2</v>
      </c>
    </row>
    <row r="1802" spans="2:17" x14ac:dyDescent="0.2">
      <c r="B1802" t="str">
        <f ca="1">IF(ISNA(VLOOKUP(N1802&amp;"_"&amp;O1802&amp;"_"&amp;P1802,[1]挑战模式!$A:$AS,1,FALSE)),"",IF(VLOOKUP(N1802&amp;"_"&amp;O1802&amp;"_"&amp;P1802,[1]挑战模式!$A:$AS,14+Q1802,FALSE)="","","Monster_Season"&amp;N1802&amp;"_Challenge"&amp;O1802&amp;"_"&amp;P1802&amp;"_"&amp;Q1802))</f>
        <v>Monster_Season4_Challenge3_4_3</v>
      </c>
      <c r="H1802" t="str">
        <f t="shared" ca="1" si="140"/>
        <v>Ordinary</v>
      </c>
      <c r="I1802" t="str">
        <f t="shared" ca="1" si="141"/>
        <v>Monster</v>
      </c>
      <c r="J1802" t="str">
        <f t="shared" ca="1" si="142"/>
        <v>Monster1</v>
      </c>
      <c r="K1802" t="str">
        <f t="shared" ca="1" si="143"/>
        <v>TRUE</v>
      </c>
      <c r="L1802" s="8">
        <f t="shared" ca="1" si="144"/>
        <v>20043</v>
      </c>
      <c r="N1802" s="8">
        <v>4</v>
      </c>
      <c r="O1802" s="8">
        <v>3</v>
      </c>
      <c r="P1802" s="8">
        <v>4</v>
      </c>
      <c r="Q1802" s="8">
        <v>3</v>
      </c>
    </row>
    <row r="1803" spans="2:17" x14ac:dyDescent="0.2">
      <c r="B1803" t="str">
        <f ca="1">IF(ISNA(VLOOKUP(N1803&amp;"_"&amp;O1803&amp;"_"&amp;P1803,[1]挑战模式!$A:$AS,1,FALSE)),"",IF(VLOOKUP(N1803&amp;"_"&amp;O1803&amp;"_"&amp;P1803,[1]挑战模式!$A:$AS,14+Q1803,FALSE)="","","Monster_Season"&amp;N1803&amp;"_Challenge"&amp;O1803&amp;"_"&amp;P1803&amp;"_"&amp;Q1803))</f>
        <v/>
      </c>
      <c r="H1803" t="str">
        <f t="shared" ca="1" si="140"/>
        <v/>
      </c>
      <c r="I1803" t="str">
        <f t="shared" ca="1" si="141"/>
        <v/>
      </c>
      <c r="J1803" t="str">
        <f t="shared" ca="1" si="142"/>
        <v/>
      </c>
      <c r="K1803" t="str">
        <f t="shared" ca="1" si="143"/>
        <v/>
      </c>
      <c r="L1803" s="8" t="str">
        <f t="shared" ca="1" si="144"/>
        <v/>
      </c>
      <c r="N1803" s="8">
        <v>4</v>
      </c>
      <c r="O1803" s="8">
        <v>3</v>
      </c>
      <c r="P1803" s="8">
        <v>4</v>
      </c>
      <c r="Q1803" s="8">
        <v>4</v>
      </c>
    </row>
    <row r="1804" spans="2:17" x14ac:dyDescent="0.2">
      <c r="B1804" t="str">
        <f ca="1">IF(ISNA(VLOOKUP(N1804&amp;"_"&amp;O1804&amp;"_"&amp;P1804,[1]挑战模式!$A:$AS,1,FALSE)),"",IF(VLOOKUP(N1804&amp;"_"&amp;O1804&amp;"_"&amp;P1804,[1]挑战模式!$A:$AS,14+Q1804,FALSE)="","","Monster_Season"&amp;N1804&amp;"_Challenge"&amp;O1804&amp;"_"&amp;P1804&amp;"_"&amp;Q1804))</f>
        <v/>
      </c>
      <c r="H1804" t="str">
        <f t="shared" ca="1" si="140"/>
        <v/>
      </c>
      <c r="I1804" t="str">
        <f t="shared" ca="1" si="141"/>
        <v/>
      </c>
      <c r="J1804" t="str">
        <f t="shared" ca="1" si="142"/>
        <v/>
      </c>
      <c r="K1804" t="str">
        <f t="shared" ca="1" si="143"/>
        <v/>
      </c>
      <c r="L1804" s="8" t="str">
        <f t="shared" ca="1" si="144"/>
        <v/>
      </c>
      <c r="N1804" s="8">
        <v>4</v>
      </c>
      <c r="O1804" s="8">
        <v>3</v>
      </c>
      <c r="P1804" s="8">
        <v>4</v>
      </c>
      <c r="Q1804" s="8">
        <v>5</v>
      </c>
    </row>
    <row r="1805" spans="2:17" x14ac:dyDescent="0.2">
      <c r="B1805" t="str">
        <f ca="1">IF(ISNA(VLOOKUP(N1805&amp;"_"&amp;O1805&amp;"_"&amp;P1805,[1]挑战模式!$A:$AS,1,FALSE)),"",IF(VLOOKUP(N1805&amp;"_"&amp;O1805&amp;"_"&amp;P1805,[1]挑战模式!$A:$AS,14+Q1805,FALSE)="","","Monster_Season"&amp;N1805&amp;"_Challenge"&amp;O1805&amp;"_"&amp;P1805&amp;"_"&amp;Q1805))</f>
        <v/>
      </c>
      <c r="H1805" t="str">
        <f t="shared" ca="1" si="140"/>
        <v/>
      </c>
      <c r="I1805" t="str">
        <f t="shared" ca="1" si="141"/>
        <v/>
      </c>
      <c r="J1805" t="str">
        <f t="shared" ca="1" si="142"/>
        <v/>
      </c>
      <c r="K1805" t="str">
        <f t="shared" ca="1" si="143"/>
        <v/>
      </c>
      <c r="L1805" s="8" t="str">
        <f t="shared" ca="1" si="144"/>
        <v/>
      </c>
      <c r="N1805" s="8">
        <v>4</v>
      </c>
      <c r="O1805" s="8">
        <v>3</v>
      </c>
      <c r="P1805" s="8">
        <v>4</v>
      </c>
      <c r="Q1805" s="8">
        <v>6</v>
      </c>
    </row>
    <row r="1806" spans="2:17" x14ac:dyDescent="0.2">
      <c r="B1806" t="str">
        <f ca="1">IF(ISNA(VLOOKUP(N1806&amp;"_"&amp;O1806&amp;"_"&amp;P1806,[1]挑战模式!$A:$AS,1,FALSE)),"",IF(VLOOKUP(N1806&amp;"_"&amp;O1806&amp;"_"&amp;P1806,[1]挑战模式!$A:$AS,14+Q1806,FALSE)="","","Monster_Season"&amp;N1806&amp;"_Challenge"&amp;O1806&amp;"_"&amp;P1806&amp;"_"&amp;Q1806))</f>
        <v>Monster_Season4_Challenge3_5_1</v>
      </c>
      <c r="H1806" t="str">
        <f t="shared" ca="1" si="140"/>
        <v>Ordinary</v>
      </c>
      <c r="I1806" t="str">
        <f t="shared" ca="1" si="141"/>
        <v>Monster</v>
      </c>
      <c r="J1806" t="str">
        <f t="shared" ca="1" si="142"/>
        <v>Monster1</v>
      </c>
      <c r="K1806" t="str">
        <f t="shared" ca="1" si="143"/>
        <v>TRUE</v>
      </c>
      <c r="L1806" s="8">
        <f t="shared" ca="1" si="144"/>
        <v>20051</v>
      </c>
      <c r="N1806" s="8">
        <v>4</v>
      </c>
      <c r="O1806" s="8">
        <v>3</v>
      </c>
      <c r="P1806" s="8">
        <v>5</v>
      </c>
      <c r="Q1806" s="8">
        <v>1</v>
      </c>
    </row>
    <row r="1807" spans="2:17" x14ac:dyDescent="0.2">
      <c r="B1807" t="str">
        <f ca="1">IF(ISNA(VLOOKUP(N1807&amp;"_"&amp;O1807&amp;"_"&amp;P1807,[1]挑战模式!$A:$AS,1,FALSE)),"",IF(VLOOKUP(N1807&amp;"_"&amp;O1807&amp;"_"&amp;P1807,[1]挑战模式!$A:$AS,14+Q1807,FALSE)="","","Monster_Season"&amp;N1807&amp;"_Challenge"&amp;O1807&amp;"_"&amp;P1807&amp;"_"&amp;Q1807))</f>
        <v>Monster_Season4_Challenge3_5_2</v>
      </c>
      <c r="H1807" t="str">
        <f t="shared" ca="1" si="140"/>
        <v>Ordinary</v>
      </c>
      <c r="I1807" t="str">
        <f t="shared" ca="1" si="141"/>
        <v>Monster</v>
      </c>
      <c r="J1807" t="str">
        <f t="shared" ca="1" si="142"/>
        <v>Monster1</v>
      </c>
      <c r="K1807" t="str">
        <f t="shared" ca="1" si="143"/>
        <v>TRUE</v>
      </c>
      <c r="L1807" s="8">
        <f t="shared" ca="1" si="144"/>
        <v>20052</v>
      </c>
      <c r="N1807" s="8">
        <v>4</v>
      </c>
      <c r="O1807" s="8">
        <v>3</v>
      </c>
      <c r="P1807" s="8">
        <v>5</v>
      </c>
      <c r="Q1807" s="8">
        <v>2</v>
      </c>
    </row>
    <row r="1808" spans="2:17" x14ac:dyDescent="0.2">
      <c r="B1808" t="str">
        <f ca="1">IF(ISNA(VLOOKUP(N1808&amp;"_"&amp;O1808&amp;"_"&amp;P1808,[1]挑战模式!$A:$AS,1,FALSE)),"",IF(VLOOKUP(N1808&amp;"_"&amp;O1808&amp;"_"&amp;P1808,[1]挑战模式!$A:$AS,14+Q1808,FALSE)="","","Monster_Season"&amp;N1808&amp;"_Challenge"&amp;O1808&amp;"_"&amp;P1808&amp;"_"&amp;Q1808))</f>
        <v>Monster_Season4_Challenge3_5_3</v>
      </c>
      <c r="H1808" t="str">
        <f t="shared" ca="1" si="140"/>
        <v>Ordinary</v>
      </c>
      <c r="I1808" t="str">
        <f t="shared" ca="1" si="141"/>
        <v>Monster</v>
      </c>
      <c r="J1808" t="str">
        <f t="shared" ca="1" si="142"/>
        <v>Monster1</v>
      </c>
      <c r="K1808" t="str">
        <f t="shared" ca="1" si="143"/>
        <v>TRUE</v>
      </c>
      <c r="L1808" s="8">
        <f t="shared" ca="1" si="144"/>
        <v>20053</v>
      </c>
      <c r="N1808" s="8">
        <v>4</v>
      </c>
      <c r="O1808" s="8">
        <v>3</v>
      </c>
      <c r="P1808" s="8">
        <v>5</v>
      </c>
      <c r="Q1808" s="8">
        <v>3</v>
      </c>
    </row>
    <row r="1809" spans="2:17" x14ac:dyDescent="0.2">
      <c r="B1809" t="str">
        <f ca="1">IF(ISNA(VLOOKUP(N1809&amp;"_"&amp;O1809&amp;"_"&amp;P1809,[1]挑战模式!$A:$AS,1,FALSE)),"",IF(VLOOKUP(N1809&amp;"_"&amp;O1809&amp;"_"&amp;P1809,[1]挑战模式!$A:$AS,14+Q1809,FALSE)="","","Monster_Season"&amp;N1809&amp;"_Challenge"&amp;O1809&amp;"_"&amp;P1809&amp;"_"&amp;Q1809))</f>
        <v/>
      </c>
      <c r="H1809" t="str">
        <f t="shared" ca="1" si="140"/>
        <v/>
      </c>
      <c r="I1809" t="str">
        <f t="shared" ca="1" si="141"/>
        <v/>
      </c>
      <c r="J1809" t="str">
        <f t="shared" ca="1" si="142"/>
        <v/>
      </c>
      <c r="K1809" t="str">
        <f t="shared" ca="1" si="143"/>
        <v/>
      </c>
      <c r="L1809" s="8" t="str">
        <f t="shared" ca="1" si="144"/>
        <v/>
      </c>
      <c r="N1809" s="8">
        <v>4</v>
      </c>
      <c r="O1809" s="8">
        <v>3</v>
      </c>
      <c r="P1809" s="8">
        <v>5</v>
      </c>
      <c r="Q1809" s="8">
        <v>4</v>
      </c>
    </row>
    <row r="1810" spans="2:17" x14ac:dyDescent="0.2">
      <c r="B1810" t="str">
        <f ca="1">IF(ISNA(VLOOKUP(N1810&amp;"_"&amp;O1810&amp;"_"&amp;P1810,[1]挑战模式!$A:$AS,1,FALSE)),"",IF(VLOOKUP(N1810&amp;"_"&amp;O1810&amp;"_"&amp;P1810,[1]挑战模式!$A:$AS,14+Q1810,FALSE)="","","Monster_Season"&amp;N1810&amp;"_Challenge"&amp;O1810&amp;"_"&amp;P1810&amp;"_"&amp;Q1810))</f>
        <v/>
      </c>
      <c r="H1810" t="str">
        <f t="shared" ca="1" si="140"/>
        <v/>
      </c>
      <c r="I1810" t="str">
        <f t="shared" ca="1" si="141"/>
        <v/>
      </c>
      <c r="J1810" t="str">
        <f t="shared" ca="1" si="142"/>
        <v/>
      </c>
      <c r="K1810" t="str">
        <f t="shared" ca="1" si="143"/>
        <v/>
      </c>
      <c r="L1810" s="8" t="str">
        <f t="shared" ca="1" si="144"/>
        <v/>
      </c>
      <c r="N1810" s="8">
        <v>4</v>
      </c>
      <c r="O1810" s="8">
        <v>3</v>
      </c>
      <c r="P1810" s="8">
        <v>5</v>
      </c>
      <c r="Q1810" s="8">
        <v>5</v>
      </c>
    </row>
    <row r="1811" spans="2:17" x14ac:dyDescent="0.2">
      <c r="B1811" t="str">
        <f ca="1">IF(ISNA(VLOOKUP(N1811&amp;"_"&amp;O1811&amp;"_"&amp;P1811,[1]挑战模式!$A:$AS,1,FALSE)),"",IF(VLOOKUP(N1811&amp;"_"&amp;O1811&amp;"_"&amp;P1811,[1]挑战模式!$A:$AS,14+Q1811,FALSE)="","","Monster_Season"&amp;N1811&amp;"_Challenge"&amp;O1811&amp;"_"&amp;P1811&amp;"_"&amp;Q1811))</f>
        <v/>
      </c>
      <c r="H1811" t="str">
        <f t="shared" ca="1" si="140"/>
        <v/>
      </c>
      <c r="I1811" t="str">
        <f t="shared" ca="1" si="141"/>
        <v/>
      </c>
      <c r="J1811" t="str">
        <f t="shared" ca="1" si="142"/>
        <v/>
      </c>
      <c r="K1811" t="str">
        <f t="shared" ca="1" si="143"/>
        <v/>
      </c>
      <c r="L1811" s="8" t="str">
        <f t="shared" ca="1" si="144"/>
        <v/>
      </c>
      <c r="N1811" s="8">
        <v>4</v>
      </c>
      <c r="O1811" s="8">
        <v>3</v>
      </c>
      <c r="P1811" s="8">
        <v>5</v>
      </c>
      <c r="Q1811" s="8">
        <v>6</v>
      </c>
    </row>
    <row r="1812" spans="2:17" x14ac:dyDescent="0.2">
      <c r="B1812" t="str">
        <f ca="1">IF(ISNA(VLOOKUP(N1812&amp;"_"&amp;O1812&amp;"_"&amp;P1812,[1]挑战模式!$A:$AS,1,FALSE)),"",IF(VLOOKUP(N1812&amp;"_"&amp;O1812&amp;"_"&amp;P1812,[1]挑战模式!$A:$AS,14+Q1812,FALSE)="","","Monster_Season"&amp;N1812&amp;"_Challenge"&amp;O1812&amp;"_"&amp;P1812&amp;"_"&amp;Q1812))</f>
        <v>Monster_Season4_Challenge3_6_1</v>
      </c>
      <c r="H1812" t="str">
        <f t="shared" ca="1" si="140"/>
        <v>Ordinary</v>
      </c>
      <c r="I1812" t="str">
        <f t="shared" ca="1" si="141"/>
        <v>Monster</v>
      </c>
      <c r="J1812" t="str">
        <f t="shared" ca="1" si="142"/>
        <v>Monster1</v>
      </c>
      <c r="K1812" t="str">
        <f t="shared" ca="1" si="143"/>
        <v>TRUE</v>
      </c>
      <c r="L1812" s="8">
        <f t="shared" ca="1" si="144"/>
        <v>20061</v>
      </c>
      <c r="N1812" s="8">
        <v>4</v>
      </c>
      <c r="O1812" s="8">
        <v>3</v>
      </c>
      <c r="P1812" s="8">
        <v>6</v>
      </c>
      <c r="Q1812" s="8">
        <v>1</v>
      </c>
    </row>
    <row r="1813" spans="2:17" x14ac:dyDescent="0.2">
      <c r="B1813" t="str">
        <f ca="1">IF(ISNA(VLOOKUP(N1813&amp;"_"&amp;O1813&amp;"_"&amp;P1813,[1]挑战模式!$A:$AS,1,FALSE)),"",IF(VLOOKUP(N1813&amp;"_"&amp;O1813&amp;"_"&amp;P1813,[1]挑战模式!$A:$AS,14+Q1813,FALSE)="","","Monster_Season"&amp;N1813&amp;"_Challenge"&amp;O1813&amp;"_"&amp;P1813&amp;"_"&amp;Q1813))</f>
        <v>Monster_Season4_Challenge3_6_2</v>
      </c>
      <c r="H1813" t="str">
        <f t="shared" ca="1" si="140"/>
        <v>Ordinary</v>
      </c>
      <c r="I1813" t="str">
        <f t="shared" ca="1" si="141"/>
        <v>Monster</v>
      </c>
      <c r="J1813" t="str">
        <f t="shared" ca="1" si="142"/>
        <v>Monster1</v>
      </c>
      <c r="K1813" t="str">
        <f t="shared" ca="1" si="143"/>
        <v>TRUE</v>
      </c>
      <c r="L1813" s="8">
        <f t="shared" ca="1" si="144"/>
        <v>20062</v>
      </c>
      <c r="N1813" s="8">
        <v>4</v>
      </c>
      <c r="O1813" s="8">
        <v>3</v>
      </c>
      <c r="P1813" s="8">
        <v>6</v>
      </c>
      <c r="Q1813" s="8">
        <v>2</v>
      </c>
    </row>
    <row r="1814" spans="2:17" x14ac:dyDescent="0.2">
      <c r="B1814" t="str">
        <f ca="1">IF(ISNA(VLOOKUP(N1814&amp;"_"&amp;O1814&amp;"_"&amp;P1814,[1]挑战模式!$A:$AS,1,FALSE)),"",IF(VLOOKUP(N1814&amp;"_"&amp;O1814&amp;"_"&amp;P1814,[1]挑战模式!$A:$AS,14+Q1814,FALSE)="","","Monster_Season"&amp;N1814&amp;"_Challenge"&amp;O1814&amp;"_"&amp;P1814&amp;"_"&amp;Q1814))</f>
        <v>Monster_Season4_Challenge3_6_3</v>
      </c>
      <c r="H1814" t="str">
        <f t="shared" ca="1" si="140"/>
        <v>Ordinary</v>
      </c>
      <c r="I1814" t="str">
        <f t="shared" ca="1" si="141"/>
        <v>Monster</v>
      </c>
      <c r="J1814" t="str">
        <f t="shared" ca="1" si="142"/>
        <v>Monster1</v>
      </c>
      <c r="K1814" t="str">
        <f t="shared" ca="1" si="143"/>
        <v>TRUE</v>
      </c>
      <c r="L1814" s="8">
        <f t="shared" ca="1" si="144"/>
        <v>20063</v>
      </c>
      <c r="N1814" s="8">
        <v>4</v>
      </c>
      <c r="O1814" s="8">
        <v>3</v>
      </c>
      <c r="P1814" s="8">
        <v>6</v>
      </c>
      <c r="Q1814" s="8">
        <v>3</v>
      </c>
    </row>
    <row r="1815" spans="2:17" x14ac:dyDescent="0.2">
      <c r="B1815" t="str">
        <f ca="1">IF(ISNA(VLOOKUP(N1815&amp;"_"&amp;O1815&amp;"_"&amp;P1815,[1]挑战模式!$A:$AS,1,FALSE)),"",IF(VLOOKUP(N1815&amp;"_"&amp;O1815&amp;"_"&amp;P1815,[1]挑战模式!$A:$AS,14+Q1815,FALSE)="","","Monster_Season"&amp;N1815&amp;"_Challenge"&amp;O1815&amp;"_"&amp;P1815&amp;"_"&amp;Q1815))</f>
        <v>Monster_Season4_Challenge3_6_4</v>
      </c>
      <c r="H1815" t="str">
        <f t="shared" ca="1" si="140"/>
        <v>Ordinary</v>
      </c>
      <c r="I1815" t="str">
        <f t="shared" ca="1" si="141"/>
        <v>Monster</v>
      </c>
      <c r="J1815" t="str">
        <f t="shared" ca="1" si="142"/>
        <v>Monster1</v>
      </c>
      <c r="K1815" t="str">
        <f t="shared" ca="1" si="143"/>
        <v>TRUE</v>
      </c>
      <c r="L1815" s="8">
        <f t="shared" ca="1" si="144"/>
        <v>20064</v>
      </c>
      <c r="N1815" s="8">
        <v>4</v>
      </c>
      <c r="O1815" s="8">
        <v>3</v>
      </c>
      <c r="P1815" s="8">
        <v>6</v>
      </c>
      <c r="Q1815" s="8">
        <v>4</v>
      </c>
    </row>
    <row r="1816" spans="2:17" x14ac:dyDescent="0.2">
      <c r="B1816" t="str">
        <f ca="1">IF(ISNA(VLOOKUP(N1816&amp;"_"&amp;O1816&amp;"_"&amp;P1816,[1]挑战模式!$A:$AS,1,FALSE)),"",IF(VLOOKUP(N1816&amp;"_"&amp;O1816&amp;"_"&amp;P1816,[1]挑战模式!$A:$AS,14+Q1816,FALSE)="","","Monster_Season"&amp;N1816&amp;"_Challenge"&amp;O1816&amp;"_"&amp;P1816&amp;"_"&amp;Q1816))</f>
        <v/>
      </c>
      <c r="H1816" t="str">
        <f t="shared" ca="1" si="140"/>
        <v/>
      </c>
      <c r="I1816" t="str">
        <f t="shared" ca="1" si="141"/>
        <v/>
      </c>
      <c r="J1816" t="str">
        <f t="shared" ca="1" si="142"/>
        <v/>
      </c>
      <c r="K1816" t="str">
        <f t="shared" ca="1" si="143"/>
        <v/>
      </c>
      <c r="L1816" s="8" t="str">
        <f t="shared" ca="1" si="144"/>
        <v/>
      </c>
      <c r="N1816" s="8">
        <v>4</v>
      </c>
      <c r="O1816" s="8">
        <v>3</v>
      </c>
      <c r="P1816" s="8">
        <v>6</v>
      </c>
      <c r="Q1816" s="8">
        <v>5</v>
      </c>
    </row>
    <row r="1817" spans="2:17" x14ac:dyDescent="0.2">
      <c r="B1817" t="str">
        <f ca="1">IF(ISNA(VLOOKUP(N1817&amp;"_"&amp;O1817&amp;"_"&amp;P1817,[1]挑战模式!$A:$AS,1,FALSE)),"",IF(VLOOKUP(N1817&amp;"_"&amp;O1817&amp;"_"&amp;P1817,[1]挑战模式!$A:$AS,14+Q1817,FALSE)="","","Monster_Season"&amp;N1817&amp;"_Challenge"&amp;O1817&amp;"_"&amp;P1817&amp;"_"&amp;Q1817))</f>
        <v/>
      </c>
      <c r="H1817" t="str">
        <f t="shared" ca="1" si="140"/>
        <v/>
      </c>
      <c r="I1817" t="str">
        <f t="shared" ca="1" si="141"/>
        <v/>
      </c>
      <c r="J1817" t="str">
        <f t="shared" ca="1" si="142"/>
        <v/>
      </c>
      <c r="K1817" t="str">
        <f t="shared" ca="1" si="143"/>
        <v/>
      </c>
      <c r="L1817" s="8" t="str">
        <f t="shared" ca="1" si="144"/>
        <v/>
      </c>
      <c r="N1817" s="8">
        <v>4</v>
      </c>
      <c r="O1817" s="8">
        <v>3</v>
      </c>
      <c r="P1817" s="8">
        <v>6</v>
      </c>
      <c r="Q1817" s="8">
        <v>6</v>
      </c>
    </row>
    <row r="1818" spans="2:17" x14ac:dyDescent="0.2">
      <c r="B1818" t="str">
        <f>IF(ISNA(VLOOKUP(N1818&amp;"_"&amp;O1818&amp;"_"&amp;P1818,[1]挑战模式!$A:$AS,1,FALSE)),"",IF(VLOOKUP(N1818&amp;"_"&amp;O1818&amp;"_"&amp;P1818,[1]挑战模式!$A:$AS,14+Q1818,FALSE)="","","Monster_Season"&amp;N1818&amp;"_Challenge"&amp;O1818&amp;"_"&amp;P1818&amp;"_"&amp;Q1818))</f>
        <v/>
      </c>
      <c r="H1818" t="str">
        <f t="shared" si="140"/>
        <v/>
      </c>
      <c r="I1818" t="str">
        <f t="shared" si="141"/>
        <v/>
      </c>
      <c r="J1818" t="str">
        <f t="shared" si="142"/>
        <v/>
      </c>
      <c r="K1818" t="str">
        <f t="shared" si="143"/>
        <v/>
      </c>
      <c r="L1818" s="8" t="str">
        <f t="shared" si="144"/>
        <v/>
      </c>
      <c r="N1818" s="8">
        <v>4</v>
      </c>
      <c r="O1818" s="8">
        <v>3</v>
      </c>
      <c r="P1818" s="8">
        <v>7</v>
      </c>
      <c r="Q1818" s="8">
        <v>1</v>
      </c>
    </row>
    <row r="1819" spans="2:17" x14ac:dyDescent="0.2">
      <c r="B1819" t="str">
        <f>IF(ISNA(VLOOKUP(N1819&amp;"_"&amp;O1819&amp;"_"&amp;P1819,[1]挑战模式!$A:$AS,1,FALSE)),"",IF(VLOOKUP(N1819&amp;"_"&amp;O1819&amp;"_"&amp;P1819,[1]挑战模式!$A:$AS,14+Q1819,FALSE)="","","Monster_Season"&amp;N1819&amp;"_Challenge"&amp;O1819&amp;"_"&amp;P1819&amp;"_"&amp;Q1819))</f>
        <v/>
      </c>
      <c r="H1819" t="str">
        <f t="shared" si="140"/>
        <v/>
      </c>
      <c r="I1819" t="str">
        <f t="shared" si="141"/>
        <v/>
      </c>
      <c r="J1819" t="str">
        <f t="shared" si="142"/>
        <v/>
      </c>
      <c r="K1819" t="str">
        <f t="shared" si="143"/>
        <v/>
      </c>
      <c r="L1819" s="8" t="str">
        <f t="shared" si="144"/>
        <v/>
      </c>
      <c r="N1819" s="8">
        <v>4</v>
      </c>
      <c r="O1819" s="8">
        <v>3</v>
      </c>
      <c r="P1819" s="8">
        <v>7</v>
      </c>
      <c r="Q1819" s="8">
        <v>2</v>
      </c>
    </row>
    <row r="1820" spans="2:17" x14ac:dyDescent="0.2">
      <c r="B1820" t="str">
        <f>IF(ISNA(VLOOKUP(N1820&amp;"_"&amp;O1820&amp;"_"&amp;P1820,[1]挑战模式!$A:$AS,1,FALSE)),"",IF(VLOOKUP(N1820&amp;"_"&amp;O1820&amp;"_"&amp;P1820,[1]挑战模式!$A:$AS,14+Q1820,FALSE)="","","Monster_Season"&amp;N1820&amp;"_Challenge"&amp;O1820&amp;"_"&amp;P1820&amp;"_"&amp;Q1820))</f>
        <v/>
      </c>
      <c r="H1820" t="str">
        <f t="shared" si="140"/>
        <v/>
      </c>
      <c r="I1820" t="str">
        <f t="shared" si="141"/>
        <v/>
      </c>
      <c r="J1820" t="str">
        <f t="shared" si="142"/>
        <v/>
      </c>
      <c r="K1820" t="str">
        <f t="shared" si="143"/>
        <v/>
      </c>
      <c r="L1820" s="8" t="str">
        <f t="shared" si="144"/>
        <v/>
      </c>
      <c r="N1820" s="8">
        <v>4</v>
      </c>
      <c r="O1820" s="8">
        <v>3</v>
      </c>
      <c r="P1820" s="8">
        <v>7</v>
      </c>
      <c r="Q1820" s="8">
        <v>3</v>
      </c>
    </row>
    <row r="1821" spans="2:17" x14ac:dyDescent="0.2">
      <c r="B1821" t="str">
        <f>IF(ISNA(VLOOKUP(N1821&amp;"_"&amp;O1821&amp;"_"&amp;P1821,[1]挑战模式!$A:$AS,1,FALSE)),"",IF(VLOOKUP(N1821&amp;"_"&amp;O1821&amp;"_"&amp;P1821,[1]挑战模式!$A:$AS,14+Q1821,FALSE)="","","Monster_Season"&amp;N1821&amp;"_Challenge"&amp;O1821&amp;"_"&amp;P1821&amp;"_"&amp;Q1821))</f>
        <v/>
      </c>
      <c r="H1821" t="str">
        <f t="shared" si="140"/>
        <v/>
      </c>
      <c r="I1821" t="str">
        <f t="shared" si="141"/>
        <v/>
      </c>
      <c r="J1821" t="str">
        <f t="shared" si="142"/>
        <v/>
      </c>
      <c r="K1821" t="str">
        <f t="shared" si="143"/>
        <v/>
      </c>
      <c r="L1821" s="8" t="str">
        <f t="shared" si="144"/>
        <v/>
      </c>
      <c r="N1821" s="8">
        <v>4</v>
      </c>
      <c r="O1821" s="8">
        <v>3</v>
      </c>
      <c r="P1821" s="8">
        <v>7</v>
      </c>
      <c r="Q1821" s="8">
        <v>4</v>
      </c>
    </row>
    <row r="1822" spans="2:17" x14ac:dyDescent="0.2">
      <c r="B1822" t="str">
        <f>IF(ISNA(VLOOKUP(N1822&amp;"_"&amp;O1822&amp;"_"&amp;P1822,[1]挑战模式!$A:$AS,1,FALSE)),"",IF(VLOOKUP(N1822&amp;"_"&amp;O1822&amp;"_"&amp;P1822,[1]挑战模式!$A:$AS,14+Q1822,FALSE)="","","Monster_Season"&amp;N1822&amp;"_Challenge"&amp;O1822&amp;"_"&amp;P1822&amp;"_"&amp;Q1822))</f>
        <v/>
      </c>
      <c r="H1822" t="str">
        <f t="shared" si="140"/>
        <v/>
      </c>
      <c r="I1822" t="str">
        <f t="shared" si="141"/>
        <v/>
      </c>
      <c r="J1822" t="str">
        <f t="shared" si="142"/>
        <v/>
      </c>
      <c r="K1822" t="str">
        <f t="shared" si="143"/>
        <v/>
      </c>
      <c r="L1822" s="8" t="str">
        <f t="shared" si="144"/>
        <v/>
      </c>
      <c r="N1822" s="8">
        <v>4</v>
      </c>
      <c r="O1822" s="8">
        <v>3</v>
      </c>
      <c r="P1822" s="8">
        <v>7</v>
      </c>
      <c r="Q1822" s="8">
        <v>5</v>
      </c>
    </row>
    <row r="1823" spans="2:17" x14ac:dyDescent="0.2">
      <c r="B1823" t="str">
        <f>IF(ISNA(VLOOKUP(N1823&amp;"_"&amp;O1823&amp;"_"&amp;P1823,[1]挑战模式!$A:$AS,1,FALSE)),"",IF(VLOOKUP(N1823&amp;"_"&amp;O1823&amp;"_"&amp;P1823,[1]挑战模式!$A:$AS,14+Q1823,FALSE)="","","Monster_Season"&amp;N1823&amp;"_Challenge"&amp;O1823&amp;"_"&amp;P1823&amp;"_"&amp;Q1823))</f>
        <v/>
      </c>
      <c r="H1823" t="str">
        <f t="shared" si="140"/>
        <v/>
      </c>
      <c r="I1823" t="str">
        <f t="shared" si="141"/>
        <v/>
      </c>
      <c r="J1823" t="str">
        <f t="shared" si="142"/>
        <v/>
      </c>
      <c r="K1823" t="str">
        <f t="shared" si="143"/>
        <v/>
      </c>
      <c r="L1823" s="8" t="str">
        <f t="shared" si="144"/>
        <v/>
      </c>
      <c r="N1823" s="8">
        <v>4</v>
      </c>
      <c r="O1823" s="8">
        <v>3</v>
      </c>
      <c r="P1823" s="8">
        <v>7</v>
      </c>
      <c r="Q1823" s="8">
        <v>6</v>
      </c>
    </row>
    <row r="1824" spans="2:17" x14ac:dyDescent="0.2">
      <c r="B1824" t="str">
        <f>IF(ISNA(VLOOKUP(N1824&amp;"_"&amp;O1824&amp;"_"&amp;P1824,[1]挑战模式!$A:$AS,1,FALSE)),"",IF(VLOOKUP(N1824&amp;"_"&amp;O1824&amp;"_"&amp;P1824,[1]挑战模式!$A:$AS,14+Q1824,FALSE)="","","Monster_Season"&amp;N1824&amp;"_Challenge"&amp;O1824&amp;"_"&amp;P1824&amp;"_"&amp;Q1824))</f>
        <v/>
      </c>
      <c r="H1824" t="str">
        <f t="shared" si="140"/>
        <v/>
      </c>
      <c r="I1824" t="str">
        <f t="shared" si="141"/>
        <v/>
      </c>
      <c r="J1824" t="str">
        <f t="shared" si="142"/>
        <v/>
      </c>
      <c r="K1824" t="str">
        <f t="shared" si="143"/>
        <v/>
      </c>
      <c r="L1824" s="8" t="str">
        <f t="shared" si="144"/>
        <v/>
      </c>
      <c r="N1824" s="8">
        <v>4</v>
      </c>
      <c r="O1824" s="8">
        <v>3</v>
      </c>
      <c r="P1824" s="8">
        <v>8</v>
      </c>
      <c r="Q1824" s="8">
        <v>1</v>
      </c>
    </row>
    <row r="1825" spans="2:17" x14ac:dyDescent="0.2">
      <c r="B1825" t="str">
        <f>IF(ISNA(VLOOKUP(N1825&amp;"_"&amp;O1825&amp;"_"&amp;P1825,[1]挑战模式!$A:$AS,1,FALSE)),"",IF(VLOOKUP(N1825&amp;"_"&amp;O1825&amp;"_"&amp;P1825,[1]挑战模式!$A:$AS,14+Q1825,FALSE)="","","Monster_Season"&amp;N1825&amp;"_Challenge"&amp;O1825&amp;"_"&amp;P1825&amp;"_"&amp;Q1825))</f>
        <v/>
      </c>
      <c r="H1825" t="str">
        <f t="shared" si="140"/>
        <v/>
      </c>
      <c r="I1825" t="str">
        <f t="shared" si="141"/>
        <v/>
      </c>
      <c r="J1825" t="str">
        <f t="shared" si="142"/>
        <v/>
      </c>
      <c r="K1825" t="str">
        <f t="shared" si="143"/>
        <v/>
      </c>
      <c r="L1825" s="8" t="str">
        <f t="shared" si="144"/>
        <v/>
      </c>
      <c r="N1825" s="8">
        <v>4</v>
      </c>
      <c r="O1825" s="8">
        <v>3</v>
      </c>
      <c r="P1825" s="8">
        <v>8</v>
      </c>
      <c r="Q1825" s="8">
        <v>2</v>
      </c>
    </row>
    <row r="1826" spans="2:17" x14ac:dyDescent="0.2">
      <c r="B1826" t="str">
        <f>IF(ISNA(VLOOKUP(N1826&amp;"_"&amp;O1826&amp;"_"&amp;P1826,[1]挑战模式!$A:$AS,1,FALSE)),"",IF(VLOOKUP(N1826&amp;"_"&amp;O1826&amp;"_"&amp;P1826,[1]挑战模式!$A:$AS,14+Q1826,FALSE)="","","Monster_Season"&amp;N1826&amp;"_Challenge"&amp;O1826&amp;"_"&amp;P1826&amp;"_"&amp;Q1826))</f>
        <v/>
      </c>
      <c r="H1826" t="str">
        <f t="shared" si="140"/>
        <v/>
      </c>
      <c r="I1826" t="str">
        <f t="shared" si="141"/>
        <v/>
      </c>
      <c r="J1826" t="str">
        <f t="shared" si="142"/>
        <v/>
      </c>
      <c r="K1826" t="str">
        <f t="shared" si="143"/>
        <v/>
      </c>
      <c r="L1826" s="8" t="str">
        <f t="shared" si="144"/>
        <v/>
      </c>
      <c r="N1826" s="8">
        <v>4</v>
      </c>
      <c r="O1826" s="8">
        <v>3</v>
      </c>
      <c r="P1826" s="8">
        <v>8</v>
      </c>
      <c r="Q1826" s="8">
        <v>3</v>
      </c>
    </row>
    <row r="1827" spans="2:17" x14ac:dyDescent="0.2">
      <c r="B1827" t="str">
        <f>IF(ISNA(VLOOKUP(N1827&amp;"_"&amp;O1827&amp;"_"&amp;P1827,[1]挑战模式!$A:$AS,1,FALSE)),"",IF(VLOOKUP(N1827&amp;"_"&amp;O1827&amp;"_"&amp;P1827,[1]挑战模式!$A:$AS,14+Q1827,FALSE)="","","Monster_Season"&amp;N1827&amp;"_Challenge"&amp;O1827&amp;"_"&amp;P1827&amp;"_"&amp;Q1827))</f>
        <v/>
      </c>
      <c r="H1827" t="str">
        <f t="shared" si="140"/>
        <v/>
      </c>
      <c r="I1827" t="str">
        <f t="shared" si="141"/>
        <v/>
      </c>
      <c r="J1827" t="str">
        <f t="shared" si="142"/>
        <v/>
      </c>
      <c r="K1827" t="str">
        <f t="shared" si="143"/>
        <v/>
      </c>
      <c r="L1827" s="8" t="str">
        <f t="shared" si="144"/>
        <v/>
      </c>
      <c r="N1827" s="8">
        <v>4</v>
      </c>
      <c r="O1827" s="8">
        <v>3</v>
      </c>
      <c r="P1827" s="8">
        <v>8</v>
      </c>
      <c r="Q1827" s="8">
        <v>4</v>
      </c>
    </row>
    <row r="1828" spans="2:17" x14ac:dyDescent="0.2">
      <c r="B1828" t="str">
        <f>IF(ISNA(VLOOKUP(N1828&amp;"_"&amp;O1828&amp;"_"&amp;P1828,[1]挑战模式!$A:$AS,1,FALSE)),"",IF(VLOOKUP(N1828&amp;"_"&amp;O1828&amp;"_"&amp;P1828,[1]挑战模式!$A:$AS,14+Q1828,FALSE)="","","Monster_Season"&amp;N1828&amp;"_Challenge"&amp;O1828&amp;"_"&amp;P1828&amp;"_"&amp;Q1828))</f>
        <v/>
      </c>
      <c r="H1828" t="str">
        <f t="shared" si="140"/>
        <v/>
      </c>
      <c r="I1828" t="str">
        <f t="shared" si="141"/>
        <v/>
      </c>
      <c r="J1828" t="str">
        <f t="shared" si="142"/>
        <v/>
      </c>
      <c r="K1828" t="str">
        <f t="shared" si="143"/>
        <v/>
      </c>
      <c r="L1828" s="8" t="str">
        <f t="shared" si="144"/>
        <v/>
      </c>
      <c r="N1828" s="8">
        <v>4</v>
      </c>
      <c r="O1828" s="8">
        <v>3</v>
      </c>
      <c r="P1828" s="8">
        <v>8</v>
      </c>
      <c r="Q1828" s="8">
        <v>5</v>
      </c>
    </row>
    <row r="1829" spans="2:17" x14ac:dyDescent="0.2">
      <c r="B1829" t="str">
        <f>IF(ISNA(VLOOKUP(N1829&amp;"_"&amp;O1829&amp;"_"&amp;P1829,[1]挑战模式!$A:$AS,1,FALSE)),"",IF(VLOOKUP(N1829&amp;"_"&amp;O1829&amp;"_"&amp;P1829,[1]挑战模式!$A:$AS,14+Q1829,FALSE)="","","Monster_Season"&amp;N1829&amp;"_Challenge"&amp;O1829&amp;"_"&amp;P1829&amp;"_"&amp;Q1829))</f>
        <v/>
      </c>
      <c r="H1829" t="str">
        <f t="shared" si="140"/>
        <v/>
      </c>
      <c r="I1829" t="str">
        <f t="shared" si="141"/>
        <v/>
      </c>
      <c r="J1829" t="str">
        <f t="shared" si="142"/>
        <v/>
      </c>
      <c r="K1829" t="str">
        <f t="shared" si="143"/>
        <v/>
      </c>
      <c r="L1829" s="8" t="str">
        <f t="shared" si="144"/>
        <v/>
      </c>
      <c r="N1829" s="8">
        <v>4</v>
      </c>
      <c r="O1829" s="8">
        <v>3</v>
      </c>
      <c r="P1829" s="8">
        <v>8</v>
      </c>
      <c r="Q1829" s="8">
        <v>6</v>
      </c>
    </row>
    <row r="1830" spans="2:17" x14ac:dyDescent="0.2">
      <c r="B1830" t="str">
        <f ca="1">IF(ISNA(VLOOKUP(N1830&amp;"_"&amp;O1830&amp;"_"&amp;P1830,[1]挑战模式!$A:$AS,1,FALSE)),"",IF(VLOOKUP(N1830&amp;"_"&amp;O1830&amp;"_"&amp;P1830,[1]挑战模式!$A:$AS,14+Q1830,FALSE)="","","Monster_Season"&amp;N1830&amp;"_Challenge"&amp;O1830&amp;"_"&amp;P1830&amp;"_"&amp;Q1830))</f>
        <v>Monster_Season4_Challenge4_1_1</v>
      </c>
      <c r="H1830" t="str">
        <f t="shared" ca="1" si="140"/>
        <v>Ordinary</v>
      </c>
      <c r="I1830" t="str">
        <f t="shared" ca="1" si="141"/>
        <v>Monster</v>
      </c>
      <c r="J1830" t="str">
        <f t="shared" ca="1" si="142"/>
        <v>Monster1</v>
      </c>
      <c r="K1830" t="str">
        <f t="shared" ca="1" si="143"/>
        <v>TRUE</v>
      </c>
      <c r="L1830" s="8">
        <f t="shared" ca="1" si="144"/>
        <v>20011</v>
      </c>
      <c r="N1830" s="8">
        <v>4</v>
      </c>
      <c r="O1830" s="8">
        <v>4</v>
      </c>
      <c r="P1830" s="8">
        <v>1</v>
      </c>
      <c r="Q1830" s="8">
        <v>1</v>
      </c>
    </row>
    <row r="1831" spans="2:17" x14ac:dyDescent="0.2">
      <c r="B1831" t="str">
        <f ca="1">IF(ISNA(VLOOKUP(N1831&amp;"_"&amp;O1831&amp;"_"&amp;P1831,[1]挑战模式!$A:$AS,1,FALSE)),"",IF(VLOOKUP(N1831&amp;"_"&amp;O1831&amp;"_"&amp;P1831,[1]挑战模式!$A:$AS,14+Q1831,FALSE)="","","Monster_Season"&amp;N1831&amp;"_Challenge"&amp;O1831&amp;"_"&amp;P1831&amp;"_"&amp;Q1831))</f>
        <v/>
      </c>
      <c r="H1831" t="str">
        <f t="shared" ref="H1831:H1894" ca="1" si="145">IF(B1831="","","Ordinary")</f>
        <v/>
      </c>
      <c r="I1831" t="str">
        <f t="shared" ref="I1831:I1894" ca="1" si="146">IF(B1831="","","Monster")</f>
        <v/>
      </c>
      <c r="J1831" t="str">
        <f t="shared" ref="J1831:J1894" ca="1" si="147">IF(B1831="","","Monster1")</f>
        <v/>
      </c>
      <c r="K1831" t="str">
        <f t="shared" ref="K1831:K1894" ca="1" si="148">IF(B1831="","","TRUE")</f>
        <v/>
      </c>
      <c r="L1831" s="8" t="str">
        <f t="shared" ref="L1831:L1894" ca="1" si="149">IF(B1831="","",RIGHT(B1831,1)+LEFT(RIGHT(B1831,3),1)*10+20000)</f>
        <v/>
      </c>
      <c r="N1831" s="8">
        <v>4</v>
      </c>
      <c r="O1831" s="8">
        <v>4</v>
      </c>
      <c r="P1831" s="8">
        <v>1</v>
      </c>
      <c r="Q1831" s="8">
        <v>2</v>
      </c>
    </row>
    <row r="1832" spans="2:17" x14ac:dyDescent="0.2">
      <c r="B1832" t="str">
        <f ca="1">IF(ISNA(VLOOKUP(N1832&amp;"_"&amp;O1832&amp;"_"&amp;P1832,[1]挑战模式!$A:$AS,1,FALSE)),"",IF(VLOOKUP(N1832&amp;"_"&amp;O1832&amp;"_"&amp;P1832,[1]挑战模式!$A:$AS,14+Q1832,FALSE)="","","Monster_Season"&amp;N1832&amp;"_Challenge"&amp;O1832&amp;"_"&amp;P1832&amp;"_"&amp;Q1832))</f>
        <v/>
      </c>
      <c r="H1832" t="str">
        <f t="shared" ca="1" si="145"/>
        <v/>
      </c>
      <c r="I1832" t="str">
        <f t="shared" ca="1" si="146"/>
        <v/>
      </c>
      <c r="J1832" t="str">
        <f t="shared" ca="1" si="147"/>
        <v/>
      </c>
      <c r="K1832" t="str">
        <f t="shared" ca="1" si="148"/>
        <v/>
      </c>
      <c r="L1832" s="8" t="str">
        <f t="shared" ca="1" si="149"/>
        <v/>
      </c>
      <c r="N1832" s="8">
        <v>4</v>
      </c>
      <c r="O1832" s="8">
        <v>4</v>
      </c>
      <c r="P1832" s="8">
        <v>1</v>
      </c>
      <c r="Q1832" s="8">
        <v>3</v>
      </c>
    </row>
    <row r="1833" spans="2:17" x14ac:dyDescent="0.2">
      <c r="B1833" t="str">
        <f ca="1">IF(ISNA(VLOOKUP(N1833&amp;"_"&amp;O1833&amp;"_"&amp;P1833,[1]挑战模式!$A:$AS,1,FALSE)),"",IF(VLOOKUP(N1833&amp;"_"&amp;O1833&amp;"_"&amp;P1833,[1]挑战模式!$A:$AS,14+Q1833,FALSE)="","","Monster_Season"&amp;N1833&amp;"_Challenge"&amp;O1833&amp;"_"&amp;P1833&amp;"_"&amp;Q1833))</f>
        <v/>
      </c>
      <c r="H1833" t="str">
        <f t="shared" ca="1" si="145"/>
        <v/>
      </c>
      <c r="I1833" t="str">
        <f t="shared" ca="1" si="146"/>
        <v/>
      </c>
      <c r="J1833" t="str">
        <f t="shared" ca="1" si="147"/>
        <v/>
      </c>
      <c r="K1833" t="str">
        <f t="shared" ca="1" si="148"/>
        <v/>
      </c>
      <c r="L1833" s="8" t="str">
        <f t="shared" ca="1" si="149"/>
        <v/>
      </c>
      <c r="N1833" s="8">
        <v>4</v>
      </c>
      <c r="O1833" s="8">
        <v>4</v>
      </c>
      <c r="P1833" s="8">
        <v>1</v>
      </c>
      <c r="Q1833" s="8">
        <v>4</v>
      </c>
    </row>
    <row r="1834" spans="2:17" x14ac:dyDescent="0.2">
      <c r="B1834" t="str">
        <f ca="1">IF(ISNA(VLOOKUP(N1834&amp;"_"&amp;O1834&amp;"_"&amp;P1834,[1]挑战模式!$A:$AS,1,FALSE)),"",IF(VLOOKUP(N1834&amp;"_"&amp;O1834&amp;"_"&amp;P1834,[1]挑战模式!$A:$AS,14+Q1834,FALSE)="","","Monster_Season"&amp;N1834&amp;"_Challenge"&amp;O1834&amp;"_"&amp;P1834&amp;"_"&amp;Q1834))</f>
        <v/>
      </c>
      <c r="H1834" t="str">
        <f t="shared" ca="1" si="145"/>
        <v/>
      </c>
      <c r="I1834" t="str">
        <f t="shared" ca="1" si="146"/>
        <v/>
      </c>
      <c r="J1834" t="str">
        <f t="shared" ca="1" si="147"/>
        <v/>
      </c>
      <c r="K1834" t="str">
        <f t="shared" ca="1" si="148"/>
        <v/>
      </c>
      <c r="L1834" s="8" t="str">
        <f t="shared" ca="1" si="149"/>
        <v/>
      </c>
      <c r="N1834" s="8">
        <v>4</v>
      </c>
      <c r="O1834" s="8">
        <v>4</v>
      </c>
      <c r="P1834" s="8">
        <v>1</v>
      </c>
      <c r="Q1834" s="8">
        <v>5</v>
      </c>
    </row>
    <row r="1835" spans="2:17" x14ac:dyDescent="0.2">
      <c r="B1835" t="str">
        <f ca="1">IF(ISNA(VLOOKUP(N1835&amp;"_"&amp;O1835&amp;"_"&amp;P1835,[1]挑战模式!$A:$AS,1,FALSE)),"",IF(VLOOKUP(N1835&amp;"_"&amp;O1835&amp;"_"&amp;P1835,[1]挑战模式!$A:$AS,14+Q1835,FALSE)="","","Monster_Season"&amp;N1835&amp;"_Challenge"&amp;O1835&amp;"_"&amp;P1835&amp;"_"&amp;Q1835))</f>
        <v/>
      </c>
      <c r="H1835" t="str">
        <f t="shared" ca="1" si="145"/>
        <v/>
      </c>
      <c r="I1835" t="str">
        <f t="shared" ca="1" si="146"/>
        <v/>
      </c>
      <c r="J1835" t="str">
        <f t="shared" ca="1" si="147"/>
        <v/>
      </c>
      <c r="K1835" t="str">
        <f t="shared" ca="1" si="148"/>
        <v/>
      </c>
      <c r="L1835" s="8" t="str">
        <f t="shared" ca="1" si="149"/>
        <v/>
      </c>
      <c r="N1835" s="8">
        <v>4</v>
      </c>
      <c r="O1835" s="8">
        <v>4</v>
      </c>
      <c r="P1835" s="8">
        <v>1</v>
      </c>
      <c r="Q1835" s="8">
        <v>6</v>
      </c>
    </row>
    <row r="1836" spans="2:17" x14ac:dyDescent="0.2">
      <c r="B1836" t="str">
        <f ca="1">IF(ISNA(VLOOKUP(N1836&amp;"_"&amp;O1836&amp;"_"&amp;P1836,[1]挑战模式!$A:$AS,1,FALSE)),"",IF(VLOOKUP(N1836&amp;"_"&amp;O1836&amp;"_"&amp;P1836,[1]挑战模式!$A:$AS,14+Q1836,FALSE)="","","Monster_Season"&amp;N1836&amp;"_Challenge"&amp;O1836&amp;"_"&amp;P1836&amp;"_"&amp;Q1836))</f>
        <v>Monster_Season4_Challenge4_2_1</v>
      </c>
      <c r="H1836" t="str">
        <f t="shared" ca="1" si="145"/>
        <v>Ordinary</v>
      </c>
      <c r="I1836" t="str">
        <f t="shared" ca="1" si="146"/>
        <v>Monster</v>
      </c>
      <c r="J1836" t="str">
        <f t="shared" ca="1" si="147"/>
        <v>Monster1</v>
      </c>
      <c r="K1836" t="str">
        <f t="shared" ca="1" si="148"/>
        <v>TRUE</v>
      </c>
      <c r="L1836" s="8">
        <f t="shared" ca="1" si="149"/>
        <v>20021</v>
      </c>
      <c r="N1836" s="8">
        <v>4</v>
      </c>
      <c r="O1836" s="8">
        <v>4</v>
      </c>
      <c r="P1836" s="8">
        <v>2</v>
      </c>
      <c r="Q1836" s="8">
        <v>1</v>
      </c>
    </row>
    <row r="1837" spans="2:17" x14ac:dyDescent="0.2">
      <c r="B1837" t="str">
        <f ca="1">IF(ISNA(VLOOKUP(N1837&amp;"_"&amp;O1837&amp;"_"&amp;P1837,[1]挑战模式!$A:$AS,1,FALSE)),"",IF(VLOOKUP(N1837&amp;"_"&amp;O1837&amp;"_"&amp;P1837,[1]挑战模式!$A:$AS,14+Q1837,FALSE)="","","Monster_Season"&amp;N1837&amp;"_Challenge"&amp;O1837&amp;"_"&amp;P1837&amp;"_"&amp;Q1837))</f>
        <v>Monster_Season4_Challenge4_2_2</v>
      </c>
      <c r="H1837" t="str">
        <f t="shared" ca="1" si="145"/>
        <v>Ordinary</v>
      </c>
      <c r="I1837" t="str">
        <f t="shared" ca="1" si="146"/>
        <v>Monster</v>
      </c>
      <c r="J1837" t="str">
        <f t="shared" ca="1" si="147"/>
        <v>Monster1</v>
      </c>
      <c r="K1837" t="str">
        <f t="shared" ca="1" si="148"/>
        <v>TRUE</v>
      </c>
      <c r="L1837" s="8">
        <f t="shared" ca="1" si="149"/>
        <v>20022</v>
      </c>
      <c r="N1837" s="8">
        <v>4</v>
      </c>
      <c r="O1837" s="8">
        <v>4</v>
      </c>
      <c r="P1837" s="8">
        <v>2</v>
      </c>
      <c r="Q1837" s="8">
        <v>2</v>
      </c>
    </row>
    <row r="1838" spans="2:17" x14ac:dyDescent="0.2">
      <c r="B1838" t="str">
        <f ca="1">IF(ISNA(VLOOKUP(N1838&amp;"_"&amp;O1838&amp;"_"&amp;P1838,[1]挑战模式!$A:$AS,1,FALSE)),"",IF(VLOOKUP(N1838&amp;"_"&amp;O1838&amp;"_"&amp;P1838,[1]挑战模式!$A:$AS,14+Q1838,FALSE)="","","Monster_Season"&amp;N1838&amp;"_Challenge"&amp;O1838&amp;"_"&amp;P1838&amp;"_"&amp;Q1838))</f>
        <v/>
      </c>
      <c r="H1838" t="str">
        <f t="shared" ca="1" si="145"/>
        <v/>
      </c>
      <c r="I1838" t="str">
        <f t="shared" ca="1" si="146"/>
        <v/>
      </c>
      <c r="J1838" t="str">
        <f t="shared" ca="1" si="147"/>
        <v/>
      </c>
      <c r="K1838" t="str">
        <f t="shared" ca="1" si="148"/>
        <v/>
      </c>
      <c r="L1838" s="8" t="str">
        <f t="shared" ca="1" si="149"/>
        <v/>
      </c>
      <c r="N1838" s="8">
        <v>4</v>
      </c>
      <c r="O1838" s="8">
        <v>4</v>
      </c>
      <c r="P1838" s="8">
        <v>2</v>
      </c>
      <c r="Q1838" s="8">
        <v>3</v>
      </c>
    </row>
    <row r="1839" spans="2:17" x14ac:dyDescent="0.2">
      <c r="B1839" t="str">
        <f ca="1">IF(ISNA(VLOOKUP(N1839&amp;"_"&amp;O1839&amp;"_"&amp;P1839,[1]挑战模式!$A:$AS,1,FALSE)),"",IF(VLOOKUP(N1839&amp;"_"&amp;O1839&amp;"_"&amp;P1839,[1]挑战模式!$A:$AS,14+Q1839,FALSE)="","","Monster_Season"&amp;N1839&amp;"_Challenge"&amp;O1839&amp;"_"&amp;P1839&amp;"_"&amp;Q1839))</f>
        <v/>
      </c>
      <c r="H1839" t="str">
        <f t="shared" ca="1" si="145"/>
        <v/>
      </c>
      <c r="I1839" t="str">
        <f t="shared" ca="1" si="146"/>
        <v/>
      </c>
      <c r="J1839" t="str">
        <f t="shared" ca="1" si="147"/>
        <v/>
      </c>
      <c r="K1839" t="str">
        <f t="shared" ca="1" si="148"/>
        <v/>
      </c>
      <c r="L1839" s="8" t="str">
        <f t="shared" ca="1" si="149"/>
        <v/>
      </c>
      <c r="N1839" s="8">
        <v>4</v>
      </c>
      <c r="O1839" s="8">
        <v>4</v>
      </c>
      <c r="P1839" s="8">
        <v>2</v>
      </c>
      <c r="Q1839" s="8">
        <v>4</v>
      </c>
    </row>
    <row r="1840" spans="2:17" x14ac:dyDescent="0.2">
      <c r="B1840" t="str">
        <f ca="1">IF(ISNA(VLOOKUP(N1840&amp;"_"&amp;O1840&amp;"_"&amp;P1840,[1]挑战模式!$A:$AS,1,FALSE)),"",IF(VLOOKUP(N1840&amp;"_"&amp;O1840&amp;"_"&amp;P1840,[1]挑战模式!$A:$AS,14+Q1840,FALSE)="","","Monster_Season"&amp;N1840&amp;"_Challenge"&amp;O1840&amp;"_"&amp;P1840&amp;"_"&amp;Q1840))</f>
        <v/>
      </c>
      <c r="H1840" t="str">
        <f t="shared" ca="1" si="145"/>
        <v/>
      </c>
      <c r="I1840" t="str">
        <f t="shared" ca="1" si="146"/>
        <v/>
      </c>
      <c r="J1840" t="str">
        <f t="shared" ca="1" si="147"/>
        <v/>
      </c>
      <c r="K1840" t="str">
        <f t="shared" ca="1" si="148"/>
        <v/>
      </c>
      <c r="L1840" s="8" t="str">
        <f t="shared" ca="1" si="149"/>
        <v/>
      </c>
      <c r="N1840" s="8">
        <v>4</v>
      </c>
      <c r="O1840" s="8">
        <v>4</v>
      </c>
      <c r="P1840" s="8">
        <v>2</v>
      </c>
      <c r="Q1840" s="8">
        <v>5</v>
      </c>
    </row>
    <row r="1841" spans="2:17" x14ac:dyDescent="0.2">
      <c r="B1841" t="str">
        <f ca="1">IF(ISNA(VLOOKUP(N1841&amp;"_"&amp;O1841&amp;"_"&amp;P1841,[1]挑战模式!$A:$AS,1,FALSE)),"",IF(VLOOKUP(N1841&amp;"_"&amp;O1841&amp;"_"&amp;P1841,[1]挑战模式!$A:$AS,14+Q1841,FALSE)="","","Monster_Season"&amp;N1841&amp;"_Challenge"&amp;O1841&amp;"_"&amp;P1841&amp;"_"&amp;Q1841))</f>
        <v/>
      </c>
      <c r="H1841" t="str">
        <f t="shared" ca="1" si="145"/>
        <v/>
      </c>
      <c r="I1841" t="str">
        <f t="shared" ca="1" si="146"/>
        <v/>
      </c>
      <c r="J1841" t="str">
        <f t="shared" ca="1" si="147"/>
        <v/>
      </c>
      <c r="K1841" t="str">
        <f t="shared" ca="1" si="148"/>
        <v/>
      </c>
      <c r="L1841" s="8" t="str">
        <f t="shared" ca="1" si="149"/>
        <v/>
      </c>
      <c r="N1841" s="8">
        <v>4</v>
      </c>
      <c r="O1841" s="8">
        <v>4</v>
      </c>
      <c r="P1841" s="8">
        <v>2</v>
      </c>
      <c r="Q1841" s="8">
        <v>6</v>
      </c>
    </row>
    <row r="1842" spans="2:17" x14ac:dyDescent="0.2">
      <c r="B1842" t="str">
        <f ca="1">IF(ISNA(VLOOKUP(N1842&amp;"_"&amp;O1842&amp;"_"&amp;P1842,[1]挑战模式!$A:$AS,1,FALSE)),"",IF(VLOOKUP(N1842&amp;"_"&amp;O1842&amp;"_"&amp;P1842,[1]挑战模式!$A:$AS,14+Q1842,FALSE)="","","Monster_Season"&amp;N1842&amp;"_Challenge"&amp;O1842&amp;"_"&amp;P1842&amp;"_"&amp;Q1842))</f>
        <v>Monster_Season4_Challenge4_3_1</v>
      </c>
      <c r="H1842" t="str">
        <f t="shared" ca="1" si="145"/>
        <v>Ordinary</v>
      </c>
      <c r="I1842" t="str">
        <f t="shared" ca="1" si="146"/>
        <v>Monster</v>
      </c>
      <c r="J1842" t="str">
        <f t="shared" ca="1" si="147"/>
        <v>Monster1</v>
      </c>
      <c r="K1842" t="str">
        <f t="shared" ca="1" si="148"/>
        <v>TRUE</v>
      </c>
      <c r="L1842" s="8">
        <f t="shared" ca="1" si="149"/>
        <v>20031</v>
      </c>
      <c r="N1842" s="8">
        <v>4</v>
      </c>
      <c r="O1842" s="8">
        <v>4</v>
      </c>
      <c r="P1842" s="8">
        <v>3</v>
      </c>
      <c r="Q1842" s="8">
        <v>1</v>
      </c>
    </row>
    <row r="1843" spans="2:17" x14ac:dyDescent="0.2">
      <c r="B1843" t="str">
        <f ca="1">IF(ISNA(VLOOKUP(N1843&amp;"_"&amp;O1843&amp;"_"&amp;P1843,[1]挑战模式!$A:$AS,1,FALSE)),"",IF(VLOOKUP(N1843&amp;"_"&amp;O1843&amp;"_"&amp;P1843,[1]挑战模式!$A:$AS,14+Q1843,FALSE)="","","Monster_Season"&amp;N1843&amp;"_Challenge"&amp;O1843&amp;"_"&amp;P1843&amp;"_"&amp;Q1843))</f>
        <v>Monster_Season4_Challenge4_3_2</v>
      </c>
      <c r="H1843" t="str">
        <f t="shared" ca="1" si="145"/>
        <v>Ordinary</v>
      </c>
      <c r="I1843" t="str">
        <f t="shared" ca="1" si="146"/>
        <v>Monster</v>
      </c>
      <c r="J1843" t="str">
        <f t="shared" ca="1" si="147"/>
        <v>Monster1</v>
      </c>
      <c r="K1843" t="str">
        <f t="shared" ca="1" si="148"/>
        <v>TRUE</v>
      </c>
      <c r="L1843" s="8">
        <f t="shared" ca="1" si="149"/>
        <v>20032</v>
      </c>
      <c r="N1843" s="8">
        <v>4</v>
      </c>
      <c r="O1843" s="8">
        <v>4</v>
      </c>
      <c r="P1843" s="8">
        <v>3</v>
      </c>
      <c r="Q1843" s="8">
        <v>2</v>
      </c>
    </row>
    <row r="1844" spans="2:17" x14ac:dyDescent="0.2">
      <c r="B1844" t="str">
        <f ca="1">IF(ISNA(VLOOKUP(N1844&amp;"_"&amp;O1844&amp;"_"&amp;P1844,[1]挑战模式!$A:$AS,1,FALSE)),"",IF(VLOOKUP(N1844&amp;"_"&amp;O1844&amp;"_"&amp;P1844,[1]挑战模式!$A:$AS,14+Q1844,FALSE)="","","Monster_Season"&amp;N1844&amp;"_Challenge"&amp;O1844&amp;"_"&amp;P1844&amp;"_"&amp;Q1844))</f>
        <v/>
      </c>
      <c r="H1844" t="str">
        <f t="shared" ca="1" si="145"/>
        <v/>
      </c>
      <c r="I1844" t="str">
        <f t="shared" ca="1" si="146"/>
        <v/>
      </c>
      <c r="J1844" t="str">
        <f t="shared" ca="1" si="147"/>
        <v/>
      </c>
      <c r="K1844" t="str">
        <f t="shared" ca="1" si="148"/>
        <v/>
      </c>
      <c r="L1844" s="8" t="str">
        <f t="shared" ca="1" si="149"/>
        <v/>
      </c>
      <c r="N1844" s="8">
        <v>4</v>
      </c>
      <c r="O1844" s="8">
        <v>4</v>
      </c>
      <c r="P1844" s="8">
        <v>3</v>
      </c>
      <c r="Q1844" s="8">
        <v>3</v>
      </c>
    </row>
    <row r="1845" spans="2:17" x14ac:dyDescent="0.2">
      <c r="B1845" t="str">
        <f ca="1">IF(ISNA(VLOOKUP(N1845&amp;"_"&amp;O1845&amp;"_"&amp;P1845,[1]挑战模式!$A:$AS,1,FALSE)),"",IF(VLOOKUP(N1845&amp;"_"&amp;O1845&amp;"_"&amp;P1845,[1]挑战模式!$A:$AS,14+Q1845,FALSE)="","","Monster_Season"&amp;N1845&amp;"_Challenge"&amp;O1845&amp;"_"&amp;P1845&amp;"_"&amp;Q1845))</f>
        <v/>
      </c>
      <c r="H1845" t="str">
        <f t="shared" ca="1" si="145"/>
        <v/>
      </c>
      <c r="I1845" t="str">
        <f t="shared" ca="1" si="146"/>
        <v/>
      </c>
      <c r="J1845" t="str">
        <f t="shared" ca="1" si="147"/>
        <v/>
      </c>
      <c r="K1845" t="str">
        <f t="shared" ca="1" si="148"/>
        <v/>
      </c>
      <c r="L1845" s="8" t="str">
        <f t="shared" ca="1" si="149"/>
        <v/>
      </c>
      <c r="N1845" s="8">
        <v>4</v>
      </c>
      <c r="O1845" s="8">
        <v>4</v>
      </c>
      <c r="P1845" s="8">
        <v>3</v>
      </c>
      <c r="Q1845" s="8">
        <v>4</v>
      </c>
    </row>
    <row r="1846" spans="2:17" x14ac:dyDescent="0.2">
      <c r="B1846" t="str">
        <f ca="1">IF(ISNA(VLOOKUP(N1846&amp;"_"&amp;O1846&amp;"_"&amp;P1846,[1]挑战模式!$A:$AS,1,FALSE)),"",IF(VLOOKUP(N1846&amp;"_"&amp;O1846&amp;"_"&amp;P1846,[1]挑战模式!$A:$AS,14+Q1846,FALSE)="","","Monster_Season"&amp;N1846&amp;"_Challenge"&amp;O1846&amp;"_"&amp;P1846&amp;"_"&amp;Q1846))</f>
        <v/>
      </c>
      <c r="H1846" t="str">
        <f t="shared" ca="1" si="145"/>
        <v/>
      </c>
      <c r="I1846" t="str">
        <f t="shared" ca="1" si="146"/>
        <v/>
      </c>
      <c r="J1846" t="str">
        <f t="shared" ca="1" si="147"/>
        <v/>
      </c>
      <c r="K1846" t="str">
        <f t="shared" ca="1" si="148"/>
        <v/>
      </c>
      <c r="L1846" s="8" t="str">
        <f t="shared" ca="1" si="149"/>
        <v/>
      </c>
      <c r="N1846" s="8">
        <v>4</v>
      </c>
      <c r="O1846" s="8">
        <v>4</v>
      </c>
      <c r="P1846" s="8">
        <v>3</v>
      </c>
      <c r="Q1846" s="8">
        <v>5</v>
      </c>
    </row>
    <row r="1847" spans="2:17" x14ac:dyDescent="0.2">
      <c r="B1847" t="str">
        <f ca="1">IF(ISNA(VLOOKUP(N1847&amp;"_"&amp;O1847&amp;"_"&amp;P1847,[1]挑战模式!$A:$AS,1,FALSE)),"",IF(VLOOKUP(N1847&amp;"_"&amp;O1847&amp;"_"&amp;P1847,[1]挑战模式!$A:$AS,14+Q1847,FALSE)="","","Monster_Season"&amp;N1847&amp;"_Challenge"&amp;O1847&amp;"_"&amp;P1847&amp;"_"&amp;Q1847))</f>
        <v/>
      </c>
      <c r="H1847" t="str">
        <f t="shared" ca="1" si="145"/>
        <v/>
      </c>
      <c r="I1847" t="str">
        <f t="shared" ca="1" si="146"/>
        <v/>
      </c>
      <c r="J1847" t="str">
        <f t="shared" ca="1" si="147"/>
        <v/>
      </c>
      <c r="K1847" t="str">
        <f t="shared" ca="1" si="148"/>
        <v/>
      </c>
      <c r="L1847" s="8" t="str">
        <f t="shared" ca="1" si="149"/>
        <v/>
      </c>
      <c r="N1847" s="8">
        <v>4</v>
      </c>
      <c r="O1847" s="8">
        <v>4</v>
      </c>
      <c r="P1847" s="8">
        <v>3</v>
      </c>
      <c r="Q1847" s="8">
        <v>6</v>
      </c>
    </row>
    <row r="1848" spans="2:17" x14ac:dyDescent="0.2">
      <c r="B1848" t="str">
        <f ca="1">IF(ISNA(VLOOKUP(N1848&amp;"_"&amp;O1848&amp;"_"&amp;P1848,[1]挑战模式!$A:$AS,1,FALSE)),"",IF(VLOOKUP(N1848&amp;"_"&amp;O1848&amp;"_"&amp;P1848,[1]挑战模式!$A:$AS,14+Q1848,FALSE)="","","Monster_Season"&amp;N1848&amp;"_Challenge"&amp;O1848&amp;"_"&amp;P1848&amp;"_"&amp;Q1848))</f>
        <v>Monster_Season4_Challenge4_4_1</v>
      </c>
      <c r="H1848" t="str">
        <f t="shared" ca="1" si="145"/>
        <v>Ordinary</v>
      </c>
      <c r="I1848" t="str">
        <f t="shared" ca="1" si="146"/>
        <v>Monster</v>
      </c>
      <c r="J1848" t="str">
        <f t="shared" ca="1" si="147"/>
        <v>Monster1</v>
      </c>
      <c r="K1848" t="str">
        <f t="shared" ca="1" si="148"/>
        <v>TRUE</v>
      </c>
      <c r="L1848" s="8">
        <f t="shared" ca="1" si="149"/>
        <v>20041</v>
      </c>
      <c r="N1848" s="8">
        <v>4</v>
      </c>
      <c r="O1848" s="8">
        <v>4</v>
      </c>
      <c r="P1848" s="8">
        <v>4</v>
      </c>
      <c r="Q1848" s="8">
        <v>1</v>
      </c>
    </row>
    <row r="1849" spans="2:17" x14ac:dyDescent="0.2">
      <c r="B1849" t="str">
        <f ca="1">IF(ISNA(VLOOKUP(N1849&amp;"_"&amp;O1849&amp;"_"&amp;P1849,[1]挑战模式!$A:$AS,1,FALSE)),"",IF(VLOOKUP(N1849&amp;"_"&amp;O1849&amp;"_"&amp;P1849,[1]挑战模式!$A:$AS,14+Q1849,FALSE)="","","Monster_Season"&amp;N1849&amp;"_Challenge"&amp;O1849&amp;"_"&amp;P1849&amp;"_"&amp;Q1849))</f>
        <v>Monster_Season4_Challenge4_4_2</v>
      </c>
      <c r="H1849" t="str">
        <f t="shared" ca="1" si="145"/>
        <v>Ordinary</v>
      </c>
      <c r="I1849" t="str">
        <f t="shared" ca="1" si="146"/>
        <v>Monster</v>
      </c>
      <c r="J1849" t="str">
        <f t="shared" ca="1" si="147"/>
        <v>Monster1</v>
      </c>
      <c r="K1849" t="str">
        <f t="shared" ca="1" si="148"/>
        <v>TRUE</v>
      </c>
      <c r="L1849" s="8">
        <f t="shared" ca="1" si="149"/>
        <v>20042</v>
      </c>
      <c r="N1849" s="8">
        <v>4</v>
      </c>
      <c r="O1849" s="8">
        <v>4</v>
      </c>
      <c r="P1849" s="8">
        <v>4</v>
      </c>
      <c r="Q1849" s="8">
        <v>2</v>
      </c>
    </row>
    <row r="1850" spans="2:17" x14ac:dyDescent="0.2">
      <c r="B1850" t="str">
        <f ca="1">IF(ISNA(VLOOKUP(N1850&amp;"_"&amp;O1850&amp;"_"&amp;P1850,[1]挑战模式!$A:$AS,1,FALSE)),"",IF(VLOOKUP(N1850&amp;"_"&amp;O1850&amp;"_"&amp;P1850,[1]挑战模式!$A:$AS,14+Q1850,FALSE)="","","Monster_Season"&amp;N1850&amp;"_Challenge"&amp;O1850&amp;"_"&amp;P1850&amp;"_"&amp;Q1850))</f>
        <v>Monster_Season4_Challenge4_4_3</v>
      </c>
      <c r="H1850" t="str">
        <f t="shared" ca="1" si="145"/>
        <v>Ordinary</v>
      </c>
      <c r="I1850" t="str">
        <f t="shared" ca="1" si="146"/>
        <v>Monster</v>
      </c>
      <c r="J1850" t="str">
        <f t="shared" ca="1" si="147"/>
        <v>Monster1</v>
      </c>
      <c r="K1850" t="str">
        <f t="shared" ca="1" si="148"/>
        <v>TRUE</v>
      </c>
      <c r="L1850" s="8">
        <f t="shared" ca="1" si="149"/>
        <v>20043</v>
      </c>
      <c r="N1850" s="8">
        <v>4</v>
      </c>
      <c r="O1850" s="8">
        <v>4</v>
      </c>
      <c r="P1850" s="8">
        <v>4</v>
      </c>
      <c r="Q1850" s="8">
        <v>3</v>
      </c>
    </row>
    <row r="1851" spans="2:17" x14ac:dyDescent="0.2">
      <c r="B1851" t="str">
        <f ca="1">IF(ISNA(VLOOKUP(N1851&amp;"_"&amp;O1851&amp;"_"&amp;P1851,[1]挑战模式!$A:$AS,1,FALSE)),"",IF(VLOOKUP(N1851&amp;"_"&amp;O1851&amp;"_"&amp;P1851,[1]挑战模式!$A:$AS,14+Q1851,FALSE)="","","Monster_Season"&amp;N1851&amp;"_Challenge"&amp;O1851&amp;"_"&amp;P1851&amp;"_"&amp;Q1851))</f>
        <v/>
      </c>
      <c r="H1851" t="str">
        <f t="shared" ca="1" si="145"/>
        <v/>
      </c>
      <c r="I1851" t="str">
        <f t="shared" ca="1" si="146"/>
        <v/>
      </c>
      <c r="J1851" t="str">
        <f t="shared" ca="1" si="147"/>
        <v/>
      </c>
      <c r="K1851" t="str">
        <f t="shared" ca="1" si="148"/>
        <v/>
      </c>
      <c r="L1851" s="8" t="str">
        <f t="shared" ca="1" si="149"/>
        <v/>
      </c>
      <c r="N1851" s="8">
        <v>4</v>
      </c>
      <c r="O1851" s="8">
        <v>4</v>
      </c>
      <c r="P1851" s="8">
        <v>4</v>
      </c>
      <c r="Q1851" s="8">
        <v>4</v>
      </c>
    </row>
    <row r="1852" spans="2:17" x14ac:dyDescent="0.2">
      <c r="B1852" t="str">
        <f ca="1">IF(ISNA(VLOOKUP(N1852&amp;"_"&amp;O1852&amp;"_"&amp;P1852,[1]挑战模式!$A:$AS,1,FALSE)),"",IF(VLOOKUP(N1852&amp;"_"&amp;O1852&amp;"_"&amp;P1852,[1]挑战模式!$A:$AS,14+Q1852,FALSE)="","","Monster_Season"&amp;N1852&amp;"_Challenge"&amp;O1852&amp;"_"&amp;P1852&amp;"_"&amp;Q1852))</f>
        <v/>
      </c>
      <c r="H1852" t="str">
        <f t="shared" ca="1" si="145"/>
        <v/>
      </c>
      <c r="I1852" t="str">
        <f t="shared" ca="1" si="146"/>
        <v/>
      </c>
      <c r="J1852" t="str">
        <f t="shared" ca="1" si="147"/>
        <v/>
      </c>
      <c r="K1852" t="str">
        <f t="shared" ca="1" si="148"/>
        <v/>
      </c>
      <c r="L1852" s="8" t="str">
        <f t="shared" ca="1" si="149"/>
        <v/>
      </c>
      <c r="N1852" s="8">
        <v>4</v>
      </c>
      <c r="O1852" s="8">
        <v>4</v>
      </c>
      <c r="P1852" s="8">
        <v>4</v>
      </c>
      <c r="Q1852" s="8">
        <v>5</v>
      </c>
    </row>
    <row r="1853" spans="2:17" x14ac:dyDescent="0.2">
      <c r="B1853" t="str">
        <f ca="1">IF(ISNA(VLOOKUP(N1853&amp;"_"&amp;O1853&amp;"_"&amp;P1853,[1]挑战模式!$A:$AS,1,FALSE)),"",IF(VLOOKUP(N1853&amp;"_"&amp;O1853&amp;"_"&amp;P1853,[1]挑战模式!$A:$AS,14+Q1853,FALSE)="","","Monster_Season"&amp;N1853&amp;"_Challenge"&amp;O1853&amp;"_"&amp;P1853&amp;"_"&amp;Q1853))</f>
        <v/>
      </c>
      <c r="H1853" t="str">
        <f t="shared" ca="1" si="145"/>
        <v/>
      </c>
      <c r="I1853" t="str">
        <f t="shared" ca="1" si="146"/>
        <v/>
      </c>
      <c r="J1853" t="str">
        <f t="shared" ca="1" si="147"/>
        <v/>
      </c>
      <c r="K1853" t="str">
        <f t="shared" ca="1" si="148"/>
        <v/>
      </c>
      <c r="L1853" s="8" t="str">
        <f t="shared" ca="1" si="149"/>
        <v/>
      </c>
      <c r="N1853" s="8">
        <v>4</v>
      </c>
      <c r="O1853" s="8">
        <v>4</v>
      </c>
      <c r="P1853" s="8">
        <v>4</v>
      </c>
      <c r="Q1853" s="8">
        <v>6</v>
      </c>
    </row>
    <row r="1854" spans="2:17" x14ac:dyDescent="0.2">
      <c r="B1854" t="str">
        <f ca="1">IF(ISNA(VLOOKUP(N1854&amp;"_"&amp;O1854&amp;"_"&amp;P1854,[1]挑战模式!$A:$AS,1,FALSE)),"",IF(VLOOKUP(N1854&amp;"_"&amp;O1854&amp;"_"&amp;P1854,[1]挑战模式!$A:$AS,14+Q1854,FALSE)="","","Monster_Season"&amp;N1854&amp;"_Challenge"&amp;O1854&amp;"_"&amp;P1854&amp;"_"&amp;Q1854))</f>
        <v>Monster_Season4_Challenge4_5_1</v>
      </c>
      <c r="H1854" t="str">
        <f t="shared" ca="1" si="145"/>
        <v>Ordinary</v>
      </c>
      <c r="I1854" t="str">
        <f t="shared" ca="1" si="146"/>
        <v>Monster</v>
      </c>
      <c r="J1854" t="str">
        <f t="shared" ca="1" si="147"/>
        <v>Monster1</v>
      </c>
      <c r="K1854" t="str">
        <f t="shared" ca="1" si="148"/>
        <v>TRUE</v>
      </c>
      <c r="L1854" s="8">
        <f t="shared" ca="1" si="149"/>
        <v>20051</v>
      </c>
      <c r="N1854" s="8">
        <v>4</v>
      </c>
      <c r="O1854" s="8">
        <v>4</v>
      </c>
      <c r="P1854" s="8">
        <v>5</v>
      </c>
      <c r="Q1854" s="8">
        <v>1</v>
      </c>
    </row>
    <row r="1855" spans="2:17" x14ac:dyDescent="0.2">
      <c r="B1855" t="str">
        <f ca="1">IF(ISNA(VLOOKUP(N1855&amp;"_"&amp;O1855&amp;"_"&amp;P1855,[1]挑战模式!$A:$AS,1,FALSE)),"",IF(VLOOKUP(N1855&amp;"_"&amp;O1855&amp;"_"&amp;P1855,[1]挑战模式!$A:$AS,14+Q1855,FALSE)="","","Monster_Season"&amp;N1855&amp;"_Challenge"&amp;O1855&amp;"_"&amp;P1855&amp;"_"&amp;Q1855))</f>
        <v>Monster_Season4_Challenge4_5_2</v>
      </c>
      <c r="H1855" t="str">
        <f t="shared" ca="1" si="145"/>
        <v>Ordinary</v>
      </c>
      <c r="I1855" t="str">
        <f t="shared" ca="1" si="146"/>
        <v>Monster</v>
      </c>
      <c r="J1855" t="str">
        <f t="shared" ca="1" si="147"/>
        <v>Monster1</v>
      </c>
      <c r="K1855" t="str">
        <f t="shared" ca="1" si="148"/>
        <v>TRUE</v>
      </c>
      <c r="L1855" s="8">
        <f t="shared" ca="1" si="149"/>
        <v>20052</v>
      </c>
      <c r="N1855" s="8">
        <v>4</v>
      </c>
      <c r="O1855" s="8">
        <v>4</v>
      </c>
      <c r="P1855" s="8">
        <v>5</v>
      </c>
      <c r="Q1855" s="8">
        <v>2</v>
      </c>
    </row>
    <row r="1856" spans="2:17" x14ac:dyDescent="0.2">
      <c r="B1856" t="str">
        <f ca="1">IF(ISNA(VLOOKUP(N1856&amp;"_"&amp;O1856&amp;"_"&amp;P1856,[1]挑战模式!$A:$AS,1,FALSE)),"",IF(VLOOKUP(N1856&amp;"_"&amp;O1856&amp;"_"&amp;P1856,[1]挑战模式!$A:$AS,14+Q1856,FALSE)="","","Monster_Season"&amp;N1856&amp;"_Challenge"&amp;O1856&amp;"_"&amp;P1856&amp;"_"&amp;Q1856))</f>
        <v>Monster_Season4_Challenge4_5_3</v>
      </c>
      <c r="H1856" t="str">
        <f t="shared" ca="1" si="145"/>
        <v>Ordinary</v>
      </c>
      <c r="I1856" t="str">
        <f t="shared" ca="1" si="146"/>
        <v>Monster</v>
      </c>
      <c r="J1856" t="str">
        <f t="shared" ca="1" si="147"/>
        <v>Monster1</v>
      </c>
      <c r="K1856" t="str">
        <f t="shared" ca="1" si="148"/>
        <v>TRUE</v>
      </c>
      <c r="L1856" s="8">
        <f t="shared" ca="1" si="149"/>
        <v>20053</v>
      </c>
      <c r="N1856" s="8">
        <v>4</v>
      </c>
      <c r="O1856" s="8">
        <v>4</v>
      </c>
      <c r="P1856" s="8">
        <v>5</v>
      </c>
      <c r="Q1856" s="8">
        <v>3</v>
      </c>
    </row>
    <row r="1857" spans="2:17" x14ac:dyDescent="0.2">
      <c r="B1857" t="str">
        <f ca="1">IF(ISNA(VLOOKUP(N1857&amp;"_"&amp;O1857&amp;"_"&amp;P1857,[1]挑战模式!$A:$AS,1,FALSE)),"",IF(VLOOKUP(N1857&amp;"_"&amp;O1857&amp;"_"&amp;P1857,[1]挑战模式!$A:$AS,14+Q1857,FALSE)="","","Monster_Season"&amp;N1857&amp;"_Challenge"&amp;O1857&amp;"_"&amp;P1857&amp;"_"&amp;Q1857))</f>
        <v/>
      </c>
      <c r="H1857" t="str">
        <f t="shared" ca="1" si="145"/>
        <v/>
      </c>
      <c r="I1857" t="str">
        <f t="shared" ca="1" si="146"/>
        <v/>
      </c>
      <c r="J1857" t="str">
        <f t="shared" ca="1" si="147"/>
        <v/>
      </c>
      <c r="K1857" t="str">
        <f t="shared" ca="1" si="148"/>
        <v/>
      </c>
      <c r="L1857" s="8" t="str">
        <f t="shared" ca="1" si="149"/>
        <v/>
      </c>
      <c r="N1857" s="8">
        <v>4</v>
      </c>
      <c r="O1857" s="8">
        <v>4</v>
      </c>
      <c r="P1857" s="8">
        <v>5</v>
      </c>
      <c r="Q1857" s="8">
        <v>4</v>
      </c>
    </row>
    <row r="1858" spans="2:17" x14ac:dyDescent="0.2">
      <c r="B1858" t="str">
        <f ca="1">IF(ISNA(VLOOKUP(N1858&amp;"_"&amp;O1858&amp;"_"&amp;P1858,[1]挑战模式!$A:$AS,1,FALSE)),"",IF(VLOOKUP(N1858&amp;"_"&amp;O1858&amp;"_"&amp;P1858,[1]挑战模式!$A:$AS,14+Q1858,FALSE)="","","Monster_Season"&amp;N1858&amp;"_Challenge"&amp;O1858&amp;"_"&amp;P1858&amp;"_"&amp;Q1858))</f>
        <v/>
      </c>
      <c r="H1858" t="str">
        <f t="shared" ca="1" si="145"/>
        <v/>
      </c>
      <c r="I1858" t="str">
        <f t="shared" ca="1" si="146"/>
        <v/>
      </c>
      <c r="J1858" t="str">
        <f t="shared" ca="1" si="147"/>
        <v/>
      </c>
      <c r="K1858" t="str">
        <f t="shared" ca="1" si="148"/>
        <v/>
      </c>
      <c r="L1858" s="8" t="str">
        <f t="shared" ca="1" si="149"/>
        <v/>
      </c>
      <c r="N1858" s="8">
        <v>4</v>
      </c>
      <c r="O1858" s="8">
        <v>4</v>
      </c>
      <c r="P1858" s="8">
        <v>5</v>
      </c>
      <c r="Q1858" s="8">
        <v>5</v>
      </c>
    </row>
    <row r="1859" spans="2:17" x14ac:dyDescent="0.2">
      <c r="B1859" t="str">
        <f ca="1">IF(ISNA(VLOOKUP(N1859&amp;"_"&amp;O1859&amp;"_"&amp;P1859,[1]挑战模式!$A:$AS,1,FALSE)),"",IF(VLOOKUP(N1859&amp;"_"&amp;O1859&amp;"_"&amp;P1859,[1]挑战模式!$A:$AS,14+Q1859,FALSE)="","","Monster_Season"&amp;N1859&amp;"_Challenge"&amp;O1859&amp;"_"&amp;P1859&amp;"_"&amp;Q1859))</f>
        <v/>
      </c>
      <c r="H1859" t="str">
        <f t="shared" ca="1" si="145"/>
        <v/>
      </c>
      <c r="I1859" t="str">
        <f t="shared" ca="1" si="146"/>
        <v/>
      </c>
      <c r="J1859" t="str">
        <f t="shared" ca="1" si="147"/>
        <v/>
      </c>
      <c r="K1859" t="str">
        <f t="shared" ca="1" si="148"/>
        <v/>
      </c>
      <c r="L1859" s="8" t="str">
        <f t="shared" ca="1" si="149"/>
        <v/>
      </c>
      <c r="N1859" s="8">
        <v>4</v>
      </c>
      <c r="O1859" s="8">
        <v>4</v>
      </c>
      <c r="P1859" s="8">
        <v>5</v>
      </c>
      <c r="Q1859" s="8">
        <v>6</v>
      </c>
    </row>
    <row r="1860" spans="2:17" x14ac:dyDescent="0.2">
      <c r="B1860" t="str">
        <f ca="1">IF(ISNA(VLOOKUP(N1860&amp;"_"&amp;O1860&amp;"_"&amp;P1860,[1]挑战模式!$A:$AS,1,FALSE)),"",IF(VLOOKUP(N1860&amp;"_"&amp;O1860&amp;"_"&amp;P1860,[1]挑战模式!$A:$AS,14+Q1860,FALSE)="","","Monster_Season"&amp;N1860&amp;"_Challenge"&amp;O1860&amp;"_"&amp;P1860&amp;"_"&amp;Q1860))</f>
        <v>Monster_Season4_Challenge4_6_1</v>
      </c>
      <c r="H1860" t="str">
        <f t="shared" ca="1" si="145"/>
        <v>Ordinary</v>
      </c>
      <c r="I1860" t="str">
        <f t="shared" ca="1" si="146"/>
        <v>Monster</v>
      </c>
      <c r="J1860" t="str">
        <f t="shared" ca="1" si="147"/>
        <v>Monster1</v>
      </c>
      <c r="K1860" t="str">
        <f t="shared" ca="1" si="148"/>
        <v>TRUE</v>
      </c>
      <c r="L1860" s="8">
        <f t="shared" ca="1" si="149"/>
        <v>20061</v>
      </c>
      <c r="N1860" s="8">
        <v>4</v>
      </c>
      <c r="O1860" s="8">
        <v>4</v>
      </c>
      <c r="P1860" s="8">
        <v>6</v>
      </c>
      <c r="Q1860" s="8">
        <v>1</v>
      </c>
    </row>
    <row r="1861" spans="2:17" x14ac:dyDescent="0.2">
      <c r="B1861" t="str">
        <f ca="1">IF(ISNA(VLOOKUP(N1861&amp;"_"&amp;O1861&amp;"_"&amp;P1861,[1]挑战模式!$A:$AS,1,FALSE)),"",IF(VLOOKUP(N1861&amp;"_"&amp;O1861&amp;"_"&amp;P1861,[1]挑战模式!$A:$AS,14+Q1861,FALSE)="","","Monster_Season"&amp;N1861&amp;"_Challenge"&amp;O1861&amp;"_"&amp;P1861&amp;"_"&amp;Q1861))</f>
        <v>Monster_Season4_Challenge4_6_2</v>
      </c>
      <c r="H1861" t="str">
        <f t="shared" ca="1" si="145"/>
        <v>Ordinary</v>
      </c>
      <c r="I1861" t="str">
        <f t="shared" ca="1" si="146"/>
        <v>Monster</v>
      </c>
      <c r="J1861" t="str">
        <f t="shared" ca="1" si="147"/>
        <v>Monster1</v>
      </c>
      <c r="K1861" t="str">
        <f t="shared" ca="1" si="148"/>
        <v>TRUE</v>
      </c>
      <c r="L1861" s="8">
        <f t="shared" ca="1" si="149"/>
        <v>20062</v>
      </c>
      <c r="N1861" s="8">
        <v>4</v>
      </c>
      <c r="O1861" s="8">
        <v>4</v>
      </c>
      <c r="P1861" s="8">
        <v>6</v>
      </c>
      <c r="Q1861" s="8">
        <v>2</v>
      </c>
    </row>
    <row r="1862" spans="2:17" x14ac:dyDescent="0.2">
      <c r="B1862" t="str">
        <f ca="1">IF(ISNA(VLOOKUP(N1862&amp;"_"&amp;O1862&amp;"_"&amp;P1862,[1]挑战模式!$A:$AS,1,FALSE)),"",IF(VLOOKUP(N1862&amp;"_"&amp;O1862&amp;"_"&amp;P1862,[1]挑战模式!$A:$AS,14+Q1862,FALSE)="","","Monster_Season"&amp;N1862&amp;"_Challenge"&amp;O1862&amp;"_"&amp;P1862&amp;"_"&amp;Q1862))</f>
        <v>Monster_Season4_Challenge4_6_3</v>
      </c>
      <c r="H1862" t="str">
        <f t="shared" ca="1" si="145"/>
        <v>Ordinary</v>
      </c>
      <c r="I1862" t="str">
        <f t="shared" ca="1" si="146"/>
        <v>Monster</v>
      </c>
      <c r="J1862" t="str">
        <f t="shared" ca="1" si="147"/>
        <v>Monster1</v>
      </c>
      <c r="K1862" t="str">
        <f t="shared" ca="1" si="148"/>
        <v>TRUE</v>
      </c>
      <c r="L1862" s="8">
        <f t="shared" ca="1" si="149"/>
        <v>20063</v>
      </c>
      <c r="N1862" s="8">
        <v>4</v>
      </c>
      <c r="O1862" s="8">
        <v>4</v>
      </c>
      <c r="P1862" s="8">
        <v>6</v>
      </c>
      <c r="Q1862" s="8">
        <v>3</v>
      </c>
    </row>
    <row r="1863" spans="2:17" x14ac:dyDescent="0.2">
      <c r="B1863" t="str">
        <f ca="1">IF(ISNA(VLOOKUP(N1863&amp;"_"&amp;O1863&amp;"_"&amp;P1863,[1]挑战模式!$A:$AS,1,FALSE)),"",IF(VLOOKUP(N1863&amp;"_"&amp;O1863&amp;"_"&amp;P1863,[1]挑战模式!$A:$AS,14+Q1863,FALSE)="","","Monster_Season"&amp;N1863&amp;"_Challenge"&amp;O1863&amp;"_"&amp;P1863&amp;"_"&amp;Q1863))</f>
        <v>Monster_Season4_Challenge4_6_4</v>
      </c>
      <c r="H1863" t="str">
        <f t="shared" ca="1" si="145"/>
        <v>Ordinary</v>
      </c>
      <c r="I1863" t="str">
        <f t="shared" ca="1" si="146"/>
        <v>Monster</v>
      </c>
      <c r="J1863" t="str">
        <f t="shared" ca="1" si="147"/>
        <v>Monster1</v>
      </c>
      <c r="K1863" t="str">
        <f t="shared" ca="1" si="148"/>
        <v>TRUE</v>
      </c>
      <c r="L1863" s="8">
        <f t="shared" ca="1" si="149"/>
        <v>20064</v>
      </c>
      <c r="N1863" s="8">
        <v>4</v>
      </c>
      <c r="O1863" s="8">
        <v>4</v>
      </c>
      <c r="P1863" s="8">
        <v>6</v>
      </c>
      <c r="Q1863" s="8">
        <v>4</v>
      </c>
    </row>
    <row r="1864" spans="2:17" x14ac:dyDescent="0.2">
      <c r="B1864" t="str">
        <f ca="1">IF(ISNA(VLOOKUP(N1864&amp;"_"&amp;O1864&amp;"_"&amp;P1864,[1]挑战模式!$A:$AS,1,FALSE)),"",IF(VLOOKUP(N1864&amp;"_"&amp;O1864&amp;"_"&amp;P1864,[1]挑战模式!$A:$AS,14+Q1864,FALSE)="","","Monster_Season"&amp;N1864&amp;"_Challenge"&amp;O1864&amp;"_"&amp;P1864&amp;"_"&amp;Q1864))</f>
        <v/>
      </c>
      <c r="H1864" t="str">
        <f t="shared" ca="1" si="145"/>
        <v/>
      </c>
      <c r="I1864" t="str">
        <f t="shared" ca="1" si="146"/>
        <v/>
      </c>
      <c r="J1864" t="str">
        <f t="shared" ca="1" si="147"/>
        <v/>
      </c>
      <c r="K1864" t="str">
        <f t="shared" ca="1" si="148"/>
        <v/>
      </c>
      <c r="L1864" s="8" t="str">
        <f t="shared" ca="1" si="149"/>
        <v/>
      </c>
      <c r="N1864" s="8">
        <v>4</v>
      </c>
      <c r="O1864" s="8">
        <v>4</v>
      </c>
      <c r="P1864" s="8">
        <v>6</v>
      </c>
      <c r="Q1864" s="8">
        <v>5</v>
      </c>
    </row>
    <row r="1865" spans="2:17" x14ac:dyDescent="0.2">
      <c r="B1865" t="str">
        <f ca="1">IF(ISNA(VLOOKUP(N1865&amp;"_"&amp;O1865&amp;"_"&amp;P1865,[1]挑战模式!$A:$AS,1,FALSE)),"",IF(VLOOKUP(N1865&amp;"_"&amp;O1865&amp;"_"&amp;P1865,[1]挑战模式!$A:$AS,14+Q1865,FALSE)="","","Monster_Season"&amp;N1865&amp;"_Challenge"&amp;O1865&amp;"_"&amp;P1865&amp;"_"&amp;Q1865))</f>
        <v/>
      </c>
      <c r="H1865" t="str">
        <f t="shared" ca="1" si="145"/>
        <v/>
      </c>
      <c r="I1865" t="str">
        <f t="shared" ca="1" si="146"/>
        <v/>
      </c>
      <c r="J1865" t="str">
        <f t="shared" ca="1" si="147"/>
        <v/>
      </c>
      <c r="K1865" t="str">
        <f t="shared" ca="1" si="148"/>
        <v/>
      </c>
      <c r="L1865" s="8" t="str">
        <f t="shared" ca="1" si="149"/>
        <v/>
      </c>
      <c r="N1865" s="8">
        <v>4</v>
      </c>
      <c r="O1865" s="8">
        <v>4</v>
      </c>
      <c r="P1865" s="8">
        <v>6</v>
      </c>
      <c r="Q1865" s="8">
        <v>6</v>
      </c>
    </row>
    <row r="1866" spans="2:17" x14ac:dyDescent="0.2">
      <c r="B1866" t="str">
        <f>IF(ISNA(VLOOKUP(N1866&amp;"_"&amp;O1866&amp;"_"&amp;P1866,[1]挑战模式!$A:$AS,1,FALSE)),"",IF(VLOOKUP(N1866&amp;"_"&amp;O1866&amp;"_"&amp;P1866,[1]挑战模式!$A:$AS,14+Q1866,FALSE)="","","Monster_Season"&amp;N1866&amp;"_Challenge"&amp;O1866&amp;"_"&amp;P1866&amp;"_"&amp;Q1866))</f>
        <v/>
      </c>
      <c r="H1866" t="str">
        <f t="shared" si="145"/>
        <v/>
      </c>
      <c r="I1866" t="str">
        <f t="shared" si="146"/>
        <v/>
      </c>
      <c r="J1866" t="str">
        <f t="shared" si="147"/>
        <v/>
      </c>
      <c r="K1866" t="str">
        <f t="shared" si="148"/>
        <v/>
      </c>
      <c r="L1866" s="8" t="str">
        <f t="shared" si="149"/>
        <v/>
      </c>
      <c r="N1866" s="8">
        <v>4</v>
      </c>
      <c r="O1866" s="8">
        <v>4</v>
      </c>
      <c r="P1866" s="8">
        <v>7</v>
      </c>
      <c r="Q1866" s="8">
        <v>1</v>
      </c>
    </row>
    <row r="1867" spans="2:17" x14ac:dyDescent="0.2">
      <c r="B1867" t="str">
        <f>IF(ISNA(VLOOKUP(N1867&amp;"_"&amp;O1867&amp;"_"&amp;P1867,[1]挑战模式!$A:$AS,1,FALSE)),"",IF(VLOOKUP(N1867&amp;"_"&amp;O1867&amp;"_"&amp;P1867,[1]挑战模式!$A:$AS,14+Q1867,FALSE)="","","Monster_Season"&amp;N1867&amp;"_Challenge"&amp;O1867&amp;"_"&amp;P1867&amp;"_"&amp;Q1867))</f>
        <v/>
      </c>
      <c r="H1867" t="str">
        <f t="shared" si="145"/>
        <v/>
      </c>
      <c r="I1867" t="str">
        <f t="shared" si="146"/>
        <v/>
      </c>
      <c r="J1867" t="str">
        <f t="shared" si="147"/>
        <v/>
      </c>
      <c r="K1867" t="str">
        <f t="shared" si="148"/>
        <v/>
      </c>
      <c r="L1867" s="8" t="str">
        <f t="shared" si="149"/>
        <v/>
      </c>
      <c r="N1867" s="8">
        <v>4</v>
      </c>
      <c r="O1867" s="8">
        <v>4</v>
      </c>
      <c r="P1867" s="8">
        <v>7</v>
      </c>
      <c r="Q1867" s="8">
        <v>2</v>
      </c>
    </row>
    <row r="1868" spans="2:17" x14ac:dyDescent="0.2">
      <c r="B1868" t="str">
        <f>IF(ISNA(VLOOKUP(N1868&amp;"_"&amp;O1868&amp;"_"&amp;P1868,[1]挑战模式!$A:$AS,1,FALSE)),"",IF(VLOOKUP(N1868&amp;"_"&amp;O1868&amp;"_"&amp;P1868,[1]挑战模式!$A:$AS,14+Q1868,FALSE)="","","Monster_Season"&amp;N1868&amp;"_Challenge"&amp;O1868&amp;"_"&amp;P1868&amp;"_"&amp;Q1868))</f>
        <v/>
      </c>
      <c r="H1868" t="str">
        <f t="shared" si="145"/>
        <v/>
      </c>
      <c r="I1868" t="str">
        <f t="shared" si="146"/>
        <v/>
      </c>
      <c r="J1868" t="str">
        <f t="shared" si="147"/>
        <v/>
      </c>
      <c r="K1868" t="str">
        <f t="shared" si="148"/>
        <v/>
      </c>
      <c r="L1868" s="8" t="str">
        <f t="shared" si="149"/>
        <v/>
      </c>
      <c r="N1868" s="8">
        <v>4</v>
      </c>
      <c r="O1868" s="8">
        <v>4</v>
      </c>
      <c r="P1868" s="8">
        <v>7</v>
      </c>
      <c r="Q1868" s="8">
        <v>3</v>
      </c>
    </row>
    <row r="1869" spans="2:17" x14ac:dyDescent="0.2">
      <c r="B1869" t="str">
        <f>IF(ISNA(VLOOKUP(N1869&amp;"_"&amp;O1869&amp;"_"&amp;P1869,[1]挑战模式!$A:$AS,1,FALSE)),"",IF(VLOOKUP(N1869&amp;"_"&amp;O1869&amp;"_"&amp;P1869,[1]挑战模式!$A:$AS,14+Q1869,FALSE)="","","Monster_Season"&amp;N1869&amp;"_Challenge"&amp;O1869&amp;"_"&amp;P1869&amp;"_"&amp;Q1869))</f>
        <v/>
      </c>
      <c r="H1869" t="str">
        <f t="shared" si="145"/>
        <v/>
      </c>
      <c r="I1869" t="str">
        <f t="shared" si="146"/>
        <v/>
      </c>
      <c r="J1869" t="str">
        <f t="shared" si="147"/>
        <v/>
      </c>
      <c r="K1869" t="str">
        <f t="shared" si="148"/>
        <v/>
      </c>
      <c r="L1869" s="8" t="str">
        <f t="shared" si="149"/>
        <v/>
      </c>
      <c r="N1869" s="8">
        <v>4</v>
      </c>
      <c r="O1869" s="8">
        <v>4</v>
      </c>
      <c r="P1869" s="8">
        <v>7</v>
      </c>
      <c r="Q1869" s="8">
        <v>4</v>
      </c>
    </row>
    <row r="1870" spans="2:17" x14ac:dyDescent="0.2">
      <c r="B1870" t="str">
        <f>IF(ISNA(VLOOKUP(N1870&amp;"_"&amp;O1870&amp;"_"&amp;P1870,[1]挑战模式!$A:$AS,1,FALSE)),"",IF(VLOOKUP(N1870&amp;"_"&amp;O1870&amp;"_"&amp;P1870,[1]挑战模式!$A:$AS,14+Q1870,FALSE)="","","Monster_Season"&amp;N1870&amp;"_Challenge"&amp;O1870&amp;"_"&amp;P1870&amp;"_"&amp;Q1870))</f>
        <v/>
      </c>
      <c r="H1870" t="str">
        <f t="shared" si="145"/>
        <v/>
      </c>
      <c r="I1870" t="str">
        <f t="shared" si="146"/>
        <v/>
      </c>
      <c r="J1870" t="str">
        <f t="shared" si="147"/>
        <v/>
      </c>
      <c r="K1870" t="str">
        <f t="shared" si="148"/>
        <v/>
      </c>
      <c r="L1870" s="8" t="str">
        <f t="shared" si="149"/>
        <v/>
      </c>
      <c r="N1870" s="8">
        <v>4</v>
      </c>
      <c r="O1870" s="8">
        <v>4</v>
      </c>
      <c r="P1870" s="8">
        <v>7</v>
      </c>
      <c r="Q1870" s="8">
        <v>5</v>
      </c>
    </row>
    <row r="1871" spans="2:17" x14ac:dyDescent="0.2">
      <c r="B1871" t="str">
        <f>IF(ISNA(VLOOKUP(N1871&amp;"_"&amp;O1871&amp;"_"&amp;P1871,[1]挑战模式!$A:$AS,1,FALSE)),"",IF(VLOOKUP(N1871&amp;"_"&amp;O1871&amp;"_"&amp;P1871,[1]挑战模式!$A:$AS,14+Q1871,FALSE)="","","Monster_Season"&amp;N1871&amp;"_Challenge"&amp;O1871&amp;"_"&amp;P1871&amp;"_"&amp;Q1871))</f>
        <v/>
      </c>
      <c r="H1871" t="str">
        <f t="shared" si="145"/>
        <v/>
      </c>
      <c r="I1871" t="str">
        <f t="shared" si="146"/>
        <v/>
      </c>
      <c r="J1871" t="str">
        <f t="shared" si="147"/>
        <v/>
      </c>
      <c r="K1871" t="str">
        <f t="shared" si="148"/>
        <v/>
      </c>
      <c r="L1871" s="8" t="str">
        <f t="shared" si="149"/>
        <v/>
      </c>
      <c r="N1871" s="8">
        <v>4</v>
      </c>
      <c r="O1871" s="8">
        <v>4</v>
      </c>
      <c r="P1871" s="8">
        <v>7</v>
      </c>
      <c r="Q1871" s="8">
        <v>6</v>
      </c>
    </row>
    <row r="1872" spans="2:17" x14ac:dyDescent="0.2">
      <c r="B1872" t="str">
        <f>IF(ISNA(VLOOKUP(N1872&amp;"_"&amp;O1872&amp;"_"&amp;P1872,[1]挑战模式!$A:$AS,1,FALSE)),"",IF(VLOOKUP(N1872&amp;"_"&amp;O1872&amp;"_"&amp;P1872,[1]挑战模式!$A:$AS,14+Q1872,FALSE)="","","Monster_Season"&amp;N1872&amp;"_Challenge"&amp;O1872&amp;"_"&amp;P1872&amp;"_"&amp;Q1872))</f>
        <v/>
      </c>
      <c r="H1872" t="str">
        <f t="shared" si="145"/>
        <v/>
      </c>
      <c r="I1872" t="str">
        <f t="shared" si="146"/>
        <v/>
      </c>
      <c r="J1872" t="str">
        <f t="shared" si="147"/>
        <v/>
      </c>
      <c r="K1872" t="str">
        <f t="shared" si="148"/>
        <v/>
      </c>
      <c r="L1872" s="8" t="str">
        <f t="shared" si="149"/>
        <v/>
      </c>
      <c r="N1872" s="8">
        <v>4</v>
      </c>
      <c r="O1872" s="8">
        <v>4</v>
      </c>
      <c r="P1872" s="8">
        <v>8</v>
      </c>
      <c r="Q1872" s="8">
        <v>1</v>
      </c>
    </row>
    <row r="1873" spans="2:17" x14ac:dyDescent="0.2">
      <c r="B1873" t="str">
        <f>IF(ISNA(VLOOKUP(N1873&amp;"_"&amp;O1873&amp;"_"&amp;P1873,[1]挑战模式!$A:$AS,1,FALSE)),"",IF(VLOOKUP(N1873&amp;"_"&amp;O1873&amp;"_"&amp;P1873,[1]挑战模式!$A:$AS,14+Q1873,FALSE)="","","Monster_Season"&amp;N1873&amp;"_Challenge"&amp;O1873&amp;"_"&amp;P1873&amp;"_"&amp;Q1873))</f>
        <v/>
      </c>
      <c r="H1873" t="str">
        <f t="shared" si="145"/>
        <v/>
      </c>
      <c r="I1873" t="str">
        <f t="shared" si="146"/>
        <v/>
      </c>
      <c r="J1873" t="str">
        <f t="shared" si="147"/>
        <v/>
      </c>
      <c r="K1873" t="str">
        <f t="shared" si="148"/>
        <v/>
      </c>
      <c r="L1873" s="8" t="str">
        <f t="shared" si="149"/>
        <v/>
      </c>
      <c r="N1873" s="8">
        <v>4</v>
      </c>
      <c r="O1873" s="8">
        <v>4</v>
      </c>
      <c r="P1873" s="8">
        <v>8</v>
      </c>
      <c r="Q1873" s="8">
        <v>2</v>
      </c>
    </row>
    <row r="1874" spans="2:17" x14ac:dyDescent="0.2">
      <c r="B1874" t="str">
        <f>IF(ISNA(VLOOKUP(N1874&amp;"_"&amp;O1874&amp;"_"&amp;P1874,[1]挑战模式!$A:$AS,1,FALSE)),"",IF(VLOOKUP(N1874&amp;"_"&amp;O1874&amp;"_"&amp;P1874,[1]挑战模式!$A:$AS,14+Q1874,FALSE)="","","Monster_Season"&amp;N1874&amp;"_Challenge"&amp;O1874&amp;"_"&amp;P1874&amp;"_"&amp;Q1874))</f>
        <v/>
      </c>
      <c r="H1874" t="str">
        <f t="shared" si="145"/>
        <v/>
      </c>
      <c r="I1874" t="str">
        <f t="shared" si="146"/>
        <v/>
      </c>
      <c r="J1874" t="str">
        <f t="shared" si="147"/>
        <v/>
      </c>
      <c r="K1874" t="str">
        <f t="shared" si="148"/>
        <v/>
      </c>
      <c r="L1874" s="8" t="str">
        <f t="shared" si="149"/>
        <v/>
      </c>
      <c r="N1874" s="8">
        <v>4</v>
      </c>
      <c r="O1874" s="8">
        <v>4</v>
      </c>
      <c r="P1874" s="8">
        <v>8</v>
      </c>
      <c r="Q1874" s="8">
        <v>3</v>
      </c>
    </row>
    <row r="1875" spans="2:17" x14ac:dyDescent="0.2">
      <c r="B1875" t="str">
        <f>IF(ISNA(VLOOKUP(N1875&amp;"_"&amp;O1875&amp;"_"&amp;P1875,[1]挑战模式!$A:$AS,1,FALSE)),"",IF(VLOOKUP(N1875&amp;"_"&amp;O1875&amp;"_"&amp;P1875,[1]挑战模式!$A:$AS,14+Q1875,FALSE)="","","Monster_Season"&amp;N1875&amp;"_Challenge"&amp;O1875&amp;"_"&amp;P1875&amp;"_"&amp;Q1875))</f>
        <v/>
      </c>
      <c r="H1875" t="str">
        <f t="shared" si="145"/>
        <v/>
      </c>
      <c r="I1875" t="str">
        <f t="shared" si="146"/>
        <v/>
      </c>
      <c r="J1875" t="str">
        <f t="shared" si="147"/>
        <v/>
      </c>
      <c r="K1875" t="str">
        <f t="shared" si="148"/>
        <v/>
      </c>
      <c r="L1875" s="8" t="str">
        <f t="shared" si="149"/>
        <v/>
      </c>
      <c r="N1875" s="8">
        <v>4</v>
      </c>
      <c r="O1875" s="8">
        <v>4</v>
      </c>
      <c r="P1875" s="8">
        <v>8</v>
      </c>
      <c r="Q1875" s="8">
        <v>4</v>
      </c>
    </row>
    <row r="1876" spans="2:17" x14ac:dyDescent="0.2">
      <c r="B1876" t="str">
        <f>IF(ISNA(VLOOKUP(N1876&amp;"_"&amp;O1876&amp;"_"&amp;P1876,[1]挑战模式!$A:$AS,1,FALSE)),"",IF(VLOOKUP(N1876&amp;"_"&amp;O1876&amp;"_"&amp;P1876,[1]挑战模式!$A:$AS,14+Q1876,FALSE)="","","Monster_Season"&amp;N1876&amp;"_Challenge"&amp;O1876&amp;"_"&amp;P1876&amp;"_"&amp;Q1876))</f>
        <v/>
      </c>
      <c r="H1876" t="str">
        <f t="shared" si="145"/>
        <v/>
      </c>
      <c r="I1876" t="str">
        <f t="shared" si="146"/>
        <v/>
      </c>
      <c r="J1876" t="str">
        <f t="shared" si="147"/>
        <v/>
      </c>
      <c r="K1876" t="str">
        <f t="shared" si="148"/>
        <v/>
      </c>
      <c r="L1876" s="8" t="str">
        <f t="shared" si="149"/>
        <v/>
      </c>
      <c r="N1876" s="8">
        <v>4</v>
      </c>
      <c r="O1876" s="8">
        <v>4</v>
      </c>
      <c r="P1876" s="8">
        <v>8</v>
      </c>
      <c r="Q1876" s="8">
        <v>5</v>
      </c>
    </row>
    <row r="1877" spans="2:17" x14ac:dyDescent="0.2">
      <c r="B1877" t="str">
        <f>IF(ISNA(VLOOKUP(N1877&amp;"_"&amp;O1877&amp;"_"&amp;P1877,[1]挑战模式!$A:$AS,1,FALSE)),"",IF(VLOOKUP(N1877&amp;"_"&amp;O1877&amp;"_"&amp;P1877,[1]挑战模式!$A:$AS,14+Q1877,FALSE)="","","Monster_Season"&amp;N1877&amp;"_Challenge"&amp;O1877&amp;"_"&amp;P1877&amp;"_"&amp;Q1877))</f>
        <v/>
      </c>
      <c r="H1877" t="str">
        <f t="shared" si="145"/>
        <v/>
      </c>
      <c r="I1877" t="str">
        <f t="shared" si="146"/>
        <v/>
      </c>
      <c r="J1877" t="str">
        <f t="shared" si="147"/>
        <v/>
      </c>
      <c r="K1877" t="str">
        <f t="shared" si="148"/>
        <v/>
      </c>
      <c r="L1877" s="8" t="str">
        <f t="shared" si="149"/>
        <v/>
      </c>
      <c r="N1877" s="8">
        <v>4</v>
      </c>
      <c r="O1877" s="8">
        <v>4</v>
      </c>
      <c r="P1877" s="8">
        <v>8</v>
      </c>
      <c r="Q1877" s="8">
        <v>6</v>
      </c>
    </row>
    <row r="1878" spans="2:17" x14ac:dyDescent="0.2">
      <c r="B1878" t="str">
        <f ca="1">IF(ISNA(VLOOKUP(N1878&amp;"_"&amp;O1878&amp;"_"&amp;P1878,[1]挑战模式!$A:$AS,1,FALSE)),"",IF(VLOOKUP(N1878&amp;"_"&amp;O1878&amp;"_"&amp;P1878,[1]挑战模式!$A:$AS,14+Q1878,FALSE)="","","Monster_Season"&amp;N1878&amp;"_Challenge"&amp;O1878&amp;"_"&amp;P1878&amp;"_"&amp;Q1878))</f>
        <v>Monster_Season4_Challenge5_1_1</v>
      </c>
      <c r="H1878" t="str">
        <f t="shared" ca="1" si="145"/>
        <v>Ordinary</v>
      </c>
      <c r="I1878" t="str">
        <f t="shared" ca="1" si="146"/>
        <v>Monster</v>
      </c>
      <c r="J1878" t="str">
        <f t="shared" ca="1" si="147"/>
        <v>Monster1</v>
      </c>
      <c r="K1878" t="str">
        <f t="shared" ca="1" si="148"/>
        <v>TRUE</v>
      </c>
      <c r="L1878" s="8">
        <f t="shared" ca="1" si="149"/>
        <v>20011</v>
      </c>
      <c r="N1878" s="8">
        <v>4</v>
      </c>
      <c r="O1878" s="8">
        <v>5</v>
      </c>
      <c r="P1878" s="8">
        <v>1</v>
      </c>
      <c r="Q1878" s="8">
        <v>1</v>
      </c>
    </row>
    <row r="1879" spans="2:17" x14ac:dyDescent="0.2">
      <c r="B1879" t="str">
        <f ca="1">IF(ISNA(VLOOKUP(N1879&amp;"_"&amp;O1879&amp;"_"&amp;P1879,[1]挑战模式!$A:$AS,1,FALSE)),"",IF(VLOOKUP(N1879&amp;"_"&amp;O1879&amp;"_"&amp;P1879,[1]挑战模式!$A:$AS,14+Q1879,FALSE)="","","Monster_Season"&amp;N1879&amp;"_Challenge"&amp;O1879&amp;"_"&amp;P1879&amp;"_"&amp;Q1879))</f>
        <v/>
      </c>
      <c r="H1879" t="str">
        <f t="shared" ca="1" si="145"/>
        <v/>
      </c>
      <c r="I1879" t="str">
        <f t="shared" ca="1" si="146"/>
        <v/>
      </c>
      <c r="J1879" t="str">
        <f t="shared" ca="1" si="147"/>
        <v/>
      </c>
      <c r="K1879" t="str">
        <f t="shared" ca="1" si="148"/>
        <v/>
      </c>
      <c r="L1879" s="8" t="str">
        <f t="shared" ca="1" si="149"/>
        <v/>
      </c>
      <c r="N1879" s="8">
        <v>4</v>
      </c>
      <c r="O1879" s="8">
        <v>5</v>
      </c>
      <c r="P1879" s="8">
        <v>1</v>
      </c>
      <c r="Q1879" s="8">
        <v>2</v>
      </c>
    </row>
    <row r="1880" spans="2:17" x14ac:dyDescent="0.2">
      <c r="B1880" t="str">
        <f ca="1">IF(ISNA(VLOOKUP(N1880&amp;"_"&amp;O1880&amp;"_"&amp;P1880,[1]挑战模式!$A:$AS,1,FALSE)),"",IF(VLOOKUP(N1880&amp;"_"&amp;O1880&amp;"_"&amp;P1880,[1]挑战模式!$A:$AS,14+Q1880,FALSE)="","","Monster_Season"&amp;N1880&amp;"_Challenge"&amp;O1880&amp;"_"&amp;P1880&amp;"_"&amp;Q1880))</f>
        <v/>
      </c>
      <c r="H1880" t="str">
        <f t="shared" ca="1" si="145"/>
        <v/>
      </c>
      <c r="I1880" t="str">
        <f t="shared" ca="1" si="146"/>
        <v/>
      </c>
      <c r="J1880" t="str">
        <f t="shared" ca="1" si="147"/>
        <v/>
      </c>
      <c r="K1880" t="str">
        <f t="shared" ca="1" si="148"/>
        <v/>
      </c>
      <c r="L1880" s="8" t="str">
        <f t="shared" ca="1" si="149"/>
        <v/>
      </c>
      <c r="N1880" s="8">
        <v>4</v>
      </c>
      <c r="O1880" s="8">
        <v>5</v>
      </c>
      <c r="P1880" s="8">
        <v>1</v>
      </c>
      <c r="Q1880" s="8">
        <v>3</v>
      </c>
    </row>
    <row r="1881" spans="2:17" x14ac:dyDescent="0.2">
      <c r="B1881" t="str">
        <f ca="1">IF(ISNA(VLOOKUP(N1881&amp;"_"&amp;O1881&amp;"_"&amp;P1881,[1]挑战模式!$A:$AS,1,FALSE)),"",IF(VLOOKUP(N1881&amp;"_"&amp;O1881&amp;"_"&amp;P1881,[1]挑战模式!$A:$AS,14+Q1881,FALSE)="","","Monster_Season"&amp;N1881&amp;"_Challenge"&amp;O1881&amp;"_"&amp;P1881&amp;"_"&amp;Q1881))</f>
        <v/>
      </c>
      <c r="H1881" t="str">
        <f t="shared" ca="1" si="145"/>
        <v/>
      </c>
      <c r="I1881" t="str">
        <f t="shared" ca="1" si="146"/>
        <v/>
      </c>
      <c r="J1881" t="str">
        <f t="shared" ca="1" si="147"/>
        <v/>
      </c>
      <c r="K1881" t="str">
        <f t="shared" ca="1" si="148"/>
        <v/>
      </c>
      <c r="L1881" s="8" t="str">
        <f t="shared" ca="1" si="149"/>
        <v/>
      </c>
      <c r="N1881" s="8">
        <v>4</v>
      </c>
      <c r="O1881" s="8">
        <v>5</v>
      </c>
      <c r="P1881" s="8">
        <v>1</v>
      </c>
      <c r="Q1881" s="8">
        <v>4</v>
      </c>
    </row>
    <row r="1882" spans="2:17" x14ac:dyDescent="0.2">
      <c r="B1882" t="str">
        <f ca="1">IF(ISNA(VLOOKUP(N1882&amp;"_"&amp;O1882&amp;"_"&amp;P1882,[1]挑战模式!$A:$AS,1,FALSE)),"",IF(VLOOKUP(N1882&amp;"_"&amp;O1882&amp;"_"&amp;P1882,[1]挑战模式!$A:$AS,14+Q1882,FALSE)="","","Monster_Season"&amp;N1882&amp;"_Challenge"&amp;O1882&amp;"_"&amp;P1882&amp;"_"&amp;Q1882))</f>
        <v/>
      </c>
      <c r="H1882" t="str">
        <f t="shared" ca="1" si="145"/>
        <v/>
      </c>
      <c r="I1882" t="str">
        <f t="shared" ca="1" si="146"/>
        <v/>
      </c>
      <c r="J1882" t="str">
        <f t="shared" ca="1" si="147"/>
        <v/>
      </c>
      <c r="K1882" t="str">
        <f t="shared" ca="1" si="148"/>
        <v/>
      </c>
      <c r="L1882" s="8" t="str">
        <f t="shared" ca="1" si="149"/>
        <v/>
      </c>
      <c r="N1882" s="8">
        <v>4</v>
      </c>
      <c r="O1882" s="8">
        <v>5</v>
      </c>
      <c r="P1882" s="8">
        <v>1</v>
      </c>
      <c r="Q1882" s="8">
        <v>5</v>
      </c>
    </row>
    <row r="1883" spans="2:17" x14ac:dyDescent="0.2">
      <c r="B1883" t="str">
        <f ca="1">IF(ISNA(VLOOKUP(N1883&amp;"_"&amp;O1883&amp;"_"&amp;P1883,[1]挑战模式!$A:$AS,1,FALSE)),"",IF(VLOOKUP(N1883&amp;"_"&amp;O1883&amp;"_"&amp;P1883,[1]挑战模式!$A:$AS,14+Q1883,FALSE)="","","Monster_Season"&amp;N1883&amp;"_Challenge"&amp;O1883&amp;"_"&amp;P1883&amp;"_"&amp;Q1883))</f>
        <v/>
      </c>
      <c r="H1883" t="str">
        <f t="shared" ca="1" si="145"/>
        <v/>
      </c>
      <c r="I1883" t="str">
        <f t="shared" ca="1" si="146"/>
        <v/>
      </c>
      <c r="J1883" t="str">
        <f t="shared" ca="1" si="147"/>
        <v/>
      </c>
      <c r="K1883" t="str">
        <f t="shared" ca="1" si="148"/>
        <v/>
      </c>
      <c r="L1883" s="8" t="str">
        <f t="shared" ca="1" si="149"/>
        <v/>
      </c>
      <c r="N1883" s="8">
        <v>4</v>
      </c>
      <c r="O1883" s="8">
        <v>5</v>
      </c>
      <c r="P1883" s="8">
        <v>1</v>
      </c>
      <c r="Q1883" s="8">
        <v>6</v>
      </c>
    </row>
    <row r="1884" spans="2:17" x14ac:dyDescent="0.2">
      <c r="B1884" t="str">
        <f ca="1">IF(ISNA(VLOOKUP(N1884&amp;"_"&amp;O1884&amp;"_"&amp;P1884,[1]挑战模式!$A:$AS,1,FALSE)),"",IF(VLOOKUP(N1884&amp;"_"&amp;O1884&amp;"_"&amp;P1884,[1]挑战模式!$A:$AS,14+Q1884,FALSE)="","","Monster_Season"&amp;N1884&amp;"_Challenge"&amp;O1884&amp;"_"&amp;P1884&amp;"_"&amp;Q1884))</f>
        <v>Monster_Season4_Challenge5_2_1</v>
      </c>
      <c r="H1884" t="str">
        <f t="shared" ca="1" si="145"/>
        <v>Ordinary</v>
      </c>
      <c r="I1884" t="str">
        <f t="shared" ca="1" si="146"/>
        <v>Monster</v>
      </c>
      <c r="J1884" t="str">
        <f t="shared" ca="1" si="147"/>
        <v>Monster1</v>
      </c>
      <c r="K1884" t="str">
        <f t="shared" ca="1" si="148"/>
        <v>TRUE</v>
      </c>
      <c r="L1884" s="8">
        <f t="shared" ca="1" si="149"/>
        <v>20021</v>
      </c>
      <c r="N1884" s="8">
        <v>4</v>
      </c>
      <c r="O1884" s="8">
        <v>5</v>
      </c>
      <c r="P1884" s="8">
        <v>2</v>
      </c>
      <c r="Q1884" s="8">
        <v>1</v>
      </c>
    </row>
    <row r="1885" spans="2:17" x14ac:dyDescent="0.2">
      <c r="B1885" t="str">
        <f ca="1">IF(ISNA(VLOOKUP(N1885&amp;"_"&amp;O1885&amp;"_"&amp;P1885,[1]挑战模式!$A:$AS,1,FALSE)),"",IF(VLOOKUP(N1885&amp;"_"&amp;O1885&amp;"_"&amp;P1885,[1]挑战模式!$A:$AS,14+Q1885,FALSE)="","","Monster_Season"&amp;N1885&amp;"_Challenge"&amp;O1885&amp;"_"&amp;P1885&amp;"_"&amp;Q1885))</f>
        <v>Monster_Season4_Challenge5_2_2</v>
      </c>
      <c r="H1885" t="str">
        <f t="shared" ca="1" si="145"/>
        <v>Ordinary</v>
      </c>
      <c r="I1885" t="str">
        <f t="shared" ca="1" si="146"/>
        <v>Monster</v>
      </c>
      <c r="J1885" t="str">
        <f t="shared" ca="1" si="147"/>
        <v>Monster1</v>
      </c>
      <c r="K1885" t="str">
        <f t="shared" ca="1" si="148"/>
        <v>TRUE</v>
      </c>
      <c r="L1885" s="8">
        <f t="shared" ca="1" si="149"/>
        <v>20022</v>
      </c>
      <c r="N1885" s="8">
        <v>4</v>
      </c>
      <c r="O1885" s="8">
        <v>5</v>
      </c>
      <c r="P1885" s="8">
        <v>2</v>
      </c>
      <c r="Q1885" s="8">
        <v>2</v>
      </c>
    </row>
    <row r="1886" spans="2:17" x14ac:dyDescent="0.2">
      <c r="B1886" t="str">
        <f ca="1">IF(ISNA(VLOOKUP(N1886&amp;"_"&amp;O1886&amp;"_"&amp;P1886,[1]挑战模式!$A:$AS,1,FALSE)),"",IF(VLOOKUP(N1886&amp;"_"&amp;O1886&amp;"_"&amp;P1886,[1]挑战模式!$A:$AS,14+Q1886,FALSE)="","","Monster_Season"&amp;N1886&amp;"_Challenge"&amp;O1886&amp;"_"&amp;P1886&amp;"_"&amp;Q1886))</f>
        <v/>
      </c>
      <c r="H1886" t="str">
        <f t="shared" ca="1" si="145"/>
        <v/>
      </c>
      <c r="I1886" t="str">
        <f t="shared" ca="1" si="146"/>
        <v/>
      </c>
      <c r="J1886" t="str">
        <f t="shared" ca="1" si="147"/>
        <v/>
      </c>
      <c r="K1886" t="str">
        <f t="shared" ca="1" si="148"/>
        <v/>
      </c>
      <c r="L1886" s="8" t="str">
        <f t="shared" ca="1" si="149"/>
        <v/>
      </c>
      <c r="N1886" s="8">
        <v>4</v>
      </c>
      <c r="O1886" s="8">
        <v>5</v>
      </c>
      <c r="P1886" s="8">
        <v>2</v>
      </c>
      <c r="Q1886" s="8">
        <v>3</v>
      </c>
    </row>
    <row r="1887" spans="2:17" x14ac:dyDescent="0.2">
      <c r="B1887" t="str">
        <f ca="1">IF(ISNA(VLOOKUP(N1887&amp;"_"&amp;O1887&amp;"_"&amp;P1887,[1]挑战模式!$A:$AS,1,FALSE)),"",IF(VLOOKUP(N1887&amp;"_"&amp;O1887&amp;"_"&amp;P1887,[1]挑战模式!$A:$AS,14+Q1887,FALSE)="","","Monster_Season"&amp;N1887&amp;"_Challenge"&amp;O1887&amp;"_"&amp;P1887&amp;"_"&amp;Q1887))</f>
        <v/>
      </c>
      <c r="H1887" t="str">
        <f t="shared" ca="1" si="145"/>
        <v/>
      </c>
      <c r="I1887" t="str">
        <f t="shared" ca="1" si="146"/>
        <v/>
      </c>
      <c r="J1887" t="str">
        <f t="shared" ca="1" si="147"/>
        <v/>
      </c>
      <c r="K1887" t="str">
        <f t="shared" ca="1" si="148"/>
        <v/>
      </c>
      <c r="L1887" s="8" t="str">
        <f t="shared" ca="1" si="149"/>
        <v/>
      </c>
      <c r="N1887" s="8">
        <v>4</v>
      </c>
      <c r="O1887" s="8">
        <v>5</v>
      </c>
      <c r="P1887" s="8">
        <v>2</v>
      </c>
      <c r="Q1887" s="8">
        <v>4</v>
      </c>
    </row>
    <row r="1888" spans="2:17" x14ac:dyDescent="0.2">
      <c r="B1888" t="str">
        <f ca="1">IF(ISNA(VLOOKUP(N1888&amp;"_"&amp;O1888&amp;"_"&amp;P1888,[1]挑战模式!$A:$AS,1,FALSE)),"",IF(VLOOKUP(N1888&amp;"_"&amp;O1888&amp;"_"&amp;P1888,[1]挑战模式!$A:$AS,14+Q1888,FALSE)="","","Monster_Season"&amp;N1888&amp;"_Challenge"&amp;O1888&amp;"_"&amp;P1888&amp;"_"&amp;Q1888))</f>
        <v/>
      </c>
      <c r="H1888" t="str">
        <f t="shared" ca="1" si="145"/>
        <v/>
      </c>
      <c r="I1888" t="str">
        <f t="shared" ca="1" si="146"/>
        <v/>
      </c>
      <c r="J1888" t="str">
        <f t="shared" ca="1" si="147"/>
        <v/>
      </c>
      <c r="K1888" t="str">
        <f t="shared" ca="1" si="148"/>
        <v/>
      </c>
      <c r="L1888" s="8" t="str">
        <f t="shared" ca="1" si="149"/>
        <v/>
      </c>
      <c r="N1888" s="8">
        <v>4</v>
      </c>
      <c r="O1888" s="8">
        <v>5</v>
      </c>
      <c r="P1888" s="8">
        <v>2</v>
      </c>
      <c r="Q1888" s="8">
        <v>5</v>
      </c>
    </row>
    <row r="1889" spans="2:17" x14ac:dyDescent="0.2">
      <c r="B1889" t="str">
        <f ca="1">IF(ISNA(VLOOKUP(N1889&amp;"_"&amp;O1889&amp;"_"&amp;P1889,[1]挑战模式!$A:$AS,1,FALSE)),"",IF(VLOOKUP(N1889&amp;"_"&amp;O1889&amp;"_"&amp;P1889,[1]挑战模式!$A:$AS,14+Q1889,FALSE)="","","Monster_Season"&amp;N1889&amp;"_Challenge"&amp;O1889&amp;"_"&amp;P1889&amp;"_"&amp;Q1889))</f>
        <v/>
      </c>
      <c r="H1889" t="str">
        <f t="shared" ca="1" si="145"/>
        <v/>
      </c>
      <c r="I1889" t="str">
        <f t="shared" ca="1" si="146"/>
        <v/>
      </c>
      <c r="J1889" t="str">
        <f t="shared" ca="1" si="147"/>
        <v/>
      </c>
      <c r="K1889" t="str">
        <f t="shared" ca="1" si="148"/>
        <v/>
      </c>
      <c r="L1889" s="8" t="str">
        <f t="shared" ca="1" si="149"/>
        <v/>
      </c>
      <c r="N1889" s="8">
        <v>4</v>
      </c>
      <c r="O1889" s="8">
        <v>5</v>
      </c>
      <c r="P1889" s="8">
        <v>2</v>
      </c>
      <c r="Q1889" s="8">
        <v>6</v>
      </c>
    </row>
    <row r="1890" spans="2:17" x14ac:dyDescent="0.2">
      <c r="B1890" t="str">
        <f ca="1">IF(ISNA(VLOOKUP(N1890&amp;"_"&amp;O1890&amp;"_"&amp;P1890,[1]挑战模式!$A:$AS,1,FALSE)),"",IF(VLOOKUP(N1890&amp;"_"&amp;O1890&amp;"_"&amp;P1890,[1]挑战模式!$A:$AS,14+Q1890,FALSE)="","","Monster_Season"&amp;N1890&amp;"_Challenge"&amp;O1890&amp;"_"&amp;P1890&amp;"_"&amp;Q1890))</f>
        <v>Monster_Season4_Challenge5_3_1</v>
      </c>
      <c r="H1890" t="str">
        <f t="shared" ca="1" si="145"/>
        <v>Ordinary</v>
      </c>
      <c r="I1890" t="str">
        <f t="shared" ca="1" si="146"/>
        <v>Monster</v>
      </c>
      <c r="J1890" t="str">
        <f t="shared" ca="1" si="147"/>
        <v>Monster1</v>
      </c>
      <c r="K1890" t="str">
        <f t="shared" ca="1" si="148"/>
        <v>TRUE</v>
      </c>
      <c r="L1890" s="8">
        <f t="shared" ca="1" si="149"/>
        <v>20031</v>
      </c>
      <c r="N1890" s="8">
        <v>4</v>
      </c>
      <c r="O1890" s="8">
        <v>5</v>
      </c>
      <c r="P1890" s="8">
        <v>3</v>
      </c>
      <c r="Q1890" s="8">
        <v>1</v>
      </c>
    </row>
    <row r="1891" spans="2:17" x14ac:dyDescent="0.2">
      <c r="B1891" t="str">
        <f ca="1">IF(ISNA(VLOOKUP(N1891&amp;"_"&amp;O1891&amp;"_"&amp;P1891,[1]挑战模式!$A:$AS,1,FALSE)),"",IF(VLOOKUP(N1891&amp;"_"&amp;O1891&amp;"_"&amp;P1891,[1]挑战模式!$A:$AS,14+Q1891,FALSE)="","","Monster_Season"&amp;N1891&amp;"_Challenge"&amp;O1891&amp;"_"&amp;P1891&amp;"_"&amp;Q1891))</f>
        <v>Monster_Season4_Challenge5_3_2</v>
      </c>
      <c r="H1891" t="str">
        <f t="shared" ca="1" si="145"/>
        <v>Ordinary</v>
      </c>
      <c r="I1891" t="str">
        <f t="shared" ca="1" si="146"/>
        <v>Monster</v>
      </c>
      <c r="J1891" t="str">
        <f t="shared" ca="1" si="147"/>
        <v>Monster1</v>
      </c>
      <c r="K1891" t="str">
        <f t="shared" ca="1" si="148"/>
        <v>TRUE</v>
      </c>
      <c r="L1891" s="8">
        <f t="shared" ca="1" si="149"/>
        <v>20032</v>
      </c>
      <c r="N1891" s="8">
        <v>4</v>
      </c>
      <c r="O1891" s="8">
        <v>5</v>
      </c>
      <c r="P1891" s="8">
        <v>3</v>
      </c>
      <c r="Q1891" s="8">
        <v>2</v>
      </c>
    </row>
    <row r="1892" spans="2:17" x14ac:dyDescent="0.2">
      <c r="B1892" t="str">
        <f ca="1">IF(ISNA(VLOOKUP(N1892&amp;"_"&amp;O1892&amp;"_"&amp;P1892,[1]挑战模式!$A:$AS,1,FALSE)),"",IF(VLOOKUP(N1892&amp;"_"&amp;O1892&amp;"_"&amp;P1892,[1]挑战模式!$A:$AS,14+Q1892,FALSE)="","","Monster_Season"&amp;N1892&amp;"_Challenge"&amp;O1892&amp;"_"&amp;P1892&amp;"_"&amp;Q1892))</f>
        <v/>
      </c>
      <c r="H1892" t="str">
        <f t="shared" ca="1" si="145"/>
        <v/>
      </c>
      <c r="I1892" t="str">
        <f t="shared" ca="1" si="146"/>
        <v/>
      </c>
      <c r="J1892" t="str">
        <f t="shared" ca="1" si="147"/>
        <v/>
      </c>
      <c r="K1892" t="str">
        <f t="shared" ca="1" si="148"/>
        <v/>
      </c>
      <c r="L1892" s="8" t="str">
        <f t="shared" ca="1" si="149"/>
        <v/>
      </c>
      <c r="N1892" s="8">
        <v>4</v>
      </c>
      <c r="O1892" s="8">
        <v>5</v>
      </c>
      <c r="P1892" s="8">
        <v>3</v>
      </c>
      <c r="Q1892" s="8">
        <v>3</v>
      </c>
    </row>
    <row r="1893" spans="2:17" x14ac:dyDescent="0.2">
      <c r="B1893" t="str">
        <f ca="1">IF(ISNA(VLOOKUP(N1893&amp;"_"&amp;O1893&amp;"_"&amp;P1893,[1]挑战模式!$A:$AS,1,FALSE)),"",IF(VLOOKUP(N1893&amp;"_"&amp;O1893&amp;"_"&amp;P1893,[1]挑战模式!$A:$AS,14+Q1893,FALSE)="","","Monster_Season"&amp;N1893&amp;"_Challenge"&amp;O1893&amp;"_"&amp;P1893&amp;"_"&amp;Q1893))</f>
        <v/>
      </c>
      <c r="H1893" t="str">
        <f t="shared" ca="1" si="145"/>
        <v/>
      </c>
      <c r="I1893" t="str">
        <f t="shared" ca="1" si="146"/>
        <v/>
      </c>
      <c r="J1893" t="str">
        <f t="shared" ca="1" si="147"/>
        <v/>
      </c>
      <c r="K1893" t="str">
        <f t="shared" ca="1" si="148"/>
        <v/>
      </c>
      <c r="L1893" s="8" t="str">
        <f t="shared" ca="1" si="149"/>
        <v/>
      </c>
      <c r="N1893" s="8">
        <v>4</v>
      </c>
      <c r="O1893" s="8">
        <v>5</v>
      </c>
      <c r="P1893" s="8">
        <v>3</v>
      </c>
      <c r="Q1893" s="8">
        <v>4</v>
      </c>
    </row>
    <row r="1894" spans="2:17" x14ac:dyDescent="0.2">
      <c r="B1894" t="str">
        <f ca="1">IF(ISNA(VLOOKUP(N1894&amp;"_"&amp;O1894&amp;"_"&amp;P1894,[1]挑战模式!$A:$AS,1,FALSE)),"",IF(VLOOKUP(N1894&amp;"_"&amp;O1894&amp;"_"&amp;P1894,[1]挑战模式!$A:$AS,14+Q1894,FALSE)="","","Monster_Season"&amp;N1894&amp;"_Challenge"&amp;O1894&amp;"_"&amp;P1894&amp;"_"&amp;Q1894))</f>
        <v/>
      </c>
      <c r="H1894" t="str">
        <f t="shared" ca="1" si="145"/>
        <v/>
      </c>
      <c r="I1894" t="str">
        <f t="shared" ca="1" si="146"/>
        <v/>
      </c>
      <c r="J1894" t="str">
        <f t="shared" ca="1" si="147"/>
        <v/>
      </c>
      <c r="K1894" t="str">
        <f t="shared" ca="1" si="148"/>
        <v/>
      </c>
      <c r="L1894" s="8" t="str">
        <f t="shared" ca="1" si="149"/>
        <v/>
      </c>
      <c r="N1894" s="8">
        <v>4</v>
      </c>
      <c r="O1894" s="8">
        <v>5</v>
      </c>
      <c r="P1894" s="8">
        <v>3</v>
      </c>
      <c r="Q1894" s="8">
        <v>5</v>
      </c>
    </row>
    <row r="1895" spans="2:17" x14ac:dyDescent="0.2">
      <c r="B1895" t="str">
        <f ca="1">IF(ISNA(VLOOKUP(N1895&amp;"_"&amp;O1895&amp;"_"&amp;P1895,[1]挑战模式!$A:$AS,1,FALSE)),"",IF(VLOOKUP(N1895&amp;"_"&amp;O1895&amp;"_"&amp;P1895,[1]挑战模式!$A:$AS,14+Q1895,FALSE)="","","Monster_Season"&amp;N1895&amp;"_Challenge"&amp;O1895&amp;"_"&amp;P1895&amp;"_"&amp;Q1895))</f>
        <v/>
      </c>
      <c r="H1895" t="str">
        <f t="shared" ref="H1895:H1925" ca="1" si="150">IF(B1895="","","Ordinary")</f>
        <v/>
      </c>
      <c r="I1895" t="str">
        <f t="shared" ref="I1895:I1925" ca="1" si="151">IF(B1895="","","Monster")</f>
        <v/>
      </c>
      <c r="J1895" t="str">
        <f t="shared" ref="J1895:J1925" ca="1" si="152">IF(B1895="","","Monster1")</f>
        <v/>
      </c>
      <c r="K1895" t="str">
        <f t="shared" ref="K1895:K1925" ca="1" si="153">IF(B1895="","","TRUE")</f>
        <v/>
      </c>
      <c r="L1895" s="8" t="str">
        <f t="shared" ref="L1895:L1925" ca="1" si="154">IF(B1895="","",RIGHT(B1895,1)+LEFT(RIGHT(B1895,3),1)*10+20000)</f>
        <v/>
      </c>
      <c r="N1895" s="8">
        <v>4</v>
      </c>
      <c r="O1895" s="8">
        <v>5</v>
      </c>
      <c r="P1895" s="8">
        <v>3</v>
      </c>
      <c r="Q1895" s="8">
        <v>6</v>
      </c>
    </row>
    <row r="1896" spans="2:17" x14ac:dyDescent="0.2">
      <c r="B1896" t="str">
        <f ca="1">IF(ISNA(VLOOKUP(N1896&amp;"_"&amp;O1896&amp;"_"&amp;P1896,[1]挑战模式!$A:$AS,1,FALSE)),"",IF(VLOOKUP(N1896&amp;"_"&amp;O1896&amp;"_"&amp;P1896,[1]挑战模式!$A:$AS,14+Q1896,FALSE)="","","Monster_Season"&amp;N1896&amp;"_Challenge"&amp;O1896&amp;"_"&amp;P1896&amp;"_"&amp;Q1896))</f>
        <v>Monster_Season4_Challenge5_4_1</v>
      </c>
      <c r="H1896" t="str">
        <f t="shared" ca="1" si="150"/>
        <v>Ordinary</v>
      </c>
      <c r="I1896" t="str">
        <f t="shared" ca="1" si="151"/>
        <v>Monster</v>
      </c>
      <c r="J1896" t="str">
        <f t="shared" ca="1" si="152"/>
        <v>Monster1</v>
      </c>
      <c r="K1896" t="str">
        <f t="shared" ca="1" si="153"/>
        <v>TRUE</v>
      </c>
      <c r="L1896" s="8">
        <f t="shared" ca="1" si="154"/>
        <v>20041</v>
      </c>
      <c r="N1896" s="8">
        <v>4</v>
      </c>
      <c r="O1896" s="8">
        <v>5</v>
      </c>
      <c r="P1896" s="8">
        <v>4</v>
      </c>
      <c r="Q1896" s="8">
        <v>1</v>
      </c>
    </row>
    <row r="1897" spans="2:17" x14ac:dyDescent="0.2">
      <c r="B1897" t="str">
        <f ca="1">IF(ISNA(VLOOKUP(N1897&amp;"_"&amp;O1897&amp;"_"&amp;P1897,[1]挑战模式!$A:$AS,1,FALSE)),"",IF(VLOOKUP(N1897&amp;"_"&amp;O1897&amp;"_"&amp;P1897,[1]挑战模式!$A:$AS,14+Q1897,FALSE)="","","Monster_Season"&amp;N1897&amp;"_Challenge"&amp;O1897&amp;"_"&amp;P1897&amp;"_"&amp;Q1897))</f>
        <v>Monster_Season4_Challenge5_4_2</v>
      </c>
      <c r="H1897" t="str">
        <f t="shared" ca="1" si="150"/>
        <v>Ordinary</v>
      </c>
      <c r="I1897" t="str">
        <f t="shared" ca="1" si="151"/>
        <v>Monster</v>
      </c>
      <c r="J1897" t="str">
        <f t="shared" ca="1" si="152"/>
        <v>Monster1</v>
      </c>
      <c r="K1897" t="str">
        <f t="shared" ca="1" si="153"/>
        <v>TRUE</v>
      </c>
      <c r="L1897" s="8">
        <f t="shared" ca="1" si="154"/>
        <v>20042</v>
      </c>
      <c r="N1897" s="8">
        <v>4</v>
      </c>
      <c r="O1897" s="8">
        <v>5</v>
      </c>
      <c r="P1897" s="8">
        <v>4</v>
      </c>
      <c r="Q1897" s="8">
        <v>2</v>
      </c>
    </row>
    <row r="1898" spans="2:17" x14ac:dyDescent="0.2">
      <c r="B1898" t="str">
        <f ca="1">IF(ISNA(VLOOKUP(N1898&amp;"_"&amp;O1898&amp;"_"&amp;P1898,[1]挑战模式!$A:$AS,1,FALSE)),"",IF(VLOOKUP(N1898&amp;"_"&amp;O1898&amp;"_"&amp;P1898,[1]挑战模式!$A:$AS,14+Q1898,FALSE)="","","Monster_Season"&amp;N1898&amp;"_Challenge"&amp;O1898&amp;"_"&amp;P1898&amp;"_"&amp;Q1898))</f>
        <v>Monster_Season4_Challenge5_4_3</v>
      </c>
      <c r="H1898" t="str">
        <f t="shared" ca="1" si="150"/>
        <v>Ordinary</v>
      </c>
      <c r="I1898" t="str">
        <f t="shared" ca="1" si="151"/>
        <v>Monster</v>
      </c>
      <c r="J1898" t="str">
        <f t="shared" ca="1" si="152"/>
        <v>Monster1</v>
      </c>
      <c r="K1898" t="str">
        <f t="shared" ca="1" si="153"/>
        <v>TRUE</v>
      </c>
      <c r="L1898" s="8">
        <f t="shared" ca="1" si="154"/>
        <v>20043</v>
      </c>
      <c r="N1898" s="8">
        <v>4</v>
      </c>
      <c r="O1898" s="8">
        <v>5</v>
      </c>
      <c r="P1898" s="8">
        <v>4</v>
      </c>
      <c r="Q1898" s="8">
        <v>3</v>
      </c>
    </row>
    <row r="1899" spans="2:17" x14ac:dyDescent="0.2">
      <c r="B1899" t="str">
        <f ca="1">IF(ISNA(VLOOKUP(N1899&amp;"_"&amp;O1899&amp;"_"&amp;P1899,[1]挑战模式!$A:$AS,1,FALSE)),"",IF(VLOOKUP(N1899&amp;"_"&amp;O1899&amp;"_"&amp;P1899,[1]挑战模式!$A:$AS,14+Q1899,FALSE)="","","Monster_Season"&amp;N1899&amp;"_Challenge"&amp;O1899&amp;"_"&amp;P1899&amp;"_"&amp;Q1899))</f>
        <v/>
      </c>
      <c r="H1899" t="str">
        <f t="shared" ca="1" si="150"/>
        <v/>
      </c>
      <c r="I1899" t="str">
        <f t="shared" ca="1" si="151"/>
        <v/>
      </c>
      <c r="J1899" t="str">
        <f t="shared" ca="1" si="152"/>
        <v/>
      </c>
      <c r="K1899" t="str">
        <f t="shared" ca="1" si="153"/>
        <v/>
      </c>
      <c r="L1899" s="8" t="str">
        <f t="shared" ca="1" si="154"/>
        <v/>
      </c>
      <c r="N1899" s="8">
        <v>4</v>
      </c>
      <c r="O1899" s="8">
        <v>5</v>
      </c>
      <c r="P1899" s="8">
        <v>4</v>
      </c>
      <c r="Q1899" s="8">
        <v>4</v>
      </c>
    </row>
    <row r="1900" spans="2:17" x14ac:dyDescent="0.2">
      <c r="B1900" t="str">
        <f ca="1">IF(ISNA(VLOOKUP(N1900&amp;"_"&amp;O1900&amp;"_"&amp;P1900,[1]挑战模式!$A:$AS,1,FALSE)),"",IF(VLOOKUP(N1900&amp;"_"&amp;O1900&amp;"_"&amp;P1900,[1]挑战模式!$A:$AS,14+Q1900,FALSE)="","","Monster_Season"&amp;N1900&amp;"_Challenge"&amp;O1900&amp;"_"&amp;P1900&amp;"_"&amp;Q1900))</f>
        <v/>
      </c>
      <c r="H1900" t="str">
        <f t="shared" ca="1" si="150"/>
        <v/>
      </c>
      <c r="I1900" t="str">
        <f t="shared" ca="1" si="151"/>
        <v/>
      </c>
      <c r="J1900" t="str">
        <f t="shared" ca="1" si="152"/>
        <v/>
      </c>
      <c r="K1900" t="str">
        <f t="shared" ca="1" si="153"/>
        <v/>
      </c>
      <c r="L1900" s="8" t="str">
        <f t="shared" ca="1" si="154"/>
        <v/>
      </c>
      <c r="N1900" s="8">
        <v>4</v>
      </c>
      <c r="O1900" s="8">
        <v>5</v>
      </c>
      <c r="P1900" s="8">
        <v>4</v>
      </c>
      <c r="Q1900" s="8">
        <v>5</v>
      </c>
    </row>
    <row r="1901" spans="2:17" x14ac:dyDescent="0.2">
      <c r="B1901" t="str">
        <f ca="1">IF(ISNA(VLOOKUP(N1901&amp;"_"&amp;O1901&amp;"_"&amp;P1901,[1]挑战模式!$A:$AS,1,FALSE)),"",IF(VLOOKUP(N1901&amp;"_"&amp;O1901&amp;"_"&amp;P1901,[1]挑战模式!$A:$AS,14+Q1901,FALSE)="","","Monster_Season"&amp;N1901&amp;"_Challenge"&amp;O1901&amp;"_"&amp;P1901&amp;"_"&amp;Q1901))</f>
        <v/>
      </c>
      <c r="H1901" t="str">
        <f t="shared" ca="1" si="150"/>
        <v/>
      </c>
      <c r="I1901" t="str">
        <f t="shared" ca="1" si="151"/>
        <v/>
      </c>
      <c r="J1901" t="str">
        <f t="shared" ca="1" si="152"/>
        <v/>
      </c>
      <c r="K1901" t="str">
        <f t="shared" ca="1" si="153"/>
        <v/>
      </c>
      <c r="L1901" s="8" t="str">
        <f t="shared" ca="1" si="154"/>
        <v/>
      </c>
      <c r="N1901" s="8">
        <v>4</v>
      </c>
      <c r="O1901" s="8">
        <v>5</v>
      </c>
      <c r="P1901" s="8">
        <v>4</v>
      </c>
      <c r="Q1901" s="8">
        <v>6</v>
      </c>
    </row>
    <row r="1902" spans="2:17" x14ac:dyDescent="0.2">
      <c r="B1902" t="str">
        <f ca="1">IF(ISNA(VLOOKUP(N1902&amp;"_"&amp;O1902&amp;"_"&amp;P1902,[1]挑战模式!$A:$AS,1,FALSE)),"",IF(VLOOKUP(N1902&amp;"_"&amp;O1902&amp;"_"&amp;P1902,[1]挑战模式!$A:$AS,14+Q1902,FALSE)="","","Monster_Season"&amp;N1902&amp;"_Challenge"&amp;O1902&amp;"_"&amp;P1902&amp;"_"&amp;Q1902))</f>
        <v>Monster_Season4_Challenge5_5_1</v>
      </c>
      <c r="H1902" t="str">
        <f t="shared" ca="1" si="150"/>
        <v>Ordinary</v>
      </c>
      <c r="I1902" t="str">
        <f t="shared" ca="1" si="151"/>
        <v>Monster</v>
      </c>
      <c r="J1902" t="str">
        <f t="shared" ca="1" si="152"/>
        <v>Monster1</v>
      </c>
      <c r="K1902" t="str">
        <f t="shared" ca="1" si="153"/>
        <v>TRUE</v>
      </c>
      <c r="L1902" s="8">
        <f t="shared" ca="1" si="154"/>
        <v>20051</v>
      </c>
      <c r="N1902" s="8">
        <v>4</v>
      </c>
      <c r="O1902" s="8">
        <v>5</v>
      </c>
      <c r="P1902" s="8">
        <v>5</v>
      </c>
      <c r="Q1902" s="8">
        <v>1</v>
      </c>
    </row>
    <row r="1903" spans="2:17" x14ac:dyDescent="0.2">
      <c r="B1903" t="str">
        <f ca="1">IF(ISNA(VLOOKUP(N1903&amp;"_"&amp;O1903&amp;"_"&amp;P1903,[1]挑战模式!$A:$AS,1,FALSE)),"",IF(VLOOKUP(N1903&amp;"_"&amp;O1903&amp;"_"&amp;P1903,[1]挑战模式!$A:$AS,14+Q1903,FALSE)="","","Monster_Season"&amp;N1903&amp;"_Challenge"&amp;O1903&amp;"_"&amp;P1903&amp;"_"&amp;Q1903))</f>
        <v>Monster_Season4_Challenge5_5_2</v>
      </c>
      <c r="H1903" t="str">
        <f t="shared" ca="1" si="150"/>
        <v>Ordinary</v>
      </c>
      <c r="I1903" t="str">
        <f t="shared" ca="1" si="151"/>
        <v>Monster</v>
      </c>
      <c r="J1903" t="str">
        <f t="shared" ca="1" si="152"/>
        <v>Monster1</v>
      </c>
      <c r="K1903" t="str">
        <f t="shared" ca="1" si="153"/>
        <v>TRUE</v>
      </c>
      <c r="L1903" s="8">
        <f t="shared" ca="1" si="154"/>
        <v>20052</v>
      </c>
      <c r="N1903" s="8">
        <v>4</v>
      </c>
      <c r="O1903" s="8">
        <v>5</v>
      </c>
      <c r="P1903" s="8">
        <v>5</v>
      </c>
      <c r="Q1903" s="8">
        <v>2</v>
      </c>
    </row>
    <row r="1904" spans="2:17" x14ac:dyDescent="0.2">
      <c r="B1904" t="str">
        <f ca="1">IF(ISNA(VLOOKUP(N1904&amp;"_"&amp;O1904&amp;"_"&amp;P1904,[1]挑战模式!$A:$AS,1,FALSE)),"",IF(VLOOKUP(N1904&amp;"_"&amp;O1904&amp;"_"&amp;P1904,[1]挑战模式!$A:$AS,14+Q1904,FALSE)="","","Monster_Season"&amp;N1904&amp;"_Challenge"&amp;O1904&amp;"_"&amp;P1904&amp;"_"&amp;Q1904))</f>
        <v>Monster_Season4_Challenge5_5_3</v>
      </c>
      <c r="H1904" t="str">
        <f t="shared" ca="1" si="150"/>
        <v>Ordinary</v>
      </c>
      <c r="I1904" t="str">
        <f t="shared" ca="1" si="151"/>
        <v>Monster</v>
      </c>
      <c r="J1904" t="str">
        <f t="shared" ca="1" si="152"/>
        <v>Monster1</v>
      </c>
      <c r="K1904" t="str">
        <f t="shared" ca="1" si="153"/>
        <v>TRUE</v>
      </c>
      <c r="L1904" s="8">
        <f t="shared" ca="1" si="154"/>
        <v>20053</v>
      </c>
      <c r="N1904" s="8">
        <v>4</v>
      </c>
      <c r="O1904" s="8">
        <v>5</v>
      </c>
      <c r="P1904" s="8">
        <v>5</v>
      </c>
      <c r="Q1904" s="8">
        <v>3</v>
      </c>
    </row>
    <row r="1905" spans="2:17" x14ac:dyDescent="0.2">
      <c r="B1905" t="str">
        <f ca="1">IF(ISNA(VLOOKUP(N1905&amp;"_"&amp;O1905&amp;"_"&amp;P1905,[1]挑战模式!$A:$AS,1,FALSE)),"",IF(VLOOKUP(N1905&amp;"_"&amp;O1905&amp;"_"&amp;P1905,[1]挑战模式!$A:$AS,14+Q1905,FALSE)="","","Monster_Season"&amp;N1905&amp;"_Challenge"&amp;O1905&amp;"_"&amp;P1905&amp;"_"&amp;Q1905))</f>
        <v/>
      </c>
      <c r="H1905" t="str">
        <f t="shared" ca="1" si="150"/>
        <v/>
      </c>
      <c r="I1905" t="str">
        <f t="shared" ca="1" si="151"/>
        <v/>
      </c>
      <c r="J1905" t="str">
        <f t="shared" ca="1" si="152"/>
        <v/>
      </c>
      <c r="K1905" t="str">
        <f t="shared" ca="1" si="153"/>
        <v/>
      </c>
      <c r="L1905" s="8" t="str">
        <f t="shared" ca="1" si="154"/>
        <v/>
      </c>
      <c r="N1905" s="8">
        <v>4</v>
      </c>
      <c r="O1905" s="8">
        <v>5</v>
      </c>
      <c r="P1905" s="8">
        <v>5</v>
      </c>
      <c r="Q1905" s="8">
        <v>4</v>
      </c>
    </row>
    <row r="1906" spans="2:17" x14ac:dyDescent="0.2">
      <c r="B1906" t="str">
        <f ca="1">IF(ISNA(VLOOKUP(N1906&amp;"_"&amp;O1906&amp;"_"&amp;P1906,[1]挑战模式!$A:$AS,1,FALSE)),"",IF(VLOOKUP(N1906&amp;"_"&amp;O1906&amp;"_"&amp;P1906,[1]挑战模式!$A:$AS,14+Q1906,FALSE)="","","Monster_Season"&amp;N1906&amp;"_Challenge"&amp;O1906&amp;"_"&amp;P1906&amp;"_"&amp;Q1906))</f>
        <v/>
      </c>
      <c r="H1906" t="str">
        <f t="shared" ca="1" si="150"/>
        <v/>
      </c>
      <c r="I1906" t="str">
        <f t="shared" ca="1" si="151"/>
        <v/>
      </c>
      <c r="J1906" t="str">
        <f t="shared" ca="1" si="152"/>
        <v/>
      </c>
      <c r="K1906" t="str">
        <f t="shared" ca="1" si="153"/>
        <v/>
      </c>
      <c r="L1906" s="8" t="str">
        <f t="shared" ca="1" si="154"/>
        <v/>
      </c>
      <c r="N1906" s="8">
        <v>4</v>
      </c>
      <c r="O1906" s="8">
        <v>5</v>
      </c>
      <c r="P1906" s="8">
        <v>5</v>
      </c>
      <c r="Q1906" s="8">
        <v>5</v>
      </c>
    </row>
    <row r="1907" spans="2:17" x14ac:dyDescent="0.2">
      <c r="B1907" t="str">
        <f ca="1">IF(ISNA(VLOOKUP(N1907&amp;"_"&amp;O1907&amp;"_"&amp;P1907,[1]挑战模式!$A:$AS,1,FALSE)),"",IF(VLOOKUP(N1907&amp;"_"&amp;O1907&amp;"_"&amp;P1907,[1]挑战模式!$A:$AS,14+Q1907,FALSE)="","","Monster_Season"&amp;N1907&amp;"_Challenge"&amp;O1907&amp;"_"&amp;P1907&amp;"_"&amp;Q1907))</f>
        <v/>
      </c>
      <c r="H1907" t="str">
        <f t="shared" ca="1" si="150"/>
        <v/>
      </c>
      <c r="I1907" t="str">
        <f t="shared" ca="1" si="151"/>
        <v/>
      </c>
      <c r="J1907" t="str">
        <f t="shared" ca="1" si="152"/>
        <v/>
      </c>
      <c r="K1907" t="str">
        <f t="shared" ca="1" si="153"/>
        <v/>
      </c>
      <c r="L1907" s="8" t="str">
        <f t="shared" ca="1" si="154"/>
        <v/>
      </c>
      <c r="N1907" s="8">
        <v>4</v>
      </c>
      <c r="O1907" s="8">
        <v>5</v>
      </c>
      <c r="P1907" s="8">
        <v>5</v>
      </c>
      <c r="Q1907" s="8">
        <v>6</v>
      </c>
    </row>
    <row r="1908" spans="2:17" x14ac:dyDescent="0.2">
      <c r="B1908" t="str">
        <f ca="1">IF(ISNA(VLOOKUP(N1908&amp;"_"&amp;O1908&amp;"_"&amp;P1908,[1]挑战模式!$A:$AS,1,FALSE)),"",IF(VLOOKUP(N1908&amp;"_"&amp;O1908&amp;"_"&amp;P1908,[1]挑战模式!$A:$AS,14+Q1908,FALSE)="","","Monster_Season"&amp;N1908&amp;"_Challenge"&amp;O1908&amp;"_"&amp;P1908&amp;"_"&amp;Q1908))</f>
        <v>Monster_Season4_Challenge5_6_1</v>
      </c>
      <c r="H1908" t="str">
        <f t="shared" ca="1" si="150"/>
        <v>Ordinary</v>
      </c>
      <c r="I1908" t="str">
        <f t="shared" ca="1" si="151"/>
        <v>Monster</v>
      </c>
      <c r="J1908" t="str">
        <f t="shared" ca="1" si="152"/>
        <v>Monster1</v>
      </c>
      <c r="K1908" t="str">
        <f t="shared" ca="1" si="153"/>
        <v>TRUE</v>
      </c>
      <c r="L1908" s="8">
        <f t="shared" ca="1" si="154"/>
        <v>20061</v>
      </c>
      <c r="N1908" s="8">
        <v>4</v>
      </c>
      <c r="O1908" s="8">
        <v>5</v>
      </c>
      <c r="P1908" s="8">
        <v>6</v>
      </c>
      <c r="Q1908" s="8">
        <v>1</v>
      </c>
    </row>
    <row r="1909" spans="2:17" x14ac:dyDescent="0.2">
      <c r="B1909" t="str">
        <f ca="1">IF(ISNA(VLOOKUP(N1909&amp;"_"&amp;O1909&amp;"_"&amp;P1909,[1]挑战模式!$A:$AS,1,FALSE)),"",IF(VLOOKUP(N1909&amp;"_"&amp;O1909&amp;"_"&amp;P1909,[1]挑战模式!$A:$AS,14+Q1909,FALSE)="","","Monster_Season"&amp;N1909&amp;"_Challenge"&amp;O1909&amp;"_"&amp;P1909&amp;"_"&amp;Q1909))</f>
        <v>Monster_Season4_Challenge5_6_2</v>
      </c>
      <c r="H1909" t="str">
        <f t="shared" ca="1" si="150"/>
        <v>Ordinary</v>
      </c>
      <c r="I1909" t="str">
        <f t="shared" ca="1" si="151"/>
        <v>Monster</v>
      </c>
      <c r="J1909" t="str">
        <f t="shared" ca="1" si="152"/>
        <v>Monster1</v>
      </c>
      <c r="K1909" t="str">
        <f t="shared" ca="1" si="153"/>
        <v>TRUE</v>
      </c>
      <c r="L1909" s="8">
        <f t="shared" ca="1" si="154"/>
        <v>20062</v>
      </c>
      <c r="N1909" s="8">
        <v>4</v>
      </c>
      <c r="O1909" s="8">
        <v>5</v>
      </c>
      <c r="P1909" s="8">
        <v>6</v>
      </c>
      <c r="Q1909" s="8">
        <v>2</v>
      </c>
    </row>
    <row r="1910" spans="2:17" x14ac:dyDescent="0.2">
      <c r="B1910" t="str">
        <f ca="1">IF(ISNA(VLOOKUP(N1910&amp;"_"&amp;O1910&amp;"_"&amp;P1910,[1]挑战模式!$A:$AS,1,FALSE)),"",IF(VLOOKUP(N1910&amp;"_"&amp;O1910&amp;"_"&amp;P1910,[1]挑战模式!$A:$AS,14+Q1910,FALSE)="","","Monster_Season"&amp;N1910&amp;"_Challenge"&amp;O1910&amp;"_"&amp;P1910&amp;"_"&amp;Q1910))</f>
        <v>Monster_Season4_Challenge5_6_3</v>
      </c>
      <c r="H1910" t="str">
        <f t="shared" ca="1" si="150"/>
        <v>Ordinary</v>
      </c>
      <c r="I1910" t="str">
        <f t="shared" ca="1" si="151"/>
        <v>Monster</v>
      </c>
      <c r="J1910" t="str">
        <f t="shared" ca="1" si="152"/>
        <v>Monster1</v>
      </c>
      <c r="K1910" t="str">
        <f t="shared" ca="1" si="153"/>
        <v>TRUE</v>
      </c>
      <c r="L1910" s="8">
        <f t="shared" ca="1" si="154"/>
        <v>20063</v>
      </c>
      <c r="N1910" s="8">
        <v>4</v>
      </c>
      <c r="O1910" s="8">
        <v>5</v>
      </c>
      <c r="P1910" s="8">
        <v>6</v>
      </c>
      <c r="Q1910" s="8">
        <v>3</v>
      </c>
    </row>
    <row r="1911" spans="2:17" x14ac:dyDescent="0.2">
      <c r="B1911" t="str">
        <f ca="1">IF(ISNA(VLOOKUP(N1911&amp;"_"&amp;O1911&amp;"_"&amp;P1911,[1]挑战模式!$A:$AS,1,FALSE)),"",IF(VLOOKUP(N1911&amp;"_"&amp;O1911&amp;"_"&amp;P1911,[1]挑战模式!$A:$AS,14+Q1911,FALSE)="","","Monster_Season"&amp;N1911&amp;"_Challenge"&amp;O1911&amp;"_"&amp;P1911&amp;"_"&amp;Q1911))</f>
        <v>Monster_Season4_Challenge5_6_4</v>
      </c>
      <c r="H1911" t="str">
        <f t="shared" ca="1" si="150"/>
        <v>Ordinary</v>
      </c>
      <c r="I1911" t="str">
        <f t="shared" ca="1" si="151"/>
        <v>Monster</v>
      </c>
      <c r="J1911" t="str">
        <f t="shared" ca="1" si="152"/>
        <v>Monster1</v>
      </c>
      <c r="K1911" t="str">
        <f t="shared" ca="1" si="153"/>
        <v>TRUE</v>
      </c>
      <c r="L1911" s="8">
        <f t="shared" ca="1" si="154"/>
        <v>20064</v>
      </c>
      <c r="N1911" s="8">
        <v>4</v>
      </c>
      <c r="O1911" s="8">
        <v>5</v>
      </c>
      <c r="P1911" s="8">
        <v>6</v>
      </c>
      <c r="Q1911" s="8">
        <v>4</v>
      </c>
    </row>
    <row r="1912" spans="2:17" x14ac:dyDescent="0.2">
      <c r="B1912" t="str">
        <f ca="1">IF(ISNA(VLOOKUP(N1912&amp;"_"&amp;O1912&amp;"_"&amp;P1912,[1]挑战模式!$A:$AS,1,FALSE)),"",IF(VLOOKUP(N1912&amp;"_"&amp;O1912&amp;"_"&amp;P1912,[1]挑战模式!$A:$AS,14+Q1912,FALSE)="","","Monster_Season"&amp;N1912&amp;"_Challenge"&amp;O1912&amp;"_"&amp;P1912&amp;"_"&amp;Q1912))</f>
        <v/>
      </c>
      <c r="H1912" t="str">
        <f t="shared" ca="1" si="150"/>
        <v/>
      </c>
      <c r="I1912" t="str">
        <f t="shared" ca="1" si="151"/>
        <v/>
      </c>
      <c r="J1912" t="str">
        <f t="shared" ca="1" si="152"/>
        <v/>
      </c>
      <c r="K1912" t="str">
        <f t="shared" ca="1" si="153"/>
        <v/>
      </c>
      <c r="L1912" s="8" t="str">
        <f t="shared" ca="1" si="154"/>
        <v/>
      </c>
      <c r="N1912" s="8">
        <v>4</v>
      </c>
      <c r="O1912" s="8">
        <v>5</v>
      </c>
      <c r="P1912" s="8">
        <v>6</v>
      </c>
      <c r="Q1912" s="8">
        <v>5</v>
      </c>
    </row>
    <row r="1913" spans="2:17" x14ac:dyDescent="0.2">
      <c r="B1913" t="str">
        <f ca="1">IF(ISNA(VLOOKUP(N1913&amp;"_"&amp;O1913&amp;"_"&amp;P1913,[1]挑战模式!$A:$AS,1,FALSE)),"",IF(VLOOKUP(N1913&amp;"_"&amp;O1913&amp;"_"&amp;P1913,[1]挑战模式!$A:$AS,14+Q1913,FALSE)="","","Monster_Season"&amp;N1913&amp;"_Challenge"&amp;O1913&amp;"_"&amp;P1913&amp;"_"&amp;Q1913))</f>
        <v/>
      </c>
      <c r="H1913" t="str">
        <f t="shared" ca="1" si="150"/>
        <v/>
      </c>
      <c r="I1913" t="str">
        <f t="shared" ca="1" si="151"/>
        <v/>
      </c>
      <c r="J1913" t="str">
        <f t="shared" ca="1" si="152"/>
        <v/>
      </c>
      <c r="K1913" t="str">
        <f t="shared" ca="1" si="153"/>
        <v/>
      </c>
      <c r="L1913" s="8" t="str">
        <f t="shared" ca="1" si="154"/>
        <v/>
      </c>
      <c r="N1913" s="8">
        <v>4</v>
      </c>
      <c r="O1913" s="8">
        <v>5</v>
      </c>
      <c r="P1913" s="8">
        <v>6</v>
      </c>
      <c r="Q1913" s="8">
        <v>6</v>
      </c>
    </row>
    <row r="1914" spans="2:17" x14ac:dyDescent="0.2">
      <c r="B1914" t="str">
        <f ca="1">IF(ISNA(VLOOKUP(N1914&amp;"_"&amp;O1914&amp;"_"&amp;P1914,[1]挑战模式!$A:$AS,1,FALSE)),"",IF(VLOOKUP(N1914&amp;"_"&amp;O1914&amp;"_"&amp;P1914,[1]挑战模式!$A:$AS,14+Q1914,FALSE)="","","Monster_Season"&amp;N1914&amp;"_Challenge"&amp;O1914&amp;"_"&amp;P1914&amp;"_"&amp;Q1914))</f>
        <v>Monster_Season4_Challenge5_7_1</v>
      </c>
      <c r="H1914" t="str">
        <f t="shared" ca="1" si="150"/>
        <v>Ordinary</v>
      </c>
      <c r="I1914" t="str">
        <f t="shared" ca="1" si="151"/>
        <v>Monster</v>
      </c>
      <c r="J1914" t="str">
        <f t="shared" ca="1" si="152"/>
        <v>Monster1</v>
      </c>
      <c r="K1914" t="str">
        <f t="shared" ca="1" si="153"/>
        <v>TRUE</v>
      </c>
      <c r="L1914" s="8">
        <f t="shared" ca="1" si="154"/>
        <v>20071</v>
      </c>
      <c r="N1914" s="8">
        <v>4</v>
      </c>
      <c r="O1914" s="8">
        <v>5</v>
      </c>
      <c r="P1914" s="8">
        <v>7</v>
      </c>
      <c r="Q1914" s="8">
        <v>1</v>
      </c>
    </row>
    <row r="1915" spans="2:17" x14ac:dyDescent="0.2">
      <c r="B1915" t="str">
        <f ca="1">IF(ISNA(VLOOKUP(N1915&amp;"_"&amp;O1915&amp;"_"&amp;P1915,[1]挑战模式!$A:$AS,1,FALSE)),"",IF(VLOOKUP(N1915&amp;"_"&amp;O1915&amp;"_"&amp;P1915,[1]挑战模式!$A:$AS,14+Q1915,FALSE)="","","Monster_Season"&amp;N1915&amp;"_Challenge"&amp;O1915&amp;"_"&amp;P1915&amp;"_"&amp;Q1915))</f>
        <v>Monster_Season4_Challenge5_7_2</v>
      </c>
      <c r="H1915" t="str">
        <f t="shared" ca="1" si="150"/>
        <v>Ordinary</v>
      </c>
      <c r="I1915" t="str">
        <f t="shared" ca="1" si="151"/>
        <v>Monster</v>
      </c>
      <c r="J1915" t="str">
        <f t="shared" ca="1" si="152"/>
        <v>Monster1</v>
      </c>
      <c r="K1915" t="str">
        <f t="shared" ca="1" si="153"/>
        <v>TRUE</v>
      </c>
      <c r="L1915" s="8">
        <f t="shared" ca="1" si="154"/>
        <v>20072</v>
      </c>
      <c r="N1915" s="8">
        <v>4</v>
      </c>
      <c r="O1915" s="8">
        <v>5</v>
      </c>
      <c r="P1915" s="8">
        <v>7</v>
      </c>
      <c r="Q1915" s="8">
        <v>2</v>
      </c>
    </row>
    <row r="1916" spans="2:17" x14ac:dyDescent="0.2">
      <c r="B1916" t="str">
        <f ca="1">IF(ISNA(VLOOKUP(N1916&amp;"_"&amp;O1916&amp;"_"&amp;P1916,[1]挑战模式!$A:$AS,1,FALSE)),"",IF(VLOOKUP(N1916&amp;"_"&amp;O1916&amp;"_"&amp;P1916,[1]挑战模式!$A:$AS,14+Q1916,FALSE)="","","Monster_Season"&amp;N1916&amp;"_Challenge"&amp;O1916&amp;"_"&amp;P1916&amp;"_"&amp;Q1916))</f>
        <v>Monster_Season4_Challenge5_7_3</v>
      </c>
      <c r="H1916" t="str">
        <f t="shared" ca="1" si="150"/>
        <v>Ordinary</v>
      </c>
      <c r="I1916" t="str">
        <f t="shared" ca="1" si="151"/>
        <v>Monster</v>
      </c>
      <c r="J1916" t="str">
        <f t="shared" ca="1" si="152"/>
        <v>Monster1</v>
      </c>
      <c r="K1916" t="str">
        <f t="shared" ca="1" si="153"/>
        <v>TRUE</v>
      </c>
      <c r="L1916" s="8">
        <f t="shared" ca="1" si="154"/>
        <v>20073</v>
      </c>
      <c r="N1916" s="8">
        <v>4</v>
      </c>
      <c r="O1916" s="8">
        <v>5</v>
      </c>
      <c r="P1916" s="8">
        <v>7</v>
      </c>
      <c r="Q1916" s="8">
        <v>3</v>
      </c>
    </row>
    <row r="1917" spans="2:17" x14ac:dyDescent="0.2">
      <c r="B1917" t="str">
        <f ca="1">IF(ISNA(VLOOKUP(N1917&amp;"_"&amp;O1917&amp;"_"&amp;P1917,[1]挑战模式!$A:$AS,1,FALSE)),"",IF(VLOOKUP(N1917&amp;"_"&amp;O1917&amp;"_"&amp;P1917,[1]挑战模式!$A:$AS,14+Q1917,FALSE)="","","Monster_Season"&amp;N1917&amp;"_Challenge"&amp;O1917&amp;"_"&amp;P1917&amp;"_"&amp;Q1917))</f>
        <v>Monster_Season4_Challenge5_7_4</v>
      </c>
      <c r="H1917" t="str">
        <f t="shared" ca="1" si="150"/>
        <v>Ordinary</v>
      </c>
      <c r="I1917" t="str">
        <f t="shared" ca="1" si="151"/>
        <v>Monster</v>
      </c>
      <c r="J1917" t="str">
        <f t="shared" ca="1" si="152"/>
        <v>Monster1</v>
      </c>
      <c r="K1917" t="str">
        <f t="shared" ca="1" si="153"/>
        <v>TRUE</v>
      </c>
      <c r="L1917" s="8">
        <f t="shared" ca="1" si="154"/>
        <v>20074</v>
      </c>
      <c r="N1917" s="8">
        <v>4</v>
      </c>
      <c r="O1917" s="8">
        <v>5</v>
      </c>
      <c r="P1917" s="8">
        <v>7</v>
      </c>
      <c r="Q1917" s="8">
        <v>4</v>
      </c>
    </row>
    <row r="1918" spans="2:17" x14ac:dyDescent="0.2">
      <c r="B1918" t="str">
        <f ca="1">IF(ISNA(VLOOKUP(N1918&amp;"_"&amp;O1918&amp;"_"&amp;P1918,[1]挑战模式!$A:$AS,1,FALSE)),"",IF(VLOOKUP(N1918&amp;"_"&amp;O1918&amp;"_"&amp;P1918,[1]挑战模式!$A:$AS,14+Q1918,FALSE)="","","Monster_Season"&amp;N1918&amp;"_Challenge"&amp;O1918&amp;"_"&amp;P1918&amp;"_"&amp;Q1918))</f>
        <v/>
      </c>
      <c r="H1918" t="str">
        <f t="shared" ca="1" si="150"/>
        <v/>
      </c>
      <c r="I1918" t="str">
        <f t="shared" ca="1" si="151"/>
        <v/>
      </c>
      <c r="J1918" t="str">
        <f t="shared" ca="1" si="152"/>
        <v/>
      </c>
      <c r="K1918" t="str">
        <f t="shared" ca="1" si="153"/>
        <v/>
      </c>
      <c r="L1918" s="8" t="str">
        <f t="shared" ca="1" si="154"/>
        <v/>
      </c>
      <c r="N1918" s="8">
        <v>4</v>
      </c>
      <c r="O1918" s="8">
        <v>5</v>
      </c>
      <c r="P1918" s="8">
        <v>7</v>
      </c>
      <c r="Q1918" s="8">
        <v>5</v>
      </c>
    </row>
    <row r="1919" spans="2:17" x14ac:dyDescent="0.2">
      <c r="B1919" t="str">
        <f ca="1">IF(ISNA(VLOOKUP(N1919&amp;"_"&amp;O1919&amp;"_"&amp;P1919,[1]挑战模式!$A:$AS,1,FALSE)),"",IF(VLOOKUP(N1919&amp;"_"&amp;O1919&amp;"_"&amp;P1919,[1]挑战模式!$A:$AS,14+Q1919,FALSE)="","","Monster_Season"&amp;N1919&amp;"_Challenge"&amp;O1919&amp;"_"&amp;P1919&amp;"_"&amp;Q1919))</f>
        <v/>
      </c>
      <c r="H1919" t="str">
        <f t="shared" ca="1" si="150"/>
        <v/>
      </c>
      <c r="I1919" t="str">
        <f t="shared" ca="1" si="151"/>
        <v/>
      </c>
      <c r="J1919" t="str">
        <f t="shared" ca="1" si="152"/>
        <v/>
      </c>
      <c r="K1919" t="str">
        <f t="shared" ca="1" si="153"/>
        <v/>
      </c>
      <c r="L1919" s="8" t="str">
        <f t="shared" ca="1" si="154"/>
        <v/>
      </c>
      <c r="N1919" s="8">
        <v>4</v>
      </c>
      <c r="O1919" s="8">
        <v>5</v>
      </c>
      <c r="P1919" s="8">
        <v>7</v>
      </c>
      <c r="Q1919" s="8">
        <v>6</v>
      </c>
    </row>
    <row r="1920" spans="2:17" x14ac:dyDescent="0.2">
      <c r="B1920" t="str">
        <f ca="1">IF(ISNA(VLOOKUP(N1920&amp;"_"&amp;O1920&amp;"_"&amp;P1920,[1]挑战模式!$A:$AS,1,FALSE)),"",IF(VLOOKUP(N1920&amp;"_"&amp;O1920&amp;"_"&amp;P1920,[1]挑战模式!$A:$AS,14+Q1920,FALSE)="","","Monster_Season"&amp;N1920&amp;"_Challenge"&amp;O1920&amp;"_"&amp;P1920&amp;"_"&amp;Q1920))</f>
        <v>Monster_Season4_Challenge5_8_1</v>
      </c>
      <c r="H1920" t="str">
        <f t="shared" ca="1" si="150"/>
        <v>Ordinary</v>
      </c>
      <c r="I1920" t="str">
        <f t="shared" ca="1" si="151"/>
        <v>Monster</v>
      </c>
      <c r="J1920" t="str">
        <f t="shared" ca="1" si="152"/>
        <v>Monster1</v>
      </c>
      <c r="K1920" t="str">
        <f t="shared" ca="1" si="153"/>
        <v>TRUE</v>
      </c>
      <c r="L1920" s="8">
        <f t="shared" ca="1" si="154"/>
        <v>20081</v>
      </c>
      <c r="N1920" s="8">
        <v>4</v>
      </c>
      <c r="O1920" s="8">
        <v>5</v>
      </c>
      <c r="P1920" s="8">
        <v>8</v>
      </c>
      <c r="Q1920" s="8">
        <v>1</v>
      </c>
    </row>
    <row r="1921" spans="2:17" x14ac:dyDescent="0.2">
      <c r="B1921" t="str">
        <f ca="1">IF(ISNA(VLOOKUP(N1921&amp;"_"&amp;O1921&amp;"_"&amp;P1921,[1]挑战模式!$A:$AS,1,FALSE)),"",IF(VLOOKUP(N1921&amp;"_"&amp;O1921&amp;"_"&amp;P1921,[1]挑战模式!$A:$AS,14+Q1921,FALSE)="","","Monster_Season"&amp;N1921&amp;"_Challenge"&amp;O1921&amp;"_"&amp;P1921&amp;"_"&amp;Q1921))</f>
        <v>Monster_Season4_Challenge5_8_2</v>
      </c>
      <c r="H1921" t="str">
        <f t="shared" ca="1" si="150"/>
        <v>Ordinary</v>
      </c>
      <c r="I1921" t="str">
        <f t="shared" ca="1" si="151"/>
        <v>Monster</v>
      </c>
      <c r="J1921" t="str">
        <f t="shared" ca="1" si="152"/>
        <v>Monster1</v>
      </c>
      <c r="K1921" t="str">
        <f t="shared" ca="1" si="153"/>
        <v>TRUE</v>
      </c>
      <c r="L1921" s="8">
        <f t="shared" ca="1" si="154"/>
        <v>20082</v>
      </c>
      <c r="N1921" s="8">
        <v>4</v>
      </c>
      <c r="O1921" s="8">
        <v>5</v>
      </c>
      <c r="P1921" s="8">
        <v>8</v>
      </c>
      <c r="Q1921" s="8">
        <v>2</v>
      </c>
    </row>
    <row r="1922" spans="2:17" x14ac:dyDescent="0.2">
      <c r="B1922" t="str">
        <f ca="1">IF(ISNA(VLOOKUP(N1922&amp;"_"&amp;O1922&amp;"_"&amp;P1922,[1]挑战模式!$A:$AS,1,FALSE)),"",IF(VLOOKUP(N1922&amp;"_"&amp;O1922&amp;"_"&amp;P1922,[1]挑战模式!$A:$AS,14+Q1922,FALSE)="","","Monster_Season"&amp;N1922&amp;"_Challenge"&amp;O1922&amp;"_"&amp;P1922&amp;"_"&amp;Q1922))</f>
        <v>Monster_Season4_Challenge5_8_3</v>
      </c>
      <c r="H1922" t="str">
        <f t="shared" ca="1" si="150"/>
        <v>Ordinary</v>
      </c>
      <c r="I1922" t="str">
        <f t="shared" ca="1" si="151"/>
        <v>Monster</v>
      </c>
      <c r="J1922" t="str">
        <f t="shared" ca="1" si="152"/>
        <v>Monster1</v>
      </c>
      <c r="K1922" t="str">
        <f t="shared" ca="1" si="153"/>
        <v>TRUE</v>
      </c>
      <c r="L1922" s="8">
        <f t="shared" ca="1" si="154"/>
        <v>20083</v>
      </c>
      <c r="N1922" s="8">
        <v>4</v>
      </c>
      <c r="O1922" s="8">
        <v>5</v>
      </c>
      <c r="P1922" s="8">
        <v>8</v>
      </c>
      <c r="Q1922" s="8">
        <v>3</v>
      </c>
    </row>
    <row r="1923" spans="2:17" x14ac:dyDescent="0.2">
      <c r="B1923" t="str">
        <f ca="1">IF(ISNA(VLOOKUP(N1923&amp;"_"&amp;O1923&amp;"_"&amp;P1923,[1]挑战模式!$A:$AS,1,FALSE)),"",IF(VLOOKUP(N1923&amp;"_"&amp;O1923&amp;"_"&amp;P1923,[1]挑战模式!$A:$AS,14+Q1923,FALSE)="","","Monster_Season"&amp;N1923&amp;"_Challenge"&amp;O1923&amp;"_"&amp;P1923&amp;"_"&amp;Q1923))</f>
        <v>Monster_Season4_Challenge5_8_4</v>
      </c>
      <c r="H1923" t="str">
        <f t="shared" ca="1" si="150"/>
        <v>Ordinary</v>
      </c>
      <c r="I1923" t="str">
        <f t="shared" ca="1" si="151"/>
        <v>Monster</v>
      </c>
      <c r="J1923" t="str">
        <f t="shared" ca="1" si="152"/>
        <v>Monster1</v>
      </c>
      <c r="K1923" t="str">
        <f t="shared" ca="1" si="153"/>
        <v>TRUE</v>
      </c>
      <c r="L1923" s="8">
        <f t="shared" ca="1" si="154"/>
        <v>20084</v>
      </c>
      <c r="N1923" s="8">
        <v>4</v>
      </c>
      <c r="O1923" s="8">
        <v>5</v>
      </c>
      <c r="P1923" s="8">
        <v>8</v>
      </c>
      <c r="Q1923" s="8">
        <v>4</v>
      </c>
    </row>
    <row r="1924" spans="2:17" x14ac:dyDescent="0.2">
      <c r="B1924" t="str">
        <f ca="1">IF(ISNA(VLOOKUP(N1924&amp;"_"&amp;O1924&amp;"_"&amp;P1924,[1]挑战模式!$A:$AS,1,FALSE)),"",IF(VLOOKUP(N1924&amp;"_"&amp;O1924&amp;"_"&amp;P1924,[1]挑战模式!$A:$AS,14+Q1924,FALSE)="","","Monster_Season"&amp;N1924&amp;"_Challenge"&amp;O1924&amp;"_"&amp;P1924&amp;"_"&amp;Q1924))</f>
        <v>Monster_Season4_Challenge5_8_5</v>
      </c>
      <c r="H1924" t="str">
        <f t="shared" ca="1" si="150"/>
        <v>Ordinary</v>
      </c>
      <c r="I1924" t="str">
        <f t="shared" ca="1" si="151"/>
        <v>Monster</v>
      </c>
      <c r="J1924" t="str">
        <f t="shared" ca="1" si="152"/>
        <v>Monster1</v>
      </c>
      <c r="K1924" t="str">
        <f t="shared" ca="1" si="153"/>
        <v>TRUE</v>
      </c>
      <c r="L1924" s="8">
        <f t="shared" ca="1" si="154"/>
        <v>20085</v>
      </c>
      <c r="N1924" s="8">
        <v>4</v>
      </c>
      <c r="O1924" s="8">
        <v>5</v>
      </c>
      <c r="P1924" s="8">
        <v>8</v>
      </c>
      <c r="Q1924" s="8">
        <v>5</v>
      </c>
    </row>
    <row r="1925" spans="2:17" x14ac:dyDescent="0.2">
      <c r="B1925" t="str">
        <f ca="1">IF(ISNA(VLOOKUP(N1925&amp;"_"&amp;O1925&amp;"_"&amp;P1925,[1]挑战模式!$A:$AS,1,FALSE)),"",IF(VLOOKUP(N1925&amp;"_"&amp;O1925&amp;"_"&amp;P1925,[1]挑战模式!$A:$AS,14+Q1925,FALSE)="","","Monster_Season"&amp;N1925&amp;"_Challenge"&amp;O1925&amp;"_"&amp;P1925&amp;"_"&amp;Q1925))</f>
        <v/>
      </c>
      <c r="H1925" t="str">
        <f t="shared" ca="1" si="150"/>
        <v/>
      </c>
      <c r="I1925" t="str">
        <f t="shared" ca="1" si="151"/>
        <v/>
      </c>
      <c r="J1925" t="str">
        <f t="shared" ca="1" si="152"/>
        <v/>
      </c>
      <c r="K1925" t="str">
        <f t="shared" ca="1" si="153"/>
        <v/>
      </c>
      <c r="L1925" s="8" t="str">
        <f t="shared" ca="1" si="154"/>
        <v/>
      </c>
      <c r="N1925" s="8">
        <v>4</v>
      </c>
      <c r="O1925" s="8">
        <v>5</v>
      </c>
      <c r="P1925" s="8">
        <v>8</v>
      </c>
      <c r="Q1925" s="8">
        <v>6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conditionalFormatting sqref="B1:B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ACE2-1903-4AC0-982F-05F8D37C3166}">
  <dimension ref="A1:M30"/>
  <sheetViews>
    <sheetView workbookViewId="0">
      <selection activeCell="G17" sqref="G17"/>
    </sheetView>
  </sheetViews>
  <sheetFormatPr defaultRowHeight="14.25" x14ac:dyDescent="0.2"/>
  <cols>
    <col min="2" max="2" width="26.375" customWidth="1"/>
    <col min="3" max="3" width="7.875" customWidth="1"/>
    <col min="4" max="4" width="24.75" customWidth="1"/>
    <col min="5" max="5" width="7.875" customWidth="1"/>
    <col min="6" max="6" width="22.375" customWidth="1"/>
    <col min="7" max="7" width="30.5" bestFit="1" customWidth="1"/>
    <col min="8" max="8" width="14.625" customWidth="1"/>
    <col min="9" max="9" width="12.75" customWidth="1"/>
    <col min="10" max="10" width="18.125" customWidth="1"/>
    <col min="11" max="11" width="11.375" customWidth="1"/>
  </cols>
  <sheetData>
    <row r="1" spans="1:13" x14ac:dyDescent="0.2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  <row r="6" spans="1:13" x14ac:dyDescent="0.2">
      <c r="A6" s="8"/>
      <c r="B6" s="9" t="s">
        <v>644</v>
      </c>
      <c r="C6" s="8"/>
      <c r="D6" s="8"/>
      <c r="E6" s="9" t="s">
        <v>746</v>
      </c>
      <c r="F6" s="8"/>
      <c r="G6" s="9" t="s">
        <v>645</v>
      </c>
      <c r="H6" t="s">
        <v>33</v>
      </c>
      <c r="I6" s="3" t="s">
        <v>642</v>
      </c>
      <c r="J6" t="s">
        <v>643</v>
      </c>
      <c r="K6" t="b">
        <v>1</v>
      </c>
      <c r="L6" s="8">
        <v>10000</v>
      </c>
      <c r="M6" s="8"/>
    </row>
    <row r="7" spans="1:13" x14ac:dyDescent="0.2">
      <c r="A7" s="8"/>
      <c r="B7" s="9"/>
      <c r="C7" s="8"/>
      <c r="D7" s="8"/>
      <c r="E7" s="9"/>
      <c r="F7" s="8"/>
      <c r="G7" s="9"/>
      <c r="I7" s="3"/>
      <c r="L7" s="8"/>
      <c r="M7" s="8"/>
    </row>
    <row r="8" spans="1:13" x14ac:dyDescent="0.2">
      <c r="A8" s="8"/>
      <c r="B8" s="9" t="s">
        <v>711</v>
      </c>
      <c r="C8" s="10" t="s">
        <v>747</v>
      </c>
      <c r="D8" s="8"/>
      <c r="E8" s="10" t="s">
        <v>748</v>
      </c>
      <c r="G8" t="s">
        <v>707</v>
      </c>
      <c r="H8" t="s">
        <v>33</v>
      </c>
      <c r="I8" s="3" t="s">
        <v>642</v>
      </c>
      <c r="J8" t="s">
        <v>641</v>
      </c>
      <c r="K8" t="b">
        <v>1</v>
      </c>
      <c r="L8" s="8">
        <v>11001</v>
      </c>
      <c r="M8" s="8"/>
    </row>
    <row r="9" spans="1:13" x14ac:dyDescent="0.2">
      <c r="A9" s="9"/>
      <c r="B9" s="9" t="s">
        <v>712</v>
      </c>
      <c r="C9" s="10" t="s">
        <v>747</v>
      </c>
      <c r="D9" s="8"/>
      <c r="E9" s="10" t="s">
        <v>749</v>
      </c>
      <c r="G9" t="s">
        <v>708</v>
      </c>
      <c r="H9" t="s">
        <v>33</v>
      </c>
      <c r="I9" s="3" t="s">
        <v>642</v>
      </c>
      <c r="J9" t="s">
        <v>641</v>
      </c>
      <c r="K9" t="b">
        <v>1</v>
      </c>
      <c r="L9" s="8">
        <v>11002</v>
      </c>
      <c r="M9" s="8"/>
    </row>
    <row r="10" spans="1:13" x14ac:dyDescent="0.2">
      <c r="A10" s="8"/>
      <c r="B10" s="9" t="s">
        <v>713</v>
      </c>
      <c r="C10" s="10" t="s">
        <v>747</v>
      </c>
      <c r="D10" s="8"/>
      <c r="E10" s="10" t="s">
        <v>750</v>
      </c>
      <c r="G10" t="s">
        <v>709</v>
      </c>
      <c r="H10" t="s">
        <v>33</v>
      </c>
      <c r="I10" s="3" t="s">
        <v>642</v>
      </c>
      <c r="J10" t="s">
        <v>641</v>
      </c>
      <c r="K10" t="b">
        <v>1</v>
      </c>
      <c r="L10" s="8">
        <v>11003</v>
      </c>
      <c r="M10" s="8"/>
    </row>
    <row r="11" spans="1:13" x14ac:dyDescent="0.2">
      <c r="A11" s="9"/>
      <c r="B11" s="9" t="s">
        <v>714</v>
      </c>
      <c r="C11" s="10" t="s">
        <v>747</v>
      </c>
      <c r="D11" s="8"/>
      <c r="E11" s="10" t="s">
        <v>751</v>
      </c>
      <c r="G11" t="s">
        <v>710</v>
      </c>
      <c r="H11" t="s">
        <v>33</v>
      </c>
      <c r="I11" s="3" t="s">
        <v>642</v>
      </c>
      <c r="J11" t="s">
        <v>641</v>
      </c>
      <c r="K11" t="b">
        <v>1</v>
      </c>
      <c r="L11" s="8">
        <v>11004</v>
      </c>
      <c r="M11" s="8"/>
    </row>
    <row r="12" spans="1:13" x14ac:dyDescent="0.2">
      <c r="B12" s="9" t="s">
        <v>715</v>
      </c>
      <c r="C12" s="10" t="s">
        <v>747</v>
      </c>
      <c r="E12" s="10" t="s">
        <v>752</v>
      </c>
      <c r="G12" s="3" t="s">
        <v>842</v>
      </c>
      <c r="H12" t="s">
        <v>33</v>
      </c>
      <c r="I12" s="3" t="s">
        <v>642</v>
      </c>
      <c r="J12" t="s">
        <v>641</v>
      </c>
      <c r="K12" t="b">
        <v>1</v>
      </c>
      <c r="L12" s="8">
        <v>11005</v>
      </c>
    </row>
    <row r="13" spans="1:13" x14ac:dyDescent="0.2">
      <c r="E13" s="10"/>
    </row>
    <row r="14" spans="1:13" x14ac:dyDescent="0.2">
      <c r="B14" s="9" t="s">
        <v>716</v>
      </c>
      <c r="C14" s="10" t="s">
        <v>747</v>
      </c>
      <c r="E14" s="10" t="s">
        <v>753</v>
      </c>
      <c r="G14" t="s">
        <v>731</v>
      </c>
      <c r="H14" t="s">
        <v>33</v>
      </c>
      <c r="I14" s="3" t="s">
        <v>642</v>
      </c>
      <c r="J14" t="s">
        <v>641</v>
      </c>
      <c r="K14" t="b">
        <v>1</v>
      </c>
      <c r="L14" s="8">
        <v>11001</v>
      </c>
    </row>
    <row r="15" spans="1:13" x14ac:dyDescent="0.2">
      <c r="B15" s="9" t="s">
        <v>717</v>
      </c>
      <c r="C15" s="10" t="s">
        <v>747</v>
      </c>
      <c r="E15" s="10" t="s">
        <v>754</v>
      </c>
      <c r="G15" t="s">
        <v>732</v>
      </c>
      <c r="H15" t="s">
        <v>33</v>
      </c>
      <c r="I15" s="3" t="s">
        <v>642</v>
      </c>
      <c r="J15" t="s">
        <v>641</v>
      </c>
      <c r="K15" t="b">
        <v>1</v>
      </c>
      <c r="L15" s="8">
        <v>11002</v>
      </c>
    </row>
    <row r="16" spans="1:13" x14ac:dyDescent="0.2">
      <c r="B16" s="9" t="s">
        <v>718</v>
      </c>
      <c r="C16" s="10" t="s">
        <v>747</v>
      </c>
      <c r="E16" s="10" t="s">
        <v>755</v>
      </c>
      <c r="G16" t="s">
        <v>733</v>
      </c>
      <c r="H16" t="s">
        <v>33</v>
      </c>
      <c r="I16" s="3" t="s">
        <v>642</v>
      </c>
      <c r="J16" t="s">
        <v>641</v>
      </c>
      <c r="K16" t="b">
        <v>1</v>
      </c>
      <c r="L16" s="8">
        <v>11003</v>
      </c>
    </row>
    <row r="17" spans="2:12" x14ac:dyDescent="0.2">
      <c r="B17" s="9" t="s">
        <v>719</v>
      </c>
      <c r="C17" s="10" t="s">
        <v>747</v>
      </c>
      <c r="E17" s="10" t="s">
        <v>756</v>
      </c>
      <c r="G17" t="s">
        <v>734</v>
      </c>
      <c r="H17" t="s">
        <v>33</v>
      </c>
      <c r="I17" s="3" t="s">
        <v>642</v>
      </c>
      <c r="J17" t="s">
        <v>641</v>
      </c>
      <c r="K17" t="b">
        <v>1</v>
      </c>
      <c r="L17" s="8">
        <v>11004</v>
      </c>
    </row>
    <row r="18" spans="2:12" x14ac:dyDescent="0.2">
      <c r="B18" s="9" t="s">
        <v>720</v>
      </c>
      <c r="C18" s="10" t="s">
        <v>747</v>
      </c>
      <c r="E18" s="10" t="s">
        <v>757</v>
      </c>
      <c r="G18" t="s">
        <v>735</v>
      </c>
      <c r="H18" t="s">
        <v>33</v>
      </c>
      <c r="I18" s="3" t="s">
        <v>642</v>
      </c>
      <c r="J18" t="s">
        <v>641</v>
      </c>
      <c r="K18" t="b">
        <v>1</v>
      </c>
      <c r="L18" s="8">
        <v>11005</v>
      </c>
    </row>
    <row r="19" spans="2:12" x14ac:dyDescent="0.2">
      <c r="E19" s="10"/>
    </row>
    <row r="20" spans="2:12" x14ac:dyDescent="0.2">
      <c r="B20" s="9" t="s">
        <v>721</v>
      </c>
      <c r="C20" s="10" t="s">
        <v>747</v>
      </c>
      <c r="E20" s="10" t="s">
        <v>758</v>
      </c>
      <c r="G20" t="s">
        <v>736</v>
      </c>
      <c r="H20" t="s">
        <v>33</v>
      </c>
      <c r="I20" s="3" t="s">
        <v>642</v>
      </c>
      <c r="J20" t="s">
        <v>641</v>
      </c>
      <c r="K20" t="b">
        <v>1</v>
      </c>
      <c r="L20" s="8">
        <v>11001</v>
      </c>
    </row>
    <row r="21" spans="2:12" x14ac:dyDescent="0.2">
      <c r="B21" s="9" t="s">
        <v>722</v>
      </c>
      <c r="C21" s="10" t="s">
        <v>747</v>
      </c>
      <c r="E21" s="10" t="s">
        <v>759</v>
      </c>
      <c r="G21" t="s">
        <v>737</v>
      </c>
      <c r="H21" t="s">
        <v>33</v>
      </c>
      <c r="I21" s="3" t="s">
        <v>642</v>
      </c>
      <c r="J21" t="s">
        <v>641</v>
      </c>
      <c r="K21" t="b">
        <v>1</v>
      </c>
      <c r="L21" s="8">
        <v>11002</v>
      </c>
    </row>
    <row r="22" spans="2:12" x14ac:dyDescent="0.2">
      <c r="B22" s="9" t="s">
        <v>723</v>
      </c>
      <c r="C22" s="10" t="s">
        <v>747</v>
      </c>
      <c r="E22" s="10" t="s">
        <v>760</v>
      </c>
      <c r="G22" t="s">
        <v>738</v>
      </c>
      <c r="H22" t="s">
        <v>33</v>
      </c>
      <c r="I22" s="3" t="s">
        <v>642</v>
      </c>
      <c r="J22" t="s">
        <v>641</v>
      </c>
      <c r="K22" t="b">
        <v>1</v>
      </c>
      <c r="L22" s="8">
        <v>11003</v>
      </c>
    </row>
    <row r="23" spans="2:12" x14ac:dyDescent="0.2">
      <c r="B23" s="9" t="s">
        <v>724</v>
      </c>
      <c r="C23" s="10" t="s">
        <v>747</v>
      </c>
      <c r="E23" s="10" t="s">
        <v>761</v>
      </c>
      <c r="G23" t="s">
        <v>739</v>
      </c>
      <c r="H23" t="s">
        <v>33</v>
      </c>
      <c r="I23" s="3" t="s">
        <v>642</v>
      </c>
      <c r="J23" t="s">
        <v>641</v>
      </c>
      <c r="K23" t="b">
        <v>1</v>
      </c>
      <c r="L23" s="8">
        <v>11004</v>
      </c>
    </row>
    <row r="24" spans="2:12" x14ac:dyDescent="0.2">
      <c r="B24" s="9" t="s">
        <v>725</v>
      </c>
      <c r="C24" s="10" t="s">
        <v>747</v>
      </c>
      <c r="E24" s="10" t="s">
        <v>762</v>
      </c>
      <c r="G24" t="s">
        <v>740</v>
      </c>
      <c r="H24" t="s">
        <v>33</v>
      </c>
      <c r="I24" s="3" t="s">
        <v>642</v>
      </c>
      <c r="J24" t="s">
        <v>641</v>
      </c>
      <c r="K24" t="b">
        <v>1</v>
      </c>
      <c r="L24" s="8">
        <v>11005</v>
      </c>
    </row>
    <row r="25" spans="2:12" x14ac:dyDescent="0.2">
      <c r="E25" s="10"/>
    </row>
    <row r="26" spans="2:12" x14ac:dyDescent="0.2">
      <c r="B26" s="9" t="s">
        <v>726</v>
      </c>
      <c r="C26" s="10" t="s">
        <v>747</v>
      </c>
      <c r="E26" s="10" t="s">
        <v>763</v>
      </c>
      <c r="G26" t="s">
        <v>741</v>
      </c>
      <c r="H26" t="s">
        <v>33</v>
      </c>
      <c r="I26" s="3" t="s">
        <v>642</v>
      </c>
      <c r="J26" t="s">
        <v>641</v>
      </c>
      <c r="K26" t="b">
        <v>1</v>
      </c>
      <c r="L26" s="8">
        <v>11001</v>
      </c>
    </row>
    <row r="27" spans="2:12" x14ac:dyDescent="0.2">
      <c r="B27" s="9" t="s">
        <v>727</v>
      </c>
      <c r="C27" s="10" t="s">
        <v>747</v>
      </c>
      <c r="E27" s="10" t="s">
        <v>764</v>
      </c>
      <c r="G27" t="s">
        <v>742</v>
      </c>
      <c r="H27" t="s">
        <v>33</v>
      </c>
      <c r="I27" s="3" t="s">
        <v>642</v>
      </c>
      <c r="J27" t="s">
        <v>641</v>
      </c>
      <c r="K27" t="b">
        <v>1</v>
      </c>
      <c r="L27" s="8">
        <v>11002</v>
      </c>
    </row>
    <row r="28" spans="2:12" x14ac:dyDescent="0.2">
      <c r="B28" s="9" t="s">
        <v>728</v>
      </c>
      <c r="C28" s="10" t="s">
        <v>747</v>
      </c>
      <c r="E28" s="10" t="s">
        <v>765</v>
      </c>
      <c r="G28" t="s">
        <v>743</v>
      </c>
      <c r="H28" t="s">
        <v>33</v>
      </c>
      <c r="I28" s="3" t="s">
        <v>642</v>
      </c>
      <c r="J28" t="s">
        <v>641</v>
      </c>
      <c r="K28" t="b">
        <v>1</v>
      </c>
      <c r="L28" s="8">
        <v>11003</v>
      </c>
    </row>
    <row r="29" spans="2:12" x14ac:dyDescent="0.2">
      <c r="B29" s="9" t="s">
        <v>729</v>
      </c>
      <c r="C29" s="10" t="s">
        <v>747</v>
      </c>
      <c r="E29" s="10" t="s">
        <v>766</v>
      </c>
      <c r="G29" t="s">
        <v>744</v>
      </c>
      <c r="H29" t="s">
        <v>33</v>
      </c>
      <c r="I29" s="3" t="s">
        <v>642</v>
      </c>
      <c r="J29" t="s">
        <v>641</v>
      </c>
      <c r="K29" t="b">
        <v>1</v>
      </c>
      <c r="L29" s="8">
        <v>11004</v>
      </c>
    </row>
    <row r="30" spans="2:12" x14ac:dyDescent="0.2">
      <c r="B30" s="9" t="s">
        <v>730</v>
      </c>
      <c r="C30" s="10" t="s">
        <v>747</v>
      </c>
      <c r="E30" s="10" t="s">
        <v>767</v>
      </c>
      <c r="G30" t="s">
        <v>745</v>
      </c>
      <c r="H30" t="s">
        <v>33</v>
      </c>
      <c r="I30" s="3" t="s">
        <v>642</v>
      </c>
      <c r="J30" t="s">
        <v>641</v>
      </c>
      <c r="K30" t="b">
        <v>1</v>
      </c>
      <c r="L30" s="8">
        <v>11005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2711-2550-4AE9-B623-D4A24EB78B34}">
  <dimension ref="A1:M8"/>
  <sheetViews>
    <sheetView workbookViewId="0">
      <selection activeCell="M7" sqref="A1:M7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  <row r="6" spans="1:13" x14ac:dyDescent="0.2">
      <c r="A6" s="8"/>
      <c r="B6" s="9" t="s">
        <v>647</v>
      </c>
      <c r="C6" t="s">
        <v>653</v>
      </c>
      <c r="D6" s="8"/>
      <c r="E6" t="s">
        <v>654</v>
      </c>
      <c r="F6" s="8"/>
      <c r="G6" t="s">
        <v>651</v>
      </c>
      <c r="H6" t="s">
        <v>652</v>
      </c>
      <c r="I6" s="3" t="s">
        <v>648</v>
      </c>
      <c r="J6" t="s">
        <v>646</v>
      </c>
      <c r="K6" t="b">
        <v>1</v>
      </c>
      <c r="L6" s="8">
        <v>10000</v>
      </c>
      <c r="M6" s="8"/>
    </row>
    <row r="7" spans="1:13" x14ac:dyDescent="0.2">
      <c r="A7" s="8"/>
      <c r="B7" s="9" t="s">
        <v>650</v>
      </c>
      <c r="C7" s="8"/>
      <c r="D7" s="8"/>
      <c r="E7" s="9"/>
      <c r="F7" s="8"/>
      <c r="G7" s="9" t="s">
        <v>645</v>
      </c>
      <c r="H7" t="s">
        <v>33</v>
      </c>
      <c r="I7" s="3" t="s">
        <v>648</v>
      </c>
      <c r="J7" s="3" t="s">
        <v>649</v>
      </c>
      <c r="K7" t="b">
        <v>1</v>
      </c>
      <c r="L7" s="8">
        <v>10000</v>
      </c>
      <c r="M7" s="8"/>
    </row>
    <row r="8" spans="1:13" x14ac:dyDescent="0.2">
      <c r="J8" s="3"/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1949-1A97-43CB-9170-149256C595C2}">
  <dimension ref="A1:M27"/>
  <sheetViews>
    <sheetView topLeftCell="C1" workbookViewId="0">
      <selection activeCell="J20" sqref="J20"/>
    </sheetView>
  </sheetViews>
  <sheetFormatPr defaultRowHeight="14.25" x14ac:dyDescent="0.2"/>
  <cols>
    <col min="2" max="2" width="24.125" bestFit="1" customWidth="1"/>
    <col min="3" max="3" width="36.125" bestFit="1" customWidth="1"/>
    <col min="5" max="5" width="62.5" customWidth="1"/>
    <col min="6" max="6" width="5.25" bestFit="1" customWidth="1"/>
    <col min="7" max="7" width="38.25" bestFit="1" customWidth="1"/>
    <col min="12" max="12" width="24.5" bestFit="1" customWidth="1"/>
  </cols>
  <sheetData>
    <row r="1" spans="1:13" x14ac:dyDescent="0.2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  <row r="6" spans="1:13" x14ac:dyDescent="0.2">
      <c r="B6" t="s">
        <v>793</v>
      </c>
      <c r="C6" s="16" t="str">
        <f>"Text_Key_"&amp;B6&amp;"_Name"</f>
        <v>Text_Key_PlayerSkill_BreakArmor_Name</v>
      </c>
      <c r="D6" s="14"/>
      <c r="E6" s="14" t="str">
        <f>"Text_Key_"&amp;B6&amp;"_Des"</f>
        <v>Text_Key_PlayerSkill_BreakArmor_Des</v>
      </c>
      <c r="F6" s="14"/>
      <c r="G6" s="15" t="s">
        <v>794</v>
      </c>
      <c r="H6" t="s">
        <v>96</v>
      </c>
      <c r="I6" t="s">
        <v>838</v>
      </c>
      <c r="J6" t="s">
        <v>839</v>
      </c>
      <c r="K6" t="b">
        <v>1</v>
      </c>
      <c r="L6">
        <v>9</v>
      </c>
    </row>
    <row r="7" spans="1:13" x14ac:dyDescent="0.2">
      <c r="B7" t="s">
        <v>795</v>
      </c>
      <c r="C7" s="16" t="str">
        <f t="shared" ref="C7:C14" si="0">"Text_Key_"&amp;B7&amp;"_Name"</f>
        <v>Text_Key_PlayerSkill_IceBind_Name</v>
      </c>
      <c r="D7" s="14"/>
      <c r="E7" s="14" t="str">
        <f t="shared" ref="E7:E14" si="1">"Text_Key_"&amp;B7&amp;"_Des"</f>
        <v>Text_Key_PlayerSkill_IceBind_Des</v>
      </c>
      <c r="F7" s="14"/>
      <c r="G7" s="15" t="s">
        <v>796</v>
      </c>
      <c r="H7" t="s">
        <v>33</v>
      </c>
      <c r="I7" t="s">
        <v>838</v>
      </c>
      <c r="J7" t="s">
        <v>839</v>
      </c>
      <c r="K7" t="b">
        <v>1</v>
      </c>
      <c r="L7">
        <v>8</v>
      </c>
    </row>
    <row r="8" spans="1:13" x14ac:dyDescent="0.2">
      <c r="B8" t="s">
        <v>797</v>
      </c>
      <c r="C8" s="16" t="str">
        <f t="shared" si="0"/>
        <v>Text_Key_PlayerSkill_TimeBarrier_Name</v>
      </c>
      <c r="D8" s="14"/>
      <c r="E8" s="14" t="str">
        <f t="shared" si="1"/>
        <v>Text_Key_PlayerSkill_TimeBarrier_Des</v>
      </c>
      <c r="F8" s="14"/>
      <c r="G8" s="15" t="s">
        <v>798</v>
      </c>
      <c r="H8" t="s">
        <v>96</v>
      </c>
      <c r="I8" t="s">
        <v>838</v>
      </c>
      <c r="J8" t="s">
        <v>839</v>
      </c>
      <c r="K8" t="b">
        <v>1</v>
      </c>
      <c r="L8">
        <v>7</v>
      </c>
    </row>
    <row r="9" spans="1:13" x14ac:dyDescent="0.2">
      <c r="B9" t="s">
        <v>799</v>
      </c>
      <c r="C9" s="16" t="str">
        <f t="shared" si="0"/>
        <v>Text_Key_PlayerSkill_PurifyWater_Name</v>
      </c>
      <c r="D9" s="14"/>
      <c r="E9" s="14" t="str">
        <f t="shared" si="1"/>
        <v>Text_Key_PlayerSkill_PurifyWater_Des</v>
      </c>
      <c r="F9" s="14"/>
      <c r="G9" s="15" t="s">
        <v>800</v>
      </c>
      <c r="H9" t="s">
        <v>82</v>
      </c>
      <c r="I9" t="s">
        <v>838</v>
      </c>
      <c r="J9" t="s">
        <v>839</v>
      </c>
      <c r="K9" t="b">
        <v>1</v>
      </c>
      <c r="L9">
        <v>6</v>
      </c>
    </row>
    <row r="10" spans="1:13" x14ac:dyDescent="0.2">
      <c r="B10" t="s">
        <v>801</v>
      </c>
      <c r="C10" s="16" t="str">
        <f t="shared" si="0"/>
        <v>Text_Key_PlayerSkill_Enhance_Name</v>
      </c>
      <c r="D10" s="14"/>
      <c r="E10" s="14" t="str">
        <f t="shared" si="1"/>
        <v>Text_Key_PlayerSkill_Enhance_Des</v>
      </c>
      <c r="F10" s="14"/>
      <c r="G10" s="15" t="s">
        <v>802</v>
      </c>
      <c r="H10" t="s">
        <v>96</v>
      </c>
      <c r="I10" t="s">
        <v>838</v>
      </c>
      <c r="J10" t="s">
        <v>839</v>
      </c>
      <c r="K10" t="b">
        <v>1</v>
      </c>
      <c r="L10">
        <v>5</v>
      </c>
    </row>
    <row r="11" spans="1:13" x14ac:dyDescent="0.2">
      <c r="B11" t="s">
        <v>803</v>
      </c>
      <c r="C11" s="16" t="str">
        <f t="shared" si="0"/>
        <v>Text_Key_PlayerSkill_Silence_Name</v>
      </c>
      <c r="D11" s="14"/>
      <c r="E11" s="14" t="str">
        <f t="shared" si="1"/>
        <v>Text_Key_PlayerSkill_Silence_Des</v>
      </c>
      <c r="F11" s="14"/>
      <c r="G11" s="15" t="s">
        <v>804</v>
      </c>
      <c r="H11" t="s">
        <v>33</v>
      </c>
      <c r="I11" t="s">
        <v>838</v>
      </c>
      <c r="J11" t="s">
        <v>839</v>
      </c>
      <c r="K11" t="b">
        <v>1</v>
      </c>
      <c r="L11">
        <v>4</v>
      </c>
    </row>
    <row r="12" spans="1:13" x14ac:dyDescent="0.2">
      <c r="B12" t="s">
        <v>805</v>
      </c>
      <c r="C12" s="16" t="str">
        <f t="shared" si="0"/>
        <v>Text_Key_PlayerSkill_GoblinSummon_Name</v>
      </c>
      <c r="D12" s="14"/>
      <c r="E12" s="14" t="str">
        <f t="shared" si="1"/>
        <v>Text_Key_PlayerSkill_GoblinSummon_Des</v>
      </c>
      <c r="F12" s="14"/>
      <c r="G12" s="15" t="s">
        <v>806</v>
      </c>
      <c r="H12" t="s">
        <v>96</v>
      </c>
      <c r="I12" t="s">
        <v>838</v>
      </c>
      <c r="J12" t="s">
        <v>839</v>
      </c>
      <c r="K12" t="b">
        <v>1</v>
      </c>
      <c r="L12">
        <v>3</v>
      </c>
    </row>
    <row r="13" spans="1:13" x14ac:dyDescent="0.2">
      <c r="B13" t="s">
        <v>807</v>
      </c>
      <c r="C13" s="16" t="str">
        <f t="shared" si="0"/>
        <v>Text_Key_PlayerSkill_Hellfire_Name</v>
      </c>
      <c r="D13" s="14"/>
      <c r="E13" s="14" t="str">
        <f t="shared" si="1"/>
        <v>Text_Key_PlayerSkill_Hellfire_Des</v>
      </c>
      <c r="F13" s="14"/>
      <c r="G13" s="15" t="s">
        <v>808</v>
      </c>
      <c r="H13" t="s">
        <v>82</v>
      </c>
      <c r="I13" t="s">
        <v>838</v>
      </c>
      <c r="J13" t="s">
        <v>839</v>
      </c>
      <c r="K13" t="b">
        <v>1</v>
      </c>
      <c r="L13">
        <v>2</v>
      </c>
    </row>
    <row r="14" spans="1:13" x14ac:dyDescent="0.2">
      <c r="B14" t="s">
        <v>809</v>
      </c>
      <c r="C14" s="16" t="str">
        <f t="shared" si="0"/>
        <v>Text_Key_PlayerSkill_Blackhole_Name</v>
      </c>
      <c r="D14" s="14"/>
      <c r="E14" s="14" t="str">
        <f t="shared" si="1"/>
        <v>Text_Key_PlayerSkill_Blackhole_Des</v>
      </c>
      <c r="F14" s="14"/>
      <c r="G14" s="15" t="s">
        <v>810</v>
      </c>
      <c r="H14" t="s">
        <v>82</v>
      </c>
      <c r="I14" t="s">
        <v>838</v>
      </c>
      <c r="J14" t="s">
        <v>839</v>
      </c>
      <c r="K14" t="b">
        <v>1</v>
      </c>
      <c r="L14">
        <v>1</v>
      </c>
    </row>
    <row r="16" spans="1:13" x14ac:dyDescent="0.2">
      <c r="B16" s="15" t="s">
        <v>811</v>
      </c>
      <c r="C16" s="15" t="s">
        <v>812</v>
      </c>
      <c r="D16" s="15"/>
      <c r="E16" s="15"/>
      <c r="F16" s="15"/>
      <c r="G16" s="15" t="s">
        <v>813</v>
      </c>
      <c r="H16" t="s">
        <v>96</v>
      </c>
      <c r="I16" t="s">
        <v>838</v>
      </c>
      <c r="J16" t="s">
        <v>839</v>
      </c>
      <c r="K16" t="b">
        <v>1</v>
      </c>
    </row>
    <row r="17" spans="2:11" x14ac:dyDescent="0.2">
      <c r="B17" s="15" t="s">
        <v>814</v>
      </c>
      <c r="C17" s="15" t="s">
        <v>815</v>
      </c>
      <c r="D17" s="15"/>
      <c r="E17" s="15"/>
      <c r="F17" s="15"/>
      <c r="G17" s="15" t="s">
        <v>816</v>
      </c>
      <c r="H17" t="s">
        <v>33</v>
      </c>
      <c r="I17" t="s">
        <v>838</v>
      </c>
      <c r="J17" t="s">
        <v>839</v>
      </c>
      <c r="K17" t="b">
        <v>1</v>
      </c>
    </row>
    <row r="18" spans="2:11" x14ac:dyDescent="0.2">
      <c r="B18" s="15" t="s">
        <v>817</v>
      </c>
      <c r="C18" s="15" t="s">
        <v>818</v>
      </c>
      <c r="D18" s="15"/>
      <c r="G18" s="15" t="s">
        <v>819</v>
      </c>
      <c r="H18" t="s">
        <v>96</v>
      </c>
      <c r="I18" t="s">
        <v>838</v>
      </c>
      <c r="J18" t="s">
        <v>839</v>
      </c>
      <c r="K18" t="b">
        <v>1</v>
      </c>
    </row>
    <row r="19" spans="2:11" x14ac:dyDescent="0.2">
      <c r="B19" s="15" t="s">
        <v>820</v>
      </c>
      <c r="C19" s="15" t="s">
        <v>821</v>
      </c>
      <c r="D19" s="15"/>
      <c r="G19" s="15" t="s">
        <v>813</v>
      </c>
      <c r="H19" t="s">
        <v>82</v>
      </c>
      <c r="I19" t="s">
        <v>838</v>
      </c>
      <c r="J19" t="s">
        <v>839</v>
      </c>
      <c r="K19" t="b">
        <v>1</v>
      </c>
    </row>
    <row r="20" spans="2:11" x14ac:dyDescent="0.2">
      <c r="B20" s="15" t="s">
        <v>822</v>
      </c>
      <c r="C20" s="15" t="s">
        <v>823</v>
      </c>
      <c r="D20" s="15"/>
      <c r="G20" s="15" t="s">
        <v>813</v>
      </c>
      <c r="H20" t="s">
        <v>96</v>
      </c>
      <c r="I20" t="s">
        <v>838</v>
      </c>
      <c r="J20" t="s">
        <v>839</v>
      </c>
      <c r="K20" t="b">
        <v>1</v>
      </c>
    </row>
    <row r="21" spans="2:11" x14ac:dyDescent="0.2">
      <c r="B21" s="15" t="s">
        <v>824</v>
      </c>
      <c r="C21" s="15" t="s">
        <v>825</v>
      </c>
      <c r="D21" s="15"/>
      <c r="G21" s="15" t="s">
        <v>813</v>
      </c>
      <c r="H21" t="s">
        <v>33</v>
      </c>
      <c r="I21" t="s">
        <v>838</v>
      </c>
      <c r="J21" t="s">
        <v>839</v>
      </c>
      <c r="K21" t="b">
        <v>1</v>
      </c>
    </row>
    <row r="22" spans="2:11" x14ac:dyDescent="0.2">
      <c r="B22" s="15" t="s">
        <v>826</v>
      </c>
      <c r="C22" s="15" t="s">
        <v>827</v>
      </c>
      <c r="D22" s="15"/>
      <c r="G22" s="15" t="s">
        <v>813</v>
      </c>
      <c r="H22" t="s">
        <v>96</v>
      </c>
      <c r="I22" t="s">
        <v>838</v>
      </c>
      <c r="J22" t="s">
        <v>839</v>
      </c>
      <c r="K22" t="b">
        <v>1</v>
      </c>
    </row>
    <row r="23" spans="2:11" x14ac:dyDescent="0.2">
      <c r="B23" s="15" t="s">
        <v>828</v>
      </c>
      <c r="C23" s="15" t="s">
        <v>829</v>
      </c>
      <c r="D23" s="15"/>
      <c r="G23" s="15" t="s">
        <v>813</v>
      </c>
      <c r="H23" t="s">
        <v>82</v>
      </c>
      <c r="I23" t="s">
        <v>838</v>
      </c>
      <c r="J23" t="s">
        <v>839</v>
      </c>
      <c r="K23" t="b">
        <v>1</v>
      </c>
    </row>
    <row r="24" spans="2:11" x14ac:dyDescent="0.2">
      <c r="B24" s="15" t="s">
        <v>830</v>
      </c>
      <c r="C24" s="15" t="s">
        <v>831</v>
      </c>
      <c r="D24" s="15"/>
      <c r="G24" s="15" t="s">
        <v>813</v>
      </c>
      <c r="H24" t="s">
        <v>96</v>
      </c>
      <c r="I24" t="s">
        <v>838</v>
      </c>
      <c r="J24" t="s">
        <v>839</v>
      </c>
      <c r="K24" t="b">
        <v>1</v>
      </c>
    </row>
    <row r="25" spans="2:11" x14ac:dyDescent="0.2">
      <c r="B25" s="15" t="s">
        <v>832</v>
      </c>
      <c r="C25" s="15" t="s">
        <v>833</v>
      </c>
      <c r="D25" s="15"/>
      <c r="G25" s="15" t="s">
        <v>813</v>
      </c>
      <c r="H25" t="s">
        <v>33</v>
      </c>
      <c r="I25" t="s">
        <v>838</v>
      </c>
      <c r="J25" t="s">
        <v>839</v>
      </c>
      <c r="K25" t="b">
        <v>1</v>
      </c>
    </row>
    <row r="26" spans="2:11" x14ac:dyDescent="0.2">
      <c r="B26" s="15" t="s">
        <v>834</v>
      </c>
      <c r="C26" s="15" t="s">
        <v>835</v>
      </c>
      <c r="D26" s="15"/>
      <c r="G26" s="15" t="s">
        <v>813</v>
      </c>
      <c r="H26" t="s">
        <v>96</v>
      </c>
      <c r="I26" t="s">
        <v>838</v>
      </c>
      <c r="J26" t="s">
        <v>839</v>
      </c>
      <c r="K26" t="b">
        <v>1</v>
      </c>
    </row>
    <row r="27" spans="2:11" x14ac:dyDescent="0.2">
      <c r="B27" s="15" t="s">
        <v>836</v>
      </c>
      <c r="C27" s="15" t="s">
        <v>837</v>
      </c>
      <c r="D27" s="15"/>
      <c r="G27" s="15" t="s">
        <v>813</v>
      </c>
      <c r="H27" t="s">
        <v>82</v>
      </c>
      <c r="I27" t="s">
        <v>838</v>
      </c>
      <c r="J27" t="s">
        <v>839</v>
      </c>
      <c r="K27" t="b">
        <v>1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5B71-CB2C-4F3E-98C5-7BF0DF5C2F48}">
  <dimension ref="A1:M5"/>
  <sheetViews>
    <sheetView workbookViewId="0">
      <selection activeCell="N10" sqref="N10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Tower</vt:lpstr>
      <vt:lpstr>Monster</vt:lpstr>
      <vt:lpstr>Monster_Infinite</vt:lpstr>
      <vt:lpstr>Monster_Chanlenge</vt:lpstr>
      <vt:lpstr>AvatarFrame</vt:lpstr>
      <vt:lpstr>Token</vt:lpstr>
      <vt:lpstr>Skill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lastPrinted>2024-06-17T02:18:27Z</cp:lastPrinted>
  <dcterms:created xsi:type="dcterms:W3CDTF">2015-06-05T18:19:00Z</dcterms:created>
  <dcterms:modified xsi:type="dcterms:W3CDTF">2024-11-13T05:59:59Z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