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189B8687-0875-49D8-A812-D2EB3823680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技能消耗配置表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<sst xmlns="http://schemas.openxmlformats.org/spreadsheetml/2006/main" count="47" uniqueCount="43">
  <si>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</si>
  <si>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</si>
  <si>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</si>
  <si>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float</t>
  </si>
  <si>
    <t>##group</t>
  </si>
  <si>
    <t>##</t>
  </si>
  <si>
    <t>这是id</t>
  </si>
  <si>
    <t>int</t>
    <phoneticPr fontId="4" type="noConversion"/>
  </si>
  <si>
    <t>totalEnergy</t>
    <phoneticPr fontId="4" type="noConversion"/>
  </si>
  <si>
    <t>consumeEnergy</t>
    <phoneticPr fontId="4" type="noConversion"/>
  </si>
  <si>
    <t>consumeCommonEnergy</t>
    <phoneticPr fontId="4" type="noConversion"/>
  </si>
  <si>
    <t>restoreEnergyByTime</t>
    <phoneticPr fontId="4" type="noConversion"/>
  </si>
  <si>
    <t>restoreEnergyByWave</t>
    <phoneticPr fontId="4" type="noConversion"/>
  </si>
  <si>
    <t>float</t>
    <phoneticPr fontId="4" type="noConversion"/>
  </si>
  <si>
    <t>技能本身总能量点</t>
    <phoneticPr fontId="4" type="noConversion"/>
  </si>
  <si>
    <t>消耗能量点</t>
    <phoneticPr fontId="4" type="noConversion"/>
  </si>
  <si>
    <t>恢复能量点(每秒)</t>
    <phoneticPr fontId="4" type="noConversion"/>
  </si>
  <si>
    <t>恢复能量点(每回合)</t>
    <phoneticPr fontId="4" type="noConversion"/>
  </si>
  <si>
    <t>PlayerManualSkill_1_1</t>
    <phoneticPr fontId="4" type="noConversion"/>
  </si>
  <si>
    <t>PlayerManualSkill_1_2</t>
  </si>
  <si>
    <t>PlayerManualSkill_1_3</t>
  </si>
  <si>
    <t>PlayerManualSkill_2_1</t>
    <phoneticPr fontId="4" type="noConversion"/>
  </si>
  <si>
    <t>PlayerManualSkill_2_2</t>
  </si>
  <si>
    <t>PlayerManualSkill_2_3</t>
  </si>
  <si>
    <t>PlayerManualSkill_3_1</t>
    <phoneticPr fontId="4" type="noConversion"/>
  </si>
  <si>
    <t>PlayerManualSkill_3_2</t>
  </si>
  <si>
    <t>PlayerManualSkill_3_3</t>
  </si>
  <si>
    <t>PlayerManualSkill_4_1</t>
    <phoneticPr fontId="4" type="noConversion"/>
  </si>
  <si>
    <t>PlayerManualSkill_4_2</t>
  </si>
  <si>
    <t>PlayerManualSkill_4_3</t>
  </si>
  <si>
    <t>string#ref=SkillCfgCategory</t>
    <phoneticPr fontId="4" type="noConversion"/>
  </si>
  <si>
    <t>消耗通用能量点</t>
    <phoneticPr fontId="4" type="noConversion"/>
  </si>
  <si>
    <t>PlayerSkill_BreakArmor</t>
  </si>
  <si>
    <t>PlayerSkill_IceBind</t>
    <phoneticPr fontId="4" type="noConversion"/>
  </si>
  <si>
    <t>PlayerSkill_TimeBarrier</t>
    <phoneticPr fontId="4" type="noConversion"/>
  </si>
  <si>
    <t>PlayerSkill_PurifyWater</t>
    <phoneticPr fontId="4" type="noConversion"/>
  </si>
  <si>
    <t>PlayerSkill_Enhance</t>
    <phoneticPr fontId="4" type="noConversion"/>
  </si>
  <si>
    <t>PlayerSkill_Silence</t>
    <phoneticPr fontId="4" type="noConversion"/>
  </si>
  <si>
    <t>PlayerSkill_GoblinSummon</t>
  </si>
  <si>
    <t>PlayerSkill_Hellfire</t>
    <phoneticPr fontId="4" type="noConversion"/>
  </si>
  <si>
    <t>PlayerSkill_Blackhole</t>
    <phoneticPr fontId="4" type="noConversion"/>
  </si>
  <si>
    <t>填充满能量需要花费钻石</t>
    <phoneticPr fontId="4" type="noConversion"/>
  </si>
  <si>
    <t>ResetFullEnergyByCostDiamond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</si>
</sst>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6">
    <cellStyle name="差" xfId="2" builtinId="27"/>
    <cellStyle name="差 3" xfId="5" xr:uid="{562222E6-B1B8-4F59-AC01-AF34A6F74915}"/>
    <cellStyle name="常规" xfId="0" builtinId="0"/>
    <cellStyle name="常规 3" xfId="3" xr:uid="{12966A7E-07BD-4C7C-8299-BDD4BD7B54DE}"/>
    <cellStyle name="好" xfId="1" builtinId="26"/>
    <cellStyle name="好 3" xfId="4" xr:uid="{D60E7979-F8FA-4303-AA39-FFECF1549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解锁价格</v>
          </cell>
          <cell r="N1" t="str">
            <v>补充价格</v>
          </cell>
          <cell r="O1" t="str">
            <v>解锁条件</v>
          </cell>
          <cell r="Q1" t="str">
            <v>针对对象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7</v>
          </cell>
          <cell r="M2">
            <v>0</v>
          </cell>
          <cell r="N2">
            <v>30</v>
          </cell>
          <cell r="O2" t="str">
            <v>新手引导</v>
          </cell>
          <cell r="Q2" t="str">
            <v>塔/技能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>
            <v>0</v>
          </cell>
          <cell r="N3">
            <v>30</v>
          </cell>
          <cell r="O3" t="str">
            <v>挑战第1关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>
            <v>0</v>
          </cell>
          <cell r="N4">
            <v>30</v>
          </cell>
          <cell r="O4" t="str">
            <v>挑战第2关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>
            <v>500</v>
          </cell>
          <cell r="N5">
            <v>100</v>
          </cell>
          <cell r="Q5" t="str">
            <v>怪物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>
            <v>1000</v>
          </cell>
          <cell r="N6">
            <v>100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>
            <v>2000</v>
          </cell>
          <cell r="N7">
            <v>100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>
            <v>1</v>
          </cell>
          <cell r="N8">
            <v>300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>
            <v>2</v>
          </cell>
          <cell r="N9">
            <v>300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>
            <v>4</v>
          </cell>
          <cell r="N10">
            <v>300</v>
          </cell>
          <cell r="Q10" t="str">
            <v>队友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5" zoomScaleNormal="85" workbookViewId="0">
      <pane ySplit="5" topLeftCell="A6" activePane="bottomLeft" state="frozen"/>
      <selection pane="bottomLeft" activeCell="J15" sqref="J15"/>
    </sheetView>
  </sheetViews>
  <sheetFormatPr defaultColWidth="9" defaultRowHeight="14.25" x14ac:dyDescent="0.2"/>
  <cols>
    <col min="1" max="1" width="8.75" style="8" customWidth="1"/>
    <col min="2" max="2" width="22.75" style="8" customWidth="1"/>
    <col min="3" max="3" width="19.75" style="8" customWidth="1"/>
    <col min="4" max="4" width="13.875" style="8" customWidth="1"/>
    <col min="5" max="5" width="16.5" style="8" customWidth="1"/>
    <col min="6" max="6" width="20.5" style="8" customWidth="1"/>
    <col min="7" max="7" width="32.75" style="8" customWidth="1"/>
    <col min="8" max="8" width="16.5" style="8" customWidth="1"/>
    <col min="9" max="16384" width="9" style="8"/>
  </cols>
  <sheetData>
    <row r="1" spans="1:11" s="3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1" t="s">
        <v>42</v>
      </c>
    </row>
    <row r="2" spans="1:11" s="3" customFormat="1" x14ac:dyDescent="0.2">
      <c r="A2" s="1" t="s">
        <v>0</v>
      </c>
      <c r="B2" s="1"/>
      <c r="C2" s="1"/>
      <c r="D2" s="1"/>
      <c r="E2" s="1"/>
      <c r="F2" s="1"/>
      <c r="G2" s="2"/>
      <c r="H2" s="1"/>
    </row>
    <row r="3" spans="1:11" s="6" customFormat="1" x14ac:dyDescent="0.2">
      <c r="A3" s="4" t="s">
        <v>2</v>
      </c>
      <c r="B3" s="4" t="s">
        <v>30</v>
      </c>
      <c r="C3" s="4" t="s">
        <v>7</v>
      </c>
      <c r="D3" s="4" t="s">
        <v>7</v>
      </c>
      <c r="E3" s="4" t="s">
        <v>7</v>
      </c>
      <c r="F3" s="4" t="s">
        <v>3</v>
      </c>
      <c r="G3" s="5" t="s">
        <v>13</v>
      </c>
      <c r="H3" s="4" t="s">
        <v>7</v>
      </c>
    </row>
    <row r="4" spans="1:11" s="6" customFormat="1" x14ac:dyDescent="0.2">
      <c r="A4" s="4" t="s">
        <v>4</v>
      </c>
      <c r="B4" s="4"/>
      <c r="C4" s="4"/>
      <c r="D4" s="4"/>
      <c r="E4" s="4"/>
      <c r="F4" s="4"/>
      <c r="G4" s="4"/>
      <c r="H4" s="4"/>
    </row>
    <row r="5" spans="1:11" s="3" customFormat="1" ht="58.5" customHeight="1" x14ac:dyDescent="0.2">
      <c r="A5" s="1" t="s">
        <v>5</v>
      </c>
      <c r="B5" s="1" t="s">
        <v>6</v>
      </c>
      <c r="C5" s="1" t="s">
        <v>14</v>
      </c>
      <c r="D5" s="1" t="s">
        <v>15</v>
      </c>
      <c r="E5" s="1" t="s">
        <v>31</v>
      </c>
      <c r="F5" s="1" t="s">
        <v>16</v>
      </c>
      <c r="G5" s="1" t="s">
        <v>17</v>
      </c>
      <c r="H5" s="1" t="s">
        <v>41</v>
      </c>
    </row>
    <row r="6" spans="1:11" x14ac:dyDescent="0.2">
      <c r="B6" t="s">
        <v>32</v>
      </c>
      <c r="C6" s="9">
        <f>VLOOKUP(B6,[1]技能!$A:$N,10,FALSE)</f>
        <v>20</v>
      </c>
      <c r="D6" s="9">
        <v>1</v>
      </c>
      <c r="E6" s="8">
        <v>0</v>
      </c>
      <c r="F6" s="8">
        <v>0</v>
      </c>
      <c r="G6" s="8">
        <f>VLOOKUP(B6,[1]技能!$A:$Q,12,FALSE)</f>
        <v>7</v>
      </c>
      <c r="H6" s="8">
        <v>5</v>
      </c>
    </row>
    <row r="7" spans="1:11" x14ac:dyDescent="0.2">
      <c r="B7" t="s">
        <v>33</v>
      </c>
      <c r="C7" s="9">
        <f>VLOOKUP(B7,[1]技能!$A:$N,10,FALSE)</f>
        <v>3</v>
      </c>
      <c r="D7" s="9">
        <v>1</v>
      </c>
      <c r="E7" s="8">
        <v>0</v>
      </c>
      <c r="F7" s="8">
        <v>0</v>
      </c>
      <c r="G7" s="8">
        <f>VLOOKUP(B7,[1]技能!$A:$Q,12,FALSE)</f>
        <v>1</v>
      </c>
      <c r="H7" s="8">
        <v>5</v>
      </c>
    </row>
    <row r="8" spans="1:11" x14ac:dyDescent="0.2">
      <c r="B8" t="s">
        <v>34</v>
      </c>
      <c r="C8" s="9">
        <f>VLOOKUP(B8,[1]技能!$A:$N,10,FALSE)</f>
        <v>1</v>
      </c>
      <c r="D8" s="9">
        <v>1</v>
      </c>
      <c r="E8" s="8">
        <v>0</v>
      </c>
      <c r="F8" s="8">
        <v>0</v>
      </c>
      <c r="G8" s="8">
        <f>VLOOKUP(B8,[1]技能!$A:$Q,12,FALSE)</f>
        <v>0.34</v>
      </c>
      <c r="H8" s="8">
        <v>5</v>
      </c>
      <c r="K8" s="7"/>
    </row>
    <row r="9" spans="1:11" x14ac:dyDescent="0.2">
      <c r="B9" t="s">
        <v>35</v>
      </c>
      <c r="C9" s="9">
        <f>VLOOKUP(B9,[1]技能!$A:$N,10,FALSE)</f>
        <v>10</v>
      </c>
      <c r="D9" s="9">
        <v>1</v>
      </c>
      <c r="E9" s="8">
        <v>0</v>
      </c>
      <c r="F9" s="8">
        <v>0</v>
      </c>
      <c r="G9" s="8">
        <f>VLOOKUP(B9,[1]技能!$A:$Q,12,FALSE)</f>
        <v>5</v>
      </c>
      <c r="H9" s="8">
        <v>5</v>
      </c>
      <c r="J9" s="7"/>
      <c r="K9" s="7"/>
    </row>
    <row r="10" spans="1:11" x14ac:dyDescent="0.2">
      <c r="B10" t="s">
        <v>36</v>
      </c>
      <c r="C10" s="9">
        <f>VLOOKUP(B10,[1]技能!$A:$N,10,FALSE)</f>
        <v>3</v>
      </c>
      <c r="D10" s="9">
        <v>1</v>
      </c>
      <c r="E10" s="8">
        <v>0</v>
      </c>
      <c r="F10" s="8">
        <v>0</v>
      </c>
      <c r="G10" s="8">
        <f>VLOOKUP(B10,[1]技能!$A:$Q,12,FALSE)</f>
        <v>1</v>
      </c>
      <c r="H10" s="8">
        <v>5</v>
      </c>
      <c r="J10" s="7"/>
      <c r="K10" s="7"/>
    </row>
    <row r="11" spans="1:11" x14ac:dyDescent="0.2">
      <c r="B11" t="s">
        <v>37</v>
      </c>
      <c r="C11" s="9">
        <f>VLOOKUP(B11,[1]技能!$A:$N,10,FALSE)</f>
        <v>1</v>
      </c>
      <c r="D11" s="9">
        <v>1</v>
      </c>
      <c r="E11" s="8">
        <v>0</v>
      </c>
      <c r="F11" s="8">
        <v>0</v>
      </c>
      <c r="G11" s="8">
        <f>VLOOKUP(B11,[1]技能!$A:$Q,12,FALSE)</f>
        <v>0.34</v>
      </c>
      <c r="H11" s="8">
        <v>5</v>
      </c>
      <c r="J11" s="7"/>
      <c r="K11" s="7"/>
    </row>
    <row r="12" spans="1:11" x14ac:dyDescent="0.2">
      <c r="B12" t="s">
        <v>38</v>
      </c>
      <c r="C12" s="9">
        <f>VLOOKUP(B12,[1]技能!$A:$N,10,FALSE)</f>
        <v>10</v>
      </c>
      <c r="D12" s="9">
        <v>1</v>
      </c>
      <c r="E12" s="8">
        <v>0</v>
      </c>
      <c r="F12" s="8">
        <v>0</v>
      </c>
      <c r="G12" s="8">
        <f>VLOOKUP(B12,[1]技能!$A:$Q,12,FALSE)</f>
        <v>5</v>
      </c>
      <c r="H12" s="8">
        <v>5</v>
      </c>
      <c r="J12" s="7"/>
      <c r="K12" s="7"/>
    </row>
    <row r="13" spans="1:11" x14ac:dyDescent="0.2">
      <c r="B13" t="s">
        <v>39</v>
      </c>
      <c r="C13" s="9">
        <f>VLOOKUP(B13,[1]技能!$A:$N,10,FALSE)</f>
        <v>3</v>
      </c>
      <c r="D13" s="9">
        <v>1</v>
      </c>
      <c r="E13" s="8">
        <v>0</v>
      </c>
      <c r="F13" s="8">
        <v>0</v>
      </c>
      <c r="G13" s="8">
        <f>VLOOKUP(B13,[1]技能!$A:$Q,12,FALSE)</f>
        <v>1</v>
      </c>
      <c r="H13" s="8">
        <v>5</v>
      </c>
    </row>
    <row r="14" spans="1:11" x14ac:dyDescent="0.2">
      <c r="B14" t="s">
        <v>40</v>
      </c>
      <c r="C14" s="9">
        <f>VLOOKUP(B14,[1]技能!$A:$N,10,FALSE)</f>
        <v>1</v>
      </c>
      <c r="D14" s="9">
        <v>1</v>
      </c>
      <c r="E14" s="8">
        <v>0</v>
      </c>
      <c r="F14" s="8">
        <v>0</v>
      </c>
      <c r="G14" s="8">
        <f>VLOOKUP(B14,[1]技能!$A:$Q,12,FALSE)</f>
        <v>0.34</v>
      </c>
      <c r="H14" s="8">
        <v>5</v>
      </c>
    </row>
    <row r="16" spans="1:11" x14ac:dyDescent="0.2">
      <c r="B16" s="7" t="s">
        <v>18</v>
      </c>
      <c r="C16" s="7">
        <v>100</v>
      </c>
      <c r="D16" s="7">
        <v>10</v>
      </c>
      <c r="E16" s="8">
        <v>0</v>
      </c>
      <c r="F16" s="8">
        <v>0.2</v>
      </c>
      <c r="G16" s="7">
        <v>8</v>
      </c>
      <c r="H16" s="8">
        <v>5</v>
      </c>
    </row>
    <row r="17" spans="2:8" x14ac:dyDescent="0.2">
      <c r="B17" s="7" t="s">
        <v>19</v>
      </c>
      <c r="C17" s="7">
        <v>100</v>
      </c>
      <c r="D17" s="7">
        <v>10</v>
      </c>
      <c r="E17" s="8">
        <v>0</v>
      </c>
      <c r="F17" s="8">
        <v>0.2</v>
      </c>
      <c r="G17" s="7">
        <v>8</v>
      </c>
      <c r="H17" s="8">
        <v>5</v>
      </c>
    </row>
    <row r="18" spans="2:8" x14ac:dyDescent="0.2">
      <c r="B18" s="7" t="s">
        <v>20</v>
      </c>
      <c r="C18" s="7">
        <v>100</v>
      </c>
      <c r="D18" s="7">
        <v>10</v>
      </c>
      <c r="E18" s="8">
        <v>0</v>
      </c>
      <c r="F18" s="8">
        <v>0.2</v>
      </c>
      <c r="G18" s="7">
        <v>8</v>
      </c>
      <c r="H18" s="8">
        <v>5</v>
      </c>
    </row>
    <row r="19" spans="2:8" x14ac:dyDescent="0.2">
      <c r="B19" s="7" t="s">
        <v>21</v>
      </c>
      <c r="C19" s="7">
        <v>120</v>
      </c>
      <c r="D19" s="7">
        <v>11</v>
      </c>
      <c r="E19" s="8">
        <v>0</v>
      </c>
      <c r="F19" s="8">
        <v>0.2</v>
      </c>
      <c r="G19" s="7">
        <v>8</v>
      </c>
      <c r="H19" s="8">
        <v>5</v>
      </c>
    </row>
    <row r="20" spans="2:8" x14ac:dyDescent="0.2">
      <c r="B20" s="7" t="s">
        <v>22</v>
      </c>
      <c r="C20" s="7">
        <v>120</v>
      </c>
      <c r="D20" s="7">
        <v>11</v>
      </c>
      <c r="E20" s="8">
        <v>0</v>
      </c>
      <c r="F20" s="8">
        <v>0.2</v>
      </c>
      <c r="G20" s="7">
        <v>8</v>
      </c>
      <c r="H20" s="8">
        <v>5</v>
      </c>
    </row>
    <row r="21" spans="2:8" x14ac:dyDescent="0.2">
      <c r="B21" s="7" t="s">
        <v>23</v>
      </c>
      <c r="C21" s="7">
        <v>120</v>
      </c>
      <c r="D21" s="7">
        <v>11</v>
      </c>
      <c r="E21" s="8">
        <v>0</v>
      </c>
      <c r="F21" s="8">
        <v>0.2</v>
      </c>
      <c r="G21" s="7">
        <v>8</v>
      </c>
      <c r="H21" s="8">
        <v>5</v>
      </c>
    </row>
    <row r="22" spans="2:8" x14ac:dyDescent="0.2">
      <c r="B22" s="7" t="s">
        <v>24</v>
      </c>
      <c r="C22" s="7">
        <v>100</v>
      </c>
      <c r="D22" s="7">
        <v>0</v>
      </c>
      <c r="E22" s="7">
        <v>10</v>
      </c>
      <c r="F22" s="8">
        <v>0.2</v>
      </c>
      <c r="G22" s="7">
        <v>8</v>
      </c>
      <c r="H22" s="7">
        <v>5</v>
      </c>
    </row>
    <row r="23" spans="2:8" x14ac:dyDescent="0.2">
      <c r="B23" s="7" t="s">
        <v>25</v>
      </c>
      <c r="C23" s="7">
        <v>100</v>
      </c>
      <c r="D23" s="7">
        <v>0</v>
      </c>
      <c r="E23" s="7">
        <v>10</v>
      </c>
      <c r="F23" s="8">
        <v>0.2</v>
      </c>
      <c r="G23" s="7">
        <v>8</v>
      </c>
      <c r="H23" s="7">
        <v>5</v>
      </c>
    </row>
    <row r="24" spans="2:8" x14ac:dyDescent="0.2">
      <c r="B24" s="7" t="s">
        <v>26</v>
      </c>
      <c r="C24" s="7">
        <v>100</v>
      </c>
      <c r="D24" s="7">
        <v>0</v>
      </c>
      <c r="E24" s="7">
        <v>10</v>
      </c>
      <c r="F24" s="8">
        <v>0.2</v>
      </c>
      <c r="G24" s="7">
        <v>8</v>
      </c>
      <c r="H24" s="7">
        <v>5</v>
      </c>
    </row>
    <row r="25" spans="2:8" x14ac:dyDescent="0.2">
      <c r="B25" s="7" t="s">
        <v>27</v>
      </c>
      <c r="C25" s="7">
        <v>100</v>
      </c>
      <c r="D25" s="7">
        <v>0</v>
      </c>
      <c r="E25" s="7">
        <v>15</v>
      </c>
      <c r="F25" s="8">
        <v>0.2</v>
      </c>
      <c r="G25" s="7">
        <v>8</v>
      </c>
      <c r="H25" s="7">
        <v>5</v>
      </c>
    </row>
    <row r="26" spans="2:8" x14ac:dyDescent="0.2">
      <c r="B26" s="7" t="s">
        <v>28</v>
      </c>
      <c r="C26" s="7">
        <v>100</v>
      </c>
      <c r="D26" s="7">
        <v>0</v>
      </c>
      <c r="E26" s="7">
        <v>15</v>
      </c>
      <c r="F26" s="8">
        <v>0.2</v>
      </c>
      <c r="G26" s="7">
        <v>8</v>
      </c>
      <c r="H26" s="7">
        <v>5</v>
      </c>
    </row>
    <row r="27" spans="2:8" x14ac:dyDescent="0.2">
      <c r="B27" s="7" t="s">
        <v>29</v>
      </c>
      <c r="C27" s="7">
        <v>100</v>
      </c>
      <c r="D27" s="7">
        <v>0</v>
      </c>
      <c r="E27" s="7">
        <v>15</v>
      </c>
      <c r="F27" s="8">
        <v>0.2</v>
      </c>
      <c r="G27" s="7">
        <v>8</v>
      </c>
      <c r="H27" s="7">
        <v>5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技能消耗配置表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2024-11-11T07:32:16Z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