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UnitConfig\"/>
    </mc:Choice>
  </mc:AlternateContent>
  <xr:revisionPtr revIDLastSave="0" documentId="13_ncr:1_{ABFE22D2-8C0B-4D2C-9280-FACBC3849FB0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防御塔" sheetId="3" r:id="rId1"/>
    <sheet name="怪物-无限模式" sheetId="4" r:id="rId2"/>
    <sheet name="怪物-挑战模式" sheetId="6" r:id="rId3"/>
    <sheet name="其它" sheetId="5" r:id="rId4"/>
    <sheet name="调试" sheetId="1" r:id="rId5"/>
  </sheets>
  <externalReferences>
    <externalReference r:id="rId6"/>
  </externalReferences>
  <calcPr calcId="181029"/>
</workbook>
</file>

<file path=xl/calcChain.xml><?xml version="1.0" encoding="utf-8"?>
<calcChain xmlns="http://schemas.openxmlformats.org/spreadsheetml/2006/main">
  <c r="B9" i="4" l="1"/>
  <c r="C9" i="4" s="1"/>
  <c r="E9" i="4"/>
  <c r="F9" i="4"/>
  <c r="B10" i="4"/>
  <c r="I10" i="4" s="1"/>
  <c r="D10" i="4"/>
  <c r="E10" i="4"/>
  <c r="H10" i="4"/>
  <c r="B11" i="4"/>
  <c r="F11" i="4" s="1"/>
  <c r="C11" i="4"/>
  <c r="D11" i="4"/>
  <c r="E11" i="4"/>
  <c r="I11" i="4"/>
  <c r="B12" i="4"/>
  <c r="G12" i="4" s="1"/>
  <c r="E12" i="4"/>
  <c r="F12" i="4"/>
  <c r="B13" i="4"/>
  <c r="C13" i="4" s="1"/>
  <c r="E13" i="4"/>
  <c r="I13" i="4"/>
  <c r="B14" i="4"/>
  <c r="F14" i="4" s="1"/>
  <c r="D14" i="4"/>
  <c r="E14" i="4"/>
  <c r="I14" i="4"/>
  <c r="B15" i="4"/>
  <c r="D15" i="4" s="1"/>
  <c r="C15" i="4"/>
  <c r="E15" i="4"/>
  <c r="G15" i="4"/>
  <c r="H15" i="4"/>
  <c r="I15" i="4"/>
  <c r="J15" i="4"/>
  <c r="B16" i="4"/>
  <c r="E16" i="4"/>
  <c r="B17" i="4"/>
  <c r="J17" i="4" s="1"/>
  <c r="C17" i="4"/>
  <c r="E17" i="4"/>
  <c r="F17" i="4"/>
  <c r="G17" i="4"/>
  <c r="H17" i="4"/>
  <c r="I17" i="4"/>
  <c r="B18" i="4"/>
  <c r="F18" i="4" s="1"/>
  <c r="C18" i="4"/>
  <c r="D18" i="4"/>
  <c r="E18" i="4"/>
  <c r="G18" i="4"/>
  <c r="H18" i="4"/>
  <c r="I18" i="4"/>
  <c r="J18" i="4"/>
  <c r="B19" i="4"/>
  <c r="H19" i="4" s="1"/>
  <c r="C19" i="4"/>
  <c r="D19" i="4"/>
  <c r="E19" i="4"/>
  <c r="F19" i="4"/>
  <c r="G19" i="4"/>
  <c r="B20" i="4"/>
  <c r="D20" i="4" s="1"/>
  <c r="C20" i="4"/>
  <c r="E20" i="4"/>
  <c r="J20" i="4"/>
  <c r="B21" i="4"/>
  <c r="F21" i="4" s="1"/>
  <c r="C21" i="4"/>
  <c r="E21" i="4"/>
  <c r="I21" i="4"/>
  <c r="J21" i="4"/>
  <c r="B22" i="4"/>
  <c r="C22" i="4" s="1"/>
  <c r="D22" i="4"/>
  <c r="E22" i="4"/>
  <c r="F22" i="4"/>
  <c r="G22" i="4"/>
  <c r="H22" i="4"/>
  <c r="I22" i="4"/>
  <c r="J22" i="4"/>
  <c r="B23" i="4"/>
  <c r="D23" i="4" s="1"/>
  <c r="C23" i="4"/>
  <c r="E23" i="4"/>
  <c r="G23" i="4"/>
  <c r="H23" i="4"/>
  <c r="B24" i="4"/>
  <c r="C24" i="4" s="1"/>
  <c r="D24" i="4"/>
  <c r="E24" i="4"/>
  <c r="F24" i="4"/>
  <c r="G24" i="4"/>
  <c r="H24" i="4"/>
  <c r="I24" i="4"/>
  <c r="J24" i="4"/>
  <c r="B25" i="4"/>
  <c r="C25" i="4" s="1"/>
  <c r="E25" i="4"/>
  <c r="F25" i="4"/>
  <c r="I25" i="4"/>
  <c r="J25" i="4"/>
  <c r="B26" i="4"/>
  <c r="I26" i="4" s="1"/>
  <c r="D26" i="4"/>
  <c r="E26" i="4"/>
  <c r="F26" i="4"/>
  <c r="H26" i="4"/>
  <c r="B27" i="4"/>
  <c r="F27" i="4" s="1"/>
  <c r="C27" i="4"/>
  <c r="D27" i="4"/>
  <c r="E27" i="4"/>
  <c r="G27" i="4"/>
  <c r="H27" i="4"/>
  <c r="I27" i="4"/>
  <c r="J27" i="4"/>
  <c r="B28" i="4"/>
  <c r="G28" i="4" s="1"/>
  <c r="E28" i="4"/>
  <c r="F28" i="4"/>
  <c r="B29" i="4"/>
  <c r="C29" i="4" s="1"/>
  <c r="E29" i="4"/>
  <c r="B30" i="4"/>
  <c r="F30" i="4" s="1"/>
  <c r="D30" i="4"/>
  <c r="E30" i="4"/>
  <c r="B31" i="4"/>
  <c r="C31" i="4"/>
  <c r="D31" i="4"/>
  <c r="E31" i="4"/>
  <c r="F31" i="4"/>
  <c r="G31" i="4"/>
  <c r="H31" i="4"/>
  <c r="I31" i="4"/>
  <c r="J31" i="4"/>
  <c r="B32" i="4"/>
  <c r="E32" i="4"/>
  <c r="B33" i="4"/>
  <c r="J33" i="4" s="1"/>
  <c r="C33" i="4"/>
  <c r="E33" i="4"/>
  <c r="F33" i="4"/>
  <c r="G33" i="4"/>
  <c r="H33" i="4"/>
  <c r="I33" i="4"/>
  <c r="B34" i="4"/>
  <c r="F34" i="4" s="1"/>
  <c r="C34" i="4"/>
  <c r="D34" i="4"/>
  <c r="E34" i="4"/>
  <c r="H34" i="4"/>
  <c r="I34" i="4"/>
  <c r="J34" i="4"/>
  <c r="B35" i="4"/>
  <c r="H35" i="4" s="1"/>
  <c r="C35" i="4"/>
  <c r="D35" i="4"/>
  <c r="E35" i="4"/>
  <c r="F35" i="4"/>
  <c r="G35" i="4"/>
  <c r="B36" i="4"/>
  <c r="D36" i="4" s="1"/>
  <c r="C36" i="4"/>
  <c r="E36" i="4"/>
  <c r="J36" i="4"/>
  <c r="B37" i="4"/>
  <c r="F37" i="4" s="1"/>
  <c r="C37" i="4"/>
  <c r="E37" i="4"/>
  <c r="I37" i="4"/>
  <c r="J37" i="4"/>
  <c r="B38" i="4"/>
  <c r="C38" i="4" s="1"/>
  <c r="D38" i="4"/>
  <c r="E38" i="4"/>
  <c r="F38" i="4"/>
  <c r="G38" i="4"/>
  <c r="H38" i="4"/>
  <c r="I38" i="4"/>
  <c r="J38" i="4"/>
  <c r="B39" i="4"/>
  <c r="D39" i="4" s="1"/>
  <c r="C39" i="4"/>
  <c r="E39" i="4"/>
  <c r="G39" i="4"/>
  <c r="H39" i="4"/>
  <c r="B40" i="4"/>
  <c r="C40" i="4" s="1"/>
  <c r="D40" i="4"/>
  <c r="E40" i="4"/>
  <c r="F40" i="4"/>
  <c r="G40" i="4"/>
  <c r="H40" i="4"/>
  <c r="I40" i="4"/>
  <c r="J40" i="4"/>
  <c r="B41" i="4"/>
  <c r="C41" i="4" s="1"/>
  <c r="E41" i="4"/>
  <c r="F41" i="4"/>
  <c r="I41" i="4"/>
  <c r="J41" i="4"/>
  <c r="B42" i="4"/>
  <c r="I42" i="4" s="1"/>
  <c r="D42" i="4"/>
  <c r="E42" i="4"/>
  <c r="F42" i="4"/>
  <c r="H42" i="4"/>
  <c r="B43" i="4"/>
  <c r="F43" i="4" s="1"/>
  <c r="C43" i="4"/>
  <c r="D43" i="4"/>
  <c r="E43" i="4"/>
  <c r="G43" i="4"/>
  <c r="H43" i="4"/>
  <c r="I43" i="4"/>
  <c r="J43" i="4"/>
  <c r="B44" i="4"/>
  <c r="G44" i="4" s="1"/>
  <c r="E44" i="4"/>
  <c r="F44" i="4"/>
  <c r="B45" i="4"/>
  <c r="C45" i="4" s="1"/>
  <c r="E45" i="4"/>
  <c r="B46" i="4"/>
  <c r="F46" i="4" s="1"/>
  <c r="D46" i="4"/>
  <c r="E46" i="4"/>
  <c r="I46" i="4"/>
  <c r="B47" i="4"/>
  <c r="C47" i="4"/>
  <c r="D47" i="4"/>
  <c r="E47" i="4"/>
  <c r="F47" i="4"/>
  <c r="G47" i="4"/>
  <c r="H47" i="4"/>
  <c r="I47" i="4"/>
  <c r="J47" i="4"/>
  <c r="B48" i="4"/>
  <c r="E48" i="4"/>
  <c r="B49" i="4"/>
  <c r="J49" i="4" s="1"/>
  <c r="C49" i="4"/>
  <c r="E49" i="4"/>
  <c r="F49" i="4"/>
  <c r="G49" i="4"/>
  <c r="H49" i="4"/>
  <c r="I49" i="4"/>
  <c r="B50" i="4"/>
  <c r="F50" i="4" s="1"/>
  <c r="C50" i="4"/>
  <c r="D50" i="4"/>
  <c r="E50" i="4"/>
  <c r="H50" i="4"/>
  <c r="I50" i="4"/>
  <c r="J50" i="4"/>
  <c r="B51" i="4"/>
  <c r="H51" i="4" s="1"/>
  <c r="C51" i="4"/>
  <c r="D51" i="4"/>
  <c r="E51" i="4"/>
  <c r="F51" i="4"/>
  <c r="G51" i="4"/>
  <c r="B52" i="4"/>
  <c r="D52" i="4" s="1"/>
  <c r="C52" i="4"/>
  <c r="E52" i="4"/>
  <c r="J52" i="4"/>
  <c r="B53" i="4"/>
  <c r="F53" i="4" s="1"/>
  <c r="C53" i="4"/>
  <c r="E53" i="4"/>
  <c r="I53" i="4"/>
  <c r="J53" i="4"/>
  <c r="B54" i="4"/>
  <c r="C54" i="4" s="1"/>
  <c r="D54" i="4"/>
  <c r="E54" i="4"/>
  <c r="F54" i="4"/>
  <c r="G54" i="4"/>
  <c r="H54" i="4"/>
  <c r="I54" i="4"/>
  <c r="J54" i="4"/>
  <c r="B55" i="4"/>
  <c r="D55" i="4" s="1"/>
  <c r="C55" i="4"/>
  <c r="E55" i="4"/>
  <c r="G55" i="4"/>
  <c r="H55" i="4"/>
  <c r="B56" i="4"/>
  <c r="C56" i="4" s="1"/>
  <c r="D56" i="4"/>
  <c r="E56" i="4"/>
  <c r="F56" i="4"/>
  <c r="G56" i="4"/>
  <c r="H56" i="4"/>
  <c r="I56" i="4"/>
  <c r="J56" i="4"/>
  <c r="B57" i="4"/>
  <c r="D57" i="4" s="1"/>
  <c r="C57" i="4"/>
  <c r="E57" i="4"/>
  <c r="F57" i="4"/>
  <c r="I57" i="4"/>
  <c r="J57" i="4"/>
  <c r="B58" i="4"/>
  <c r="I58" i="4" s="1"/>
  <c r="D58" i="4"/>
  <c r="E58" i="4"/>
  <c r="F58" i="4"/>
  <c r="H58" i="4"/>
  <c r="B59" i="4"/>
  <c r="F59" i="4" s="1"/>
  <c r="C59" i="4"/>
  <c r="D59" i="4"/>
  <c r="E59" i="4"/>
  <c r="G59" i="4"/>
  <c r="H59" i="4"/>
  <c r="I59" i="4"/>
  <c r="J59" i="4"/>
  <c r="B60" i="4"/>
  <c r="G60" i="4" s="1"/>
  <c r="E60" i="4"/>
  <c r="F60" i="4"/>
  <c r="B61" i="4"/>
  <c r="C61" i="4" s="1"/>
  <c r="E61" i="4"/>
  <c r="B62" i="4"/>
  <c r="F62" i="4" s="1"/>
  <c r="D62" i="4"/>
  <c r="E62" i="4"/>
  <c r="I62" i="4"/>
  <c r="B63" i="4"/>
  <c r="D63" i="4" s="1"/>
  <c r="C63" i="4"/>
  <c r="E63" i="4"/>
  <c r="G63" i="4"/>
  <c r="H63" i="4"/>
  <c r="I63" i="4"/>
  <c r="J63" i="4"/>
  <c r="B64" i="4"/>
  <c r="E64" i="4"/>
  <c r="B65" i="4"/>
  <c r="J65" i="4" s="1"/>
  <c r="C65" i="4"/>
  <c r="E65" i="4"/>
  <c r="F65" i="4"/>
  <c r="G65" i="4"/>
  <c r="H65" i="4"/>
  <c r="I65" i="4"/>
  <c r="B66" i="4"/>
  <c r="C66" i="4" s="1"/>
  <c r="D66" i="4"/>
  <c r="E66" i="4"/>
  <c r="G66" i="4"/>
  <c r="H66" i="4"/>
  <c r="I66" i="4"/>
  <c r="J66" i="4"/>
  <c r="B67" i="4"/>
  <c r="H67" i="4" s="1"/>
  <c r="C67" i="4"/>
  <c r="D67" i="4"/>
  <c r="E67" i="4"/>
  <c r="F67" i="4"/>
  <c r="G67" i="4"/>
  <c r="B68" i="4"/>
  <c r="D68" i="4" s="1"/>
  <c r="C68" i="4"/>
  <c r="E68" i="4"/>
  <c r="J68" i="4"/>
  <c r="B69" i="4"/>
  <c r="F69" i="4" s="1"/>
  <c r="C69" i="4"/>
  <c r="E69" i="4"/>
  <c r="I69" i="4"/>
  <c r="J69" i="4"/>
  <c r="B70" i="4"/>
  <c r="C70" i="4"/>
  <c r="D70" i="4"/>
  <c r="E70" i="4"/>
  <c r="F70" i="4"/>
  <c r="G70" i="4"/>
  <c r="H70" i="4"/>
  <c r="I70" i="4"/>
  <c r="J70" i="4"/>
  <c r="B71" i="4"/>
  <c r="D71" i="4" s="1"/>
  <c r="C71" i="4"/>
  <c r="E71" i="4"/>
  <c r="G71" i="4"/>
  <c r="H71" i="4"/>
  <c r="B72" i="4"/>
  <c r="C72" i="4" s="1"/>
  <c r="D72" i="4"/>
  <c r="E72" i="4"/>
  <c r="F72" i="4"/>
  <c r="G72" i="4"/>
  <c r="H72" i="4"/>
  <c r="I72" i="4"/>
  <c r="J72" i="4"/>
  <c r="B73" i="4"/>
  <c r="D73" i="4" s="1"/>
  <c r="C73" i="4"/>
  <c r="E73" i="4"/>
  <c r="F73" i="4"/>
  <c r="G73" i="4"/>
  <c r="H73" i="4"/>
  <c r="I73" i="4"/>
  <c r="J73" i="4"/>
  <c r="B74" i="4"/>
  <c r="I74" i="4" s="1"/>
  <c r="D74" i="4"/>
  <c r="E74" i="4"/>
  <c r="F74" i="4"/>
  <c r="H74" i="4"/>
  <c r="B75" i="4"/>
  <c r="C75" i="4"/>
  <c r="D75" i="4"/>
  <c r="E75" i="4"/>
  <c r="F75" i="4"/>
  <c r="G75" i="4"/>
  <c r="H75" i="4"/>
  <c r="I75" i="4"/>
  <c r="J75" i="4"/>
  <c r="B76" i="4"/>
  <c r="G76" i="4" s="1"/>
  <c r="E76" i="4"/>
  <c r="F76" i="4"/>
  <c r="B77" i="4"/>
  <c r="C77" i="4" s="1"/>
  <c r="E77" i="4"/>
  <c r="I77" i="4"/>
  <c r="B78" i="4"/>
  <c r="F78" i="4" s="1"/>
  <c r="D78" i="4"/>
  <c r="E78" i="4"/>
  <c r="I78" i="4"/>
  <c r="B79" i="4"/>
  <c r="D79" i="4" s="1"/>
  <c r="C79" i="4"/>
  <c r="E79" i="4"/>
  <c r="G79" i="4"/>
  <c r="H79" i="4"/>
  <c r="I79" i="4"/>
  <c r="J79" i="4"/>
  <c r="B80" i="4"/>
  <c r="E80" i="4"/>
  <c r="B81" i="4"/>
  <c r="J81" i="4" s="1"/>
  <c r="C81" i="4"/>
  <c r="E81" i="4"/>
  <c r="F81" i="4"/>
  <c r="G81" i="4"/>
  <c r="H81" i="4"/>
  <c r="I81" i="4"/>
  <c r="B82" i="4"/>
  <c r="C82" i="4" s="1"/>
  <c r="D82" i="4"/>
  <c r="E82" i="4"/>
  <c r="G82" i="4"/>
  <c r="H82" i="4"/>
  <c r="I82" i="4"/>
  <c r="J82" i="4"/>
  <c r="B83" i="4"/>
  <c r="H83" i="4" s="1"/>
  <c r="C83" i="4"/>
  <c r="D83" i="4"/>
  <c r="E83" i="4"/>
  <c r="F83" i="4"/>
  <c r="G83" i="4"/>
  <c r="B84" i="4"/>
  <c r="D84" i="4" s="1"/>
  <c r="C84" i="4"/>
  <c r="E84" i="4"/>
  <c r="J84" i="4"/>
  <c r="B85" i="4"/>
  <c r="F85" i="4" s="1"/>
  <c r="C85" i="4"/>
  <c r="D85" i="4"/>
  <c r="E85" i="4"/>
  <c r="I85" i="4"/>
  <c r="J85" i="4"/>
  <c r="B86" i="4"/>
  <c r="G86" i="4" s="1"/>
  <c r="C86" i="4"/>
  <c r="D86" i="4"/>
  <c r="E86" i="4"/>
  <c r="F86" i="4"/>
  <c r="H86" i="4"/>
  <c r="I86" i="4"/>
  <c r="J86" i="4"/>
  <c r="B87" i="4"/>
  <c r="D87" i="4" s="1"/>
  <c r="C87" i="4"/>
  <c r="E87" i="4"/>
  <c r="G87" i="4"/>
  <c r="H87" i="4"/>
  <c r="B88" i="4"/>
  <c r="C88" i="4" s="1"/>
  <c r="D88" i="4"/>
  <c r="E88" i="4"/>
  <c r="F88" i="4"/>
  <c r="G88" i="4"/>
  <c r="H88" i="4"/>
  <c r="I88" i="4"/>
  <c r="J88" i="4"/>
  <c r="B89" i="4"/>
  <c r="D89" i="4" s="1"/>
  <c r="C89" i="4"/>
  <c r="E89" i="4"/>
  <c r="F89" i="4"/>
  <c r="G89" i="4"/>
  <c r="H89" i="4"/>
  <c r="I89" i="4"/>
  <c r="J89" i="4"/>
  <c r="B90" i="4"/>
  <c r="I90" i="4" s="1"/>
  <c r="D90" i="4"/>
  <c r="E90" i="4"/>
  <c r="F90" i="4"/>
  <c r="H90" i="4"/>
  <c r="B91" i="4"/>
  <c r="C91" i="4"/>
  <c r="D91" i="4"/>
  <c r="E91" i="4"/>
  <c r="F91" i="4"/>
  <c r="G91" i="4"/>
  <c r="H91" i="4"/>
  <c r="I91" i="4"/>
  <c r="J91" i="4"/>
  <c r="B92" i="4"/>
  <c r="G92" i="4" s="1"/>
  <c r="E92" i="4"/>
  <c r="F92" i="4"/>
  <c r="B93" i="4"/>
  <c r="C93" i="4" s="1"/>
  <c r="E93" i="4"/>
  <c r="B94" i="4"/>
  <c r="F94" i="4" s="1"/>
  <c r="D94" i="4"/>
  <c r="E94" i="4"/>
  <c r="H94" i="4"/>
  <c r="I94" i="4"/>
  <c r="B95" i="4"/>
  <c r="D95" i="4" s="1"/>
  <c r="C95" i="4"/>
  <c r="E95" i="4"/>
  <c r="G95" i="4"/>
  <c r="H95" i="4"/>
  <c r="I95" i="4"/>
  <c r="J95" i="4"/>
  <c r="B96" i="4"/>
  <c r="E96" i="4"/>
  <c r="B97" i="4"/>
  <c r="J97" i="4" s="1"/>
  <c r="C97" i="4"/>
  <c r="E97" i="4"/>
  <c r="F97" i="4"/>
  <c r="G97" i="4"/>
  <c r="H97" i="4"/>
  <c r="I97" i="4"/>
  <c r="B98" i="4"/>
  <c r="F98" i="4" s="1"/>
  <c r="C98" i="4"/>
  <c r="D98" i="4"/>
  <c r="E98" i="4"/>
  <c r="G98" i="4"/>
  <c r="H98" i="4"/>
  <c r="I98" i="4"/>
  <c r="J98" i="4"/>
  <c r="B99" i="4"/>
  <c r="H99" i="4" s="1"/>
  <c r="C99" i="4"/>
  <c r="D99" i="4"/>
  <c r="E99" i="4"/>
  <c r="F99" i="4"/>
  <c r="G99" i="4"/>
  <c r="I99" i="4"/>
  <c r="J99" i="4"/>
  <c r="B100" i="4"/>
  <c r="D100" i="4" s="1"/>
  <c r="C100" i="4"/>
  <c r="E100" i="4"/>
  <c r="J100" i="4"/>
  <c r="B101" i="4"/>
  <c r="F101" i="4" s="1"/>
  <c r="C101" i="4"/>
  <c r="D101" i="4"/>
  <c r="E101" i="4"/>
  <c r="I101" i="4"/>
  <c r="J101" i="4"/>
  <c r="B102" i="4"/>
  <c r="G102" i="4" s="1"/>
  <c r="C102" i="4"/>
  <c r="D102" i="4"/>
  <c r="E102" i="4"/>
  <c r="F102" i="4"/>
  <c r="H102" i="4"/>
  <c r="I102" i="4"/>
  <c r="J102" i="4"/>
  <c r="B103" i="4"/>
  <c r="D103" i="4" s="1"/>
  <c r="C103" i="4"/>
  <c r="E103" i="4"/>
  <c r="G103" i="4"/>
  <c r="H103" i="4"/>
  <c r="B104" i="4"/>
  <c r="C104" i="4" s="1"/>
  <c r="D104" i="4"/>
  <c r="E104" i="4"/>
  <c r="F104" i="4"/>
  <c r="G104" i="4"/>
  <c r="H104" i="4"/>
  <c r="I104" i="4"/>
  <c r="J104" i="4"/>
  <c r="B105" i="4"/>
  <c r="C105" i="4"/>
  <c r="D105" i="4"/>
  <c r="E105" i="4"/>
  <c r="F105" i="4"/>
  <c r="G105" i="4"/>
  <c r="H105" i="4"/>
  <c r="I105" i="4"/>
  <c r="J105" i="4"/>
  <c r="B106" i="4"/>
  <c r="I106" i="4" s="1"/>
  <c r="D106" i="4"/>
  <c r="E106" i="4"/>
  <c r="F106" i="4"/>
  <c r="H106" i="4"/>
  <c r="B107" i="4"/>
  <c r="F107" i="4" s="1"/>
  <c r="C107" i="4"/>
  <c r="D107" i="4"/>
  <c r="E107" i="4"/>
  <c r="G107" i="4"/>
  <c r="I107" i="4"/>
  <c r="B108" i="4"/>
  <c r="G108" i="4" s="1"/>
  <c r="E108" i="4"/>
  <c r="F108" i="4"/>
  <c r="B109" i="4"/>
  <c r="C109" i="4" s="1"/>
  <c r="E109" i="4"/>
  <c r="B110" i="4"/>
  <c r="F110" i="4" s="1"/>
  <c r="D110" i="4"/>
  <c r="E110" i="4"/>
  <c r="H110" i="4"/>
  <c r="I110" i="4"/>
  <c r="B111" i="4"/>
  <c r="D111" i="4" s="1"/>
  <c r="C111" i="4"/>
  <c r="E111" i="4"/>
  <c r="G111" i="4"/>
  <c r="H111" i="4"/>
  <c r="I111" i="4"/>
  <c r="J111" i="4"/>
  <c r="B112" i="4"/>
  <c r="E112" i="4"/>
  <c r="B113" i="4"/>
  <c r="J113" i="4" s="1"/>
  <c r="C113" i="4"/>
  <c r="E113" i="4"/>
  <c r="F113" i="4"/>
  <c r="G113" i="4"/>
  <c r="H113" i="4"/>
  <c r="I113" i="4"/>
  <c r="B114" i="4"/>
  <c r="F114" i="4" s="1"/>
  <c r="C114" i="4"/>
  <c r="D114" i="4"/>
  <c r="E114" i="4"/>
  <c r="G114" i="4"/>
  <c r="H114" i="4"/>
  <c r="I114" i="4"/>
  <c r="J114" i="4"/>
  <c r="B115" i="4"/>
  <c r="H115" i="4" s="1"/>
  <c r="C115" i="4"/>
  <c r="D115" i="4"/>
  <c r="E115" i="4"/>
  <c r="F115" i="4"/>
  <c r="G115" i="4"/>
  <c r="I115" i="4"/>
  <c r="J115" i="4"/>
  <c r="B116" i="4"/>
  <c r="D116" i="4" s="1"/>
  <c r="C116" i="4"/>
  <c r="E116" i="4"/>
  <c r="J116" i="4"/>
  <c r="B117" i="4"/>
  <c r="F117" i="4" s="1"/>
  <c r="C117" i="4"/>
  <c r="D117" i="4"/>
  <c r="E117" i="4"/>
  <c r="I117" i="4"/>
  <c r="J117" i="4"/>
  <c r="B118" i="4"/>
  <c r="G118" i="4" s="1"/>
  <c r="C118" i="4"/>
  <c r="D118" i="4"/>
  <c r="E118" i="4"/>
  <c r="F118" i="4"/>
  <c r="H118" i="4"/>
  <c r="I118" i="4"/>
  <c r="J118" i="4"/>
  <c r="B119" i="4"/>
  <c r="D119" i="4" s="1"/>
  <c r="C119" i="4"/>
  <c r="E119" i="4"/>
  <c r="G119" i="4"/>
  <c r="H119" i="4"/>
  <c r="B120" i="4"/>
  <c r="C120" i="4" s="1"/>
  <c r="D120" i="4"/>
  <c r="E120" i="4"/>
  <c r="F120" i="4"/>
  <c r="H120" i="4"/>
  <c r="I120" i="4"/>
  <c r="J120" i="4"/>
  <c r="B121" i="4"/>
  <c r="C121" i="4"/>
  <c r="D121" i="4"/>
  <c r="E121" i="4"/>
  <c r="F121" i="4"/>
  <c r="G121" i="4"/>
  <c r="H121" i="4"/>
  <c r="I121" i="4"/>
  <c r="J121" i="4"/>
  <c r="B122" i="4"/>
  <c r="I122" i="4" s="1"/>
  <c r="D122" i="4"/>
  <c r="E122" i="4"/>
  <c r="F122" i="4"/>
  <c r="H122" i="4"/>
  <c r="B123" i="4"/>
  <c r="F123" i="4" s="1"/>
  <c r="C123" i="4"/>
  <c r="D123" i="4"/>
  <c r="E123" i="4"/>
  <c r="G123" i="4"/>
  <c r="I123" i="4"/>
  <c r="J123" i="4"/>
  <c r="B124" i="4"/>
  <c r="G124" i="4" s="1"/>
  <c r="E124" i="4"/>
  <c r="F124" i="4"/>
  <c r="B125" i="4"/>
  <c r="C125" i="4" s="1"/>
  <c r="E125" i="4"/>
  <c r="B126" i="4"/>
  <c r="F126" i="4" s="1"/>
  <c r="D126" i="4"/>
  <c r="E126" i="4"/>
  <c r="H126" i="4"/>
  <c r="I126" i="4"/>
  <c r="B127" i="4"/>
  <c r="D127" i="4" s="1"/>
  <c r="C127" i="4"/>
  <c r="E127" i="4"/>
  <c r="F127" i="4"/>
  <c r="G127" i="4"/>
  <c r="H127" i="4"/>
  <c r="I127" i="4"/>
  <c r="J127" i="4"/>
  <c r="B128" i="4"/>
  <c r="E128" i="4"/>
  <c r="B129" i="4"/>
  <c r="J129" i="4" s="1"/>
  <c r="C129" i="4"/>
  <c r="D129" i="4"/>
  <c r="E129" i="4"/>
  <c r="F129" i="4"/>
  <c r="G129" i="4"/>
  <c r="H129" i="4"/>
  <c r="I129" i="4"/>
  <c r="B130" i="4"/>
  <c r="C130" i="4" s="1"/>
  <c r="D130" i="4"/>
  <c r="E130" i="4"/>
  <c r="J130" i="4"/>
  <c r="B131" i="4"/>
  <c r="H131" i="4" s="1"/>
  <c r="C131" i="4"/>
  <c r="D131" i="4"/>
  <c r="E131" i="4"/>
  <c r="F131" i="4"/>
  <c r="G131" i="4"/>
  <c r="I131" i="4"/>
  <c r="B132" i="4"/>
  <c r="D132" i="4" s="1"/>
  <c r="C132" i="4"/>
  <c r="E132" i="4"/>
  <c r="J132" i="4"/>
  <c r="B133" i="4"/>
  <c r="F133" i="4" s="1"/>
  <c r="C133" i="4"/>
  <c r="D133" i="4"/>
  <c r="E133" i="4"/>
  <c r="I133" i="4"/>
  <c r="J133" i="4"/>
  <c r="B134" i="4"/>
  <c r="C134" i="4"/>
  <c r="D134" i="4"/>
  <c r="E134" i="4"/>
  <c r="F134" i="4"/>
  <c r="G134" i="4"/>
  <c r="H134" i="4"/>
  <c r="I134" i="4"/>
  <c r="J134" i="4"/>
  <c r="B135" i="4"/>
  <c r="D135" i="4" s="1"/>
  <c r="C135" i="4"/>
  <c r="E135" i="4"/>
  <c r="G135" i="4"/>
  <c r="H135" i="4"/>
  <c r="B136" i="4"/>
  <c r="C136" i="4" s="1"/>
  <c r="D136" i="4"/>
  <c r="E136" i="4"/>
  <c r="F136" i="4"/>
  <c r="H136" i="4"/>
  <c r="I136" i="4"/>
  <c r="J136" i="4"/>
  <c r="B137" i="4"/>
  <c r="C137" i="4"/>
  <c r="D137" i="4"/>
  <c r="E137" i="4"/>
  <c r="F137" i="4"/>
  <c r="G137" i="4"/>
  <c r="H137" i="4"/>
  <c r="I137" i="4"/>
  <c r="J137" i="4"/>
  <c r="B138" i="4"/>
  <c r="I138" i="4" s="1"/>
  <c r="D138" i="4"/>
  <c r="E138" i="4"/>
  <c r="F138" i="4"/>
  <c r="H138" i="4"/>
  <c r="B139" i="4"/>
  <c r="F139" i="4" s="1"/>
  <c r="C139" i="4"/>
  <c r="D139" i="4"/>
  <c r="E139" i="4"/>
  <c r="G139" i="4"/>
  <c r="I139" i="4"/>
  <c r="B140" i="4"/>
  <c r="G140" i="4" s="1"/>
  <c r="E140" i="4"/>
  <c r="F140" i="4"/>
  <c r="B141" i="4"/>
  <c r="C141" i="4" s="1"/>
  <c r="E141" i="4"/>
  <c r="B142" i="4"/>
  <c r="F142" i="4" s="1"/>
  <c r="D142" i="4"/>
  <c r="E142" i="4"/>
  <c r="H142" i="4"/>
  <c r="I142" i="4"/>
  <c r="B143" i="4"/>
  <c r="D143" i="4" s="1"/>
  <c r="C143" i="4"/>
  <c r="E143" i="4"/>
  <c r="G143" i="4"/>
  <c r="H143" i="4"/>
  <c r="I143" i="4"/>
  <c r="J143" i="4"/>
  <c r="B144" i="4"/>
  <c r="E144" i="4"/>
  <c r="B145" i="4"/>
  <c r="J145" i="4" s="1"/>
  <c r="C145" i="4"/>
  <c r="E145" i="4"/>
  <c r="F145" i="4"/>
  <c r="G145" i="4"/>
  <c r="H145" i="4"/>
  <c r="I145" i="4"/>
  <c r="B146" i="4"/>
  <c r="C146" i="4" s="1"/>
  <c r="D146" i="4"/>
  <c r="E146" i="4"/>
  <c r="H146" i="4"/>
  <c r="J146" i="4"/>
  <c r="B147" i="4"/>
  <c r="H147" i="4" s="1"/>
  <c r="C147" i="4"/>
  <c r="E147" i="4"/>
  <c r="F147" i="4"/>
  <c r="G147" i="4"/>
  <c r="I147" i="4"/>
  <c r="B148" i="4"/>
  <c r="D148" i="4" s="1"/>
  <c r="C148" i="4"/>
  <c r="E148" i="4"/>
  <c r="J148" i="4"/>
  <c r="B149" i="4"/>
  <c r="F149" i="4" s="1"/>
  <c r="C149" i="4"/>
  <c r="D149" i="4"/>
  <c r="E149" i="4"/>
  <c r="I149" i="4"/>
  <c r="J149" i="4"/>
  <c r="B150" i="4"/>
  <c r="C150" i="4"/>
  <c r="D150" i="4"/>
  <c r="E150" i="4"/>
  <c r="F150" i="4"/>
  <c r="G150" i="4"/>
  <c r="H150" i="4"/>
  <c r="I150" i="4"/>
  <c r="J150" i="4"/>
  <c r="B151" i="4"/>
  <c r="D151" i="4" s="1"/>
  <c r="C151" i="4"/>
  <c r="E151" i="4"/>
  <c r="G151" i="4"/>
  <c r="H151" i="4"/>
  <c r="B152" i="4"/>
  <c r="C152" i="4" s="1"/>
  <c r="D152" i="4"/>
  <c r="E152" i="4"/>
  <c r="F152" i="4"/>
  <c r="H152" i="4"/>
  <c r="I152" i="4"/>
  <c r="J152" i="4"/>
  <c r="B153" i="4"/>
  <c r="C153" i="4"/>
  <c r="D153" i="4"/>
  <c r="E153" i="4"/>
  <c r="F153" i="4"/>
  <c r="G153" i="4"/>
  <c r="H153" i="4"/>
  <c r="I153" i="4"/>
  <c r="J153" i="4"/>
  <c r="B154" i="4"/>
  <c r="I154" i="4" s="1"/>
  <c r="D154" i="4"/>
  <c r="E154" i="4"/>
  <c r="F154" i="4"/>
  <c r="H154" i="4"/>
  <c r="B155" i="4"/>
  <c r="F155" i="4" s="1"/>
  <c r="C155" i="4"/>
  <c r="D155" i="4"/>
  <c r="E155" i="4"/>
  <c r="G155" i="4"/>
  <c r="I155" i="4"/>
  <c r="B156" i="4"/>
  <c r="G156" i="4" s="1"/>
  <c r="E156" i="4"/>
  <c r="F156" i="4"/>
  <c r="B157" i="4"/>
  <c r="C157" i="4" s="1"/>
  <c r="E157" i="4"/>
  <c r="I157" i="4"/>
  <c r="B158" i="4"/>
  <c r="F158" i="4" s="1"/>
  <c r="D158" i="4"/>
  <c r="E158" i="4"/>
  <c r="H158" i="4"/>
  <c r="I158" i="4"/>
  <c r="B159" i="4"/>
  <c r="D159" i="4" s="1"/>
  <c r="C159" i="4"/>
  <c r="E159" i="4"/>
  <c r="G159" i="4"/>
  <c r="H159" i="4"/>
  <c r="I159" i="4"/>
  <c r="J159" i="4"/>
  <c r="B160" i="4"/>
  <c r="E160" i="4"/>
  <c r="B161" i="4"/>
  <c r="J161" i="4" s="1"/>
  <c r="C161" i="4"/>
  <c r="E161" i="4"/>
  <c r="F161" i="4"/>
  <c r="G161" i="4"/>
  <c r="H161" i="4"/>
  <c r="I161" i="4"/>
  <c r="B162" i="4"/>
  <c r="C162" i="4" s="1"/>
  <c r="D162" i="4"/>
  <c r="E162" i="4"/>
  <c r="H162" i="4"/>
  <c r="J162" i="4"/>
  <c r="B163" i="4"/>
  <c r="H163" i="4" s="1"/>
  <c r="C163" i="4"/>
  <c r="E163" i="4"/>
  <c r="F163" i="4"/>
  <c r="G163" i="4"/>
  <c r="I163" i="4"/>
  <c r="B164" i="4"/>
  <c r="D164" i="4" s="1"/>
  <c r="C164" i="4"/>
  <c r="E164" i="4"/>
  <c r="J164" i="4"/>
  <c r="B165" i="4"/>
  <c r="F165" i="4" s="1"/>
  <c r="C165" i="4"/>
  <c r="D165" i="4"/>
  <c r="E165" i="4"/>
  <c r="I165" i="4"/>
  <c r="J165" i="4"/>
  <c r="B166" i="4"/>
  <c r="C166" i="4" s="1"/>
  <c r="D166" i="4"/>
  <c r="E166" i="4"/>
  <c r="F166" i="4"/>
  <c r="H166" i="4"/>
  <c r="I166" i="4"/>
  <c r="J166" i="4"/>
  <c r="B167" i="4"/>
  <c r="D167" i="4" s="1"/>
  <c r="C167" i="4"/>
  <c r="E167" i="4"/>
  <c r="G167" i="4"/>
  <c r="H167" i="4"/>
  <c r="B168" i="4"/>
  <c r="C168" i="4" s="1"/>
  <c r="D168" i="4"/>
  <c r="E168" i="4"/>
  <c r="F168" i="4"/>
  <c r="H168" i="4"/>
  <c r="I168" i="4"/>
  <c r="J168" i="4"/>
  <c r="B169" i="4"/>
  <c r="D169" i="4" s="1"/>
  <c r="C169" i="4"/>
  <c r="E169" i="4"/>
  <c r="F169" i="4"/>
  <c r="G169" i="4"/>
  <c r="I169" i="4"/>
  <c r="J169" i="4"/>
  <c r="B170" i="4"/>
  <c r="I170" i="4" s="1"/>
  <c r="D170" i="4"/>
  <c r="E170" i="4"/>
  <c r="H170" i="4"/>
  <c r="B171" i="4"/>
  <c r="F171" i="4" s="1"/>
  <c r="C171" i="4"/>
  <c r="D171" i="4"/>
  <c r="E171" i="4"/>
  <c r="G171" i="4"/>
  <c r="I171" i="4"/>
  <c r="B172" i="4"/>
  <c r="G172" i="4" s="1"/>
  <c r="E172" i="4"/>
  <c r="F172" i="4"/>
  <c r="B173" i="4"/>
  <c r="C173" i="4" s="1"/>
  <c r="E173" i="4"/>
  <c r="I173" i="4"/>
  <c r="B174" i="4"/>
  <c r="F174" i="4" s="1"/>
  <c r="D174" i="4"/>
  <c r="E174" i="4"/>
  <c r="H174" i="4"/>
  <c r="I174" i="4"/>
  <c r="B175" i="4"/>
  <c r="D175" i="4" s="1"/>
  <c r="C175" i="4"/>
  <c r="E175" i="4"/>
  <c r="G175" i="4"/>
  <c r="H175" i="4"/>
  <c r="I175" i="4"/>
  <c r="J175" i="4"/>
  <c r="B176" i="4"/>
  <c r="G176" i="4" s="1"/>
  <c r="E176" i="4"/>
  <c r="B177" i="4"/>
  <c r="J177" i="4" s="1"/>
  <c r="C177" i="4"/>
  <c r="E177" i="4"/>
  <c r="F177" i="4"/>
  <c r="G177" i="4"/>
  <c r="H177" i="4"/>
  <c r="I177" i="4"/>
  <c r="B178" i="4"/>
  <c r="C178" i="4" s="1"/>
  <c r="D178" i="4"/>
  <c r="E178" i="4"/>
  <c r="H178" i="4"/>
  <c r="J178" i="4"/>
  <c r="B179" i="4"/>
  <c r="H179" i="4" s="1"/>
  <c r="C179" i="4"/>
  <c r="E179" i="4"/>
  <c r="F179" i="4"/>
  <c r="G179" i="4"/>
  <c r="I179" i="4"/>
  <c r="B180" i="4"/>
  <c r="D180" i="4" s="1"/>
  <c r="C180" i="4"/>
  <c r="E180" i="4"/>
  <c r="J180" i="4"/>
  <c r="B181" i="4"/>
  <c r="F181" i="4" s="1"/>
  <c r="C181" i="4"/>
  <c r="D181" i="4"/>
  <c r="E181" i="4"/>
  <c r="I181" i="4"/>
  <c r="J181" i="4"/>
  <c r="B182" i="4"/>
  <c r="C182" i="4" s="1"/>
  <c r="D182" i="4"/>
  <c r="E182" i="4"/>
  <c r="F182" i="4"/>
  <c r="H182" i="4"/>
  <c r="I182" i="4"/>
  <c r="J182" i="4"/>
  <c r="B183" i="4"/>
  <c r="D183" i="4" s="1"/>
  <c r="C183" i="4"/>
  <c r="E183" i="4"/>
  <c r="G183" i="4"/>
  <c r="H183" i="4"/>
  <c r="B184" i="4"/>
  <c r="C184" i="4" s="1"/>
  <c r="D184" i="4"/>
  <c r="E184" i="4"/>
  <c r="F184" i="4"/>
  <c r="H184" i="4"/>
  <c r="I184" i="4"/>
  <c r="J184" i="4"/>
  <c r="B185" i="4"/>
  <c r="D185" i="4" s="1"/>
  <c r="C185" i="4"/>
  <c r="E185" i="4"/>
  <c r="F185" i="4"/>
  <c r="I185" i="4"/>
  <c r="B186" i="4"/>
  <c r="I186" i="4" s="1"/>
  <c r="D186" i="4"/>
  <c r="E186" i="4"/>
  <c r="H186" i="4"/>
  <c r="B187" i="4"/>
  <c r="F187" i="4" s="1"/>
  <c r="C187" i="4"/>
  <c r="D187" i="4"/>
  <c r="E187" i="4"/>
  <c r="G187" i="4"/>
  <c r="I187" i="4"/>
  <c r="B188" i="4"/>
  <c r="E188" i="4"/>
  <c r="B189" i="4"/>
  <c r="I189" i="4" s="1"/>
  <c r="E189" i="4"/>
  <c r="B190" i="4"/>
  <c r="F190" i="4" s="1"/>
  <c r="D190" i="4"/>
  <c r="E190" i="4"/>
  <c r="H190" i="4"/>
  <c r="I190" i="4"/>
  <c r="B191" i="4"/>
  <c r="D191" i="4" s="1"/>
  <c r="C191" i="4"/>
  <c r="E191" i="4"/>
  <c r="G191" i="4"/>
  <c r="I191" i="4"/>
  <c r="J191" i="4"/>
  <c r="B192" i="4"/>
  <c r="G192" i="4" s="1"/>
  <c r="E192" i="4"/>
  <c r="F192" i="4"/>
  <c r="B193" i="4"/>
  <c r="D193" i="4" s="1"/>
  <c r="C193" i="4"/>
  <c r="E193" i="4"/>
  <c r="F193" i="4"/>
  <c r="G193" i="4"/>
  <c r="H193" i="4"/>
  <c r="I193" i="4"/>
  <c r="J193" i="4"/>
  <c r="B194" i="4"/>
  <c r="C194" i="4" s="1"/>
  <c r="D194" i="4"/>
  <c r="E194" i="4"/>
  <c r="H194" i="4"/>
  <c r="J194" i="4"/>
  <c r="B195" i="4"/>
  <c r="H195" i="4" s="1"/>
  <c r="C195" i="4"/>
  <c r="E195" i="4"/>
  <c r="F195" i="4"/>
  <c r="G195" i="4"/>
  <c r="I195" i="4"/>
  <c r="B196" i="4"/>
  <c r="C196" i="4" s="1"/>
  <c r="E196" i="4"/>
  <c r="J196" i="4"/>
  <c r="B197" i="4"/>
  <c r="F197" i="4" s="1"/>
  <c r="C197" i="4"/>
  <c r="D197" i="4"/>
  <c r="E197" i="4"/>
  <c r="G197" i="4"/>
  <c r="I197" i="4"/>
  <c r="J197" i="4"/>
  <c r="B198" i="4"/>
  <c r="G198" i="4" s="1"/>
  <c r="C198" i="4"/>
  <c r="D198" i="4"/>
  <c r="E198" i="4"/>
  <c r="F198" i="4"/>
  <c r="H198" i="4"/>
  <c r="I198" i="4"/>
  <c r="J198" i="4"/>
  <c r="B199" i="4"/>
  <c r="D199" i="4" s="1"/>
  <c r="C199" i="4"/>
  <c r="E199" i="4"/>
  <c r="G199" i="4"/>
  <c r="H199" i="4"/>
  <c r="B200" i="4"/>
  <c r="C200" i="4" s="1"/>
  <c r="D200" i="4"/>
  <c r="E200" i="4"/>
  <c r="F200" i="4"/>
  <c r="H200" i="4"/>
  <c r="I200" i="4"/>
  <c r="J200" i="4"/>
  <c r="B201" i="4"/>
  <c r="D201" i="4" s="1"/>
  <c r="C201" i="4"/>
  <c r="E201" i="4"/>
  <c r="F201" i="4"/>
  <c r="I201" i="4"/>
  <c r="B202" i="4"/>
  <c r="I202" i="4" s="1"/>
  <c r="C202" i="4"/>
  <c r="E202" i="4"/>
  <c r="B203" i="4"/>
  <c r="F203" i="4" s="1"/>
  <c r="C203" i="4"/>
  <c r="D203" i="4"/>
  <c r="E203" i="4"/>
  <c r="G203" i="4"/>
  <c r="I203" i="4"/>
  <c r="J203" i="4"/>
  <c r="B204" i="4"/>
  <c r="F204" i="4" s="1"/>
  <c r="D204" i="4"/>
  <c r="E204" i="4"/>
  <c r="H204" i="4"/>
  <c r="B205" i="4"/>
  <c r="H205" i="4" s="1"/>
  <c r="E205" i="4"/>
  <c r="G205" i="4"/>
  <c r="B206" i="4"/>
  <c r="C206" i="4" s="1"/>
  <c r="E206" i="4"/>
  <c r="H206" i="4"/>
  <c r="I206" i="4"/>
  <c r="B207" i="4"/>
  <c r="D207" i="4" s="1"/>
  <c r="C207" i="4"/>
  <c r="E207" i="4"/>
  <c r="F207" i="4"/>
  <c r="G207" i="4"/>
  <c r="I207" i="4"/>
  <c r="J207" i="4"/>
  <c r="B208" i="4"/>
  <c r="C208" i="4" s="1"/>
  <c r="D208" i="4"/>
  <c r="E208" i="4"/>
  <c r="G208" i="4"/>
  <c r="B209" i="4"/>
  <c r="F209" i="4" s="1"/>
  <c r="C209" i="4"/>
  <c r="D209" i="4"/>
  <c r="E209" i="4"/>
  <c r="G209" i="4"/>
  <c r="H209" i="4"/>
  <c r="I209" i="4"/>
  <c r="J209" i="4"/>
  <c r="B210" i="4"/>
  <c r="C210" i="4" s="1"/>
  <c r="E210" i="4"/>
  <c r="J210" i="4"/>
  <c r="B211" i="4"/>
  <c r="D211" i="4" s="1"/>
  <c r="E211" i="4"/>
  <c r="F211" i="4"/>
  <c r="H211" i="4"/>
  <c r="B212" i="4"/>
  <c r="D212" i="4" s="1"/>
  <c r="E212" i="4"/>
  <c r="J212" i="4"/>
  <c r="B213" i="4"/>
  <c r="C213" i="4"/>
  <c r="D213" i="4"/>
  <c r="E213" i="4"/>
  <c r="F213" i="4"/>
  <c r="G213" i="4"/>
  <c r="H213" i="4"/>
  <c r="I213" i="4"/>
  <c r="J213" i="4"/>
  <c r="B214" i="4"/>
  <c r="C214" i="4"/>
  <c r="D214" i="4"/>
  <c r="E214" i="4"/>
  <c r="F214" i="4"/>
  <c r="G214" i="4"/>
  <c r="H214" i="4"/>
  <c r="I214" i="4"/>
  <c r="J214" i="4"/>
  <c r="B215" i="4"/>
  <c r="F215" i="4" s="1"/>
  <c r="C215" i="4"/>
  <c r="E215" i="4"/>
  <c r="B216" i="4"/>
  <c r="C216" i="4"/>
  <c r="D216" i="4"/>
  <c r="E216" i="4"/>
  <c r="F216" i="4"/>
  <c r="G216" i="4"/>
  <c r="H216" i="4"/>
  <c r="I216" i="4"/>
  <c r="J216" i="4"/>
  <c r="B217" i="4"/>
  <c r="D217" i="4" s="1"/>
  <c r="C217" i="4"/>
  <c r="E217" i="4"/>
  <c r="B218" i="4"/>
  <c r="C218" i="4" s="1"/>
  <c r="D218" i="4"/>
  <c r="E218" i="4"/>
  <c r="F218" i="4"/>
  <c r="G218" i="4"/>
  <c r="H218" i="4"/>
  <c r="I218" i="4"/>
  <c r="J218" i="4"/>
  <c r="B219" i="4"/>
  <c r="C219" i="4" s="1"/>
  <c r="D219" i="4"/>
  <c r="E219" i="4"/>
  <c r="H219" i="4"/>
  <c r="I219" i="4"/>
  <c r="B220" i="4"/>
  <c r="I220" i="4" s="1"/>
  <c r="E220" i="4"/>
  <c r="F220" i="4"/>
  <c r="H220" i="4"/>
  <c r="B221" i="4"/>
  <c r="C221" i="4" s="1"/>
  <c r="E221" i="4"/>
  <c r="I221" i="4"/>
  <c r="J221" i="4"/>
  <c r="B222" i="4"/>
  <c r="G222" i="4" s="1"/>
  <c r="C222" i="4"/>
  <c r="D222" i="4"/>
  <c r="E222" i="4"/>
  <c r="F222" i="4"/>
  <c r="B223" i="4"/>
  <c r="C223" i="4" s="1"/>
  <c r="D223" i="4"/>
  <c r="E223" i="4"/>
  <c r="G223" i="4"/>
  <c r="H223" i="4"/>
  <c r="I223" i="4"/>
  <c r="J223" i="4"/>
  <c r="B224" i="4"/>
  <c r="F224" i="4" s="1"/>
  <c r="D224" i="4"/>
  <c r="E224" i="4"/>
  <c r="B225" i="4"/>
  <c r="C225" i="4" s="1"/>
  <c r="E225" i="4"/>
  <c r="F225" i="4"/>
  <c r="G225" i="4"/>
  <c r="H225" i="4"/>
  <c r="I225" i="4"/>
  <c r="J225" i="4"/>
  <c r="B226" i="4"/>
  <c r="C226" i="4" s="1"/>
  <c r="E226" i="4"/>
  <c r="B227" i="4"/>
  <c r="C227" i="4"/>
  <c r="D227" i="4"/>
  <c r="E227" i="4"/>
  <c r="F227" i="4"/>
  <c r="G227" i="4"/>
  <c r="H227" i="4"/>
  <c r="I227" i="4"/>
  <c r="J227" i="4"/>
  <c r="B228" i="4"/>
  <c r="D228" i="4" s="1"/>
  <c r="C228" i="4"/>
  <c r="E228" i="4"/>
  <c r="G228" i="4"/>
  <c r="H228" i="4"/>
  <c r="J228" i="4"/>
  <c r="B229" i="4"/>
  <c r="H229" i="4" s="1"/>
  <c r="D229" i="4"/>
  <c r="E229" i="4"/>
  <c r="G229" i="4"/>
  <c r="B230" i="4"/>
  <c r="C230" i="4" s="1"/>
  <c r="E230" i="4"/>
  <c r="H230" i="4"/>
  <c r="I230" i="4"/>
  <c r="J230" i="4"/>
  <c r="B231" i="4"/>
  <c r="F231" i="4" s="1"/>
  <c r="C231" i="4"/>
  <c r="E231" i="4"/>
  <c r="B232" i="4"/>
  <c r="D232" i="4" s="1"/>
  <c r="C232" i="4"/>
  <c r="E232" i="4"/>
  <c r="F232" i="4"/>
  <c r="G232" i="4"/>
  <c r="H232" i="4"/>
  <c r="I232" i="4"/>
  <c r="J232" i="4"/>
  <c r="B233" i="4"/>
  <c r="D233" i="4" s="1"/>
  <c r="C233" i="4"/>
  <c r="E233" i="4"/>
  <c r="B234" i="4"/>
  <c r="C234" i="4" s="1"/>
  <c r="D234" i="4"/>
  <c r="E234" i="4"/>
  <c r="F234" i="4"/>
  <c r="G234" i="4"/>
  <c r="H234" i="4"/>
  <c r="I234" i="4"/>
  <c r="J234" i="4"/>
  <c r="B235" i="4"/>
  <c r="C235" i="4" s="1"/>
  <c r="D235" i="4"/>
  <c r="E235" i="4"/>
  <c r="H235" i="4"/>
  <c r="B236" i="4"/>
  <c r="I236" i="4" s="1"/>
  <c r="E236" i="4"/>
  <c r="F236" i="4"/>
  <c r="H236" i="4"/>
  <c r="B237" i="4"/>
  <c r="C237" i="4" s="1"/>
  <c r="E237" i="4"/>
  <c r="I237" i="4"/>
  <c r="J237" i="4"/>
  <c r="B238" i="4"/>
  <c r="G238" i="4" s="1"/>
  <c r="C238" i="4"/>
  <c r="D238" i="4"/>
  <c r="E238" i="4"/>
  <c r="F238" i="4"/>
  <c r="B239" i="4"/>
  <c r="F239" i="4" s="1"/>
  <c r="C239" i="4"/>
  <c r="D239" i="4"/>
  <c r="E239" i="4"/>
  <c r="G239" i="4"/>
  <c r="H239" i="4"/>
  <c r="I239" i="4"/>
  <c r="J239" i="4"/>
  <c r="B240" i="4"/>
  <c r="F240" i="4" s="1"/>
  <c r="D240" i="4"/>
  <c r="E240" i="4"/>
  <c r="B241" i="4"/>
  <c r="C241" i="4" s="1"/>
  <c r="E241" i="4"/>
  <c r="F241" i="4"/>
  <c r="G241" i="4"/>
  <c r="H241" i="4"/>
  <c r="I241" i="4"/>
  <c r="J241" i="4"/>
  <c r="B242" i="4"/>
  <c r="C242" i="4" s="1"/>
  <c r="E242" i="4"/>
  <c r="B243" i="4"/>
  <c r="C243" i="4"/>
  <c r="D243" i="4"/>
  <c r="E243" i="4"/>
  <c r="F243" i="4"/>
  <c r="G243" i="4"/>
  <c r="H243" i="4"/>
  <c r="I243" i="4"/>
  <c r="J243" i="4"/>
  <c r="B244" i="4"/>
  <c r="D244" i="4" s="1"/>
  <c r="C244" i="4"/>
  <c r="E244" i="4"/>
  <c r="G244" i="4"/>
  <c r="J244" i="4"/>
  <c r="B245" i="4"/>
  <c r="H245" i="4" s="1"/>
  <c r="E245" i="4"/>
  <c r="G245" i="4"/>
  <c r="B246" i="4"/>
  <c r="C246" i="4" s="1"/>
  <c r="E246" i="4"/>
  <c r="H246" i="4"/>
  <c r="I246" i="4"/>
  <c r="J246" i="4"/>
  <c r="B247" i="4"/>
  <c r="F247" i="4" s="1"/>
  <c r="C247" i="4"/>
  <c r="E247" i="4"/>
  <c r="B248" i="4"/>
  <c r="D248" i="4" s="1"/>
  <c r="C248" i="4"/>
  <c r="E248" i="4"/>
  <c r="F248" i="4"/>
  <c r="G248" i="4"/>
  <c r="H248" i="4"/>
  <c r="I248" i="4"/>
  <c r="J248" i="4"/>
  <c r="B249" i="4"/>
  <c r="D249" i="4" s="1"/>
  <c r="C249" i="4"/>
  <c r="E249" i="4"/>
  <c r="B250" i="4"/>
  <c r="C250" i="4" s="1"/>
  <c r="D250" i="4"/>
  <c r="E250" i="4"/>
  <c r="F250" i="4"/>
  <c r="G250" i="4"/>
  <c r="H250" i="4"/>
  <c r="I250" i="4"/>
  <c r="J250" i="4"/>
  <c r="B251" i="4"/>
  <c r="C251" i="4" s="1"/>
  <c r="E251" i="4"/>
  <c r="H251" i="4"/>
  <c r="B252" i="4"/>
  <c r="I252" i="4" s="1"/>
  <c r="E252" i="4"/>
  <c r="F252" i="4"/>
  <c r="H252" i="4"/>
  <c r="B253" i="4"/>
  <c r="C253" i="4" s="1"/>
  <c r="E253" i="4"/>
  <c r="I253" i="4"/>
  <c r="J253" i="4"/>
  <c r="B254" i="4"/>
  <c r="G254" i="4" s="1"/>
  <c r="C254" i="4"/>
  <c r="D254" i="4"/>
  <c r="E254" i="4"/>
  <c r="F254" i="4"/>
  <c r="B255" i="4"/>
  <c r="F255" i="4" s="1"/>
  <c r="C255" i="4"/>
  <c r="D255" i="4"/>
  <c r="E255" i="4"/>
  <c r="G255" i="4"/>
  <c r="H255" i="4"/>
  <c r="I255" i="4"/>
  <c r="J255" i="4"/>
  <c r="B256" i="4"/>
  <c r="F256" i="4" s="1"/>
  <c r="D256" i="4"/>
  <c r="E256" i="4"/>
  <c r="B257" i="4"/>
  <c r="C257" i="4" s="1"/>
  <c r="E257" i="4"/>
  <c r="F257" i="4"/>
  <c r="G257" i="4"/>
  <c r="H257" i="4"/>
  <c r="I257" i="4"/>
  <c r="J257" i="4"/>
  <c r="B258" i="4"/>
  <c r="C258" i="4" s="1"/>
  <c r="E258" i="4"/>
  <c r="B259" i="4"/>
  <c r="C259" i="4"/>
  <c r="D259" i="4"/>
  <c r="E259" i="4"/>
  <c r="F259" i="4"/>
  <c r="G259" i="4"/>
  <c r="H259" i="4"/>
  <c r="I259" i="4"/>
  <c r="J259" i="4"/>
  <c r="B260" i="4"/>
  <c r="D260" i="4" s="1"/>
  <c r="C260" i="4"/>
  <c r="E260" i="4"/>
  <c r="F260" i="4"/>
  <c r="G260" i="4"/>
  <c r="J260" i="4"/>
  <c r="B261" i="4"/>
  <c r="H261" i="4" s="1"/>
  <c r="E261" i="4"/>
  <c r="G261" i="4"/>
  <c r="B262" i="4"/>
  <c r="F262" i="4" s="1"/>
  <c r="C262" i="4"/>
  <c r="D262" i="4"/>
  <c r="E262" i="4"/>
  <c r="H262" i="4"/>
  <c r="I262" i="4"/>
  <c r="J262" i="4"/>
  <c r="B263" i="4"/>
  <c r="F263" i="4" s="1"/>
  <c r="C263" i="4"/>
  <c r="E263" i="4"/>
  <c r="B264" i="4"/>
  <c r="D264" i="4" s="1"/>
  <c r="C264" i="4"/>
  <c r="E264" i="4"/>
  <c r="F264" i="4"/>
  <c r="G264" i="4"/>
  <c r="H264" i="4"/>
  <c r="I264" i="4"/>
  <c r="J264" i="4"/>
  <c r="B265" i="4"/>
  <c r="D265" i="4" s="1"/>
  <c r="C265" i="4"/>
  <c r="E265" i="4"/>
  <c r="B266" i="4"/>
  <c r="C266" i="4" s="1"/>
  <c r="D266" i="4"/>
  <c r="E266" i="4"/>
  <c r="F266" i="4"/>
  <c r="G266" i="4"/>
  <c r="H266" i="4"/>
  <c r="I266" i="4"/>
  <c r="J266" i="4"/>
  <c r="B267" i="4"/>
  <c r="C267" i="4" s="1"/>
  <c r="D267" i="4"/>
  <c r="E267" i="4"/>
  <c r="H267" i="4"/>
  <c r="B268" i="4"/>
  <c r="I268" i="4" s="1"/>
  <c r="E268" i="4"/>
  <c r="F268" i="4"/>
  <c r="H268" i="4"/>
  <c r="B269" i="4"/>
  <c r="C269" i="4" s="1"/>
  <c r="E269" i="4"/>
  <c r="I269" i="4"/>
  <c r="J269" i="4"/>
  <c r="B270" i="4"/>
  <c r="G270" i="4" s="1"/>
  <c r="C270" i="4"/>
  <c r="D270" i="4"/>
  <c r="E270" i="4"/>
  <c r="F270" i="4"/>
  <c r="B271" i="4"/>
  <c r="F271" i="4" s="1"/>
  <c r="C271" i="4"/>
  <c r="D271" i="4"/>
  <c r="E271" i="4"/>
  <c r="G271" i="4"/>
  <c r="H271" i="4"/>
  <c r="I271" i="4"/>
  <c r="J271" i="4"/>
  <c r="B272" i="4"/>
  <c r="F272" i="4" s="1"/>
  <c r="D272" i="4"/>
  <c r="E272" i="4"/>
  <c r="B273" i="4"/>
  <c r="C273" i="4" s="1"/>
  <c r="E273" i="4"/>
  <c r="F273" i="4"/>
  <c r="G273" i="4"/>
  <c r="H273" i="4"/>
  <c r="I273" i="4"/>
  <c r="J273" i="4"/>
  <c r="B274" i="4"/>
  <c r="C274" i="4" s="1"/>
  <c r="E274" i="4"/>
  <c r="B275" i="4"/>
  <c r="C275" i="4"/>
  <c r="D275" i="4"/>
  <c r="E275" i="4"/>
  <c r="F275" i="4"/>
  <c r="G275" i="4"/>
  <c r="H275" i="4"/>
  <c r="I275" i="4"/>
  <c r="J275" i="4"/>
  <c r="B276" i="4"/>
  <c r="D276" i="4" s="1"/>
  <c r="C276" i="4"/>
  <c r="E276" i="4"/>
  <c r="F276" i="4"/>
  <c r="G276" i="4"/>
  <c r="J276" i="4"/>
  <c r="B277" i="4"/>
  <c r="H277" i="4" s="1"/>
  <c r="C277" i="4"/>
  <c r="D277" i="4"/>
  <c r="E277" i="4"/>
  <c r="G277" i="4"/>
  <c r="B278" i="4"/>
  <c r="F278" i="4" s="1"/>
  <c r="C278" i="4"/>
  <c r="D278" i="4"/>
  <c r="E278" i="4"/>
  <c r="H278" i="4"/>
  <c r="I278" i="4"/>
  <c r="J278" i="4"/>
  <c r="B279" i="4"/>
  <c r="F279" i="4" s="1"/>
  <c r="C279" i="4"/>
  <c r="E279" i="4"/>
  <c r="B280" i="4"/>
  <c r="D280" i="4" s="1"/>
  <c r="C280" i="4"/>
  <c r="E280" i="4"/>
  <c r="F280" i="4"/>
  <c r="G280" i="4"/>
  <c r="H280" i="4"/>
  <c r="I280" i="4"/>
  <c r="J280" i="4"/>
  <c r="B281" i="4"/>
  <c r="D281" i="4" s="1"/>
  <c r="C281" i="4"/>
  <c r="E281" i="4"/>
  <c r="B282" i="4"/>
  <c r="C282" i="4" s="1"/>
  <c r="D282" i="4"/>
  <c r="E282" i="4"/>
  <c r="F282" i="4"/>
  <c r="G282" i="4"/>
  <c r="H282" i="4"/>
  <c r="I282" i="4"/>
  <c r="J282" i="4"/>
  <c r="B283" i="4"/>
  <c r="C283" i="4" s="1"/>
  <c r="D283" i="4"/>
  <c r="E283" i="4"/>
  <c r="H283" i="4"/>
  <c r="B284" i="4"/>
  <c r="I284" i="4" s="1"/>
  <c r="E284" i="4"/>
  <c r="F284" i="4"/>
  <c r="H284" i="4"/>
  <c r="B285" i="4"/>
  <c r="C285" i="4" s="1"/>
  <c r="E285" i="4"/>
  <c r="F285" i="4"/>
  <c r="I285" i="4"/>
  <c r="J285" i="4"/>
  <c r="B286" i="4"/>
  <c r="G286" i="4" s="1"/>
  <c r="C286" i="4"/>
  <c r="D286" i="4"/>
  <c r="E286" i="4"/>
  <c r="F286" i="4"/>
  <c r="B287" i="4"/>
  <c r="F287" i="4" s="1"/>
  <c r="C287" i="4"/>
  <c r="D287" i="4"/>
  <c r="E287" i="4"/>
  <c r="G287" i="4"/>
  <c r="H287" i="4"/>
  <c r="I287" i="4"/>
  <c r="J287" i="4"/>
  <c r="B288" i="4"/>
  <c r="F288" i="4" s="1"/>
  <c r="D288" i="4"/>
  <c r="E288" i="4"/>
  <c r="B289" i="4"/>
  <c r="C289" i="4" s="1"/>
  <c r="E289" i="4"/>
  <c r="F289" i="4"/>
  <c r="G289" i="4"/>
  <c r="H289" i="4"/>
  <c r="I289" i="4"/>
  <c r="J289" i="4"/>
  <c r="B290" i="4"/>
  <c r="C290" i="4" s="1"/>
  <c r="E290" i="4"/>
  <c r="B291" i="4"/>
  <c r="C291" i="4"/>
  <c r="D291" i="4"/>
  <c r="E291" i="4"/>
  <c r="F291" i="4"/>
  <c r="G291" i="4"/>
  <c r="H291" i="4"/>
  <c r="I291" i="4"/>
  <c r="J291" i="4"/>
  <c r="B292" i="4"/>
  <c r="D292" i="4" s="1"/>
  <c r="C292" i="4"/>
  <c r="E292" i="4"/>
  <c r="G292" i="4"/>
  <c r="J292" i="4"/>
  <c r="B293" i="4"/>
  <c r="H293" i="4" s="1"/>
  <c r="C293" i="4"/>
  <c r="D293" i="4"/>
  <c r="E293" i="4"/>
  <c r="G293" i="4"/>
  <c r="B294" i="4"/>
  <c r="F294" i="4" s="1"/>
  <c r="C294" i="4"/>
  <c r="D294" i="4"/>
  <c r="E294" i="4"/>
  <c r="H294" i="4"/>
  <c r="I294" i="4"/>
  <c r="J294" i="4"/>
  <c r="B295" i="4"/>
  <c r="F295" i="4" s="1"/>
  <c r="C295" i="4"/>
  <c r="E295" i="4"/>
  <c r="B296" i="4"/>
  <c r="D296" i="4" s="1"/>
  <c r="C296" i="4"/>
  <c r="E296" i="4"/>
  <c r="F296" i="4"/>
  <c r="G296" i="4"/>
  <c r="H296" i="4"/>
  <c r="I296" i="4"/>
  <c r="J296" i="4"/>
  <c r="B297" i="4"/>
  <c r="D297" i="4" s="1"/>
  <c r="C297" i="4"/>
  <c r="E297" i="4"/>
  <c r="B298" i="4"/>
  <c r="C298" i="4" s="1"/>
  <c r="D298" i="4"/>
  <c r="E298" i="4"/>
  <c r="F298" i="4"/>
  <c r="G298" i="4"/>
  <c r="H298" i="4"/>
  <c r="I298" i="4"/>
  <c r="J298" i="4"/>
  <c r="B299" i="4"/>
  <c r="F299" i="4" s="1"/>
  <c r="C299" i="4"/>
  <c r="D299" i="4"/>
  <c r="E299" i="4"/>
  <c r="G299" i="4"/>
  <c r="H299" i="4"/>
  <c r="B300" i="4"/>
  <c r="I300" i="4" s="1"/>
  <c r="E300" i="4"/>
  <c r="F300" i="4"/>
  <c r="H300" i="4"/>
  <c r="B301" i="4"/>
  <c r="C301" i="4" s="1"/>
  <c r="E301" i="4"/>
  <c r="F301" i="4"/>
  <c r="I301" i="4"/>
  <c r="J301" i="4"/>
  <c r="B302" i="4"/>
  <c r="G302" i="4" s="1"/>
  <c r="D302" i="4"/>
  <c r="E302" i="4"/>
  <c r="F302" i="4"/>
  <c r="B303" i="4"/>
  <c r="F303" i="4" s="1"/>
  <c r="C303" i="4"/>
  <c r="D303" i="4"/>
  <c r="E303" i="4"/>
  <c r="G303" i="4"/>
  <c r="H303" i="4"/>
  <c r="I303" i="4"/>
  <c r="J303" i="4"/>
  <c r="B304" i="4"/>
  <c r="F304" i="4" s="1"/>
  <c r="D304" i="4"/>
  <c r="E304" i="4"/>
  <c r="B305" i="4"/>
  <c r="C305" i="4" s="1"/>
  <c r="E305" i="4"/>
  <c r="F305" i="4"/>
  <c r="G305" i="4"/>
  <c r="H305" i="4"/>
  <c r="I305" i="4"/>
  <c r="B306" i="4"/>
  <c r="C306" i="4" s="1"/>
  <c r="E306" i="4"/>
  <c r="B307" i="4"/>
  <c r="C307" i="4"/>
  <c r="D307" i="4"/>
  <c r="E307" i="4"/>
  <c r="F307" i="4"/>
  <c r="G307" i="4"/>
  <c r="H307" i="4"/>
  <c r="I307" i="4"/>
  <c r="J307" i="4"/>
  <c r="B308" i="4"/>
  <c r="D308" i="4" s="1"/>
  <c r="C308" i="4"/>
  <c r="E308" i="4"/>
  <c r="F308" i="4"/>
  <c r="G308" i="4"/>
  <c r="J308" i="4"/>
  <c r="B309" i="4"/>
  <c r="H309" i="4" s="1"/>
  <c r="E309" i="4"/>
  <c r="G309" i="4"/>
  <c r="B310" i="4"/>
  <c r="F310" i="4" s="1"/>
  <c r="C310" i="4"/>
  <c r="D310" i="4"/>
  <c r="E310" i="4"/>
  <c r="H310" i="4"/>
  <c r="I310" i="4"/>
  <c r="J310" i="4"/>
  <c r="B311" i="4"/>
  <c r="F311" i="4" s="1"/>
  <c r="C311" i="4"/>
  <c r="E311" i="4"/>
  <c r="B312" i="4"/>
  <c r="D312" i="4" s="1"/>
  <c r="C312" i="4"/>
  <c r="E312" i="4"/>
  <c r="F312" i="4"/>
  <c r="G312" i="4"/>
  <c r="H312" i="4"/>
  <c r="I312" i="4"/>
  <c r="J312" i="4"/>
  <c r="B313" i="4"/>
  <c r="D313" i="4" s="1"/>
  <c r="C313" i="4"/>
  <c r="E313" i="4"/>
  <c r="B314" i="4"/>
  <c r="C314" i="4" s="1"/>
  <c r="D314" i="4"/>
  <c r="E314" i="4"/>
  <c r="F314" i="4"/>
  <c r="G314" i="4"/>
  <c r="H314" i="4"/>
  <c r="I314" i="4"/>
  <c r="J314" i="4"/>
  <c r="B315" i="4"/>
  <c r="C315" i="4" s="1"/>
  <c r="D315" i="4"/>
  <c r="E315" i="4"/>
  <c r="H315" i="4"/>
  <c r="B316" i="4"/>
  <c r="I316" i="4" s="1"/>
  <c r="E316" i="4"/>
  <c r="F316" i="4"/>
  <c r="H316" i="4"/>
  <c r="B317" i="4"/>
  <c r="C317" i="4" s="1"/>
  <c r="E317" i="4"/>
  <c r="I317" i="4"/>
  <c r="J317" i="4"/>
  <c r="B318" i="4"/>
  <c r="G318" i="4" s="1"/>
  <c r="D318" i="4"/>
  <c r="E318" i="4"/>
  <c r="F318" i="4"/>
  <c r="B319" i="4"/>
  <c r="F319" i="4" s="1"/>
  <c r="C319" i="4"/>
  <c r="D319" i="4"/>
  <c r="E319" i="4"/>
  <c r="G319" i="4"/>
  <c r="H319" i="4"/>
  <c r="I319" i="4"/>
  <c r="J319" i="4"/>
  <c r="B320" i="4"/>
  <c r="G320" i="4" s="1"/>
  <c r="E320" i="4"/>
  <c r="B321" i="4"/>
  <c r="C321" i="4" s="1"/>
  <c r="E321" i="4"/>
  <c r="F321" i="4"/>
  <c r="G321" i="4"/>
  <c r="H321" i="4"/>
  <c r="I321" i="4"/>
  <c r="J321" i="4"/>
  <c r="B322" i="4"/>
  <c r="C322" i="4" s="1"/>
  <c r="E322" i="4"/>
  <c r="B323" i="4"/>
  <c r="C323" i="4"/>
  <c r="D323" i="4"/>
  <c r="E323" i="4"/>
  <c r="F323" i="4"/>
  <c r="G323" i="4"/>
  <c r="H323" i="4"/>
  <c r="I323" i="4"/>
  <c r="J323" i="4"/>
  <c r="B324" i="4"/>
  <c r="D324" i="4" s="1"/>
  <c r="C324" i="4"/>
  <c r="E324" i="4"/>
  <c r="J324" i="4"/>
  <c r="B325" i="4"/>
  <c r="H325" i="4" s="1"/>
  <c r="E325" i="4"/>
  <c r="G325" i="4"/>
  <c r="F7" i="4"/>
  <c r="G7" i="4"/>
  <c r="H7" i="4"/>
  <c r="I7" i="4"/>
  <c r="J7" i="4"/>
  <c r="F8" i="4"/>
  <c r="G8" i="4"/>
  <c r="H8" i="4"/>
  <c r="I8" i="4"/>
  <c r="J8" i="4"/>
  <c r="J6" i="4"/>
  <c r="I6" i="4"/>
  <c r="H6" i="4"/>
  <c r="G6" i="4"/>
  <c r="F6" i="4"/>
  <c r="E7" i="4"/>
  <c r="E8" i="4"/>
  <c r="D7" i="4"/>
  <c r="D8" i="4"/>
  <c r="D6" i="4"/>
  <c r="C7" i="4"/>
  <c r="C8" i="4"/>
  <c r="C6" i="4"/>
  <c r="B7" i="4"/>
  <c r="B8" i="4"/>
  <c r="B6" i="4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B917" i="6"/>
  <c r="B916" i="6"/>
  <c r="E916" i="6" s="1"/>
  <c r="B915" i="6"/>
  <c r="B914" i="6"/>
  <c r="B913" i="6"/>
  <c r="B912" i="6"/>
  <c r="G912" i="6" s="1"/>
  <c r="B911" i="6"/>
  <c r="B910" i="6"/>
  <c r="B909" i="6"/>
  <c r="B908" i="6"/>
  <c r="E908" i="6" s="1"/>
  <c r="B907" i="6"/>
  <c r="B906" i="6"/>
  <c r="G906" i="6" s="1"/>
  <c r="B869" i="6"/>
  <c r="B868" i="6"/>
  <c r="B867" i="6"/>
  <c r="B866" i="6"/>
  <c r="B865" i="6"/>
  <c r="B864" i="6"/>
  <c r="G864" i="6" s="1"/>
  <c r="B863" i="6"/>
  <c r="B862" i="6"/>
  <c r="C862" i="6" s="1"/>
  <c r="B861" i="6"/>
  <c r="B860" i="6"/>
  <c r="J860" i="6" s="1"/>
  <c r="B859" i="6"/>
  <c r="B858" i="6"/>
  <c r="J858" i="6" s="1"/>
  <c r="B821" i="6"/>
  <c r="B820" i="6"/>
  <c r="H820" i="6" s="1"/>
  <c r="B819" i="6"/>
  <c r="H819" i="6" s="1"/>
  <c r="B818" i="6"/>
  <c r="H818" i="6" s="1"/>
  <c r="B817" i="6"/>
  <c r="F817" i="6" s="1"/>
  <c r="B816" i="6"/>
  <c r="B815" i="6"/>
  <c r="F815" i="6" s="1"/>
  <c r="B814" i="6"/>
  <c r="G814" i="6" s="1"/>
  <c r="B813" i="6"/>
  <c r="H813" i="6" s="1"/>
  <c r="B812" i="6"/>
  <c r="J812" i="6" s="1"/>
  <c r="B811" i="6"/>
  <c r="B810" i="6"/>
  <c r="B725" i="6"/>
  <c r="B724" i="6"/>
  <c r="J724" i="6" s="1"/>
  <c r="B723" i="6"/>
  <c r="C723" i="6" s="1"/>
  <c r="B722" i="6"/>
  <c r="H722" i="6" s="1"/>
  <c r="B721" i="6"/>
  <c r="F721" i="6" s="1"/>
  <c r="B720" i="6"/>
  <c r="B719" i="6"/>
  <c r="J719" i="6" s="1"/>
  <c r="B718" i="6"/>
  <c r="I718" i="6" s="1"/>
  <c r="B717" i="6"/>
  <c r="I717" i="6" s="1"/>
  <c r="B716" i="6"/>
  <c r="B715" i="6"/>
  <c r="H715" i="6" s="1"/>
  <c r="B714" i="6"/>
  <c r="H714" i="6" s="1"/>
  <c r="B677" i="6"/>
  <c r="J677" i="6" s="1"/>
  <c r="B676" i="6"/>
  <c r="J676" i="6" s="1"/>
  <c r="B675" i="6"/>
  <c r="G675" i="6" s="1"/>
  <c r="B674" i="6"/>
  <c r="I674" i="6" s="1"/>
  <c r="B673" i="6"/>
  <c r="B672" i="6"/>
  <c r="G672" i="6" s="1"/>
  <c r="B671" i="6"/>
  <c r="J671" i="6" s="1"/>
  <c r="B670" i="6"/>
  <c r="J670" i="6" s="1"/>
  <c r="B669" i="6"/>
  <c r="J669" i="6" s="1"/>
  <c r="B668" i="6"/>
  <c r="H668" i="6" s="1"/>
  <c r="B667" i="6"/>
  <c r="G667" i="6" s="1"/>
  <c r="B666" i="6"/>
  <c r="H666" i="6" s="1"/>
  <c r="B629" i="6"/>
  <c r="J629" i="6" s="1"/>
  <c r="B628" i="6"/>
  <c r="J628" i="6" s="1"/>
  <c r="B627" i="6"/>
  <c r="E627" i="6" s="1"/>
  <c r="B626" i="6"/>
  <c r="J626" i="6" s="1"/>
  <c r="B625" i="6"/>
  <c r="B624" i="6"/>
  <c r="B623" i="6"/>
  <c r="H623" i="6" s="1"/>
  <c r="B622" i="6"/>
  <c r="J622" i="6" s="1"/>
  <c r="B621" i="6"/>
  <c r="B620" i="6"/>
  <c r="J620" i="6" s="1"/>
  <c r="B619" i="6"/>
  <c r="H619" i="6" s="1"/>
  <c r="B618" i="6"/>
  <c r="H618" i="6" s="1"/>
  <c r="B533" i="6"/>
  <c r="B532" i="6"/>
  <c r="F532" i="6" s="1"/>
  <c r="B531" i="6"/>
  <c r="J531" i="6" s="1"/>
  <c r="B530" i="6"/>
  <c r="F530" i="6" s="1"/>
  <c r="B529" i="6"/>
  <c r="J529" i="6" s="1"/>
  <c r="B528" i="6"/>
  <c r="H528" i="6" s="1"/>
  <c r="B527" i="6"/>
  <c r="H527" i="6" s="1"/>
  <c r="B526" i="6"/>
  <c r="J526" i="6" s="1"/>
  <c r="B525" i="6"/>
  <c r="C525" i="6" s="1"/>
  <c r="B524" i="6"/>
  <c r="F524" i="6" s="1"/>
  <c r="B523" i="6"/>
  <c r="J523" i="6" s="1"/>
  <c r="B522" i="6"/>
  <c r="F522" i="6" s="1"/>
  <c r="F325" i="4" l="1"/>
  <c r="C320" i="4"/>
  <c r="G316" i="4"/>
  <c r="D311" i="4"/>
  <c r="F309" i="4"/>
  <c r="J305" i="4"/>
  <c r="C304" i="4"/>
  <c r="G300" i="4"/>
  <c r="D295" i="4"/>
  <c r="F293" i="4"/>
  <c r="C288" i="4"/>
  <c r="G284" i="4"/>
  <c r="D279" i="4"/>
  <c r="F277" i="4"/>
  <c r="C272" i="4"/>
  <c r="G268" i="4"/>
  <c r="D263" i="4"/>
  <c r="F261" i="4"/>
  <c r="C256" i="4"/>
  <c r="G252" i="4"/>
  <c r="D247" i="4"/>
  <c r="F245" i="4"/>
  <c r="C240" i="4"/>
  <c r="G236" i="4"/>
  <c r="D231" i="4"/>
  <c r="F229" i="4"/>
  <c r="C224" i="4"/>
  <c r="G220" i="4"/>
  <c r="D215" i="4"/>
  <c r="G211" i="4"/>
  <c r="D202" i="4"/>
  <c r="G188" i="4"/>
  <c r="H188" i="4"/>
  <c r="I188" i="4"/>
  <c r="C188" i="4"/>
  <c r="D188" i="4"/>
  <c r="D261" i="4"/>
  <c r="D245" i="4"/>
  <c r="C96" i="4"/>
  <c r="D96" i="4"/>
  <c r="F96" i="4"/>
  <c r="G96" i="4"/>
  <c r="H96" i="4"/>
  <c r="I96" i="4"/>
  <c r="J96" i="4"/>
  <c r="D300" i="4"/>
  <c r="D284" i="4"/>
  <c r="D268" i="4"/>
  <c r="C261" i="4"/>
  <c r="D252" i="4"/>
  <c r="C245" i="4"/>
  <c r="D236" i="4"/>
  <c r="C229" i="4"/>
  <c r="D220" i="4"/>
  <c r="C211" i="4"/>
  <c r="G204" i="4"/>
  <c r="I204" i="4"/>
  <c r="C204" i="4"/>
  <c r="C300" i="4"/>
  <c r="C284" i="4"/>
  <c r="C268" i="4"/>
  <c r="C252" i="4"/>
  <c r="C236" i="4"/>
  <c r="C220" i="4"/>
  <c r="J208" i="4"/>
  <c r="F206" i="4"/>
  <c r="H196" i="4"/>
  <c r="C160" i="4"/>
  <c r="D160" i="4"/>
  <c r="F160" i="4"/>
  <c r="G160" i="4"/>
  <c r="H160" i="4"/>
  <c r="I160" i="4"/>
  <c r="J160" i="4"/>
  <c r="C112" i="4"/>
  <c r="D112" i="4"/>
  <c r="F112" i="4"/>
  <c r="G112" i="4"/>
  <c r="H112" i="4"/>
  <c r="I112" i="4"/>
  <c r="J112" i="4"/>
  <c r="D320" i="4"/>
  <c r="C16" i="4"/>
  <c r="D16" i="4"/>
  <c r="F16" i="4"/>
  <c r="G16" i="4"/>
  <c r="H16" i="4"/>
  <c r="I16" i="4"/>
  <c r="J16" i="4"/>
  <c r="D325" i="4"/>
  <c r="C318" i="4"/>
  <c r="I324" i="4"/>
  <c r="D321" i="4"/>
  <c r="H317" i="4"/>
  <c r="J315" i="4"/>
  <c r="G310" i="4"/>
  <c r="I308" i="4"/>
  <c r="D305" i="4"/>
  <c r="H301" i="4"/>
  <c r="J299" i="4"/>
  <c r="G294" i="4"/>
  <c r="I292" i="4"/>
  <c r="D289" i="4"/>
  <c r="H285" i="4"/>
  <c r="J283" i="4"/>
  <c r="G278" i="4"/>
  <c r="I276" i="4"/>
  <c r="D273" i="4"/>
  <c r="H269" i="4"/>
  <c r="J267" i="4"/>
  <c r="G262" i="4"/>
  <c r="I260" i="4"/>
  <c r="D257" i="4"/>
  <c r="H253" i="4"/>
  <c r="J251" i="4"/>
  <c r="G246" i="4"/>
  <c r="I244" i="4"/>
  <c r="D241" i="4"/>
  <c r="H237" i="4"/>
  <c r="J235" i="4"/>
  <c r="G230" i="4"/>
  <c r="I228" i="4"/>
  <c r="D225" i="4"/>
  <c r="F223" i="4"/>
  <c r="H221" i="4"/>
  <c r="J219" i="4"/>
  <c r="I212" i="4"/>
  <c r="I210" i="4"/>
  <c r="F208" i="4"/>
  <c r="D206" i="4"/>
  <c r="C48" i="4"/>
  <c r="D48" i="4"/>
  <c r="F48" i="4"/>
  <c r="G48" i="4"/>
  <c r="H48" i="4"/>
  <c r="I48" i="4"/>
  <c r="J48" i="4"/>
  <c r="C316" i="4"/>
  <c r="H324" i="4"/>
  <c r="J322" i="4"/>
  <c r="G317" i="4"/>
  <c r="I315" i="4"/>
  <c r="H308" i="4"/>
  <c r="J306" i="4"/>
  <c r="G301" i="4"/>
  <c r="I299" i="4"/>
  <c r="H292" i="4"/>
  <c r="J290" i="4"/>
  <c r="G285" i="4"/>
  <c r="I283" i="4"/>
  <c r="H276" i="4"/>
  <c r="J274" i="4"/>
  <c r="G269" i="4"/>
  <c r="I267" i="4"/>
  <c r="H260" i="4"/>
  <c r="J258" i="4"/>
  <c r="G253" i="4"/>
  <c r="I251" i="4"/>
  <c r="F246" i="4"/>
  <c r="H244" i="4"/>
  <c r="J242" i="4"/>
  <c r="G237" i="4"/>
  <c r="I235" i="4"/>
  <c r="F230" i="4"/>
  <c r="J226" i="4"/>
  <c r="G221" i="4"/>
  <c r="H212" i="4"/>
  <c r="H210" i="4"/>
  <c r="D196" i="4"/>
  <c r="F196" i="4"/>
  <c r="G196" i="4"/>
  <c r="I196" i="4"/>
  <c r="C128" i="4"/>
  <c r="D128" i="4"/>
  <c r="F128" i="4"/>
  <c r="G128" i="4"/>
  <c r="H128" i="4"/>
  <c r="I128" i="4"/>
  <c r="J128" i="4"/>
  <c r="D316" i="4"/>
  <c r="C309" i="4"/>
  <c r="J297" i="4"/>
  <c r="I290" i="4"/>
  <c r="J281" i="4"/>
  <c r="I274" i="4"/>
  <c r="F269" i="4"/>
  <c r="J265" i="4"/>
  <c r="I258" i="4"/>
  <c r="F253" i="4"/>
  <c r="J249" i="4"/>
  <c r="I242" i="4"/>
  <c r="F237" i="4"/>
  <c r="J233" i="4"/>
  <c r="I226" i="4"/>
  <c r="F221" i="4"/>
  <c r="J217" i="4"/>
  <c r="G212" i="4"/>
  <c r="G206" i="4"/>
  <c r="J206" i="4"/>
  <c r="F324" i="4"/>
  <c r="H322" i="4"/>
  <c r="H306" i="4"/>
  <c r="J304" i="4"/>
  <c r="I297" i="4"/>
  <c r="F292" i="4"/>
  <c r="H290" i="4"/>
  <c r="J288" i="4"/>
  <c r="G283" i="4"/>
  <c r="I281" i="4"/>
  <c r="H274" i="4"/>
  <c r="J272" i="4"/>
  <c r="G267" i="4"/>
  <c r="I265" i="4"/>
  <c r="H258" i="4"/>
  <c r="J256" i="4"/>
  <c r="G251" i="4"/>
  <c r="I249" i="4"/>
  <c r="D246" i="4"/>
  <c r="F244" i="4"/>
  <c r="H242" i="4"/>
  <c r="J240" i="4"/>
  <c r="G235" i="4"/>
  <c r="I233" i="4"/>
  <c r="D230" i="4"/>
  <c r="F228" i="4"/>
  <c r="H226" i="4"/>
  <c r="J224" i="4"/>
  <c r="G219" i="4"/>
  <c r="I217" i="4"/>
  <c r="F212" i="4"/>
  <c r="D210" i="4"/>
  <c r="I205" i="4"/>
  <c r="C32" i="4"/>
  <c r="D32" i="4"/>
  <c r="F32" i="4"/>
  <c r="G32" i="4"/>
  <c r="H32" i="4"/>
  <c r="I32" i="4"/>
  <c r="J32" i="4"/>
  <c r="F317" i="4"/>
  <c r="I306" i="4"/>
  <c r="J320" i="4"/>
  <c r="G322" i="4"/>
  <c r="I320" i="4"/>
  <c r="D317" i="4"/>
  <c r="F315" i="4"/>
  <c r="H313" i="4"/>
  <c r="J311" i="4"/>
  <c r="G306" i="4"/>
  <c r="I304" i="4"/>
  <c r="D301" i="4"/>
  <c r="H297" i="4"/>
  <c r="J295" i="4"/>
  <c r="G290" i="4"/>
  <c r="I288" i="4"/>
  <c r="D285" i="4"/>
  <c r="F283" i="4"/>
  <c r="H281" i="4"/>
  <c r="J279" i="4"/>
  <c r="G274" i="4"/>
  <c r="I272" i="4"/>
  <c r="D269" i="4"/>
  <c r="F267" i="4"/>
  <c r="H265" i="4"/>
  <c r="J263" i="4"/>
  <c r="G258" i="4"/>
  <c r="I256" i="4"/>
  <c r="D253" i="4"/>
  <c r="F251" i="4"/>
  <c r="H249" i="4"/>
  <c r="J247" i="4"/>
  <c r="G242" i="4"/>
  <c r="I240" i="4"/>
  <c r="D237" i="4"/>
  <c r="F235" i="4"/>
  <c r="H233" i="4"/>
  <c r="J231" i="4"/>
  <c r="G226" i="4"/>
  <c r="I224" i="4"/>
  <c r="D221" i="4"/>
  <c r="F219" i="4"/>
  <c r="H217" i="4"/>
  <c r="J215" i="4"/>
  <c r="H208" i="4"/>
  <c r="I208" i="4"/>
  <c r="C64" i="4"/>
  <c r="D64" i="4"/>
  <c r="F64" i="4"/>
  <c r="G64" i="4"/>
  <c r="H64" i="4"/>
  <c r="I64" i="4"/>
  <c r="J64" i="4"/>
  <c r="D309" i="4"/>
  <c r="C302" i="4"/>
  <c r="C325" i="4"/>
  <c r="G324" i="4"/>
  <c r="I322" i="4"/>
  <c r="J313" i="4"/>
  <c r="G315" i="4"/>
  <c r="I313" i="4"/>
  <c r="F322" i="4"/>
  <c r="H320" i="4"/>
  <c r="J318" i="4"/>
  <c r="G313" i="4"/>
  <c r="I311" i="4"/>
  <c r="F306" i="4"/>
  <c r="H304" i="4"/>
  <c r="J302" i="4"/>
  <c r="G297" i="4"/>
  <c r="I295" i="4"/>
  <c r="F290" i="4"/>
  <c r="H288" i="4"/>
  <c r="J286" i="4"/>
  <c r="G281" i="4"/>
  <c r="I279" i="4"/>
  <c r="F274" i="4"/>
  <c r="H272" i="4"/>
  <c r="J270" i="4"/>
  <c r="G265" i="4"/>
  <c r="I263" i="4"/>
  <c r="F258" i="4"/>
  <c r="H256" i="4"/>
  <c r="J254" i="4"/>
  <c r="G249" i="4"/>
  <c r="I247" i="4"/>
  <c r="F242" i="4"/>
  <c r="H240" i="4"/>
  <c r="J238" i="4"/>
  <c r="G233" i="4"/>
  <c r="I231" i="4"/>
  <c r="F226" i="4"/>
  <c r="H224" i="4"/>
  <c r="J222" i="4"/>
  <c r="G217" i="4"/>
  <c r="I215" i="4"/>
  <c r="C212" i="4"/>
  <c r="F210" i="4"/>
  <c r="G210" i="4"/>
  <c r="J202" i="4"/>
  <c r="C176" i="4"/>
  <c r="D176" i="4"/>
  <c r="F176" i="4"/>
  <c r="H176" i="4"/>
  <c r="I176" i="4"/>
  <c r="J176" i="4"/>
  <c r="F313" i="4"/>
  <c r="H311" i="4"/>
  <c r="J309" i="4"/>
  <c r="G304" i="4"/>
  <c r="I302" i="4"/>
  <c r="F297" i="4"/>
  <c r="H295" i="4"/>
  <c r="J293" i="4"/>
  <c r="G288" i="4"/>
  <c r="I286" i="4"/>
  <c r="F281" i="4"/>
  <c r="H279" i="4"/>
  <c r="J277" i="4"/>
  <c r="G272" i="4"/>
  <c r="I270" i="4"/>
  <c r="F265" i="4"/>
  <c r="H263" i="4"/>
  <c r="J261" i="4"/>
  <c r="G256" i="4"/>
  <c r="I254" i="4"/>
  <c r="D251" i="4"/>
  <c r="F249" i="4"/>
  <c r="H247" i="4"/>
  <c r="J245" i="4"/>
  <c r="G240" i="4"/>
  <c r="I238" i="4"/>
  <c r="F233" i="4"/>
  <c r="H231" i="4"/>
  <c r="J229" i="4"/>
  <c r="G224" i="4"/>
  <c r="I222" i="4"/>
  <c r="F217" i="4"/>
  <c r="H215" i="4"/>
  <c r="H202" i="4"/>
  <c r="C189" i="4"/>
  <c r="D189" i="4"/>
  <c r="F189" i="4"/>
  <c r="G189" i="4"/>
  <c r="H189" i="4"/>
  <c r="J189" i="4"/>
  <c r="I318" i="4"/>
  <c r="I325" i="4"/>
  <c r="D322" i="4"/>
  <c r="F320" i="4"/>
  <c r="H318" i="4"/>
  <c r="J316" i="4"/>
  <c r="G311" i="4"/>
  <c r="I309" i="4"/>
  <c r="D306" i="4"/>
  <c r="H302" i="4"/>
  <c r="J300" i="4"/>
  <c r="G295" i="4"/>
  <c r="I293" i="4"/>
  <c r="D290" i="4"/>
  <c r="H286" i="4"/>
  <c r="J284" i="4"/>
  <c r="G279" i="4"/>
  <c r="I277" i="4"/>
  <c r="D274" i="4"/>
  <c r="H270" i="4"/>
  <c r="J268" i="4"/>
  <c r="G263" i="4"/>
  <c r="I261" i="4"/>
  <c r="D258" i="4"/>
  <c r="H254" i="4"/>
  <c r="J252" i="4"/>
  <c r="G247" i="4"/>
  <c r="I245" i="4"/>
  <c r="D242" i="4"/>
  <c r="H238" i="4"/>
  <c r="J236" i="4"/>
  <c r="G231" i="4"/>
  <c r="I229" i="4"/>
  <c r="D226" i="4"/>
  <c r="H222" i="4"/>
  <c r="J220" i="4"/>
  <c r="G215" i="4"/>
  <c r="J211" i="4"/>
  <c r="C205" i="4"/>
  <c r="D205" i="4"/>
  <c r="F205" i="4"/>
  <c r="J205" i="4"/>
  <c r="G202" i="4"/>
  <c r="J188" i="4"/>
  <c r="J325" i="4"/>
  <c r="I211" i="4"/>
  <c r="J204" i="4"/>
  <c r="F202" i="4"/>
  <c r="C192" i="4"/>
  <c r="D192" i="4"/>
  <c r="H192" i="4"/>
  <c r="I192" i="4"/>
  <c r="J192" i="4"/>
  <c r="F188" i="4"/>
  <c r="C144" i="4"/>
  <c r="D144" i="4"/>
  <c r="F144" i="4"/>
  <c r="G144" i="4"/>
  <c r="H144" i="4"/>
  <c r="I144" i="4"/>
  <c r="J144" i="4"/>
  <c r="C80" i="4"/>
  <c r="D80" i="4"/>
  <c r="F80" i="4"/>
  <c r="G80" i="4"/>
  <c r="H80" i="4"/>
  <c r="I80" i="4"/>
  <c r="J80" i="4"/>
  <c r="C190" i="4"/>
  <c r="G186" i="4"/>
  <c r="C174" i="4"/>
  <c r="G170" i="4"/>
  <c r="C158" i="4"/>
  <c r="G154" i="4"/>
  <c r="C142" i="4"/>
  <c r="G138" i="4"/>
  <c r="C126" i="4"/>
  <c r="G122" i="4"/>
  <c r="C110" i="4"/>
  <c r="G106" i="4"/>
  <c r="C94" i="4"/>
  <c r="G90" i="4"/>
  <c r="C78" i="4"/>
  <c r="G74" i="4"/>
  <c r="D69" i="4"/>
  <c r="C62" i="4"/>
  <c r="G58" i="4"/>
  <c r="D53" i="4"/>
  <c r="C46" i="4"/>
  <c r="G42" i="4"/>
  <c r="D37" i="4"/>
  <c r="C30" i="4"/>
  <c r="G26" i="4"/>
  <c r="D21" i="4"/>
  <c r="C14" i="4"/>
  <c r="G10" i="4"/>
  <c r="F186" i="4"/>
  <c r="D172" i="4"/>
  <c r="F170" i="4"/>
  <c r="D156" i="4"/>
  <c r="D140" i="4"/>
  <c r="D124" i="4"/>
  <c r="D108" i="4"/>
  <c r="D92" i="4"/>
  <c r="D76" i="4"/>
  <c r="D60" i="4"/>
  <c r="D44" i="4"/>
  <c r="D28" i="4"/>
  <c r="D12" i="4"/>
  <c r="F10" i="4"/>
  <c r="H207" i="4"/>
  <c r="G200" i="4"/>
  <c r="D195" i="4"/>
  <c r="H191" i="4"/>
  <c r="G184" i="4"/>
  <c r="D179" i="4"/>
  <c r="J173" i="4"/>
  <c r="C172" i="4"/>
  <c r="G168" i="4"/>
  <c r="D163" i="4"/>
  <c r="J157" i="4"/>
  <c r="C156" i="4"/>
  <c r="G152" i="4"/>
  <c r="D147" i="4"/>
  <c r="J141" i="4"/>
  <c r="C140" i="4"/>
  <c r="G136" i="4"/>
  <c r="J125" i="4"/>
  <c r="C124" i="4"/>
  <c r="G120" i="4"/>
  <c r="J109" i="4"/>
  <c r="C108" i="4"/>
  <c r="J93" i="4"/>
  <c r="C92" i="4"/>
  <c r="J77" i="4"/>
  <c r="C76" i="4"/>
  <c r="J61" i="4"/>
  <c r="C60" i="4"/>
  <c r="J45" i="4"/>
  <c r="C44" i="4"/>
  <c r="J29" i="4"/>
  <c r="C28" i="4"/>
  <c r="J13" i="4"/>
  <c r="C12" i="4"/>
  <c r="I141" i="4"/>
  <c r="I125" i="4"/>
  <c r="I109" i="4"/>
  <c r="I93" i="4"/>
  <c r="I61" i="4"/>
  <c r="I45" i="4"/>
  <c r="I29" i="4"/>
  <c r="F191" i="4"/>
  <c r="J187" i="4"/>
  <c r="C186" i="4"/>
  <c r="G182" i="4"/>
  <c r="I180" i="4"/>
  <c r="D177" i="4"/>
  <c r="F175" i="4"/>
  <c r="H173" i="4"/>
  <c r="J171" i="4"/>
  <c r="C170" i="4"/>
  <c r="G166" i="4"/>
  <c r="I164" i="4"/>
  <c r="D161" i="4"/>
  <c r="F159" i="4"/>
  <c r="H157" i="4"/>
  <c r="J155" i="4"/>
  <c r="C154" i="4"/>
  <c r="I148" i="4"/>
  <c r="D145" i="4"/>
  <c r="F143" i="4"/>
  <c r="H141" i="4"/>
  <c r="J139" i="4"/>
  <c r="C138" i="4"/>
  <c r="I132" i="4"/>
  <c r="H125" i="4"/>
  <c r="C122" i="4"/>
  <c r="I116" i="4"/>
  <c r="D113" i="4"/>
  <c r="F111" i="4"/>
  <c r="H109" i="4"/>
  <c r="J107" i="4"/>
  <c r="C106" i="4"/>
  <c r="I100" i="4"/>
  <c r="D97" i="4"/>
  <c r="F95" i="4"/>
  <c r="H93" i="4"/>
  <c r="C90" i="4"/>
  <c r="I84" i="4"/>
  <c r="D81" i="4"/>
  <c r="F79" i="4"/>
  <c r="H77" i="4"/>
  <c r="C74" i="4"/>
  <c r="I68" i="4"/>
  <c r="D65" i="4"/>
  <c r="F63" i="4"/>
  <c r="H61" i="4"/>
  <c r="C58" i="4"/>
  <c r="I52" i="4"/>
  <c r="D49" i="4"/>
  <c r="H45" i="4"/>
  <c r="C42" i="4"/>
  <c r="I36" i="4"/>
  <c r="D33" i="4"/>
  <c r="H29" i="4"/>
  <c r="C26" i="4"/>
  <c r="I20" i="4"/>
  <c r="D17" i="4"/>
  <c r="F15" i="4"/>
  <c r="H13" i="4"/>
  <c r="J11" i="4"/>
  <c r="C10" i="4"/>
  <c r="H180" i="4"/>
  <c r="G173" i="4"/>
  <c r="H164" i="4"/>
  <c r="G157" i="4"/>
  <c r="H148" i="4"/>
  <c r="G141" i="4"/>
  <c r="H132" i="4"/>
  <c r="G125" i="4"/>
  <c r="H116" i="4"/>
  <c r="G109" i="4"/>
  <c r="H100" i="4"/>
  <c r="G93" i="4"/>
  <c r="H84" i="4"/>
  <c r="G77" i="4"/>
  <c r="H68" i="4"/>
  <c r="G61" i="4"/>
  <c r="H52" i="4"/>
  <c r="G45" i="4"/>
  <c r="H36" i="4"/>
  <c r="G29" i="4"/>
  <c r="H20" i="4"/>
  <c r="G13" i="4"/>
  <c r="H203" i="4"/>
  <c r="J201" i="4"/>
  <c r="I194" i="4"/>
  <c r="H187" i="4"/>
  <c r="J185" i="4"/>
  <c r="G180" i="4"/>
  <c r="I178" i="4"/>
  <c r="F173" i="4"/>
  <c r="H171" i="4"/>
  <c r="G164" i="4"/>
  <c r="I162" i="4"/>
  <c r="F157" i="4"/>
  <c r="H155" i="4"/>
  <c r="G148" i="4"/>
  <c r="I146" i="4"/>
  <c r="F141" i="4"/>
  <c r="H139" i="4"/>
  <c r="G132" i="4"/>
  <c r="I130" i="4"/>
  <c r="F125" i="4"/>
  <c r="H123" i="4"/>
  <c r="G116" i="4"/>
  <c r="F109" i="4"/>
  <c r="H107" i="4"/>
  <c r="G100" i="4"/>
  <c r="F93" i="4"/>
  <c r="G84" i="4"/>
  <c r="F77" i="4"/>
  <c r="G68" i="4"/>
  <c r="F61" i="4"/>
  <c r="G52" i="4"/>
  <c r="F45" i="4"/>
  <c r="G36" i="4"/>
  <c r="F29" i="4"/>
  <c r="G20" i="4"/>
  <c r="F13" i="4"/>
  <c r="H11" i="4"/>
  <c r="J9" i="4"/>
  <c r="F180" i="4"/>
  <c r="F164" i="4"/>
  <c r="F148" i="4"/>
  <c r="F132" i="4"/>
  <c r="H130" i="4"/>
  <c r="F116" i="4"/>
  <c r="F100" i="4"/>
  <c r="F84" i="4"/>
  <c r="F68" i="4"/>
  <c r="F52" i="4"/>
  <c r="F36" i="4"/>
  <c r="F20" i="4"/>
  <c r="G11" i="4"/>
  <c r="I9" i="4"/>
  <c r="H201" i="4"/>
  <c r="J199" i="4"/>
  <c r="G194" i="4"/>
  <c r="H185" i="4"/>
  <c r="J183" i="4"/>
  <c r="G178" i="4"/>
  <c r="D173" i="4"/>
  <c r="H169" i="4"/>
  <c r="J167" i="4"/>
  <c r="G162" i="4"/>
  <c r="D157" i="4"/>
  <c r="J151" i="4"/>
  <c r="G146" i="4"/>
  <c r="D141" i="4"/>
  <c r="J135" i="4"/>
  <c r="G130" i="4"/>
  <c r="D125" i="4"/>
  <c r="J119" i="4"/>
  <c r="D109" i="4"/>
  <c r="J103" i="4"/>
  <c r="D93" i="4"/>
  <c r="J87" i="4"/>
  <c r="D77" i="4"/>
  <c r="J71" i="4"/>
  <c r="D61" i="4"/>
  <c r="H57" i="4"/>
  <c r="J55" i="4"/>
  <c r="G50" i="4"/>
  <c r="D45" i="4"/>
  <c r="H41" i="4"/>
  <c r="J39" i="4"/>
  <c r="G34" i="4"/>
  <c r="D29" i="4"/>
  <c r="H25" i="4"/>
  <c r="J23" i="4"/>
  <c r="D13" i="4"/>
  <c r="H9" i="4"/>
  <c r="G201" i="4"/>
  <c r="I199" i="4"/>
  <c r="F194" i="4"/>
  <c r="J190" i="4"/>
  <c r="G185" i="4"/>
  <c r="I183" i="4"/>
  <c r="F178" i="4"/>
  <c r="J174" i="4"/>
  <c r="I167" i="4"/>
  <c r="F162" i="4"/>
  <c r="J158" i="4"/>
  <c r="I151" i="4"/>
  <c r="F146" i="4"/>
  <c r="J142" i="4"/>
  <c r="I135" i="4"/>
  <c r="F130" i="4"/>
  <c r="J126" i="4"/>
  <c r="I119" i="4"/>
  <c r="J110" i="4"/>
  <c r="I103" i="4"/>
  <c r="J94" i="4"/>
  <c r="I87" i="4"/>
  <c r="F82" i="4"/>
  <c r="J78" i="4"/>
  <c r="I71" i="4"/>
  <c r="F66" i="4"/>
  <c r="J62" i="4"/>
  <c r="G57" i="4"/>
  <c r="I55" i="4"/>
  <c r="J46" i="4"/>
  <c r="G41" i="4"/>
  <c r="I39" i="4"/>
  <c r="J30" i="4"/>
  <c r="G25" i="4"/>
  <c r="I23" i="4"/>
  <c r="J14" i="4"/>
  <c r="G9" i="4"/>
  <c r="I30" i="4"/>
  <c r="J172" i="4"/>
  <c r="J156" i="4"/>
  <c r="J140" i="4"/>
  <c r="J124" i="4"/>
  <c r="J108" i="4"/>
  <c r="J92" i="4"/>
  <c r="H78" i="4"/>
  <c r="J76" i="4"/>
  <c r="H62" i="4"/>
  <c r="J60" i="4"/>
  <c r="H46" i="4"/>
  <c r="J44" i="4"/>
  <c r="H30" i="4"/>
  <c r="J28" i="4"/>
  <c r="H14" i="4"/>
  <c r="J12" i="4"/>
  <c r="F199" i="4"/>
  <c r="H197" i="4"/>
  <c r="J195" i="4"/>
  <c r="G190" i="4"/>
  <c r="F183" i="4"/>
  <c r="H181" i="4"/>
  <c r="J179" i="4"/>
  <c r="G174" i="4"/>
  <c r="I172" i="4"/>
  <c r="F167" i="4"/>
  <c r="H165" i="4"/>
  <c r="J163" i="4"/>
  <c r="G158" i="4"/>
  <c r="I156" i="4"/>
  <c r="F151" i="4"/>
  <c r="H149" i="4"/>
  <c r="J147" i="4"/>
  <c r="G142" i="4"/>
  <c r="I140" i="4"/>
  <c r="F135" i="4"/>
  <c r="H133" i="4"/>
  <c r="J131" i="4"/>
  <c r="G126" i="4"/>
  <c r="I124" i="4"/>
  <c r="F119" i="4"/>
  <c r="H117" i="4"/>
  <c r="G110" i="4"/>
  <c r="I108" i="4"/>
  <c r="F103" i="4"/>
  <c r="H101" i="4"/>
  <c r="G94" i="4"/>
  <c r="I92" i="4"/>
  <c r="F87" i="4"/>
  <c r="H85" i="4"/>
  <c r="J83" i="4"/>
  <c r="G78" i="4"/>
  <c r="I76" i="4"/>
  <c r="F71" i="4"/>
  <c r="H69" i="4"/>
  <c r="J67" i="4"/>
  <c r="G62" i="4"/>
  <c r="I60" i="4"/>
  <c r="F55" i="4"/>
  <c r="H53" i="4"/>
  <c r="J51" i="4"/>
  <c r="G46" i="4"/>
  <c r="I44" i="4"/>
  <c r="D41" i="4"/>
  <c r="F39" i="4"/>
  <c r="H37" i="4"/>
  <c r="J35" i="4"/>
  <c r="G30" i="4"/>
  <c r="I28" i="4"/>
  <c r="D25" i="4"/>
  <c r="F23" i="4"/>
  <c r="H21" i="4"/>
  <c r="J19" i="4"/>
  <c r="G14" i="4"/>
  <c r="I12" i="4"/>
  <c r="D9" i="4"/>
  <c r="J186" i="4"/>
  <c r="G181" i="4"/>
  <c r="H172" i="4"/>
  <c r="J170" i="4"/>
  <c r="G165" i="4"/>
  <c r="H156" i="4"/>
  <c r="J154" i="4"/>
  <c r="G149" i="4"/>
  <c r="H140" i="4"/>
  <c r="J138" i="4"/>
  <c r="G133" i="4"/>
  <c r="H124" i="4"/>
  <c r="J122" i="4"/>
  <c r="G117" i="4"/>
  <c r="H108" i="4"/>
  <c r="J106" i="4"/>
  <c r="G101" i="4"/>
  <c r="H92" i="4"/>
  <c r="J90" i="4"/>
  <c r="G85" i="4"/>
  <c r="I83" i="4"/>
  <c r="H76" i="4"/>
  <c r="J74" i="4"/>
  <c r="G69" i="4"/>
  <c r="I67" i="4"/>
  <c r="H60" i="4"/>
  <c r="J58" i="4"/>
  <c r="G53" i="4"/>
  <c r="I51" i="4"/>
  <c r="H44" i="4"/>
  <c r="J42" i="4"/>
  <c r="G37" i="4"/>
  <c r="I35" i="4"/>
  <c r="H28" i="4"/>
  <c r="J26" i="4"/>
  <c r="G21" i="4"/>
  <c r="I19" i="4"/>
  <c r="H12" i="4"/>
  <c r="J10" i="4"/>
  <c r="I667" i="6"/>
  <c r="I671" i="6"/>
  <c r="C674" i="6"/>
  <c r="H627" i="6"/>
  <c r="I676" i="6"/>
  <c r="F812" i="6"/>
  <c r="G812" i="6"/>
  <c r="I812" i="6"/>
  <c r="J714" i="6"/>
  <c r="I721" i="6"/>
  <c r="E813" i="6"/>
  <c r="J721" i="6"/>
  <c r="F813" i="6"/>
  <c r="I858" i="6"/>
  <c r="F722" i="6"/>
  <c r="C721" i="6"/>
  <c r="E618" i="6"/>
  <c r="C628" i="6"/>
  <c r="C814" i="6"/>
  <c r="F860" i="6"/>
  <c r="F523" i="6"/>
  <c r="H531" i="6"/>
  <c r="H523" i="6"/>
  <c r="J618" i="6"/>
  <c r="G718" i="6"/>
  <c r="E814" i="6"/>
  <c r="G721" i="6"/>
  <c r="F531" i="6"/>
  <c r="E714" i="6"/>
  <c r="H721" i="6"/>
  <c r="F526" i="6"/>
  <c r="E619" i="6"/>
  <c r="F666" i="6"/>
  <c r="F719" i="6"/>
  <c r="E862" i="6"/>
  <c r="I666" i="6"/>
  <c r="E675" i="6"/>
  <c r="G719" i="6"/>
  <c r="H862" i="6"/>
  <c r="J666" i="6"/>
  <c r="I675" i="6"/>
  <c r="H719" i="6"/>
  <c r="I719" i="6"/>
  <c r="C812" i="6"/>
  <c r="G668" i="6"/>
  <c r="F528" i="6"/>
  <c r="C620" i="6"/>
  <c r="F667" i="6"/>
  <c r="C676" i="6"/>
  <c r="E812" i="6"/>
  <c r="E818" i="6"/>
  <c r="C626" i="6"/>
  <c r="G666" i="6"/>
  <c r="E670" i="6"/>
  <c r="J675" i="6"/>
  <c r="G723" i="6"/>
  <c r="F818" i="6"/>
  <c r="H860" i="6"/>
  <c r="C916" i="6"/>
  <c r="E626" i="6"/>
  <c r="H723" i="6"/>
  <c r="I860" i="6"/>
  <c r="H626" i="6"/>
  <c r="E676" i="6"/>
  <c r="C717" i="6"/>
  <c r="E721" i="6"/>
  <c r="E724" i="6"/>
  <c r="E819" i="6"/>
  <c r="C908" i="6"/>
  <c r="F676" i="6"/>
  <c r="E717" i="6"/>
  <c r="F724" i="6"/>
  <c r="F819" i="6"/>
  <c r="G676" i="6"/>
  <c r="F717" i="6"/>
  <c r="G724" i="6"/>
  <c r="H676" i="6"/>
  <c r="J717" i="6"/>
  <c r="E622" i="6"/>
  <c r="E674" i="6"/>
  <c r="I677" i="6"/>
  <c r="E815" i="6"/>
  <c r="C912" i="6"/>
  <c r="G674" i="6"/>
  <c r="C722" i="6"/>
  <c r="H858" i="6"/>
  <c r="E912" i="6"/>
  <c r="F623" i="6"/>
  <c r="E629" i="6"/>
  <c r="F669" i="6"/>
  <c r="C714" i="6"/>
  <c r="C719" i="6"/>
  <c r="E722" i="6"/>
  <c r="F912" i="6"/>
  <c r="C618" i="6"/>
  <c r="F629" i="6"/>
  <c r="G669" i="6"/>
  <c r="I669" i="6"/>
  <c r="F675" i="6"/>
  <c r="F714" i="6"/>
  <c r="I722" i="6"/>
  <c r="G526" i="6"/>
  <c r="E666" i="6"/>
  <c r="I714" i="6"/>
  <c r="J722" i="6"/>
  <c r="E860" i="6"/>
  <c r="I621" i="6"/>
  <c r="G621" i="6"/>
  <c r="C621" i="6"/>
  <c r="J621" i="6"/>
  <c r="H621" i="6"/>
  <c r="E524" i="6"/>
  <c r="I524" i="6"/>
  <c r="H526" i="6"/>
  <c r="F529" i="6"/>
  <c r="E532" i="6"/>
  <c r="I532" i="6"/>
  <c r="E621" i="6"/>
  <c r="C529" i="6"/>
  <c r="C524" i="6"/>
  <c r="G529" i="6"/>
  <c r="C532" i="6"/>
  <c r="F621" i="6"/>
  <c r="G524" i="6"/>
  <c r="C527" i="6"/>
  <c r="G532" i="6"/>
  <c r="H524" i="6"/>
  <c r="E530" i="6"/>
  <c r="I530" i="6"/>
  <c r="H532" i="6"/>
  <c r="I529" i="6"/>
  <c r="E529" i="6"/>
  <c r="E522" i="6"/>
  <c r="I522" i="6"/>
  <c r="F527" i="6"/>
  <c r="C522" i="6"/>
  <c r="J524" i="6"/>
  <c r="G527" i="6"/>
  <c r="C530" i="6"/>
  <c r="J532" i="6"/>
  <c r="I533" i="6"/>
  <c r="E533" i="6"/>
  <c r="G522" i="6"/>
  <c r="J527" i="6"/>
  <c r="G530" i="6"/>
  <c r="C533" i="6"/>
  <c r="I525" i="6"/>
  <c r="E525" i="6"/>
  <c r="H522" i="6"/>
  <c r="F525" i="6"/>
  <c r="E528" i="6"/>
  <c r="I528" i="6"/>
  <c r="H530" i="6"/>
  <c r="F533" i="6"/>
  <c r="I624" i="6"/>
  <c r="G624" i="6"/>
  <c r="J624" i="6"/>
  <c r="H624" i="6"/>
  <c r="F624" i="6"/>
  <c r="E624" i="6"/>
  <c r="J522" i="6"/>
  <c r="G525" i="6"/>
  <c r="C528" i="6"/>
  <c r="J530" i="6"/>
  <c r="G533" i="6"/>
  <c r="C624" i="6"/>
  <c r="I527" i="6"/>
  <c r="E527" i="6"/>
  <c r="H529" i="6"/>
  <c r="I523" i="6"/>
  <c r="E523" i="6"/>
  <c r="H525" i="6"/>
  <c r="I531" i="6"/>
  <c r="E531" i="6"/>
  <c r="H533" i="6"/>
  <c r="I625" i="6"/>
  <c r="G625" i="6"/>
  <c r="J625" i="6"/>
  <c r="H625" i="6"/>
  <c r="E625" i="6"/>
  <c r="C625" i="6"/>
  <c r="C523" i="6"/>
  <c r="J525" i="6"/>
  <c r="G528" i="6"/>
  <c r="C531" i="6"/>
  <c r="J533" i="6"/>
  <c r="F625" i="6"/>
  <c r="E526" i="6"/>
  <c r="I526" i="6"/>
  <c r="G523" i="6"/>
  <c r="C526" i="6"/>
  <c r="J528" i="6"/>
  <c r="G531" i="6"/>
  <c r="I670" i="6"/>
  <c r="I619" i="6"/>
  <c r="G619" i="6"/>
  <c r="I627" i="6"/>
  <c r="G627" i="6"/>
  <c r="H629" i="6"/>
  <c r="H667" i="6"/>
  <c r="C667" i="6"/>
  <c r="J667" i="6"/>
  <c r="C619" i="6"/>
  <c r="C627" i="6"/>
  <c r="E667" i="6"/>
  <c r="I622" i="6"/>
  <c r="G622" i="6"/>
  <c r="F619" i="6"/>
  <c r="C622" i="6"/>
  <c r="F627" i="6"/>
  <c r="J672" i="6"/>
  <c r="I672" i="6"/>
  <c r="H672" i="6"/>
  <c r="F672" i="6"/>
  <c r="J619" i="6"/>
  <c r="F622" i="6"/>
  <c r="J627" i="6"/>
  <c r="J668" i="6"/>
  <c r="I668" i="6"/>
  <c r="F668" i="6"/>
  <c r="E668" i="6"/>
  <c r="C668" i="6"/>
  <c r="C672" i="6"/>
  <c r="I620" i="6"/>
  <c r="G620" i="6"/>
  <c r="H622" i="6"/>
  <c r="I628" i="6"/>
  <c r="G628" i="6"/>
  <c r="E672" i="6"/>
  <c r="H720" i="6"/>
  <c r="F720" i="6"/>
  <c r="J720" i="6"/>
  <c r="I720" i="6"/>
  <c r="G720" i="6"/>
  <c r="E720" i="6"/>
  <c r="C720" i="6"/>
  <c r="H716" i="6"/>
  <c r="I716" i="6"/>
  <c r="C716" i="6"/>
  <c r="J716" i="6"/>
  <c r="G716" i="6"/>
  <c r="F716" i="6"/>
  <c r="E716" i="6"/>
  <c r="E620" i="6"/>
  <c r="I623" i="6"/>
  <c r="G623" i="6"/>
  <c r="E628" i="6"/>
  <c r="H673" i="6"/>
  <c r="C673" i="6"/>
  <c r="J673" i="6"/>
  <c r="I673" i="6"/>
  <c r="G673" i="6"/>
  <c r="F673" i="6"/>
  <c r="F620" i="6"/>
  <c r="C623" i="6"/>
  <c r="F628" i="6"/>
  <c r="E673" i="6"/>
  <c r="I618" i="6"/>
  <c r="G618" i="6"/>
  <c r="H620" i="6"/>
  <c r="E623" i="6"/>
  <c r="I626" i="6"/>
  <c r="G626" i="6"/>
  <c r="H628" i="6"/>
  <c r="J674" i="6"/>
  <c r="H674" i="6"/>
  <c r="I629" i="6"/>
  <c r="G629" i="6"/>
  <c r="F618" i="6"/>
  <c r="J623" i="6"/>
  <c r="F626" i="6"/>
  <c r="C629" i="6"/>
  <c r="H670" i="6"/>
  <c r="G670" i="6"/>
  <c r="F670" i="6"/>
  <c r="C670" i="6"/>
  <c r="F674" i="6"/>
  <c r="H677" i="6"/>
  <c r="C677" i="6"/>
  <c r="G677" i="6"/>
  <c r="F677" i="6"/>
  <c r="E677" i="6"/>
  <c r="E725" i="6"/>
  <c r="J725" i="6"/>
  <c r="I725" i="6"/>
  <c r="H725" i="6"/>
  <c r="G725" i="6"/>
  <c r="F725" i="6"/>
  <c r="C725" i="6"/>
  <c r="J810" i="6"/>
  <c r="G810" i="6"/>
  <c r="F810" i="6"/>
  <c r="C810" i="6"/>
  <c r="H810" i="6"/>
  <c r="G717" i="6"/>
  <c r="E810" i="6"/>
  <c r="C715" i="6"/>
  <c r="H717" i="6"/>
  <c r="I810" i="6"/>
  <c r="J820" i="6"/>
  <c r="G820" i="6"/>
  <c r="F820" i="6"/>
  <c r="E820" i="6"/>
  <c r="C820" i="6"/>
  <c r="I820" i="6"/>
  <c r="E715" i="6"/>
  <c r="J811" i="6"/>
  <c r="I811" i="6"/>
  <c r="G811" i="6"/>
  <c r="F811" i="6"/>
  <c r="H811" i="6"/>
  <c r="E811" i="6"/>
  <c r="F715" i="6"/>
  <c r="H718" i="6"/>
  <c r="J718" i="6"/>
  <c r="E718" i="6"/>
  <c r="C811" i="6"/>
  <c r="H675" i="6"/>
  <c r="C675" i="6"/>
  <c r="G715" i="6"/>
  <c r="C718" i="6"/>
  <c r="E723" i="6"/>
  <c r="C666" i="6"/>
  <c r="I715" i="6"/>
  <c r="F718" i="6"/>
  <c r="F723" i="6"/>
  <c r="J816" i="6"/>
  <c r="E816" i="6"/>
  <c r="C816" i="6"/>
  <c r="I816" i="6"/>
  <c r="H816" i="6"/>
  <c r="G816" i="6"/>
  <c r="J715" i="6"/>
  <c r="F816" i="6"/>
  <c r="H671" i="6"/>
  <c r="C671" i="6"/>
  <c r="I723" i="6"/>
  <c r="E671" i="6"/>
  <c r="J723" i="6"/>
  <c r="H669" i="6"/>
  <c r="C669" i="6"/>
  <c r="F671" i="6"/>
  <c r="E719" i="6"/>
  <c r="H724" i="6"/>
  <c r="I724" i="6"/>
  <c r="C724" i="6"/>
  <c r="E669" i="6"/>
  <c r="G671" i="6"/>
  <c r="J861" i="6"/>
  <c r="I861" i="6"/>
  <c r="H861" i="6"/>
  <c r="G861" i="6"/>
  <c r="F861" i="6"/>
  <c r="E861" i="6"/>
  <c r="C861" i="6"/>
  <c r="J907" i="6"/>
  <c r="I907" i="6"/>
  <c r="H907" i="6"/>
  <c r="G907" i="6"/>
  <c r="F907" i="6"/>
  <c r="E907" i="6"/>
  <c r="C907" i="6"/>
  <c r="J821" i="6"/>
  <c r="I821" i="6"/>
  <c r="G821" i="6"/>
  <c r="F821" i="6"/>
  <c r="C821" i="6"/>
  <c r="H821" i="6"/>
  <c r="E821" i="6"/>
  <c r="J818" i="6"/>
  <c r="I818" i="6"/>
  <c r="G818" i="6"/>
  <c r="G722" i="6"/>
  <c r="J814" i="6"/>
  <c r="H814" i="6"/>
  <c r="F814" i="6"/>
  <c r="C818" i="6"/>
  <c r="J866" i="6"/>
  <c r="I866" i="6"/>
  <c r="H866" i="6"/>
  <c r="G866" i="6"/>
  <c r="F866" i="6"/>
  <c r="E866" i="6"/>
  <c r="C866" i="6"/>
  <c r="G714" i="6"/>
  <c r="I814" i="6"/>
  <c r="J815" i="6"/>
  <c r="I815" i="6"/>
  <c r="G815" i="6"/>
  <c r="C815" i="6"/>
  <c r="H815" i="6"/>
  <c r="J862" i="6"/>
  <c r="I862" i="6"/>
  <c r="J908" i="6"/>
  <c r="I908" i="6"/>
  <c r="H908" i="6"/>
  <c r="H812" i="6"/>
  <c r="C858" i="6"/>
  <c r="J913" i="6"/>
  <c r="I913" i="6"/>
  <c r="H913" i="6"/>
  <c r="G913" i="6"/>
  <c r="F913" i="6"/>
  <c r="E913" i="6"/>
  <c r="C913" i="6"/>
  <c r="E858" i="6"/>
  <c r="J914" i="6"/>
  <c r="I914" i="6"/>
  <c r="H914" i="6"/>
  <c r="J813" i="6"/>
  <c r="I813" i="6"/>
  <c r="G813" i="6"/>
  <c r="C813" i="6"/>
  <c r="F858" i="6"/>
  <c r="F862" i="6"/>
  <c r="F908" i="6"/>
  <c r="C914" i="6"/>
  <c r="J819" i="6"/>
  <c r="I819" i="6"/>
  <c r="G819" i="6"/>
  <c r="C819" i="6"/>
  <c r="G858" i="6"/>
  <c r="G862" i="6"/>
  <c r="J867" i="6"/>
  <c r="I867" i="6"/>
  <c r="H867" i="6"/>
  <c r="G867" i="6"/>
  <c r="F867" i="6"/>
  <c r="E867" i="6"/>
  <c r="C867" i="6"/>
  <c r="G908" i="6"/>
  <c r="E914" i="6"/>
  <c r="J868" i="6"/>
  <c r="I868" i="6"/>
  <c r="J909" i="6"/>
  <c r="I909" i="6"/>
  <c r="H909" i="6"/>
  <c r="G909" i="6"/>
  <c r="F909" i="6"/>
  <c r="E909" i="6"/>
  <c r="C909" i="6"/>
  <c r="F914" i="6"/>
  <c r="J863" i="6"/>
  <c r="I863" i="6"/>
  <c r="H863" i="6"/>
  <c r="G863" i="6"/>
  <c r="F863" i="6"/>
  <c r="E863" i="6"/>
  <c r="C863" i="6"/>
  <c r="C868" i="6"/>
  <c r="J910" i="6"/>
  <c r="I910" i="6"/>
  <c r="H910" i="6"/>
  <c r="G914" i="6"/>
  <c r="J859" i="6"/>
  <c r="I859" i="6"/>
  <c r="H859" i="6"/>
  <c r="G859" i="6"/>
  <c r="F859" i="6"/>
  <c r="E859" i="6"/>
  <c r="C859" i="6"/>
  <c r="J864" i="6"/>
  <c r="I864" i="6"/>
  <c r="E868" i="6"/>
  <c r="C910" i="6"/>
  <c r="J915" i="6"/>
  <c r="I915" i="6"/>
  <c r="H915" i="6"/>
  <c r="G915" i="6"/>
  <c r="F915" i="6"/>
  <c r="E915" i="6"/>
  <c r="C915" i="6"/>
  <c r="C864" i="6"/>
  <c r="F868" i="6"/>
  <c r="E910" i="6"/>
  <c r="J916" i="6"/>
  <c r="I916" i="6"/>
  <c r="H916" i="6"/>
  <c r="J817" i="6"/>
  <c r="I817" i="6"/>
  <c r="G817" i="6"/>
  <c r="C817" i="6"/>
  <c r="C860" i="6"/>
  <c r="E864" i="6"/>
  <c r="G868" i="6"/>
  <c r="F910" i="6"/>
  <c r="E817" i="6"/>
  <c r="F864" i="6"/>
  <c r="H868" i="6"/>
  <c r="J906" i="6"/>
  <c r="I906" i="6"/>
  <c r="H906" i="6"/>
  <c r="G910" i="6"/>
  <c r="J869" i="6"/>
  <c r="I869" i="6"/>
  <c r="H869" i="6"/>
  <c r="G869" i="6"/>
  <c r="F869" i="6"/>
  <c r="E869" i="6"/>
  <c r="C869" i="6"/>
  <c r="C906" i="6"/>
  <c r="J911" i="6"/>
  <c r="I911" i="6"/>
  <c r="H911" i="6"/>
  <c r="G911" i="6"/>
  <c r="F911" i="6"/>
  <c r="E911" i="6"/>
  <c r="C911" i="6"/>
  <c r="F916" i="6"/>
  <c r="H817" i="6"/>
  <c r="G860" i="6"/>
  <c r="H864" i="6"/>
  <c r="E906" i="6"/>
  <c r="J912" i="6"/>
  <c r="I912" i="6"/>
  <c r="H912" i="6"/>
  <c r="G916" i="6"/>
  <c r="J865" i="6"/>
  <c r="I865" i="6"/>
  <c r="H865" i="6"/>
  <c r="G865" i="6"/>
  <c r="F865" i="6"/>
  <c r="E865" i="6"/>
  <c r="C865" i="6"/>
  <c r="F906" i="6"/>
  <c r="J917" i="6"/>
  <c r="I917" i="6"/>
  <c r="H917" i="6"/>
  <c r="G917" i="6"/>
  <c r="F917" i="6"/>
  <c r="E917" i="6"/>
  <c r="C917" i="6"/>
  <c r="O52" i="3" l="1"/>
  <c r="O53" i="3"/>
  <c r="O51" i="3"/>
  <c r="Y34" i="3"/>
  <c r="Y35" i="3"/>
  <c r="Y33" i="3"/>
  <c r="Y31" i="3" l="1"/>
  <c r="Y32" i="3"/>
  <c r="Y30" i="3"/>
  <c r="Y25" i="3"/>
  <c r="Y26" i="3"/>
  <c r="Y24" i="3"/>
  <c r="Y50" i="3"/>
  <c r="T38" i="3"/>
  <c r="T40" i="3"/>
  <c r="T41" i="3"/>
  <c r="T42" i="3"/>
  <c r="T43" i="3"/>
  <c r="T44" i="3"/>
  <c r="T45" i="3"/>
  <c r="T46" i="3"/>
  <c r="T47" i="3"/>
  <c r="T48" i="3"/>
  <c r="T49" i="3"/>
  <c r="T50" i="3"/>
  <c r="T39" i="3"/>
  <c r="T31" i="3"/>
  <c r="T32" i="3"/>
  <c r="T33" i="3"/>
  <c r="T34" i="3"/>
  <c r="T35" i="3"/>
  <c r="T30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6" i="3"/>
  <c r="O29" i="3"/>
  <c r="O28" i="3"/>
  <c r="O27" i="3"/>
  <c r="O57" i="1" l="1"/>
  <c r="O58" i="1"/>
  <c r="O59" i="1"/>
  <c r="O63" i="1"/>
  <c r="O64" i="1"/>
  <c r="O65" i="1"/>
  <c r="O66" i="1"/>
  <c r="O67" i="1"/>
  <c r="O68" i="1"/>
  <c r="O69" i="1"/>
  <c r="O70" i="1"/>
  <c r="O71" i="1"/>
  <c r="O72" i="1"/>
  <c r="O73" i="1"/>
  <c r="O74" i="1"/>
  <c r="O84" i="1"/>
  <c r="O85" i="1"/>
  <c r="O86" i="1"/>
  <c r="E325" i="1" l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F36" i="3" l="1"/>
  <c r="O36" i="3" s="1"/>
  <c r="F27" i="3"/>
  <c r="F15" i="3"/>
  <c r="O15" i="3" s="1"/>
  <c r="F21" i="3"/>
  <c r="O21" i="3" s="1"/>
  <c r="F6" i="3"/>
  <c r="O6" i="3" s="1"/>
  <c r="F52" i="3" l="1"/>
  <c r="F51" i="3"/>
  <c r="F16" i="3"/>
  <c r="O16" i="3" s="1"/>
  <c r="F38" i="3"/>
  <c r="O38" i="3" s="1"/>
  <c r="F37" i="3"/>
  <c r="O37" i="3" s="1"/>
  <c r="F28" i="3"/>
  <c r="F22" i="3"/>
  <c r="O22" i="3" s="1"/>
  <c r="F29" i="3"/>
  <c r="F53" i="3"/>
  <c r="F23" i="3"/>
  <c r="O23" i="3" s="1"/>
  <c r="F17" i="3"/>
  <c r="O17" i="3" s="1"/>
  <c r="F8" i="3"/>
  <c r="O8" i="3" s="1"/>
  <c r="F7" i="3"/>
  <c r="O7" i="3" s="1"/>
  <c r="B762" i="6" l="1"/>
  <c r="B768" i="6"/>
  <c r="B767" i="6"/>
  <c r="B770" i="6"/>
  <c r="B766" i="6"/>
  <c r="B769" i="6"/>
  <c r="B771" i="6"/>
  <c r="B763" i="6"/>
  <c r="B773" i="6"/>
  <c r="B764" i="6"/>
  <c r="B772" i="6"/>
  <c r="B765" i="6"/>
  <c r="H771" i="6" l="1"/>
  <c r="C771" i="6"/>
  <c r="F771" i="6"/>
  <c r="J771" i="6"/>
  <c r="I771" i="6"/>
  <c r="G771" i="6"/>
  <c r="I765" i="6"/>
  <c r="C765" i="6"/>
  <c r="J765" i="6"/>
  <c r="H765" i="6"/>
  <c r="G765" i="6"/>
  <c r="F765" i="6"/>
  <c r="G769" i="6"/>
  <c r="J769" i="6"/>
  <c r="I769" i="6"/>
  <c r="H769" i="6"/>
  <c r="F769" i="6"/>
  <c r="C769" i="6"/>
  <c r="H772" i="6"/>
  <c r="C772" i="6"/>
  <c r="J772" i="6"/>
  <c r="I772" i="6"/>
  <c r="G772" i="6"/>
  <c r="F772" i="6"/>
  <c r="H764" i="6"/>
  <c r="I764" i="6"/>
  <c r="G764" i="6"/>
  <c r="F764" i="6"/>
  <c r="J764" i="6"/>
  <c r="C764" i="6"/>
  <c r="H766" i="6"/>
  <c r="J766" i="6"/>
  <c r="I766" i="6"/>
  <c r="G766" i="6"/>
  <c r="F766" i="6"/>
  <c r="E766" i="6"/>
  <c r="C766" i="6"/>
  <c r="I773" i="6"/>
  <c r="E773" i="6"/>
  <c r="C773" i="6"/>
  <c r="J773" i="6"/>
  <c r="H773" i="6"/>
  <c r="G773" i="6"/>
  <c r="F773" i="6"/>
  <c r="H770" i="6"/>
  <c r="J770" i="6"/>
  <c r="I770" i="6"/>
  <c r="G770" i="6"/>
  <c r="F770" i="6"/>
  <c r="C770" i="6"/>
  <c r="J767" i="6"/>
  <c r="F767" i="6"/>
  <c r="I767" i="6"/>
  <c r="H767" i="6"/>
  <c r="G767" i="6"/>
  <c r="E767" i="6"/>
  <c r="C767" i="6"/>
  <c r="H763" i="6"/>
  <c r="C763" i="6"/>
  <c r="I763" i="6"/>
  <c r="G763" i="6"/>
  <c r="F763" i="6"/>
  <c r="J763" i="6"/>
  <c r="H768" i="6"/>
  <c r="J768" i="6"/>
  <c r="I768" i="6"/>
  <c r="C768" i="6"/>
  <c r="G768" i="6"/>
  <c r="F768" i="6"/>
  <c r="H762" i="6"/>
  <c r="G762" i="6"/>
  <c r="F762" i="6"/>
  <c r="J762" i="6"/>
  <c r="I762" i="6"/>
  <c r="C762" i="6"/>
  <c r="E765" i="6"/>
  <c r="E770" i="6"/>
  <c r="E763" i="6"/>
  <c r="E772" i="6"/>
  <c r="E768" i="6"/>
  <c r="E769" i="6"/>
  <c r="E764" i="6"/>
  <c r="E771" i="6"/>
  <c r="E762" i="6"/>
  <c r="B186" i="6" l="1"/>
  <c r="I186" i="6" s="1"/>
  <c r="B35" i="6"/>
  <c r="B1388" i="6"/>
  <c r="B1338" i="6"/>
  <c r="B240" i="6"/>
  <c r="B195" i="6"/>
  <c r="B86" i="6"/>
  <c r="B1392" i="6"/>
  <c r="C1392" i="6" s="1"/>
  <c r="B194" i="6"/>
  <c r="F194" i="6" s="1"/>
  <c r="B1530" i="6"/>
  <c r="B38" i="6"/>
  <c r="B144" i="6"/>
  <c r="B1771" i="6"/>
  <c r="B1109" i="6"/>
  <c r="B1295" i="6"/>
  <c r="B476" i="6"/>
  <c r="B92" i="6"/>
  <c r="B1727" i="6"/>
  <c r="H1727" i="6" s="1"/>
  <c r="B1829" i="6"/>
  <c r="B27" i="6"/>
  <c r="B1154" i="6"/>
  <c r="B1578" i="6"/>
  <c r="G1578" i="6" s="1"/>
  <c r="B1002" i="6"/>
  <c r="B1823" i="6"/>
  <c r="B383" i="6"/>
  <c r="B95" i="6"/>
  <c r="B1489" i="6"/>
  <c r="F1489" i="6" s="1"/>
  <c r="B1725" i="6"/>
  <c r="B1876" i="6"/>
  <c r="B333" i="6"/>
  <c r="B1482" i="6"/>
  <c r="B82" i="6"/>
  <c r="F82" i="6" s="1"/>
  <c r="B1007" i="6"/>
  <c r="B101" i="6"/>
  <c r="B1155" i="6"/>
  <c r="B1252" i="6"/>
  <c r="B1098" i="6"/>
  <c r="B1868" i="6"/>
  <c r="J1868" i="6" s="1"/>
  <c r="B1870" i="6"/>
  <c r="B1874" i="6"/>
  <c r="B1246" i="6"/>
  <c r="B243" i="6"/>
  <c r="E243" i="6" s="1"/>
  <c r="B378" i="6"/>
  <c r="B1483" i="6"/>
  <c r="B1589" i="6"/>
  <c r="B427" i="6"/>
  <c r="B479" i="6"/>
  <c r="F479" i="6" s="1"/>
  <c r="B1636" i="6"/>
  <c r="H1636" i="6" s="1"/>
  <c r="B386" i="6"/>
  <c r="B1538" i="6"/>
  <c r="B1582" i="6"/>
  <c r="B1722" i="6"/>
  <c r="B385" i="6"/>
  <c r="B1772" i="6"/>
  <c r="B1058" i="6"/>
  <c r="B1156" i="6"/>
  <c r="E1156" i="6" s="1"/>
  <c r="B28" i="6"/>
  <c r="B239" i="6"/>
  <c r="B334" i="6"/>
  <c r="G334" i="6" s="1"/>
  <c r="B341" i="6"/>
  <c r="B331" i="6"/>
  <c r="B146" i="6"/>
  <c r="B21" i="6"/>
  <c r="B139" i="6"/>
  <c r="B1347" i="6"/>
  <c r="B388" i="6"/>
  <c r="B141" i="6"/>
  <c r="B1343" i="6"/>
  <c r="F1343" i="6" s="1"/>
  <c r="B1147" i="6"/>
  <c r="B436" i="6"/>
  <c r="B42" i="6"/>
  <c r="B1627" i="6"/>
  <c r="J1627" i="6" s="1"/>
  <c r="B1245" i="6"/>
  <c r="B1050" i="6"/>
  <c r="B1731" i="6"/>
  <c r="B1008" i="6"/>
  <c r="B1585" i="6"/>
  <c r="B192" i="6"/>
  <c r="C192" i="6" s="1"/>
  <c r="B335" i="6"/>
  <c r="C335" i="6" s="1"/>
  <c r="B1631" i="6"/>
  <c r="B1387" i="6"/>
  <c r="F1387" i="6" s="1"/>
  <c r="B1733" i="6"/>
  <c r="B23" i="6"/>
  <c r="E23" i="6" s="1"/>
  <c r="B47" i="6"/>
  <c r="B81" i="6"/>
  <c r="B191" i="6"/>
  <c r="B1055" i="6"/>
  <c r="F1055" i="6" s="1"/>
  <c r="B45" i="6"/>
  <c r="I45" i="6" s="1"/>
  <c r="B1054" i="6"/>
  <c r="G1054" i="6" s="1"/>
  <c r="B1871" i="6"/>
  <c r="E1871" i="6" s="1"/>
  <c r="B1057" i="6"/>
  <c r="B1777" i="6"/>
  <c r="B93" i="6"/>
  <c r="J93" i="6" s="1"/>
  <c r="B429" i="6"/>
  <c r="C429" i="6" s="1"/>
  <c r="B244" i="6"/>
  <c r="C244" i="6" s="1"/>
  <c r="B379" i="6"/>
  <c r="J379" i="6" s="1"/>
  <c r="B1102" i="6"/>
  <c r="I1102" i="6" s="1"/>
  <c r="B1632" i="6"/>
  <c r="J1632" i="6" s="1"/>
  <c r="B1581" i="6"/>
  <c r="B98" i="6"/>
  <c r="F98" i="6" s="1"/>
  <c r="B1491" i="6"/>
  <c r="H1491" i="6" s="1"/>
  <c r="B437" i="6"/>
  <c r="C437" i="6" s="1"/>
  <c r="B1828" i="6"/>
  <c r="B382" i="6"/>
  <c r="H382" i="6" s="1"/>
  <c r="B1628" i="6"/>
  <c r="C1628" i="6" s="1"/>
  <c r="B340" i="6"/>
  <c r="H340" i="6" s="1"/>
  <c r="B483" i="6"/>
  <c r="J483" i="6" s="1"/>
  <c r="B1818" i="6"/>
  <c r="F1818" i="6" s="1"/>
  <c r="B1583" i="6"/>
  <c r="G1583" i="6" s="1"/>
  <c r="B1821" i="6"/>
  <c r="I1821" i="6" s="1"/>
  <c r="B1535" i="6"/>
  <c r="B1531" i="6"/>
  <c r="I1531" i="6" s="1"/>
  <c r="B1629" i="6"/>
  <c r="J1629" i="6" s="1"/>
  <c r="B36" i="6"/>
  <c r="E36" i="6" s="1"/>
  <c r="B1149" i="6"/>
  <c r="C1149" i="6" s="1"/>
  <c r="B1103" i="6"/>
  <c r="F1103" i="6" s="1"/>
  <c r="B145" i="6"/>
  <c r="C145" i="6" s="1"/>
  <c r="B1242" i="6"/>
  <c r="E1242" i="6" s="1"/>
  <c r="B30" i="6"/>
  <c r="J30" i="6" s="1"/>
  <c r="B1586" i="6"/>
  <c r="J1586" i="6" s="1"/>
  <c r="B238" i="6"/>
  <c r="C238" i="6" s="1"/>
  <c r="B1244" i="6"/>
  <c r="B1537" i="6"/>
  <c r="B1729" i="6"/>
  <c r="I1729" i="6" s="1"/>
  <c r="B83" i="6"/>
  <c r="B481" i="6"/>
  <c r="I481" i="6" s="1"/>
  <c r="B84" i="6"/>
  <c r="J84" i="6" s="1"/>
  <c r="B99" i="6"/>
  <c r="E99" i="6" s="1"/>
  <c r="B29" i="6"/>
  <c r="B1059" i="6"/>
  <c r="E1059" i="6" s="1"/>
  <c r="B25" i="6"/>
  <c r="C25" i="6" s="1"/>
  <c r="B88" i="6"/>
  <c r="F88" i="6" s="1"/>
  <c r="B1869" i="6"/>
  <c r="B1397" i="6"/>
  <c r="G1397" i="6" s="1"/>
  <c r="B85" i="6"/>
  <c r="G85" i="6" s="1"/>
  <c r="B50" i="6"/>
  <c r="I50" i="6" s="1"/>
  <c r="B1339" i="6"/>
  <c r="C1339" i="6" s="1"/>
  <c r="B1723" i="6"/>
  <c r="B1732" i="6"/>
  <c r="J1732" i="6" s="1"/>
  <c r="B337" i="6"/>
  <c r="C337" i="6" s="1"/>
  <c r="B332" i="6"/>
  <c r="B1584" i="6"/>
  <c r="B1108" i="6"/>
  <c r="J1108" i="6" s="1"/>
  <c r="B52" i="6"/>
  <c r="J52" i="6" s="1"/>
  <c r="B1301" i="6"/>
  <c r="E1301" i="6" s="1"/>
  <c r="B1820" i="6"/>
  <c r="B1011" i="6"/>
  <c r="B1061" i="6"/>
  <c r="B435" i="6"/>
  <c r="J435" i="6" s="1"/>
  <c r="B24" i="6"/>
  <c r="F24" i="6" s="1"/>
  <c r="B330" i="6"/>
  <c r="E330" i="6" s="1"/>
  <c r="B1300" i="6"/>
  <c r="H1300" i="6" s="1"/>
  <c r="B1299" i="6"/>
  <c r="H1299" i="6" s="1"/>
  <c r="B1626" i="6"/>
  <c r="J1626" i="6" s="1"/>
  <c r="B48" i="6"/>
  <c r="J48" i="6" s="1"/>
  <c r="B1291" i="6"/>
  <c r="B32" i="6"/>
  <c r="B18" i="6"/>
  <c r="B1541" i="6"/>
  <c r="B189" i="6"/>
  <c r="H189" i="6" s="1"/>
  <c r="B338" i="6"/>
  <c r="H338" i="6" s="1"/>
  <c r="B480" i="6"/>
  <c r="I480" i="6" s="1"/>
  <c r="B1873" i="6"/>
  <c r="G1873" i="6" s="1"/>
  <c r="B1107" i="6"/>
  <c r="B44" i="6"/>
  <c r="C44" i="6" s="1"/>
  <c r="B91" i="6"/>
  <c r="B1391" i="6"/>
  <c r="B79" i="6"/>
  <c r="B1580" i="6"/>
  <c r="H1580" i="6" s="1"/>
  <c r="B1296" i="6"/>
  <c r="B1148" i="6"/>
  <c r="H1148" i="6" s="1"/>
  <c r="B245" i="6"/>
  <c r="B1341" i="6"/>
  <c r="H1341" i="6" s="1"/>
  <c r="B484" i="6"/>
  <c r="E484" i="6" s="1"/>
  <c r="B434" i="6"/>
  <c r="B1487" i="6"/>
  <c r="C1487" i="6" s="1"/>
  <c r="B1728" i="6"/>
  <c r="G1728" i="6" s="1"/>
  <c r="B477" i="6"/>
  <c r="F477" i="6" s="1"/>
  <c r="B1056" i="6"/>
  <c r="E1056" i="6" s="1"/>
  <c r="B1348" i="6"/>
  <c r="I1348" i="6" s="1"/>
  <c r="B140" i="6"/>
  <c r="E140" i="6" s="1"/>
  <c r="B1536" i="6"/>
  <c r="B37" i="6"/>
  <c r="H37" i="6" s="1"/>
  <c r="B43" i="6"/>
  <c r="B235" i="6"/>
  <c r="H235" i="6" s="1"/>
  <c r="B1003" i="6"/>
  <c r="E1003" i="6" s="1"/>
  <c r="B384" i="6"/>
  <c r="G384" i="6" s="1"/>
  <c r="B1579" i="6"/>
  <c r="C1579" i="6" s="1"/>
  <c r="B1051" i="6"/>
  <c r="J1051" i="6" s="1"/>
  <c r="B234" i="6"/>
  <c r="H234" i="6" s="1"/>
  <c r="B1486" i="6"/>
  <c r="B1825" i="6"/>
  <c r="H1825" i="6" s="1"/>
  <c r="B1485" i="6"/>
  <c r="G1485" i="6" s="1"/>
  <c r="B1106" i="6"/>
  <c r="J1106" i="6" s="1"/>
  <c r="B76" i="6"/>
  <c r="F76" i="6" s="1"/>
  <c r="B40" i="6"/>
  <c r="J40" i="6" s="1"/>
  <c r="B1298" i="6"/>
  <c r="H1298" i="6" s="1"/>
  <c r="B1344" i="6"/>
  <c r="I1344" i="6" s="1"/>
  <c r="B1104" i="6"/>
  <c r="G1104" i="6" s="1"/>
  <c r="B433" i="6"/>
  <c r="J433" i="6" s="1"/>
  <c r="B143" i="6"/>
  <c r="H143" i="6" s="1"/>
  <c r="B1292" i="6"/>
  <c r="G1292" i="6" s="1"/>
  <c r="B1633" i="6"/>
  <c r="H1633" i="6" s="1"/>
  <c r="B1775" i="6"/>
  <c r="H1775" i="6" s="1"/>
  <c r="B1009" i="6"/>
  <c r="F1009" i="6" s="1"/>
  <c r="B72" i="6"/>
  <c r="G72" i="6" s="1"/>
  <c r="B46" i="6"/>
  <c r="F46" i="6" s="1"/>
  <c r="B1781" i="6"/>
  <c r="F1781" i="6" s="1"/>
  <c r="B74" i="6"/>
  <c r="B380" i="6"/>
  <c r="C380" i="6" s="1"/>
  <c r="B1390" i="6"/>
  <c r="I1390" i="6" s="1"/>
  <c r="B1150" i="6"/>
  <c r="E1150" i="6" s="1"/>
  <c r="B1053" i="6"/>
  <c r="E1053" i="6" s="1"/>
  <c r="B96" i="6"/>
  <c r="B1052" i="6"/>
  <c r="C1052" i="6" s="1"/>
  <c r="B1635" i="6"/>
  <c r="J1635" i="6" s="1"/>
  <c r="B1492" i="6"/>
  <c r="H1492" i="6" s="1"/>
  <c r="B1490" i="6"/>
  <c r="G1490" i="6" s="1"/>
  <c r="B1290" i="6"/>
  <c r="I1290" i="6" s="1"/>
  <c r="B1770" i="6"/>
  <c r="F1770" i="6" s="1"/>
  <c r="B138" i="6"/>
  <c r="J138" i="6" s="1"/>
  <c r="B73" i="6"/>
  <c r="I73" i="6" s="1"/>
  <c r="B1532" i="6"/>
  <c r="E1532" i="6" s="1"/>
  <c r="B1101" i="6"/>
  <c r="B31" i="6"/>
  <c r="G31" i="6" s="1"/>
  <c r="B485" i="6"/>
  <c r="E485" i="6" s="1"/>
  <c r="B1250" i="6"/>
  <c r="B41" i="6"/>
  <c r="B1157" i="6"/>
  <c r="B90" i="6"/>
  <c r="I90" i="6" s="1"/>
  <c r="B1100" i="6"/>
  <c r="E1100" i="6" s="1"/>
  <c r="B1004" i="6"/>
  <c r="H1004" i="6" s="1"/>
  <c r="B482" i="6"/>
  <c r="F482" i="6" s="1"/>
  <c r="B1822" i="6"/>
  <c r="G1822" i="6" s="1"/>
  <c r="B431" i="6"/>
  <c r="B1634" i="6"/>
  <c r="C1634" i="6" s="1"/>
  <c r="B1396" i="6"/>
  <c r="F1396" i="6" s="1"/>
  <c r="B474" i="6"/>
  <c r="C474" i="6" s="1"/>
  <c r="B89" i="6"/>
  <c r="C89" i="6" s="1"/>
  <c r="B1875" i="6"/>
  <c r="C1875" i="6" s="1"/>
  <c r="B1249" i="6"/>
  <c r="G1249" i="6" s="1"/>
  <c r="B241" i="6"/>
  <c r="H241" i="6" s="1"/>
  <c r="B1394" i="6"/>
  <c r="B26" i="6"/>
  <c r="J26" i="6" s="1"/>
  <c r="B1724" i="6"/>
  <c r="F1724" i="6" s="1"/>
  <c r="B1386" i="6"/>
  <c r="E1386" i="6" s="1"/>
  <c r="B432" i="6"/>
  <c r="B75" i="6"/>
  <c r="B1726" i="6"/>
  <c r="C1726" i="6" s="1"/>
  <c r="B197" i="6"/>
  <c r="J197" i="6" s="1"/>
  <c r="B1484" i="6"/>
  <c r="I1484" i="6" s="1"/>
  <c r="B193" i="6"/>
  <c r="B33" i="6"/>
  <c r="B1389" i="6"/>
  <c r="F1389" i="6" s="1"/>
  <c r="B51" i="6"/>
  <c r="J51" i="6" s="1"/>
  <c r="B147" i="6"/>
  <c r="H147" i="6" s="1"/>
  <c r="B1867" i="6"/>
  <c r="C1867" i="6" s="1"/>
  <c r="B475" i="6"/>
  <c r="B1533" i="6"/>
  <c r="E1533" i="6" s="1"/>
  <c r="B100" i="6"/>
  <c r="J100" i="6" s="1"/>
  <c r="B1730" i="6"/>
  <c r="B188" i="6"/>
  <c r="B387" i="6"/>
  <c r="G387" i="6" s="1"/>
  <c r="B1151" i="6"/>
  <c r="H1151" i="6" s="1"/>
  <c r="B39" i="6"/>
  <c r="B20" i="6"/>
  <c r="J20" i="6" s="1"/>
  <c r="B53" i="6"/>
  <c r="E53" i="6" s="1"/>
  <c r="B1006" i="6"/>
  <c r="B381" i="6"/>
  <c r="J381" i="6" s="1"/>
  <c r="B149" i="6"/>
  <c r="J149" i="6" s="1"/>
  <c r="B339" i="6"/>
  <c r="B1588" i="6"/>
  <c r="F1588" i="6" s="1"/>
  <c r="B1872" i="6"/>
  <c r="J1872" i="6" s="1"/>
  <c r="B1819" i="6"/>
  <c r="H1819" i="6" s="1"/>
  <c r="B1534" i="6"/>
  <c r="B1243" i="6"/>
  <c r="E1243" i="6" s="1"/>
  <c r="B389" i="6"/>
  <c r="E389" i="6" s="1"/>
  <c r="B1779" i="6"/>
  <c r="I1779" i="6" s="1"/>
  <c r="B430" i="6"/>
  <c r="I430" i="6" s="1"/>
  <c r="B1342" i="6"/>
  <c r="H1342" i="6" s="1"/>
  <c r="B1393" i="6"/>
  <c r="B1297" i="6"/>
  <c r="J1297" i="6" s="1"/>
  <c r="B190" i="6"/>
  <c r="B187" i="6"/>
  <c r="E187" i="6" s="1"/>
  <c r="B1630" i="6"/>
  <c r="E1630" i="6" s="1"/>
  <c r="B1493" i="6"/>
  <c r="E1493" i="6" s="1"/>
  <c r="B142" i="6"/>
  <c r="I142" i="6" s="1"/>
  <c r="B87" i="6"/>
  <c r="J87" i="6" s="1"/>
  <c r="B336" i="6"/>
  <c r="B196" i="6"/>
  <c r="E196" i="6" s="1"/>
  <c r="B1826" i="6"/>
  <c r="F1826" i="6" s="1"/>
  <c r="B1776" i="6"/>
  <c r="B1637" i="6"/>
  <c r="H1637" i="6" s="1"/>
  <c r="B19" i="6"/>
  <c r="F19" i="6" s="1"/>
  <c r="B1293" i="6"/>
  <c r="H1293" i="6" s="1"/>
  <c r="B1345" i="6"/>
  <c r="C1345" i="6" s="1"/>
  <c r="B1099" i="6"/>
  <c r="B1778" i="6"/>
  <c r="G1778" i="6" s="1"/>
  <c r="B1488" i="6"/>
  <c r="B1395" i="6"/>
  <c r="H1395" i="6" s="1"/>
  <c r="B1146" i="6"/>
  <c r="B1253" i="6"/>
  <c r="B78" i="6"/>
  <c r="G78" i="6" s="1"/>
  <c r="B1539" i="6"/>
  <c r="I1539" i="6" s="1"/>
  <c r="B236" i="6"/>
  <c r="J236" i="6" s="1"/>
  <c r="B1294" i="6"/>
  <c r="B1773" i="6"/>
  <c r="J1773" i="6" s="1"/>
  <c r="B242" i="6"/>
  <c r="B428" i="6"/>
  <c r="H428" i="6" s="1"/>
  <c r="B426" i="6"/>
  <c r="I426" i="6" s="1"/>
  <c r="B1774" i="6"/>
  <c r="I1774" i="6" s="1"/>
  <c r="B1152" i="6"/>
  <c r="B148" i="6"/>
  <c r="H148" i="6" s="1"/>
  <c r="B1153" i="6"/>
  <c r="H1153" i="6" s="1"/>
  <c r="B34" i="6"/>
  <c r="B49" i="6"/>
  <c r="J49" i="6" s="1"/>
  <c r="B1105" i="6"/>
  <c r="H1105" i="6" s="1"/>
  <c r="B1877" i="6"/>
  <c r="B1780" i="6"/>
  <c r="F1780" i="6" s="1"/>
  <c r="B237" i="6"/>
  <c r="B1349" i="6"/>
  <c r="G1349" i="6" s="1"/>
  <c r="B1013" i="6"/>
  <c r="I1013" i="6" s="1"/>
  <c r="B1346" i="6"/>
  <c r="H1346" i="6" s="1"/>
  <c r="B1247" i="6"/>
  <c r="F1247" i="6" s="1"/>
  <c r="B1587" i="6"/>
  <c r="B1251" i="6"/>
  <c r="I1251" i="6" s="1"/>
  <c r="B1866" i="6"/>
  <c r="F1866" i="6" s="1"/>
  <c r="B1824" i="6"/>
  <c r="G1824" i="6" s="1"/>
  <c r="B94" i="6"/>
  <c r="E94" i="6" s="1"/>
  <c r="B478" i="6"/>
  <c r="B1827" i="6"/>
  <c r="B1012" i="6"/>
  <c r="H1012" i="6" s="1"/>
  <c r="B77" i="6"/>
  <c r="B1248" i="6"/>
  <c r="B1005" i="6"/>
  <c r="B1010" i="6"/>
  <c r="G1010" i="6" s="1"/>
  <c r="B80" i="6"/>
  <c r="C80" i="6" s="1"/>
  <c r="B97" i="6"/>
  <c r="B22" i="6"/>
  <c r="C22" i="6" s="1"/>
  <c r="B1060" i="6"/>
  <c r="H1060" i="6" s="1"/>
  <c r="B1540" i="6"/>
  <c r="F1540" i="6" s="1"/>
  <c r="B1340" i="6"/>
  <c r="F1340" i="6" s="1"/>
  <c r="I1150" i="6" l="1"/>
  <c r="J1349" i="6"/>
  <c r="G433" i="6"/>
  <c r="J1301" i="6"/>
  <c r="E1492" i="6"/>
  <c r="C1532" i="6"/>
  <c r="G1395" i="6"/>
  <c r="F1242" i="6"/>
  <c r="G244" i="6"/>
  <c r="J1292" i="6"/>
  <c r="E480" i="6"/>
  <c r="F1153" i="6"/>
  <c r="H85" i="6"/>
  <c r="I1148" i="6"/>
  <c r="J1579" i="6"/>
  <c r="I1871" i="6"/>
  <c r="J99" i="6"/>
  <c r="J187" i="6"/>
  <c r="H1251" i="6"/>
  <c r="H90" i="6"/>
  <c r="C1106" i="6"/>
  <c r="E1540" i="6"/>
  <c r="I1728" i="6"/>
  <c r="G20" i="6"/>
  <c r="G1487" i="6"/>
  <c r="H1349" i="6"/>
  <c r="C1774" i="6"/>
  <c r="G235" i="6"/>
  <c r="E85" i="6"/>
  <c r="G1729" i="6"/>
  <c r="E1349" i="6"/>
  <c r="I1724" i="6"/>
  <c r="C37" i="6"/>
  <c r="C426" i="6"/>
  <c r="H1724" i="6"/>
  <c r="H433" i="6"/>
  <c r="I1298" i="6"/>
  <c r="E37" i="6"/>
  <c r="F1491" i="6"/>
  <c r="F244" i="6"/>
  <c r="F433" i="6"/>
  <c r="J37" i="6"/>
  <c r="I1491" i="6"/>
  <c r="H244" i="6"/>
  <c r="C99" i="6"/>
  <c r="E244" i="6"/>
  <c r="J1866" i="6"/>
  <c r="I387" i="6"/>
  <c r="E1484" i="6"/>
  <c r="H484" i="6"/>
  <c r="E24" i="6"/>
  <c r="J430" i="6"/>
  <c r="H477" i="6"/>
  <c r="H1872" i="6"/>
  <c r="H1579" i="6"/>
  <c r="I1341" i="6"/>
  <c r="I1059" i="6"/>
  <c r="I244" i="6"/>
  <c r="F1728" i="6"/>
  <c r="F87" i="6"/>
  <c r="F1339" i="6"/>
  <c r="F1628" i="6"/>
  <c r="H87" i="6"/>
  <c r="H1822" i="6"/>
  <c r="H1150" i="6"/>
  <c r="I37" i="6"/>
  <c r="H140" i="6"/>
  <c r="J50" i="6"/>
  <c r="H1397" i="6"/>
  <c r="F1821" i="6"/>
  <c r="J244" i="6"/>
  <c r="F1243" i="6"/>
  <c r="H1485" i="6"/>
  <c r="H44" i="6"/>
  <c r="F1341" i="6"/>
  <c r="I1580" i="6"/>
  <c r="I337" i="6"/>
  <c r="C1397" i="6"/>
  <c r="C1818" i="6"/>
  <c r="J1345" i="6"/>
  <c r="J1819" i="6"/>
  <c r="H197" i="6"/>
  <c r="J1775" i="6"/>
  <c r="E234" i="6"/>
  <c r="F1580" i="6"/>
  <c r="F480" i="6"/>
  <c r="I1732" i="6"/>
  <c r="H481" i="6"/>
  <c r="H1629" i="6"/>
  <c r="G1818" i="6"/>
  <c r="H1345" i="6"/>
  <c r="F1775" i="6"/>
  <c r="J481" i="6"/>
  <c r="H1818" i="6"/>
  <c r="J1012" i="6"/>
  <c r="F1345" i="6"/>
  <c r="F1819" i="6"/>
  <c r="F197" i="6"/>
  <c r="I1775" i="6"/>
  <c r="F1051" i="6"/>
  <c r="I88" i="6"/>
  <c r="F481" i="6"/>
  <c r="F1531" i="6"/>
  <c r="J1818" i="6"/>
  <c r="I1819" i="6"/>
  <c r="C481" i="6"/>
  <c r="E1004" i="6"/>
  <c r="E481" i="6"/>
  <c r="C1491" i="6"/>
  <c r="E1104" i="6"/>
  <c r="I1106" i="6"/>
  <c r="G477" i="6"/>
  <c r="I1873" i="6"/>
  <c r="I338" i="6"/>
  <c r="G24" i="6"/>
  <c r="C1729" i="6"/>
  <c r="H238" i="6"/>
  <c r="F1349" i="6"/>
  <c r="H381" i="6"/>
  <c r="I1292" i="6"/>
  <c r="I1485" i="6"/>
  <c r="J1149" i="6"/>
  <c r="E22" i="6"/>
  <c r="C1010" i="6"/>
  <c r="I148" i="6"/>
  <c r="F1292" i="6"/>
  <c r="C36" i="6"/>
  <c r="G148" i="6"/>
  <c r="I140" i="6"/>
  <c r="E339" i="6"/>
  <c r="G339" i="6"/>
  <c r="C94" i="6"/>
  <c r="I94" i="6"/>
  <c r="J94" i="6"/>
  <c r="E1826" i="6"/>
  <c r="H1247" i="6"/>
  <c r="J1247" i="6"/>
  <c r="J1248" i="6"/>
  <c r="F1248" i="6"/>
  <c r="E39" i="6"/>
  <c r="J39" i="6"/>
  <c r="C77" i="6"/>
  <c r="I77" i="6"/>
  <c r="G426" i="6"/>
  <c r="C1587" i="6"/>
  <c r="J1587" i="6"/>
  <c r="G1587" i="6"/>
  <c r="I1394" i="6"/>
  <c r="H1394" i="6"/>
  <c r="E1587" i="6"/>
  <c r="C242" i="6"/>
  <c r="J242" i="6"/>
  <c r="G1393" i="6"/>
  <c r="C1393" i="6"/>
  <c r="J1827" i="6"/>
  <c r="G1827" i="6"/>
  <c r="J188" i="6"/>
  <c r="I188" i="6"/>
  <c r="H188" i="6"/>
  <c r="C188" i="6"/>
  <c r="E145" i="6"/>
  <c r="C483" i="6"/>
  <c r="C381" i="6"/>
  <c r="H1108" i="6"/>
  <c r="H1821" i="6"/>
  <c r="E1102" i="6"/>
  <c r="G381" i="6"/>
  <c r="F73" i="6"/>
  <c r="I1492" i="6"/>
  <c r="G46" i="6"/>
  <c r="G1775" i="6"/>
  <c r="E1292" i="6"/>
  <c r="G1579" i="6"/>
  <c r="F1148" i="6"/>
  <c r="E340" i="6"/>
  <c r="I93" i="6"/>
  <c r="E1866" i="6"/>
  <c r="G87" i="6"/>
  <c r="F381" i="6"/>
  <c r="C72" i="6"/>
  <c r="C143" i="6"/>
  <c r="E1579" i="6"/>
  <c r="F1003" i="6"/>
  <c r="C1580" i="6"/>
  <c r="E189" i="6"/>
  <c r="J1103" i="6"/>
  <c r="G340" i="6"/>
  <c r="F379" i="6"/>
  <c r="C93" i="6"/>
  <c r="F1579" i="6"/>
  <c r="G1003" i="6"/>
  <c r="J340" i="6"/>
  <c r="E93" i="6"/>
  <c r="J1060" i="6"/>
  <c r="F1773" i="6"/>
  <c r="H1635" i="6"/>
  <c r="F40" i="6"/>
  <c r="I1579" i="6"/>
  <c r="F189" i="6"/>
  <c r="G1149" i="6"/>
  <c r="F382" i="6"/>
  <c r="I379" i="6"/>
  <c r="G93" i="6"/>
  <c r="I1633" i="6"/>
  <c r="I40" i="6"/>
  <c r="E44" i="6"/>
  <c r="C189" i="6"/>
  <c r="G382" i="6"/>
  <c r="H379" i="6"/>
  <c r="E1340" i="6"/>
  <c r="C1773" i="6"/>
  <c r="I1778" i="6"/>
  <c r="G19" i="6"/>
  <c r="I1635" i="6"/>
  <c r="I1053" i="6"/>
  <c r="F1149" i="6"/>
  <c r="F1251" i="6"/>
  <c r="H1773" i="6"/>
  <c r="J389" i="6"/>
  <c r="I31" i="6"/>
  <c r="G1770" i="6"/>
  <c r="G1053" i="6"/>
  <c r="E1633" i="6"/>
  <c r="F1106" i="6"/>
  <c r="E1341" i="6"/>
  <c r="G44" i="6"/>
  <c r="C1300" i="6"/>
  <c r="G99" i="6"/>
  <c r="G238" i="6"/>
  <c r="H1149" i="6"/>
  <c r="C1871" i="6"/>
  <c r="C1633" i="6"/>
  <c r="I44" i="6"/>
  <c r="F238" i="6"/>
  <c r="I1149" i="6"/>
  <c r="J1251" i="6"/>
  <c r="H53" i="6"/>
  <c r="H1292" i="6"/>
  <c r="G1106" i="6"/>
  <c r="G1341" i="6"/>
  <c r="F44" i="6"/>
  <c r="H1339" i="6"/>
  <c r="F99" i="6"/>
  <c r="F1729" i="6"/>
  <c r="I238" i="6"/>
  <c r="E1149" i="6"/>
  <c r="F148" i="6"/>
  <c r="F430" i="6"/>
  <c r="H1726" i="6"/>
  <c r="I1249" i="6"/>
  <c r="E1775" i="6"/>
  <c r="C1292" i="6"/>
  <c r="J480" i="6"/>
  <c r="F50" i="6"/>
  <c r="H1729" i="6"/>
  <c r="E430" i="6"/>
  <c r="C50" i="6"/>
  <c r="J1729" i="6"/>
  <c r="G478" i="6"/>
  <c r="F478" i="6"/>
  <c r="C478" i="6"/>
  <c r="G1057" i="6"/>
  <c r="E1057" i="6"/>
  <c r="J1057" i="6"/>
  <c r="I1057" i="6"/>
  <c r="H1057" i="6"/>
  <c r="C1057" i="6"/>
  <c r="E1005" i="6"/>
  <c r="F1005" i="6"/>
  <c r="F1488" i="6"/>
  <c r="C1488" i="6"/>
  <c r="H97" i="6"/>
  <c r="G97" i="6"/>
  <c r="G1781" i="6"/>
  <c r="H1781" i="6"/>
  <c r="E1781" i="6"/>
  <c r="E428" i="6"/>
  <c r="H26" i="6"/>
  <c r="F26" i="6"/>
  <c r="F1877" i="6"/>
  <c r="J1877" i="6"/>
  <c r="I1877" i="6"/>
  <c r="I1051" i="6"/>
  <c r="G1051" i="6"/>
  <c r="G48" i="6"/>
  <c r="E48" i="6"/>
  <c r="I48" i="6"/>
  <c r="E337" i="6"/>
  <c r="F337" i="6"/>
  <c r="H337" i="6"/>
  <c r="G337" i="6"/>
  <c r="E1491" i="6"/>
  <c r="J1491" i="6"/>
  <c r="E242" i="6"/>
  <c r="G138" i="6"/>
  <c r="G380" i="6"/>
  <c r="C1104" i="6"/>
  <c r="F1104" i="6"/>
  <c r="J1104" i="6"/>
  <c r="H1051" i="6"/>
  <c r="J1541" i="6"/>
  <c r="H1541" i="6"/>
  <c r="G1541" i="6"/>
  <c r="E1299" i="6"/>
  <c r="I1299" i="6"/>
  <c r="J1299" i="6"/>
  <c r="H52" i="6"/>
  <c r="I52" i="6"/>
  <c r="C52" i="6"/>
  <c r="E1632" i="6"/>
  <c r="G1632" i="6"/>
  <c r="C74" i="6"/>
  <c r="G74" i="6"/>
  <c r="E40" i="6"/>
  <c r="J1728" i="6"/>
  <c r="H1728" i="6"/>
  <c r="E1728" i="6"/>
  <c r="F1541" i="6"/>
  <c r="C48" i="6"/>
  <c r="C1299" i="6"/>
  <c r="F52" i="6"/>
  <c r="J337" i="6"/>
  <c r="C88" i="6"/>
  <c r="G88" i="6"/>
  <c r="E1531" i="6"/>
  <c r="H1531" i="6"/>
  <c r="C1632" i="6"/>
  <c r="I1777" i="6"/>
  <c r="F1777" i="6"/>
  <c r="H1777" i="6"/>
  <c r="E1396" i="6"/>
  <c r="I1104" i="6"/>
  <c r="H40" i="6"/>
  <c r="E1051" i="6"/>
  <c r="G140" i="6"/>
  <c r="C140" i="6"/>
  <c r="F140" i="6"/>
  <c r="C1728" i="6"/>
  <c r="E1541" i="6"/>
  <c r="H48" i="6"/>
  <c r="G1299" i="6"/>
  <c r="G52" i="6"/>
  <c r="C1732" i="6"/>
  <c r="F1732" i="6"/>
  <c r="H1732" i="6"/>
  <c r="J88" i="6"/>
  <c r="G1531" i="6"/>
  <c r="F1632" i="6"/>
  <c r="J1777" i="6"/>
  <c r="H1537" i="6"/>
  <c r="E1537" i="6"/>
  <c r="G1346" i="6"/>
  <c r="F49" i="6"/>
  <c r="I236" i="6"/>
  <c r="C196" i="6"/>
  <c r="E87" i="6"/>
  <c r="F190" i="6"/>
  <c r="E190" i="6"/>
  <c r="J1779" i="6"/>
  <c r="E1588" i="6"/>
  <c r="E46" i="6"/>
  <c r="I32" i="6"/>
  <c r="F32" i="6"/>
  <c r="C32" i="6"/>
  <c r="G1300" i="6"/>
  <c r="J1300" i="6"/>
  <c r="H84" i="6"/>
  <c r="F84" i="6"/>
  <c r="C84" i="6"/>
  <c r="C1537" i="6"/>
  <c r="J1531" i="6"/>
  <c r="G1588" i="6"/>
  <c r="J140" i="6"/>
  <c r="F484" i="6"/>
  <c r="J484" i="6"/>
  <c r="C484" i="6"/>
  <c r="G32" i="6"/>
  <c r="I1300" i="6"/>
  <c r="E1732" i="6"/>
  <c r="F25" i="6"/>
  <c r="E25" i="6"/>
  <c r="I25" i="6"/>
  <c r="G25" i="6"/>
  <c r="H25" i="6"/>
  <c r="G84" i="6"/>
  <c r="C1531" i="6"/>
  <c r="G98" i="6"/>
  <c r="J98" i="6"/>
  <c r="I1493" i="6"/>
  <c r="G1493" i="6"/>
  <c r="F1493" i="6"/>
  <c r="H1588" i="6"/>
  <c r="C241" i="6"/>
  <c r="C46" i="6"/>
  <c r="C1009" i="6"/>
  <c r="G484" i="6"/>
  <c r="E1873" i="6"/>
  <c r="C1873" i="6"/>
  <c r="F1873" i="6"/>
  <c r="J1873" i="6"/>
  <c r="H32" i="6"/>
  <c r="E1300" i="6"/>
  <c r="G1732" i="6"/>
  <c r="J1339" i="6"/>
  <c r="E1339" i="6"/>
  <c r="I1339" i="6"/>
  <c r="I84" i="6"/>
  <c r="H98" i="6"/>
  <c r="E32" i="6"/>
  <c r="G1061" i="6"/>
  <c r="I1061" i="6"/>
  <c r="F1061" i="6"/>
  <c r="G1723" i="6"/>
  <c r="H1723" i="6"/>
  <c r="I1723" i="6"/>
  <c r="I1587" i="6"/>
  <c r="C1539" i="6"/>
  <c r="C1151" i="6"/>
  <c r="F1100" i="6"/>
  <c r="I1490" i="6"/>
  <c r="H1009" i="6"/>
  <c r="J32" i="6"/>
  <c r="H1061" i="6"/>
  <c r="J1723" i="6"/>
  <c r="E84" i="6"/>
  <c r="H1824" i="6"/>
  <c r="C336" i="6"/>
  <c r="H336" i="6"/>
  <c r="E1151" i="6"/>
  <c r="G1009" i="6"/>
  <c r="E1487" i="6"/>
  <c r="J1487" i="6"/>
  <c r="C1061" i="6"/>
  <c r="C1723" i="6"/>
  <c r="J85" i="6"/>
  <c r="I85" i="6"/>
  <c r="F85" i="6"/>
  <c r="I1151" i="6"/>
  <c r="J33" i="6"/>
  <c r="G33" i="6"/>
  <c r="E1009" i="6"/>
  <c r="F1536" i="6"/>
  <c r="J1536" i="6"/>
  <c r="E1536" i="6"/>
  <c r="J477" i="6"/>
  <c r="I477" i="6"/>
  <c r="E477" i="6"/>
  <c r="J1061" i="6"/>
  <c r="E1723" i="6"/>
  <c r="E1244" i="6"/>
  <c r="F1244" i="6"/>
  <c r="F145" i="6"/>
  <c r="G145" i="6"/>
  <c r="G80" i="6"/>
  <c r="J1824" i="6"/>
  <c r="H1587" i="6"/>
  <c r="H426" i="6"/>
  <c r="F53" i="6"/>
  <c r="H1536" i="6"/>
  <c r="I1584" i="6"/>
  <c r="H1584" i="6"/>
  <c r="I1244" i="6"/>
  <c r="H483" i="6"/>
  <c r="I483" i="6"/>
  <c r="F483" i="6"/>
  <c r="I1054" i="6"/>
  <c r="F1054" i="6"/>
  <c r="C1054" i="6"/>
  <c r="I1824" i="6"/>
  <c r="F1587" i="6"/>
  <c r="F1485" i="6"/>
  <c r="C1485" i="6"/>
  <c r="C477" i="6"/>
  <c r="C338" i="6"/>
  <c r="F338" i="6"/>
  <c r="E1584" i="6"/>
  <c r="F1059" i="6"/>
  <c r="C1059" i="6"/>
  <c r="F1629" i="6"/>
  <c r="G1821" i="6"/>
  <c r="J1821" i="6"/>
  <c r="E483" i="6"/>
  <c r="H437" i="6"/>
  <c r="J437" i="6"/>
  <c r="I437" i="6"/>
  <c r="E437" i="6"/>
  <c r="F437" i="6"/>
  <c r="J1054" i="6"/>
  <c r="E1054" i="6"/>
  <c r="G1580" i="6"/>
  <c r="G1633" i="6"/>
  <c r="H1106" i="6"/>
  <c r="J1148" i="6"/>
  <c r="E1580" i="6"/>
  <c r="G50" i="6"/>
  <c r="E1397" i="6"/>
  <c r="H99" i="6"/>
  <c r="E238" i="6"/>
  <c r="E379" i="6"/>
  <c r="H93" i="6"/>
  <c r="J1633" i="6"/>
  <c r="E1106" i="6"/>
  <c r="I1003" i="6"/>
  <c r="E1148" i="6"/>
  <c r="C480" i="6"/>
  <c r="I99" i="6"/>
  <c r="E1729" i="6"/>
  <c r="H1103" i="6"/>
  <c r="H36" i="6"/>
  <c r="E1818" i="6"/>
  <c r="C379" i="6"/>
  <c r="F93" i="6"/>
  <c r="E186" i="6"/>
  <c r="J42" i="6"/>
  <c r="E42" i="6"/>
  <c r="I42" i="6"/>
  <c r="G42" i="6"/>
  <c r="C42" i="6"/>
  <c r="F42" i="6"/>
  <c r="H42" i="6"/>
  <c r="G1582" i="6"/>
  <c r="J1582" i="6"/>
  <c r="F1582" i="6"/>
  <c r="E1582" i="6"/>
  <c r="I1582" i="6"/>
  <c r="H1582" i="6"/>
  <c r="C1582" i="6"/>
  <c r="E1391" i="6"/>
  <c r="F1391" i="6"/>
  <c r="H1391" i="6"/>
  <c r="J1391" i="6"/>
  <c r="I1391" i="6"/>
  <c r="G1391" i="6"/>
  <c r="C1391" i="6"/>
  <c r="H1101" i="6"/>
  <c r="J1101" i="6"/>
  <c r="I1101" i="6"/>
  <c r="G1101" i="6"/>
  <c r="C1101" i="6"/>
  <c r="F1101" i="6"/>
  <c r="E1101" i="6"/>
  <c r="I18" i="6"/>
  <c r="G18" i="6"/>
  <c r="J18" i="6"/>
  <c r="H18" i="6"/>
  <c r="C18" i="6"/>
  <c r="F18" i="6"/>
  <c r="E18" i="6"/>
  <c r="H237" i="6"/>
  <c r="G237" i="6"/>
  <c r="E237" i="6"/>
  <c r="C237" i="6"/>
  <c r="I237" i="6"/>
  <c r="F237" i="6"/>
  <c r="J237" i="6"/>
  <c r="G1294" i="6"/>
  <c r="E1294" i="6"/>
  <c r="C1294" i="6"/>
  <c r="F1294" i="6"/>
  <c r="I1294" i="6"/>
  <c r="J1294" i="6"/>
  <c r="H1294" i="6"/>
  <c r="F1099" i="6"/>
  <c r="I1099" i="6"/>
  <c r="H1099" i="6"/>
  <c r="J1099" i="6"/>
  <c r="G1099" i="6"/>
  <c r="C1099" i="6"/>
  <c r="E1099" i="6"/>
  <c r="H1730" i="6"/>
  <c r="E1730" i="6"/>
  <c r="I1730" i="6"/>
  <c r="G1730" i="6"/>
  <c r="C1730" i="6"/>
  <c r="F1730" i="6"/>
  <c r="J1730" i="6"/>
  <c r="F193" i="6"/>
  <c r="J193" i="6"/>
  <c r="H193" i="6"/>
  <c r="I193" i="6"/>
  <c r="E193" i="6"/>
  <c r="C193" i="6"/>
  <c r="G193" i="6"/>
  <c r="C1340" i="6"/>
  <c r="H1540" i="6"/>
  <c r="F1060" i="6"/>
  <c r="F1010" i="6"/>
  <c r="C1248" i="6"/>
  <c r="E1012" i="6"/>
  <c r="F1827" i="6"/>
  <c r="C1877" i="6"/>
  <c r="G1877" i="6"/>
  <c r="H1877" i="6"/>
  <c r="E1877" i="6"/>
  <c r="G49" i="6"/>
  <c r="J428" i="6"/>
  <c r="G428" i="6"/>
  <c r="I428" i="6"/>
  <c r="C428" i="6"/>
  <c r="F428" i="6"/>
  <c r="G1539" i="6"/>
  <c r="H1488" i="6"/>
  <c r="J1488" i="6"/>
  <c r="I1488" i="6"/>
  <c r="G1488" i="6"/>
  <c r="E1488" i="6"/>
  <c r="J1243" i="6"/>
  <c r="C1243" i="6"/>
  <c r="H1243" i="6"/>
  <c r="G1243" i="6"/>
  <c r="I1243" i="6"/>
  <c r="J53" i="6"/>
  <c r="C53" i="6"/>
  <c r="C387" i="6"/>
  <c r="E387" i="6"/>
  <c r="F387" i="6"/>
  <c r="J387" i="6"/>
  <c r="H387" i="6"/>
  <c r="J482" i="6"/>
  <c r="C482" i="6"/>
  <c r="E482" i="6"/>
  <c r="G482" i="6"/>
  <c r="I482" i="6"/>
  <c r="E1490" i="6"/>
  <c r="J1490" i="6"/>
  <c r="H1490" i="6"/>
  <c r="F1490" i="6"/>
  <c r="C388" i="6"/>
  <c r="E388" i="6"/>
  <c r="F388" i="6"/>
  <c r="H388" i="6"/>
  <c r="I388" i="6"/>
  <c r="G388" i="6"/>
  <c r="J388" i="6"/>
  <c r="J1483" i="6"/>
  <c r="H1483" i="6"/>
  <c r="I1483" i="6"/>
  <c r="G1483" i="6"/>
  <c r="C1483" i="6"/>
  <c r="E1483" i="6"/>
  <c r="F1483" i="6"/>
  <c r="G1340" i="6"/>
  <c r="C1540" i="6"/>
  <c r="E1060" i="6"/>
  <c r="J1010" i="6"/>
  <c r="G1248" i="6"/>
  <c r="G1012" i="6"/>
  <c r="C1827" i="6"/>
  <c r="C1780" i="6"/>
  <c r="E1780" i="6"/>
  <c r="C34" i="6"/>
  <c r="E34" i="6"/>
  <c r="I34" i="6"/>
  <c r="G34" i="6"/>
  <c r="H34" i="6"/>
  <c r="J1776" i="6"/>
  <c r="H1776" i="6"/>
  <c r="C1776" i="6"/>
  <c r="G1776" i="6"/>
  <c r="F1776" i="6"/>
  <c r="H1630" i="6"/>
  <c r="F1630" i="6"/>
  <c r="H51" i="6"/>
  <c r="C51" i="6"/>
  <c r="E51" i="6"/>
  <c r="F432" i="6"/>
  <c r="H432" i="6"/>
  <c r="I432" i="6"/>
  <c r="C432" i="6"/>
  <c r="J432" i="6"/>
  <c r="C1250" i="6"/>
  <c r="E1250" i="6"/>
  <c r="I1250" i="6"/>
  <c r="G1250" i="6"/>
  <c r="H1250" i="6"/>
  <c r="C1246" i="6"/>
  <c r="I1246" i="6"/>
  <c r="G1246" i="6"/>
  <c r="J1246" i="6"/>
  <c r="H1246" i="6"/>
  <c r="E1246" i="6"/>
  <c r="F1246" i="6"/>
  <c r="H1340" i="6"/>
  <c r="I1540" i="6"/>
  <c r="C1060" i="6"/>
  <c r="H1010" i="6"/>
  <c r="E1248" i="6"/>
  <c r="F1012" i="6"/>
  <c r="H1827" i="6"/>
  <c r="G1247" i="6"/>
  <c r="E1247" i="6"/>
  <c r="G1780" i="6"/>
  <c r="J34" i="6"/>
  <c r="E1395" i="6"/>
  <c r="C1395" i="6"/>
  <c r="E1776" i="6"/>
  <c r="G1630" i="6"/>
  <c r="E1779" i="6"/>
  <c r="F1779" i="6"/>
  <c r="F1534" i="6"/>
  <c r="C1534" i="6"/>
  <c r="J1534" i="6"/>
  <c r="I1534" i="6"/>
  <c r="G1534" i="6"/>
  <c r="E20" i="6"/>
  <c r="C20" i="6"/>
  <c r="F51" i="6"/>
  <c r="E432" i="6"/>
  <c r="E1249" i="6"/>
  <c r="C1249" i="6"/>
  <c r="H1249" i="6"/>
  <c r="J1249" i="6"/>
  <c r="H1634" i="6"/>
  <c r="G1634" i="6"/>
  <c r="J1634" i="6"/>
  <c r="F1634" i="6"/>
  <c r="I1634" i="6"/>
  <c r="H482" i="6"/>
  <c r="C90" i="6"/>
  <c r="E90" i="6"/>
  <c r="G90" i="6"/>
  <c r="J90" i="6"/>
  <c r="J1250" i="6"/>
  <c r="C1490" i="6"/>
  <c r="F1011" i="6"/>
  <c r="C1011" i="6"/>
  <c r="J1011" i="6"/>
  <c r="H1011" i="6"/>
  <c r="G1011" i="6"/>
  <c r="C29" i="6"/>
  <c r="F29" i="6"/>
  <c r="H29" i="6"/>
  <c r="I29" i="6"/>
  <c r="J29" i="6"/>
  <c r="G29" i="6"/>
  <c r="H1828" i="6"/>
  <c r="G1828" i="6"/>
  <c r="C1828" i="6"/>
  <c r="E1828" i="6"/>
  <c r="F1828" i="6"/>
  <c r="J1828" i="6"/>
  <c r="F28" i="6"/>
  <c r="I28" i="6"/>
  <c r="G28" i="6"/>
  <c r="J28" i="6"/>
  <c r="H28" i="6"/>
  <c r="C28" i="6"/>
  <c r="E28" i="6"/>
  <c r="H333" i="6"/>
  <c r="J333" i="6"/>
  <c r="E333" i="6"/>
  <c r="I333" i="6"/>
  <c r="G333" i="6"/>
  <c r="C333" i="6"/>
  <c r="F333" i="6"/>
  <c r="I22" i="6"/>
  <c r="I97" i="6"/>
  <c r="H80" i="6"/>
  <c r="I1005" i="6"/>
  <c r="J77" i="6"/>
  <c r="E478" i="6"/>
  <c r="H1780" i="6"/>
  <c r="F34" i="6"/>
  <c r="E236" i="6"/>
  <c r="F236" i="6"/>
  <c r="I78" i="6"/>
  <c r="H78" i="6"/>
  <c r="J78" i="6"/>
  <c r="C78" i="6"/>
  <c r="F78" i="6"/>
  <c r="I1395" i="6"/>
  <c r="I19" i="6"/>
  <c r="E19" i="6"/>
  <c r="I1776" i="6"/>
  <c r="J1630" i="6"/>
  <c r="G190" i="6"/>
  <c r="H190" i="6"/>
  <c r="G1342" i="6"/>
  <c r="J1342" i="6"/>
  <c r="C1342" i="6"/>
  <c r="E1342" i="6"/>
  <c r="I1342" i="6"/>
  <c r="C1779" i="6"/>
  <c r="H1534" i="6"/>
  <c r="G53" i="6"/>
  <c r="H20" i="6"/>
  <c r="G51" i="6"/>
  <c r="G432" i="6"/>
  <c r="F1250" i="6"/>
  <c r="G96" i="6"/>
  <c r="F96" i="6"/>
  <c r="H96" i="6"/>
  <c r="E96" i="6"/>
  <c r="I96" i="6"/>
  <c r="H434" i="6"/>
  <c r="C434" i="6"/>
  <c r="G434" i="6"/>
  <c r="J434" i="6"/>
  <c r="E434" i="6"/>
  <c r="I434" i="6"/>
  <c r="E79" i="6"/>
  <c r="H79" i="6"/>
  <c r="I79" i="6"/>
  <c r="C79" i="6"/>
  <c r="F79" i="6"/>
  <c r="I1011" i="6"/>
  <c r="E29" i="6"/>
  <c r="C1586" i="6"/>
  <c r="H1586" i="6"/>
  <c r="E1586" i="6"/>
  <c r="F1586" i="6"/>
  <c r="I1586" i="6"/>
  <c r="G1586" i="6"/>
  <c r="I1828" i="6"/>
  <c r="C1247" i="6"/>
  <c r="I1780" i="6"/>
  <c r="I1105" i="6"/>
  <c r="C1105" i="6"/>
  <c r="F1105" i="6"/>
  <c r="J1105" i="6"/>
  <c r="I242" i="6"/>
  <c r="F242" i="6"/>
  <c r="G236" i="6"/>
  <c r="E78" i="6"/>
  <c r="J1395" i="6"/>
  <c r="C19" i="6"/>
  <c r="I87" i="6"/>
  <c r="C87" i="6"/>
  <c r="G142" i="6"/>
  <c r="H142" i="6"/>
  <c r="E142" i="6"/>
  <c r="C142" i="6"/>
  <c r="F142" i="6"/>
  <c r="C1630" i="6"/>
  <c r="C190" i="6"/>
  <c r="F1342" i="6"/>
  <c r="H1779" i="6"/>
  <c r="E1534" i="6"/>
  <c r="I53" i="6"/>
  <c r="I20" i="6"/>
  <c r="I51" i="6"/>
  <c r="F33" i="6"/>
  <c r="C33" i="6"/>
  <c r="H33" i="6"/>
  <c r="I33" i="6"/>
  <c r="E33" i="6"/>
  <c r="I197" i="6"/>
  <c r="G197" i="6"/>
  <c r="C197" i="6"/>
  <c r="E197" i="6"/>
  <c r="E241" i="6"/>
  <c r="I241" i="6"/>
  <c r="J241" i="6"/>
  <c r="F241" i="6"/>
  <c r="F1249" i="6"/>
  <c r="I474" i="6"/>
  <c r="H474" i="6"/>
  <c r="E474" i="6"/>
  <c r="J474" i="6"/>
  <c r="F474" i="6"/>
  <c r="E1634" i="6"/>
  <c r="F90" i="6"/>
  <c r="C73" i="6"/>
  <c r="E73" i="6"/>
  <c r="G73" i="6"/>
  <c r="H73" i="6"/>
  <c r="J96" i="6"/>
  <c r="G1344" i="6"/>
  <c r="E1344" i="6"/>
  <c r="C1344" i="6"/>
  <c r="J1344" i="6"/>
  <c r="H1344" i="6"/>
  <c r="F434" i="6"/>
  <c r="G79" i="6"/>
  <c r="E1011" i="6"/>
  <c r="J1581" i="6"/>
  <c r="G1581" i="6"/>
  <c r="I1581" i="6"/>
  <c r="C1581" i="6"/>
  <c r="E1581" i="6"/>
  <c r="F1581" i="6"/>
  <c r="H1581" i="6"/>
  <c r="H22" i="6"/>
  <c r="J97" i="6"/>
  <c r="I80" i="6"/>
  <c r="G1005" i="6"/>
  <c r="H77" i="6"/>
  <c r="J1780" i="6"/>
  <c r="C1152" i="6"/>
  <c r="I1152" i="6"/>
  <c r="J1152" i="6"/>
  <c r="G1152" i="6"/>
  <c r="H1152" i="6"/>
  <c r="G1146" i="6"/>
  <c r="H1146" i="6"/>
  <c r="C1146" i="6"/>
  <c r="F1146" i="6"/>
  <c r="I1146" i="6"/>
  <c r="I1630" i="6"/>
  <c r="C475" i="6"/>
  <c r="E475" i="6"/>
  <c r="G475" i="6"/>
  <c r="J475" i="6"/>
  <c r="H475" i="6"/>
  <c r="G75" i="6"/>
  <c r="C75" i="6"/>
  <c r="J75" i="6"/>
  <c r="F75" i="6"/>
  <c r="I75" i="6"/>
  <c r="I1386" i="6"/>
  <c r="G1386" i="6"/>
  <c r="H1386" i="6"/>
  <c r="C1386" i="6"/>
  <c r="E1157" i="6"/>
  <c r="F1157" i="6"/>
  <c r="J1157" i="6"/>
  <c r="I1157" i="6"/>
  <c r="C1157" i="6"/>
  <c r="J485" i="6"/>
  <c r="F485" i="6"/>
  <c r="G485" i="6"/>
  <c r="H485" i="6"/>
  <c r="G1052" i="6"/>
  <c r="I1052" i="6"/>
  <c r="F1052" i="6"/>
  <c r="J1052" i="6"/>
  <c r="C96" i="6"/>
  <c r="G1486" i="6"/>
  <c r="F1486" i="6"/>
  <c r="E1486" i="6"/>
  <c r="C1486" i="6"/>
  <c r="J1486" i="6"/>
  <c r="I1486" i="6"/>
  <c r="J79" i="6"/>
  <c r="C83" i="6"/>
  <c r="H83" i="6"/>
  <c r="I83" i="6"/>
  <c r="G83" i="6"/>
  <c r="E83" i="6"/>
  <c r="F83" i="6"/>
  <c r="J83" i="6"/>
  <c r="F30" i="6"/>
  <c r="I30" i="6"/>
  <c r="H30" i="6"/>
  <c r="C30" i="6"/>
  <c r="E30" i="6"/>
  <c r="G30" i="6"/>
  <c r="H1347" i="6"/>
  <c r="J1347" i="6"/>
  <c r="I1347" i="6"/>
  <c r="C1347" i="6"/>
  <c r="G1347" i="6"/>
  <c r="E1347" i="6"/>
  <c r="F1347" i="6"/>
  <c r="J22" i="6"/>
  <c r="E97" i="6"/>
  <c r="J80" i="6"/>
  <c r="J1005" i="6"/>
  <c r="E77" i="6"/>
  <c r="J478" i="6"/>
  <c r="G94" i="6"/>
  <c r="F1824" i="6"/>
  <c r="I1247" i="6"/>
  <c r="E1105" i="6"/>
  <c r="E1152" i="6"/>
  <c r="G242" i="6"/>
  <c r="H236" i="6"/>
  <c r="J1146" i="6"/>
  <c r="F1395" i="6"/>
  <c r="J19" i="6"/>
  <c r="J142" i="6"/>
  <c r="I187" i="6"/>
  <c r="G187" i="6"/>
  <c r="C187" i="6"/>
  <c r="F187" i="6"/>
  <c r="H187" i="6"/>
  <c r="I190" i="6"/>
  <c r="G1779" i="6"/>
  <c r="G1819" i="6"/>
  <c r="E1819" i="6"/>
  <c r="J339" i="6"/>
  <c r="H339" i="6"/>
  <c r="I339" i="6"/>
  <c r="C339" i="6"/>
  <c r="F339" i="6"/>
  <c r="F20" i="6"/>
  <c r="I475" i="6"/>
  <c r="H75" i="6"/>
  <c r="F1386" i="6"/>
  <c r="C26" i="6"/>
  <c r="E26" i="6"/>
  <c r="I26" i="6"/>
  <c r="G26" i="6"/>
  <c r="G241" i="6"/>
  <c r="G474" i="6"/>
  <c r="G1157" i="6"/>
  <c r="C485" i="6"/>
  <c r="J73" i="6"/>
  <c r="H1052" i="6"/>
  <c r="E143" i="6"/>
  <c r="J143" i="6"/>
  <c r="I143" i="6"/>
  <c r="G143" i="6"/>
  <c r="F143" i="6"/>
  <c r="F1344" i="6"/>
  <c r="H1486" i="6"/>
  <c r="E235" i="6"/>
  <c r="F235" i="6"/>
  <c r="J235" i="6"/>
  <c r="I235" i="6"/>
  <c r="C235" i="6"/>
  <c r="F1535" i="6"/>
  <c r="E1535" i="6"/>
  <c r="I1535" i="6"/>
  <c r="J1535" i="6"/>
  <c r="H1535" i="6"/>
  <c r="G1535" i="6"/>
  <c r="I1147" i="6"/>
  <c r="H1147" i="6"/>
  <c r="J1147" i="6"/>
  <c r="G1147" i="6"/>
  <c r="E1147" i="6"/>
  <c r="C1147" i="6"/>
  <c r="F1147" i="6"/>
  <c r="I427" i="6"/>
  <c r="C427" i="6"/>
  <c r="H427" i="6"/>
  <c r="G427" i="6"/>
  <c r="E427" i="6"/>
  <c r="J427" i="6"/>
  <c r="F427" i="6"/>
  <c r="F22" i="6"/>
  <c r="F97" i="6"/>
  <c r="F80" i="6"/>
  <c r="C1005" i="6"/>
  <c r="F77" i="6"/>
  <c r="H478" i="6"/>
  <c r="F94" i="6"/>
  <c r="E1824" i="6"/>
  <c r="C1866" i="6"/>
  <c r="I1866" i="6"/>
  <c r="H1866" i="6"/>
  <c r="E1251" i="6"/>
  <c r="G1105" i="6"/>
  <c r="J148" i="6"/>
  <c r="E148" i="6"/>
  <c r="F1152" i="6"/>
  <c r="H242" i="6"/>
  <c r="C236" i="6"/>
  <c r="E1146" i="6"/>
  <c r="H19" i="6"/>
  <c r="G336" i="6"/>
  <c r="E336" i="6"/>
  <c r="F336" i="6"/>
  <c r="J336" i="6"/>
  <c r="I336" i="6"/>
  <c r="J190" i="6"/>
  <c r="G430" i="6"/>
  <c r="C430" i="6"/>
  <c r="C389" i="6"/>
  <c r="H389" i="6"/>
  <c r="I389" i="6"/>
  <c r="F389" i="6"/>
  <c r="G389" i="6"/>
  <c r="I39" i="6"/>
  <c r="G39" i="6"/>
  <c r="C39" i="6"/>
  <c r="F39" i="6"/>
  <c r="H39" i="6"/>
  <c r="F475" i="6"/>
  <c r="E75" i="6"/>
  <c r="J1386" i="6"/>
  <c r="G1004" i="6"/>
  <c r="C1004" i="6"/>
  <c r="F1004" i="6"/>
  <c r="J1004" i="6"/>
  <c r="I1004" i="6"/>
  <c r="H1157" i="6"/>
  <c r="I485" i="6"/>
  <c r="G1492" i="6"/>
  <c r="C1492" i="6"/>
  <c r="F1492" i="6"/>
  <c r="J1492" i="6"/>
  <c r="E1052" i="6"/>
  <c r="E74" i="6"/>
  <c r="J74" i="6"/>
  <c r="F74" i="6"/>
  <c r="I74" i="6"/>
  <c r="H74" i="6"/>
  <c r="G234" i="6"/>
  <c r="I234" i="6"/>
  <c r="F234" i="6"/>
  <c r="J234" i="6"/>
  <c r="C234" i="6"/>
  <c r="I332" i="6"/>
  <c r="F332" i="6"/>
  <c r="C332" i="6"/>
  <c r="H332" i="6"/>
  <c r="E332" i="6"/>
  <c r="J332" i="6"/>
  <c r="C1535" i="6"/>
  <c r="G22" i="6"/>
  <c r="C97" i="6"/>
  <c r="E80" i="6"/>
  <c r="H1005" i="6"/>
  <c r="G77" i="6"/>
  <c r="I478" i="6"/>
  <c r="H94" i="6"/>
  <c r="C1824" i="6"/>
  <c r="C1346" i="6"/>
  <c r="I1346" i="6"/>
  <c r="J1346" i="6"/>
  <c r="E1345" i="6"/>
  <c r="I1345" i="6"/>
  <c r="E1637" i="6"/>
  <c r="J1637" i="6"/>
  <c r="F1637" i="6"/>
  <c r="C1637" i="6"/>
  <c r="G1637" i="6"/>
  <c r="H1493" i="6"/>
  <c r="J1493" i="6"/>
  <c r="H1297" i="6"/>
  <c r="C1297" i="6"/>
  <c r="I1297" i="6"/>
  <c r="G1297" i="6"/>
  <c r="F1297" i="6"/>
  <c r="I1588" i="6"/>
  <c r="C1588" i="6"/>
  <c r="G149" i="6"/>
  <c r="E149" i="6"/>
  <c r="F149" i="6"/>
  <c r="H149" i="6"/>
  <c r="I149" i="6"/>
  <c r="J1396" i="6"/>
  <c r="I1396" i="6"/>
  <c r="G1396" i="6"/>
  <c r="C1396" i="6"/>
  <c r="E31" i="6"/>
  <c r="F31" i="6"/>
  <c r="H31" i="6"/>
  <c r="J31" i="6"/>
  <c r="I380" i="6"/>
  <c r="E380" i="6"/>
  <c r="J380" i="6"/>
  <c r="H380" i="6"/>
  <c r="F1825" i="6"/>
  <c r="I1825" i="6"/>
  <c r="G1825" i="6"/>
  <c r="C1825" i="6"/>
  <c r="J1825" i="6"/>
  <c r="J384" i="6"/>
  <c r="F384" i="6"/>
  <c r="I384" i="6"/>
  <c r="C384" i="6"/>
  <c r="E384" i="6"/>
  <c r="I1056" i="6"/>
  <c r="G1056" i="6"/>
  <c r="C1056" i="6"/>
  <c r="F1056" i="6"/>
  <c r="H1056" i="6"/>
  <c r="J1056" i="6"/>
  <c r="I330" i="6"/>
  <c r="C330" i="6"/>
  <c r="F330" i="6"/>
  <c r="H330" i="6"/>
  <c r="J330" i="6"/>
  <c r="G332" i="6"/>
  <c r="I1870" i="6"/>
  <c r="H1870" i="6"/>
  <c r="G1870" i="6"/>
  <c r="J1870" i="6"/>
  <c r="C1870" i="6"/>
  <c r="F1870" i="6"/>
  <c r="E1870" i="6"/>
  <c r="J1098" i="6"/>
  <c r="H1098" i="6"/>
  <c r="E1098" i="6"/>
  <c r="C1098" i="6"/>
  <c r="F1098" i="6"/>
  <c r="G1098" i="6"/>
  <c r="I1098" i="6"/>
  <c r="E1013" i="6"/>
  <c r="F1013" i="6"/>
  <c r="J1013" i="6"/>
  <c r="I100" i="6"/>
  <c r="C100" i="6"/>
  <c r="E100" i="6"/>
  <c r="E1867" i="6"/>
  <c r="F1867" i="6"/>
  <c r="J1867" i="6"/>
  <c r="G1389" i="6"/>
  <c r="J1389" i="6"/>
  <c r="I1389" i="6"/>
  <c r="E1875" i="6"/>
  <c r="F1875" i="6"/>
  <c r="H1875" i="6"/>
  <c r="G1875" i="6"/>
  <c r="H431" i="6"/>
  <c r="E431" i="6"/>
  <c r="F431" i="6"/>
  <c r="C431" i="6"/>
  <c r="J431" i="6"/>
  <c r="H1290" i="6"/>
  <c r="F1290" i="6"/>
  <c r="E1290" i="6"/>
  <c r="C1290" i="6"/>
  <c r="I43" i="6"/>
  <c r="J43" i="6"/>
  <c r="G43" i="6"/>
  <c r="E43" i="6"/>
  <c r="F43" i="6"/>
  <c r="H43" i="6"/>
  <c r="H245" i="6"/>
  <c r="I245" i="6"/>
  <c r="E245" i="6"/>
  <c r="F245" i="6"/>
  <c r="J245" i="6"/>
  <c r="C91" i="6"/>
  <c r="E91" i="6"/>
  <c r="F91" i="6"/>
  <c r="I91" i="6"/>
  <c r="G91" i="6"/>
  <c r="J91" i="6"/>
  <c r="F1869" i="6"/>
  <c r="E1869" i="6"/>
  <c r="H1869" i="6"/>
  <c r="J1869" i="6"/>
  <c r="C1869" i="6"/>
  <c r="G1869" i="6"/>
  <c r="H47" i="6"/>
  <c r="E47" i="6"/>
  <c r="J47" i="6"/>
  <c r="I47" i="6"/>
  <c r="G47" i="6"/>
  <c r="F47" i="6"/>
  <c r="C47" i="6"/>
  <c r="E1008" i="6"/>
  <c r="C1008" i="6"/>
  <c r="F1008" i="6"/>
  <c r="J1008" i="6"/>
  <c r="G1008" i="6"/>
  <c r="H1008" i="6"/>
  <c r="I1008" i="6"/>
  <c r="F141" i="6"/>
  <c r="H141" i="6"/>
  <c r="J141" i="6"/>
  <c r="C141" i="6"/>
  <c r="E141" i="6"/>
  <c r="G141" i="6"/>
  <c r="I141" i="6"/>
  <c r="G1866" i="6"/>
  <c r="C1251" i="6"/>
  <c r="F1346" i="6"/>
  <c r="C1013" i="6"/>
  <c r="C1153" i="6"/>
  <c r="I1153" i="6"/>
  <c r="J1153" i="6"/>
  <c r="G1153" i="6"/>
  <c r="E1153" i="6"/>
  <c r="C148" i="6"/>
  <c r="G1345" i="6"/>
  <c r="I1637" i="6"/>
  <c r="I1826" i="6"/>
  <c r="H1826" i="6"/>
  <c r="G1826" i="6"/>
  <c r="C1826" i="6"/>
  <c r="J1826" i="6"/>
  <c r="C1493" i="6"/>
  <c r="E1297" i="6"/>
  <c r="F1393" i="6"/>
  <c r="H1393" i="6"/>
  <c r="J1393" i="6"/>
  <c r="I1393" i="6"/>
  <c r="E1393" i="6"/>
  <c r="H430" i="6"/>
  <c r="C1819" i="6"/>
  <c r="J1588" i="6"/>
  <c r="C149" i="6"/>
  <c r="F100" i="6"/>
  <c r="I1867" i="6"/>
  <c r="E1389" i="6"/>
  <c r="C1724" i="6"/>
  <c r="G1724" i="6"/>
  <c r="E1724" i="6"/>
  <c r="J1724" i="6"/>
  <c r="I1875" i="6"/>
  <c r="H1396" i="6"/>
  <c r="I431" i="6"/>
  <c r="C31" i="6"/>
  <c r="G1290" i="6"/>
  <c r="C1150" i="6"/>
  <c r="J1150" i="6"/>
  <c r="F1150" i="6"/>
  <c r="G1150" i="6"/>
  <c r="F380" i="6"/>
  <c r="J72" i="6"/>
  <c r="H72" i="6"/>
  <c r="F72" i="6"/>
  <c r="E72" i="6"/>
  <c r="I72" i="6"/>
  <c r="J76" i="6"/>
  <c r="C76" i="6"/>
  <c r="E76" i="6"/>
  <c r="H76" i="6"/>
  <c r="G76" i="6"/>
  <c r="I76" i="6"/>
  <c r="E1825" i="6"/>
  <c r="H384" i="6"/>
  <c r="C43" i="6"/>
  <c r="C245" i="6"/>
  <c r="H91" i="6"/>
  <c r="G330" i="6"/>
  <c r="I1869" i="6"/>
  <c r="J1242" i="6"/>
  <c r="C1242" i="6"/>
  <c r="G1242" i="6"/>
  <c r="H1242" i="6"/>
  <c r="I1242" i="6"/>
  <c r="E1583" i="6"/>
  <c r="F1583" i="6"/>
  <c r="C1583" i="6"/>
  <c r="J1583" i="6"/>
  <c r="H1583" i="6"/>
  <c r="I1583" i="6"/>
  <c r="E385" i="6"/>
  <c r="F385" i="6"/>
  <c r="H385" i="6"/>
  <c r="J385" i="6"/>
  <c r="G385" i="6"/>
  <c r="C385" i="6"/>
  <c r="I385" i="6"/>
  <c r="I1340" i="6"/>
  <c r="G1540" i="6"/>
  <c r="G1060" i="6"/>
  <c r="I1010" i="6"/>
  <c r="H1248" i="6"/>
  <c r="I1012" i="6"/>
  <c r="E1827" i="6"/>
  <c r="G1251" i="6"/>
  <c r="E1346" i="6"/>
  <c r="H1013" i="6"/>
  <c r="F426" i="6"/>
  <c r="J426" i="6"/>
  <c r="J1778" i="6"/>
  <c r="F1778" i="6"/>
  <c r="C1778" i="6"/>
  <c r="H1778" i="6"/>
  <c r="E1778" i="6"/>
  <c r="C1872" i="6"/>
  <c r="F1872" i="6"/>
  <c r="E1872" i="6"/>
  <c r="I1872" i="6"/>
  <c r="G1872" i="6"/>
  <c r="J1151" i="6"/>
  <c r="G1151" i="6"/>
  <c r="G100" i="6"/>
  <c r="G1867" i="6"/>
  <c r="H1389" i="6"/>
  <c r="F1726" i="6"/>
  <c r="E1726" i="6"/>
  <c r="G1726" i="6"/>
  <c r="I1726" i="6"/>
  <c r="J1875" i="6"/>
  <c r="G431" i="6"/>
  <c r="C1100" i="6"/>
  <c r="J1100" i="6"/>
  <c r="H1100" i="6"/>
  <c r="G1100" i="6"/>
  <c r="E138" i="6"/>
  <c r="H138" i="6"/>
  <c r="F138" i="6"/>
  <c r="I138" i="6"/>
  <c r="J1290" i="6"/>
  <c r="J1348" i="6"/>
  <c r="F1348" i="6"/>
  <c r="H1348" i="6"/>
  <c r="G1348" i="6"/>
  <c r="C1348" i="6"/>
  <c r="G245" i="6"/>
  <c r="H1626" i="6"/>
  <c r="I1626" i="6"/>
  <c r="F1626" i="6"/>
  <c r="G1626" i="6"/>
  <c r="C1626" i="6"/>
  <c r="E435" i="6"/>
  <c r="I435" i="6"/>
  <c r="G435" i="6"/>
  <c r="C435" i="6"/>
  <c r="F435" i="6"/>
  <c r="H1301" i="6"/>
  <c r="I1301" i="6"/>
  <c r="F1301" i="6"/>
  <c r="G1301" i="6"/>
  <c r="C1301" i="6"/>
  <c r="E383" i="6"/>
  <c r="C383" i="6"/>
  <c r="F383" i="6"/>
  <c r="J383" i="6"/>
  <c r="G383" i="6"/>
  <c r="I383" i="6"/>
  <c r="H383" i="6"/>
  <c r="G1013" i="6"/>
  <c r="C49" i="6"/>
  <c r="E49" i="6"/>
  <c r="H1539" i="6"/>
  <c r="E1539" i="6"/>
  <c r="I1253" i="6"/>
  <c r="C1253" i="6"/>
  <c r="E1253" i="6"/>
  <c r="F1253" i="6"/>
  <c r="J1253" i="6"/>
  <c r="E1006" i="6"/>
  <c r="F1006" i="6"/>
  <c r="J1006" i="6"/>
  <c r="H1006" i="6"/>
  <c r="I1006" i="6"/>
  <c r="H100" i="6"/>
  <c r="H1867" i="6"/>
  <c r="C1389" i="6"/>
  <c r="F89" i="6"/>
  <c r="E89" i="6"/>
  <c r="J89" i="6"/>
  <c r="I89" i="6"/>
  <c r="H41" i="6"/>
  <c r="E41" i="6"/>
  <c r="I41" i="6"/>
  <c r="G41" i="6"/>
  <c r="C41" i="6"/>
  <c r="E1296" i="6"/>
  <c r="G1296" i="6"/>
  <c r="J1296" i="6"/>
  <c r="H1296" i="6"/>
  <c r="C1296" i="6"/>
  <c r="G1107" i="6"/>
  <c r="H1107" i="6"/>
  <c r="J1107" i="6"/>
  <c r="E1107" i="6"/>
  <c r="F1107" i="6"/>
  <c r="G1291" i="6"/>
  <c r="H1291" i="6"/>
  <c r="E1291" i="6"/>
  <c r="F1291" i="6"/>
  <c r="J1291" i="6"/>
  <c r="J1340" i="6"/>
  <c r="J1540" i="6"/>
  <c r="I1060" i="6"/>
  <c r="E1010" i="6"/>
  <c r="I1248" i="6"/>
  <c r="C1012" i="6"/>
  <c r="I1827" i="6"/>
  <c r="I49" i="6"/>
  <c r="E1773" i="6"/>
  <c r="I1773" i="6"/>
  <c r="J1539" i="6"/>
  <c r="H1253" i="6"/>
  <c r="C1293" i="6"/>
  <c r="F1293" i="6"/>
  <c r="E1293" i="6"/>
  <c r="I1293" i="6"/>
  <c r="J1293" i="6"/>
  <c r="C1006" i="6"/>
  <c r="G188" i="6"/>
  <c r="E188" i="6"/>
  <c r="G1533" i="6"/>
  <c r="J1533" i="6"/>
  <c r="C1533" i="6"/>
  <c r="F1533" i="6"/>
  <c r="I1533" i="6"/>
  <c r="G147" i="6"/>
  <c r="J147" i="6"/>
  <c r="C147" i="6"/>
  <c r="E147" i="6"/>
  <c r="I147" i="6"/>
  <c r="H1484" i="6"/>
  <c r="C1484" i="6"/>
  <c r="F1484" i="6"/>
  <c r="G1484" i="6"/>
  <c r="J1726" i="6"/>
  <c r="J1394" i="6"/>
  <c r="C1394" i="6"/>
  <c r="E1394" i="6"/>
  <c r="F1394" i="6"/>
  <c r="G89" i="6"/>
  <c r="J1822" i="6"/>
  <c r="E1822" i="6"/>
  <c r="C1822" i="6"/>
  <c r="F1822" i="6"/>
  <c r="I1100" i="6"/>
  <c r="F41" i="6"/>
  <c r="G1532" i="6"/>
  <c r="F1532" i="6"/>
  <c r="J1532" i="6"/>
  <c r="I1532" i="6"/>
  <c r="C138" i="6"/>
  <c r="E1390" i="6"/>
  <c r="F1390" i="6"/>
  <c r="C1390" i="6"/>
  <c r="G1390" i="6"/>
  <c r="H1390" i="6"/>
  <c r="E1348" i="6"/>
  <c r="I1296" i="6"/>
  <c r="I1107" i="6"/>
  <c r="C1291" i="6"/>
  <c r="E1626" i="6"/>
  <c r="H435" i="6"/>
  <c r="G331" i="6"/>
  <c r="C331" i="6"/>
  <c r="H331" i="6"/>
  <c r="E331" i="6"/>
  <c r="F331" i="6"/>
  <c r="J331" i="6"/>
  <c r="I331" i="6"/>
  <c r="I1349" i="6"/>
  <c r="C1349" i="6"/>
  <c r="H49" i="6"/>
  <c r="G1774" i="6"/>
  <c r="E1774" i="6"/>
  <c r="H1774" i="6"/>
  <c r="F1774" i="6"/>
  <c r="J1774" i="6"/>
  <c r="E426" i="6"/>
  <c r="G1773" i="6"/>
  <c r="F1539" i="6"/>
  <c r="G1253" i="6"/>
  <c r="G1293" i="6"/>
  <c r="H196" i="6"/>
  <c r="J196" i="6"/>
  <c r="F196" i="6"/>
  <c r="I196" i="6"/>
  <c r="G196" i="6"/>
  <c r="E381" i="6"/>
  <c r="I381" i="6"/>
  <c r="G1006" i="6"/>
  <c r="F1151" i="6"/>
  <c r="F188" i="6"/>
  <c r="H1533" i="6"/>
  <c r="F147" i="6"/>
  <c r="J1484" i="6"/>
  <c r="G1394" i="6"/>
  <c r="H89" i="6"/>
  <c r="I1822" i="6"/>
  <c r="J41" i="6"/>
  <c r="H1532" i="6"/>
  <c r="J1770" i="6"/>
  <c r="C1770" i="6"/>
  <c r="I1770" i="6"/>
  <c r="E1770" i="6"/>
  <c r="H1770" i="6"/>
  <c r="C1635" i="6"/>
  <c r="G1635" i="6"/>
  <c r="E1635" i="6"/>
  <c r="F1635" i="6"/>
  <c r="C1053" i="6"/>
  <c r="F1053" i="6"/>
  <c r="H1053" i="6"/>
  <c r="J1053" i="6"/>
  <c r="J1390" i="6"/>
  <c r="J1298" i="6"/>
  <c r="E1298" i="6"/>
  <c r="G1298" i="6"/>
  <c r="C1298" i="6"/>
  <c r="F1298" i="6"/>
  <c r="F1296" i="6"/>
  <c r="C1107" i="6"/>
  <c r="I1291" i="6"/>
  <c r="J1820" i="6"/>
  <c r="E1820" i="6"/>
  <c r="G1820" i="6"/>
  <c r="F1820" i="6"/>
  <c r="C1820" i="6"/>
  <c r="I1820" i="6"/>
  <c r="H1820" i="6"/>
  <c r="H429" i="6"/>
  <c r="E429" i="6"/>
  <c r="F429" i="6"/>
  <c r="J429" i="6"/>
  <c r="I429" i="6"/>
  <c r="G429" i="6"/>
  <c r="I1050" i="6"/>
  <c r="G1050" i="6"/>
  <c r="F1050" i="6"/>
  <c r="C1050" i="6"/>
  <c r="E1050" i="6"/>
  <c r="J1050" i="6"/>
  <c r="I436" i="6"/>
  <c r="C436" i="6"/>
  <c r="E436" i="6"/>
  <c r="F436" i="6"/>
  <c r="J436" i="6"/>
  <c r="H436" i="6"/>
  <c r="E1155" i="6"/>
  <c r="C1155" i="6"/>
  <c r="F1155" i="6"/>
  <c r="H1155" i="6"/>
  <c r="J1155" i="6"/>
  <c r="I1155" i="6"/>
  <c r="E1725" i="6"/>
  <c r="J1725" i="6"/>
  <c r="F1725" i="6"/>
  <c r="G1725" i="6"/>
  <c r="I1725" i="6"/>
  <c r="H1725" i="6"/>
  <c r="C1725" i="6"/>
  <c r="H1829" i="6"/>
  <c r="C1829" i="6"/>
  <c r="G1829" i="6"/>
  <c r="F1829" i="6"/>
  <c r="E1829" i="6"/>
  <c r="J1829" i="6"/>
  <c r="I1829" i="6"/>
  <c r="I1536" i="6"/>
  <c r="F1487" i="6"/>
  <c r="H480" i="6"/>
  <c r="J189" i="6"/>
  <c r="J24" i="6"/>
  <c r="F1584" i="6"/>
  <c r="J1397" i="6"/>
  <c r="C1244" i="6"/>
  <c r="E1103" i="6"/>
  <c r="G1629" i="6"/>
  <c r="C382" i="6"/>
  <c r="I98" i="6"/>
  <c r="E192" i="6"/>
  <c r="F192" i="6"/>
  <c r="J192" i="6"/>
  <c r="I192" i="6"/>
  <c r="H192" i="6"/>
  <c r="G192" i="6"/>
  <c r="H1050" i="6"/>
  <c r="I1627" i="6"/>
  <c r="G1627" i="6"/>
  <c r="H1627" i="6"/>
  <c r="C1627" i="6"/>
  <c r="E1627" i="6"/>
  <c r="F1627" i="6"/>
  <c r="G436" i="6"/>
  <c r="C1636" i="6"/>
  <c r="G1636" i="6"/>
  <c r="E1636" i="6"/>
  <c r="F1636" i="6"/>
  <c r="J1636" i="6"/>
  <c r="I1636" i="6"/>
  <c r="I243" i="6"/>
  <c r="G243" i="6"/>
  <c r="J243" i="6"/>
  <c r="H243" i="6"/>
  <c r="F243" i="6"/>
  <c r="C243" i="6"/>
  <c r="G1155" i="6"/>
  <c r="G1482" i="6"/>
  <c r="J1482" i="6"/>
  <c r="F1482" i="6"/>
  <c r="H1482" i="6"/>
  <c r="C1482" i="6"/>
  <c r="E1482" i="6"/>
  <c r="I1482" i="6"/>
  <c r="E433" i="6"/>
  <c r="H1104" i="6"/>
  <c r="C40" i="6"/>
  <c r="C1003" i="6"/>
  <c r="G37" i="6"/>
  <c r="I1487" i="6"/>
  <c r="G1148" i="6"/>
  <c r="C1541" i="6"/>
  <c r="F48" i="6"/>
  <c r="H24" i="6"/>
  <c r="E52" i="6"/>
  <c r="C1584" i="6"/>
  <c r="F1397" i="6"/>
  <c r="E88" i="6"/>
  <c r="G481" i="6"/>
  <c r="G1244" i="6"/>
  <c r="J145" i="6"/>
  <c r="G1103" i="6"/>
  <c r="C1629" i="6"/>
  <c r="E382" i="6"/>
  <c r="H139" i="6"/>
  <c r="J139" i="6"/>
  <c r="I139" i="6"/>
  <c r="G139" i="6"/>
  <c r="C139" i="6"/>
  <c r="E139" i="6"/>
  <c r="F139" i="6"/>
  <c r="C101" i="6"/>
  <c r="E101" i="6"/>
  <c r="F101" i="6"/>
  <c r="H101" i="6"/>
  <c r="J101" i="6"/>
  <c r="G101" i="6"/>
  <c r="E1002" i="6"/>
  <c r="F1002" i="6"/>
  <c r="J1002" i="6"/>
  <c r="G1002" i="6"/>
  <c r="I1002" i="6"/>
  <c r="H1002" i="6"/>
  <c r="C1002" i="6"/>
  <c r="C24" i="6"/>
  <c r="G1584" i="6"/>
  <c r="G1339" i="6"/>
  <c r="J1244" i="6"/>
  <c r="H145" i="6"/>
  <c r="I1103" i="6"/>
  <c r="E1629" i="6"/>
  <c r="C340" i="6"/>
  <c r="I382" i="6"/>
  <c r="H191" i="6"/>
  <c r="I191" i="6"/>
  <c r="G191" i="6"/>
  <c r="E191" i="6"/>
  <c r="F191" i="6"/>
  <c r="C191" i="6"/>
  <c r="J191" i="6"/>
  <c r="F239" i="6"/>
  <c r="I239" i="6"/>
  <c r="C239" i="6"/>
  <c r="E239" i="6"/>
  <c r="G239" i="6"/>
  <c r="H239" i="6"/>
  <c r="J239" i="6"/>
  <c r="E479" i="6"/>
  <c r="C479" i="6"/>
  <c r="J479" i="6"/>
  <c r="I479" i="6"/>
  <c r="H479" i="6"/>
  <c r="G479" i="6"/>
  <c r="I101" i="6"/>
  <c r="H1489" i="6"/>
  <c r="C1489" i="6"/>
  <c r="E1489" i="6"/>
  <c r="J1489" i="6"/>
  <c r="I1489" i="6"/>
  <c r="G1489" i="6"/>
  <c r="F1578" i="6"/>
  <c r="C1578" i="6"/>
  <c r="E1578" i="6"/>
  <c r="J1578" i="6"/>
  <c r="I1578" i="6"/>
  <c r="H1578" i="6"/>
  <c r="J1338" i="6"/>
  <c r="H1338" i="6"/>
  <c r="C1338" i="6"/>
  <c r="F1338" i="6"/>
  <c r="E1338" i="6"/>
  <c r="I1338" i="6"/>
  <c r="G1338" i="6"/>
  <c r="I433" i="6"/>
  <c r="G40" i="6"/>
  <c r="J1003" i="6"/>
  <c r="F37" i="6"/>
  <c r="I484" i="6"/>
  <c r="C1148" i="6"/>
  <c r="I1541" i="6"/>
  <c r="F1300" i="6"/>
  <c r="H88" i="6"/>
  <c r="H1244" i="6"/>
  <c r="I145" i="6"/>
  <c r="I1629" i="6"/>
  <c r="I340" i="6"/>
  <c r="F23" i="6"/>
  <c r="I23" i="6"/>
  <c r="H23" i="6"/>
  <c r="C23" i="6"/>
  <c r="J23" i="6"/>
  <c r="G23" i="6"/>
  <c r="F1585" i="6"/>
  <c r="C1585" i="6"/>
  <c r="E1585" i="6"/>
  <c r="I1585" i="6"/>
  <c r="H1585" i="6"/>
  <c r="G1585" i="6"/>
  <c r="J1585" i="6"/>
  <c r="C1154" i="6"/>
  <c r="E1154" i="6"/>
  <c r="F1154" i="6"/>
  <c r="G1154" i="6"/>
  <c r="J1154" i="6"/>
  <c r="I1154" i="6"/>
  <c r="H1154" i="6"/>
  <c r="J92" i="6"/>
  <c r="H92" i="6"/>
  <c r="G92" i="6"/>
  <c r="C92" i="6"/>
  <c r="E92" i="6"/>
  <c r="I92" i="6"/>
  <c r="F92" i="6"/>
  <c r="C433" i="6"/>
  <c r="H1003" i="6"/>
  <c r="F1108" i="6"/>
  <c r="C1821" i="6"/>
  <c r="I1818" i="6"/>
  <c r="F340" i="6"/>
  <c r="H1628" i="6"/>
  <c r="G437" i="6"/>
  <c r="J1102" i="6"/>
  <c r="G1777" i="6"/>
  <c r="E1733" i="6"/>
  <c r="J1733" i="6"/>
  <c r="C1733" i="6"/>
  <c r="F1733" i="6"/>
  <c r="I1733" i="6"/>
  <c r="H1733" i="6"/>
  <c r="G1733" i="6"/>
  <c r="J1631" i="6"/>
  <c r="G1631" i="6"/>
  <c r="I1631" i="6"/>
  <c r="F1631" i="6"/>
  <c r="H1631" i="6"/>
  <c r="C1631" i="6"/>
  <c r="F1245" i="6"/>
  <c r="H1245" i="6"/>
  <c r="I1245" i="6"/>
  <c r="G1245" i="6"/>
  <c r="C1245" i="6"/>
  <c r="E1245" i="6"/>
  <c r="G378" i="6"/>
  <c r="H378" i="6"/>
  <c r="C378" i="6"/>
  <c r="E378" i="6"/>
  <c r="F378" i="6"/>
  <c r="I378" i="6"/>
  <c r="J378" i="6"/>
  <c r="F1007" i="6"/>
  <c r="C1007" i="6"/>
  <c r="E1007" i="6"/>
  <c r="H1007" i="6"/>
  <c r="J1007" i="6"/>
  <c r="I1007" i="6"/>
  <c r="G1007" i="6"/>
  <c r="G379" i="6"/>
  <c r="C1777" i="6"/>
  <c r="H1871" i="6"/>
  <c r="G45" i="6"/>
  <c r="C45" i="6"/>
  <c r="F45" i="6"/>
  <c r="H45" i="6"/>
  <c r="E45" i="6"/>
  <c r="J45" i="6"/>
  <c r="E1631" i="6"/>
  <c r="J1245" i="6"/>
  <c r="J21" i="6"/>
  <c r="G21" i="6"/>
  <c r="H21" i="6"/>
  <c r="I21" i="6"/>
  <c r="C21" i="6"/>
  <c r="E21" i="6"/>
  <c r="F21" i="6"/>
  <c r="I334" i="6"/>
  <c r="J334" i="6"/>
  <c r="H334" i="6"/>
  <c r="C334" i="6"/>
  <c r="E334" i="6"/>
  <c r="F334" i="6"/>
  <c r="I1874" i="6"/>
  <c r="E1874" i="6"/>
  <c r="G1874" i="6"/>
  <c r="F1874" i="6"/>
  <c r="C1874" i="6"/>
  <c r="H1874" i="6"/>
  <c r="J1874" i="6"/>
  <c r="H1868" i="6"/>
  <c r="E1868" i="6"/>
  <c r="G1868" i="6"/>
  <c r="I1868" i="6"/>
  <c r="C1868" i="6"/>
  <c r="F1868" i="6"/>
  <c r="J27" i="6"/>
  <c r="I27" i="6"/>
  <c r="G27" i="6"/>
  <c r="H27" i="6"/>
  <c r="C27" i="6"/>
  <c r="E27" i="6"/>
  <c r="C1781" i="6"/>
  <c r="H46" i="6"/>
  <c r="I1009" i="6"/>
  <c r="E1108" i="6"/>
  <c r="I1628" i="6"/>
  <c r="G1102" i="6"/>
  <c r="E146" i="6"/>
  <c r="C146" i="6"/>
  <c r="F146" i="6"/>
  <c r="I146" i="6"/>
  <c r="G146" i="6"/>
  <c r="J146" i="6"/>
  <c r="J1876" i="6"/>
  <c r="I1876" i="6"/>
  <c r="H1876" i="6"/>
  <c r="F1876" i="6"/>
  <c r="G1876" i="6"/>
  <c r="C1876" i="6"/>
  <c r="E1876" i="6"/>
  <c r="E1823" i="6"/>
  <c r="F1823" i="6"/>
  <c r="J1823" i="6"/>
  <c r="C1823" i="6"/>
  <c r="H1823" i="6"/>
  <c r="G1823" i="6"/>
  <c r="I1823" i="6"/>
  <c r="F27" i="6"/>
  <c r="I1781" i="6"/>
  <c r="J46" i="6"/>
  <c r="J1009" i="6"/>
  <c r="C1775" i="6"/>
  <c r="F1633" i="6"/>
  <c r="C1051" i="6"/>
  <c r="C1341" i="6"/>
  <c r="J44" i="6"/>
  <c r="H1873" i="6"/>
  <c r="J338" i="6"/>
  <c r="G1108" i="6"/>
  <c r="C85" i="6"/>
  <c r="G1059" i="6"/>
  <c r="F1537" i="6"/>
  <c r="J238" i="6"/>
  <c r="G36" i="6"/>
  <c r="E1821" i="6"/>
  <c r="J1628" i="6"/>
  <c r="F1102" i="6"/>
  <c r="E1777" i="6"/>
  <c r="G1871" i="6"/>
  <c r="E335" i="6"/>
  <c r="F335" i="6"/>
  <c r="J335" i="6"/>
  <c r="H335" i="6"/>
  <c r="I335" i="6"/>
  <c r="G335" i="6"/>
  <c r="H146" i="6"/>
  <c r="J1156" i="6"/>
  <c r="F1156" i="6"/>
  <c r="H1156" i="6"/>
  <c r="G1156" i="6"/>
  <c r="C1156" i="6"/>
  <c r="I1156" i="6"/>
  <c r="C1058" i="6"/>
  <c r="E1058" i="6"/>
  <c r="F1058" i="6"/>
  <c r="J1058" i="6"/>
  <c r="I1058" i="6"/>
  <c r="H1058" i="6"/>
  <c r="G1058" i="6"/>
  <c r="C95" i="6"/>
  <c r="J95" i="6"/>
  <c r="F95" i="6"/>
  <c r="I95" i="6"/>
  <c r="H95" i="6"/>
  <c r="E95" i="6"/>
  <c r="G95" i="6"/>
  <c r="J1781" i="6"/>
  <c r="I46" i="6"/>
  <c r="E338" i="6"/>
  <c r="C1108" i="6"/>
  <c r="H1059" i="6"/>
  <c r="J1537" i="6"/>
  <c r="I36" i="6"/>
  <c r="E1628" i="6"/>
  <c r="C1102" i="6"/>
  <c r="J1871" i="6"/>
  <c r="F1589" i="6"/>
  <c r="I1589" i="6"/>
  <c r="H1589" i="6"/>
  <c r="J1589" i="6"/>
  <c r="C1589" i="6"/>
  <c r="E1589" i="6"/>
  <c r="G476" i="6"/>
  <c r="E476" i="6"/>
  <c r="J476" i="6"/>
  <c r="H476" i="6"/>
  <c r="C476" i="6"/>
  <c r="I476" i="6"/>
  <c r="F476" i="6"/>
  <c r="E1485" i="6"/>
  <c r="C1536" i="6"/>
  <c r="H1487" i="6"/>
  <c r="J1341" i="6"/>
  <c r="G480" i="6"/>
  <c r="G338" i="6"/>
  <c r="G189" i="6"/>
  <c r="F1299" i="6"/>
  <c r="I1108" i="6"/>
  <c r="E50" i="6"/>
  <c r="I1397" i="6"/>
  <c r="J25" i="6"/>
  <c r="J1059" i="6"/>
  <c r="G1537" i="6"/>
  <c r="J36" i="6"/>
  <c r="G483" i="6"/>
  <c r="G1628" i="6"/>
  <c r="E98" i="6"/>
  <c r="H1632" i="6"/>
  <c r="H1102" i="6"/>
  <c r="F1057" i="6"/>
  <c r="F1871" i="6"/>
  <c r="H1054" i="6"/>
  <c r="G81" i="6"/>
  <c r="E81" i="6"/>
  <c r="C81" i="6"/>
  <c r="F81" i="6"/>
  <c r="J81" i="6"/>
  <c r="I81" i="6"/>
  <c r="J1772" i="6"/>
  <c r="G1772" i="6"/>
  <c r="I1772" i="6"/>
  <c r="H1772" i="6"/>
  <c r="E1772" i="6"/>
  <c r="F1772" i="6"/>
  <c r="C1772" i="6"/>
  <c r="F1722" i="6"/>
  <c r="J1722" i="6"/>
  <c r="G1722" i="6"/>
  <c r="C1722" i="6"/>
  <c r="I1722" i="6"/>
  <c r="H1722" i="6"/>
  <c r="G1538" i="6"/>
  <c r="C1538" i="6"/>
  <c r="F1538" i="6"/>
  <c r="E1538" i="6"/>
  <c r="J1538" i="6"/>
  <c r="I1538" i="6"/>
  <c r="G1589" i="6"/>
  <c r="F1252" i="6"/>
  <c r="J1252" i="6"/>
  <c r="H1252" i="6"/>
  <c r="G1252" i="6"/>
  <c r="C1252" i="6"/>
  <c r="I1252" i="6"/>
  <c r="E1252" i="6"/>
  <c r="F1295" i="6"/>
  <c r="J1295" i="6"/>
  <c r="I1295" i="6"/>
  <c r="H1295" i="6"/>
  <c r="E1295" i="6"/>
  <c r="C1295" i="6"/>
  <c r="G1295" i="6"/>
  <c r="J1485" i="6"/>
  <c r="G1536" i="6"/>
  <c r="J1580" i="6"/>
  <c r="I189" i="6"/>
  <c r="I24" i="6"/>
  <c r="E1061" i="6"/>
  <c r="J1584" i="6"/>
  <c r="F1723" i="6"/>
  <c r="H50" i="6"/>
  <c r="I1537" i="6"/>
  <c r="C1103" i="6"/>
  <c r="F36" i="6"/>
  <c r="J382" i="6"/>
  <c r="G1491" i="6"/>
  <c r="C98" i="6"/>
  <c r="I1632" i="6"/>
  <c r="H1055" i="6"/>
  <c r="J1055" i="6"/>
  <c r="G1055" i="6"/>
  <c r="C1055" i="6"/>
  <c r="I1055" i="6"/>
  <c r="E1055" i="6"/>
  <c r="H81" i="6"/>
  <c r="E1387" i="6"/>
  <c r="G1387" i="6"/>
  <c r="H1387" i="6"/>
  <c r="C1387" i="6"/>
  <c r="J1387" i="6"/>
  <c r="I1387" i="6"/>
  <c r="I1731" i="6"/>
  <c r="C1731" i="6"/>
  <c r="E1731" i="6"/>
  <c r="F1731" i="6"/>
  <c r="G1731" i="6"/>
  <c r="H1731" i="6"/>
  <c r="J1731" i="6"/>
  <c r="H341" i="6"/>
  <c r="G341" i="6"/>
  <c r="E341" i="6"/>
  <c r="C341" i="6"/>
  <c r="F341" i="6"/>
  <c r="J341" i="6"/>
  <c r="I341" i="6"/>
  <c r="E1722" i="6"/>
  <c r="H1538" i="6"/>
  <c r="J82" i="6"/>
  <c r="I82" i="6"/>
  <c r="H82" i="6"/>
  <c r="C82" i="6"/>
  <c r="G82" i="6"/>
  <c r="E82" i="6"/>
  <c r="J1109" i="6"/>
  <c r="I1109" i="6"/>
  <c r="H1109" i="6"/>
  <c r="C1109" i="6"/>
  <c r="E1109" i="6"/>
  <c r="F1109" i="6"/>
  <c r="G1109" i="6"/>
  <c r="C35" i="6"/>
  <c r="E35" i="6"/>
  <c r="H35" i="6"/>
  <c r="F35" i="6"/>
  <c r="I35" i="6"/>
  <c r="J35" i="6"/>
  <c r="E1771" i="6"/>
  <c r="G1771" i="6"/>
  <c r="H1771" i="6"/>
  <c r="F1771" i="6"/>
  <c r="J1771" i="6"/>
  <c r="I1771" i="6"/>
  <c r="G35" i="6"/>
  <c r="C1771" i="6"/>
  <c r="G144" i="6"/>
  <c r="H144" i="6"/>
  <c r="J144" i="6"/>
  <c r="I144" i="6"/>
  <c r="E144" i="6"/>
  <c r="F144" i="6"/>
  <c r="C144" i="6"/>
  <c r="J38" i="6"/>
  <c r="G38" i="6"/>
  <c r="I38" i="6"/>
  <c r="H38" i="6"/>
  <c r="C38" i="6"/>
  <c r="E38" i="6"/>
  <c r="F38" i="6"/>
  <c r="C1388" i="6"/>
  <c r="H1388" i="6"/>
  <c r="E1388" i="6"/>
  <c r="J1388" i="6"/>
  <c r="F1388" i="6"/>
  <c r="I1388" i="6"/>
  <c r="G1388" i="6"/>
  <c r="J86" i="6"/>
  <c r="H86" i="6"/>
  <c r="C86" i="6"/>
  <c r="G86" i="6"/>
  <c r="E86" i="6"/>
  <c r="F86" i="6"/>
  <c r="I86" i="6"/>
  <c r="F1530" i="6"/>
  <c r="H1530" i="6"/>
  <c r="C1530" i="6"/>
  <c r="I1530" i="6"/>
  <c r="G1530" i="6"/>
  <c r="E1530" i="6"/>
  <c r="J1530" i="6"/>
  <c r="E1343" i="6"/>
  <c r="I1343" i="6"/>
  <c r="C1343" i="6"/>
  <c r="J1343" i="6"/>
  <c r="H1343" i="6"/>
  <c r="G1343" i="6"/>
  <c r="H386" i="6"/>
  <c r="C386" i="6"/>
  <c r="J386" i="6"/>
  <c r="E386" i="6"/>
  <c r="G386" i="6"/>
  <c r="F386" i="6"/>
  <c r="I386" i="6"/>
  <c r="H194" i="6"/>
  <c r="I194" i="6"/>
  <c r="G194" i="6"/>
  <c r="C194" i="6"/>
  <c r="E194" i="6"/>
  <c r="J194" i="6"/>
  <c r="F195" i="6"/>
  <c r="J195" i="6"/>
  <c r="H195" i="6"/>
  <c r="E195" i="6"/>
  <c r="I195" i="6"/>
  <c r="G195" i="6"/>
  <c r="C195" i="6"/>
  <c r="I1392" i="6"/>
  <c r="E1392" i="6"/>
  <c r="F1392" i="6"/>
  <c r="H1392" i="6"/>
  <c r="G1392" i="6"/>
  <c r="J1392" i="6"/>
  <c r="J240" i="6"/>
  <c r="G240" i="6"/>
  <c r="H240" i="6"/>
  <c r="C240" i="6"/>
  <c r="I240" i="6"/>
  <c r="F240" i="6"/>
  <c r="C1727" i="6"/>
  <c r="I1727" i="6"/>
  <c r="J1727" i="6"/>
  <c r="G1727" i="6"/>
  <c r="E1727" i="6"/>
  <c r="F1727" i="6"/>
  <c r="E240" i="6"/>
  <c r="F186" i="6"/>
  <c r="C186" i="6"/>
  <c r="H186" i="6"/>
  <c r="J186" i="6"/>
  <c r="G186" i="6"/>
  <c r="E6" i="4" l="1"/>
  <c r="F9" i="3" l="1"/>
  <c r="O9" i="3" s="1"/>
  <c r="F12" i="3"/>
  <c r="O12" i="3" s="1"/>
  <c r="F48" i="3"/>
  <c r="O48" i="3" s="1"/>
  <c r="F42" i="3"/>
  <c r="O42" i="3" s="1"/>
  <c r="F47" i="3" l="1"/>
  <c r="O47" i="3" s="1"/>
  <c r="F46" i="3"/>
  <c r="O46" i="3" s="1"/>
  <c r="F45" i="3"/>
  <c r="O45" i="3" s="1"/>
  <c r="F41" i="3"/>
  <c r="O41" i="3" s="1"/>
  <c r="F39" i="3"/>
  <c r="O39" i="3" s="1"/>
  <c r="F33" i="3"/>
  <c r="O33" i="3" s="1"/>
  <c r="F24" i="3"/>
  <c r="O24" i="3" s="1"/>
  <c r="F14" i="3"/>
  <c r="O14" i="3" s="1"/>
  <c r="F13" i="3"/>
  <c r="O13" i="3" s="1"/>
  <c r="F40" i="3"/>
  <c r="O40" i="3" s="1"/>
  <c r="F43" i="3"/>
  <c r="O43" i="3" s="1"/>
  <c r="F49" i="3"/>
  <c r="O49" i="3" s="1"/>
  <c r="F35" i="3"/>
  <c r="O35" i="3" s="1"/>
  <c r="F44" i="3"/>
  <c r="O44" i="3" s="1"/>
  <c r="F50" i="3"/>
  <c r="O50" i="3" s="1"/>
  <c r="F11" i="3"/>
  <c r="O11" i="3" s="1"/>
  <c r="F10" i="3"/>
  <c r="O10" i="3" s="1"/>
  <c r="F20" i="3" l="1"/>
  <c r="O20" i="3" s="1"/>
  <c r="F19" i="3"/>
  <c r="O19" i="3" s="1"/>
  <c r="F18" i="3"/>
  <c r="O18" i="3" s="1"/>
  <c r="F30" i="3"/>
  <c r="O30" i="3" s="1"/>
  <c r="F31" i="3"/>
  <c r="O31" i="3" s="1"/>
  <c r="F32" i="3"/>
  <c r="O32" i="3" s="1"/>
  <c r="F34" i="3"/>
  <c r="O34" i="3" s="1"/>
  <c r="F25" i="3"/>
  <c r="O25" i="3" s="1"/>
  <c r="F26" i="3"/>
  <c r="O26" i="3" s="1"/>
  <c r="B62" i="6" l="1"/>
  <c r="B931" i="6"/>
  <c r="B549" i="6"/>
  <c r="B742" i="6"/>
  <c r="B270" i="6"/>
  <c r="B701" i="6"/>
  <c r="B922" i="6"/>
  <c r="B443" i="6"/>
  <c r="B567" i="6"/>
  <c r="B710" i="6"/>
  <c r="B469" i="6"/>
  <c r="B885" i="6"/>
  <c r="B659" i="6"/>
  <c r="B537" i="6"/>
  <c r="B7" i="6"/>
  <c r="B575" i="6"/>
  <c r="B557" i="6"/>
  <c r="B1137" i="6"/>
  <c r="B1558" i="6"/>
  <c r="B1264" i="6"/>
  <c r="B929" i="6"/>
  <c r="B274" i="6"/>
  <c r="B1563" i="6"/>
  <c r="B275" i="6"/>
  <c r="B663" i="6"/>
  <c r="B1095" i="6"/>
  <c r="B117" i="6"/>
  <c r="B1451" i="6"/>
  <c r="B305" i="6"/>
  <c r="B293" i="6"/>
  <c r="B1519" i="6"/>
  <c r="B1643" i="6"/>
  <c r="B1081" i="6"/>
  <c r="B1711" i="6"/>
  <c r="B901" i="6"/>
  <c r="B1359" i="6"/>
  <c r="B1746" i="6"/>
  <c r="B318" i="6"/>
  <c r="B1591" i="6"/>
  <c r="B1845" i="6"/>
  <c r="B290" i="6"/>
  <c r="B1502" i="6"/>
  <c r="B1809" i="6"/>
  <c r="B1444" i="6"/>
  <c r="B271" i="6"/>
  <c r="B451" i="6"/>
  <c r="B1923" i="6"/>
  <c r="B1036" i="6"/>
  <c r="B393" i="6"/>
  <c r="B1066" i="6"/>
  <c r="B965" i="6"/>
  <c r="B323" i="6"/>
  <c r="B1168" i="6"/>
  <c r="B1669" i="6"/>
  <c r="B1788" i="6"/>
  <c r="B1671" i="6"/>
  <c r="B178" i="6"/>
  <c r="B1423" i="6"/>
  <c r="B1188" i="6"/>
  <c r="B711" i="6"/>
  <c r="B1638" i="6"/>
  <c r="B472" i="6"/>
  <c r="B1074" i="6"/>
  <c r="B279" i="6"/>
  <c r="B1596" i="6"/>
  <c r="B152" i="6"/>
  <c r="B654" i="6"/>
  <c r="B647" i="6"/>
  <c r="B175" i="6"/>
  <c r="B1205" i="6"/>
  <c r="B222" i="6"/>
  <c r="B791" i="6"/>
  <c r="B180" i="6"/>
  <c r="B743" i="6"/>
  <c r="B741" i="6"/>
  <c r="B1271" i="6"/>
  <c r="B727" i="6"/>
  <c r="B680" i="6"/>
  <c r="B886" i="6"/>
  <c r="B611" i="6"/>
  <c r="B632" i="6"/>
  <c r="B507" i="6"/>
  <c r="B322" i="6"/>
  <c r="B200" i="6"/>
  <c r="B577" i="6"/>
  <c r="B776" i="6"/>
  <c r="B521" i="6"/>
  <c r="B803" i="6"/>
  <c r="B504" i="6"/>
  <c r="B781" i="6"/>
  <c r="B805" i="6"/>
  <c r="B59" i="6"/>
  <c r="B751" i="6"/>
  <c r="B832" i="6"/>
  <c r="B135" i="6"/>
  <c r="B1258" i="6"/>
  <c r="B1800" i="6"/>
  <c r="B1834" i="6"/>
  <c r="B1199" i="6"/>
  <c r="B1786" i="6"/>
  <c r="B1191" i="6"/>
  <c r="B1518" i="6"/>
  <c r="B1856" i="6"/>
  <c r="B1906" i="6"/>
  <c r="B1336" i="6"/>
  <c r="B837" i="6"/>
  <c r="B899" i="6"/>
  <c r="B411" i="6"/>
  <c r="B300" i="6"/>
  <c r="B748" i="6"/>
  <c r="B345" i="6"/>
  <c r="B853" i="6"/>
  <c r="B466" i="6"/>
  <c r="B854" i="6"/>
  <c r="B495" i="6"/>
  <c r="B943" i="6"/>
  <c r="B108" i="6"/>
  <c r="B544" i="6"/>
  <c r="B185" i="6"/>
  <c r="B439" i="6"/>
  <c r="B947" i="6"/>
  <c r="B129" i="6"/>
  <c r="B593" i="6"/>
  <c r="B250" i="6"/>
  <c r="B758" i="6"/>
  <c r="B296" i="6"/>
  <c r="B684" i="6"/>
  <c r="B56" i="6"/>
  <c r="B446" i="6"/>
  <c r="B921" i="6"/>
  <c r="B415" i="6"/>
  <c r="B694" i="6"/>
  <c r="B842" i="6"/>
  <c r="B825" i="6"/>
  <c r="B643" i="6"/>
  <c r="B729" i="6"/>
  <c r="B608" i="6"/>
  <c r="B573" i="6"/>
  <c r="B1047" i="6"/>
  <c r="B1210" i="6"/>
  <c r="B220" i="6"/>
  <c r="B1597" i="6"/>
  <c r="B1270" i="6"/>
  <c r="B1521" i="6"/>
  <c r="B652" i="6"/>
  <c r="B1509" i="6"/>
  <c r="B1288" i="6"/>
  <c r="B1683" i="6"/>
  <c r="B1419" i="6"/>
  <c r="B1307" i="6"/>
  <c r="B1893" i="6"/>
  <c r="B1069" i="6"/>
  <c r="B1410" i="6"/>
  <c r="B1795" i="6"/>
  <c r="B1840" i="6"/>
  <c r="B1889" i="6"/>
  <c r="B1094" i="6"/>
  <c r="B1624" i="6"/>
  <c r="B1472" i="6"/>
  <c r="B1309" i="6"/>
  <c r="B1186" i="6"/>
  <c r="B1209" i="6"/>
  <c r="B1369" i="6"/>
  <c r="B1674" i="6"/>
  <c r="B1754" i="6"/>
  <c r="B1570" i="6"/>
  <c r="B1474" i="6"/>
  <c r="B1794" i="6"/>
  <c r="B1525" i="6"/>
  <c r="B1314" i="6"/>
  <c r="B1815" i="6"/>
  <c r="B1700" i="6"/>
  <c r="B1904" i="6"/>
  <c r="B1378" i="6"/>
  <c r="B1128" i="6"/>
  <c r="B1233" i="6"/>
  <c r="B1753" i="6"/>
  <c r="B1267" i="6"/>
  <c r="B1331" i="6"/>
  <c r="B1172" i="6"/>
  <c r="B1743" i="6"/>
  <c r="B1159" i="6"/>
  <c r="B1646" i="6"/>
  <c r="B1859" i="6"/>
  <c r="B1855" i="6"/>
  <c r="B1354" i="6"/>
  <c r="B1090" i="6"/>
  <c r="B1508" i="6"/>
  <c r="B1898" i="6"/>
  <c r="B1238" i="6"/>
  <c r="B1478" i="6"/>
  <c r="B447" i="6"/>
  <c r="B256" i="6"/>
  <c r="B512" i="6"/>
  <c r="B268" i="6"/>
  <c r="B119" i="6"/>
  <c r="B344" i="6"/>
  <c r="B792" i="6"/>
  <c r="B361" i="6"/>
  <c r="B881" i="6"/>
  <c r="B494" i="6"/>
  <c r="B898" i="6"/>
  <c r="B511" i="6"/>
  <c r="B959" i="6"/>
  <c r="B124" i="6"/>
  <c r="B560" i="6"/>
  <c r="B213" i="6"/>
  <c r="B12" i="6"/>
  <c r="B455" i="6"/>
  <c r="B963" i="6"/>
  <c r="B173" i="6"/>
  <c r="B609" i="6"/>
  <c r="B266" i="6"/>
  <c r="B786" i="6"/>
  <c r="B312" i="6"/>
  <c r="B728" i="6"/>
  <c r="B402" i="6"/>
  <c r="B657" i="6"/>
  <c r="B134" i="6"/>
  <c r="B399" i="6"/>
  <c r="B440" i="6"/>
  <c r="B546" i="6"/>
  <c r="B650" i="6"/>
  <c r="B649" i="6"/>
  <c r="B615" i="6"/>
  <c r="B358" i="6"/>
  <c r="B538" i="6"/>
  <c r="B572" i="6"/>
  <c r="B1222" i="6"/>
  <c r="B1326" i="6"/>
  <c r="B1220" i="6"/>
  <c r="B1312" i="6"/>
  <c r="B1284" i="6"/>
  <c r="B1903" i="6"/>
  <c r="B1425" i="6"/>
  <c r="B1184" i="6"/>
  <c r="B1361" i="6"/>
  <c r="B1134" i="6"/>
  <c r="B1838" i="6"/>
  <c r="B1075" i="6"/>
  <c r="B1139" i="6"/>
  <c r="B1192" i="6"/>
  <c r="B1070" i="6"/>
  <c r="B1265" i="6"/>
  <c r="B1715" i="6"/>
  <c r="B1218" i="6"/>
  <c r="B1836" i="6"/>
  <c r="B1021" i="6"/>
  <c r="B1739" i="6"/>
  <c r="B1337" i="6"/>
  <c r="B1657" i="6"/>
  <c r="B1844" i="6"/>
  <c r="B1079" i="6"/>
  <c r="B1445" i="6"/>
  <c r="B1887" i="6"/>
  <c r="B1690" i="6"/>
  <c r="B1273" i="6"/>
  <c r="B1864" i="6"/>
  <c r="B1043" i="6"/>
  <c r="B1842" i="6"/>
  <c r="B1797" i="6"/>
  <c r="B987" i="6"/>
  <c r="B1449" i="6"/>
  <c r="B1736" i="6"/>
  <c r="B1837" i="6"/>
  <c r="B1555" i="6"/>
  <c r="B1431" i="6"/>
  <c r="B1497" i="6"/>
  <c r="B1420" i="6"/>
  <c r="B1506" i="6"/>
  <c r="B1181" i="6"/>
  <c r="B1049" i="6"/>
  <c r="B1029" i="6"/>
  <c r="B1215" i="6"/>
  <c r="B1176" i="6"/>
  <c r="B1612" i="6"/>
  <c r="B1324" i="6"/>
  <c r="B1747" i="6"/>
  <c r="B1494" i="6"/>
  <c r="B1321" i="6"/>
  <c r="B1742" i="6"/>
  <c r="B1593" i="6"/>
  <c r="B1311" i="6"/>
  <c r="B1469" i="6"/>
  <c r="B1805" i="6"/>
  <c r="B1304" i="6"/>
  <c r="B1476" i="6"/>
  <c r="B838" i="6"/>
  <c r="B656" i="6"/>
  <c r="B163" i="6"/>
  <c r="B360" i="6"/>
  <c r="B808" i="6"/>
  <c r="B405" i="6"/>
  <c r="B897" i="6"/>
  <c r="B60" i="6"/>
  <c r="B510" i="6"/>
  <c r="B926" i="6"/>
  <c r="B61" i="6"/>
  <c r="B543" i="6"/>
  <c r="B168" i="6"/>
  <c r="B588" i="6"/>
  <c r="B229" i="6"/>
  <c r="B64" i="6"/>
  <c r="B499" i="6"/>
  <c r="B217" i="6"/>
  <c r="B681" i="6"/>
  <c r="B370" i="6"/>
  <c r="B802" i="6"/>
  <c r="B328" i="6"/>
  <c r="B744" i="6"/>
  <c r="B745" i="6"/>
  <c r="B774" i="6"/>
  <c r="B298" i="6"/>
  <c r="B314" i="6"/>
  <c r="B371" i="6"/>
  <c r="B368" i="6"/>
  <c r="B514" i="6"/>
  <c r="B945" i="6"/>
  <c r="B754" i="6"/>
  <c r="B599" i="6"/>
  <c r="B578" i="6"/>
  <c r="B1417" i="6"/>
  <c r="B1017" i="6"/>
  <c r="B1224" i="6"/>
  <c r="B1207" i="6"/>
  <c r="B409" i="6"/>
  <c r="B424" i="6"/>
  <c r="B1286" i="6"/>
  <c r="B1255" i="6"/>
  <c r="B1329" i="6"/>
  <c r="B1042" i="6"/>
  <c r="B1077" i="6"/>
  <c r="B1896" i="6"/>
  <c r="B1429" i="6"/>
  <c r="B1407" i="6"/>
  <c r="B1143" i="6"/>
  <c r="B1504" i="6"/>
  <c r="B1665" i="6"/>
  <c r="B1604" i="6"/>
  <c r="B1370" i="6"/>
  <c r="B1353" i="6"/>
  <c r="B1529" i="6"/>
  <c r="B1187" i="6"/>
  <c r="B1914" i="6"/>
  <c r="B1015" i="6"/>
  <c r="B1895" i="6"/>
  <c r="B1178" i="6"/>
  <c r="B1453" i="6"/>
  <c r="B1475" i="6"/>
  <c r="B1737" i="6"/>
  <c r="B1446" i="6"/>
  <c r="B1366" i="6"/>
  <c r="B1613" i="6"/>
  <c r="B1471" i="6"/>
  <c r="B1169" i="6"/>
  <c r="B1659" i="6"/>
  <c r="B1119" i="6"/>
  <c r="B982" i="6"/>
  <c r="B1204" i="6"/>
  <c r="B1163" i="6"/>
  <c r="B1744" i="6"/>
  <c r="B1161" i="6"/>
  <c r="B1282" i="6"/>
  <c r="B989" i="6"/>
  <c r="B1560" i="6"/>
  <c r="B1816" i="6"/>
  <c r="B1073" i="6"/>
  <c r="B1272" i="6"/>
  <c r="B1240" i="6"/>
  <c r="B1479" i="6"/>
  <c r="B317" i="6"/>
  <c r="B113" i="6"/>
  <c r="B376" i="6"/>
  <c r="B421" i="6"/>
  <c r="B957" i="6"/>
  <c r="B106" i="6"/>
  <c r="B542" i="6"/>
  <c r="B107" i="6"/>
  <c r="B587" i="6"/>
  <c r="B184" i="6"/>
  <c r="B664" i="6"/>
  <c r="B277" i="6"/>
  <c r="B110" i="6"/>
  <c r="B515" i="6"/>
  <c r="B233" i="6"/>
  <c r="B697" i="6"/>
  <c r="B414" i="6"/>
  <c r="B830" i="6"/>
  <c r="B372" i="6"/>
  <c r="B760" i="6"/>
  <c r="B850" i="6"/>
  <c r="B955" i="6"/>
  <c r="B461" i="6"/>
  <c r="B686" i="6"/>
  <c r="B355" i="6"/>
  <c r="B352" i="6"/>
  <c r="B470" i="6"/>
  <c r="B857" i="6"/>
  <c r="B590" i="6"/>
  <c r="B583" i="6"/>
  <c r="B761" i="6"/>
  <c r="B582" i="6"/>
  <c r="B570" i="6"/>
  <c r="B1545" i="6"/>
  <c r="B1064" i="6"/>
  <c r="B1317" i="6"/>
  <c r="B1416" i="6"/>
  <c r="B1609" i="6"/>
  <c r="B1573" i="6"/>
  <c r="B1422" i="6"/>
  <c r="B1093" i="6"/>
  <c r="B1138" i="6"/>
  <c r="B1764" i="6"/>
  <c r="B1316" i="6"/>
  <c r="B1196" i="6"/>
  <c r="B1543" i="6"/>
  <c r="B1798" i="6"/>
  <c r="B1033" i="6"/>
  <c r="B1910" i="6"/>
  <c r="B1503" i="6"/>
  <c r="B1189" i="6"/>
  <c r="B1569" i="6"/>
  <c r="B1368" i="6"/>
  <c r="B1363" i="6"/>
  <c r="B1183" i="6"/>
  <c r="B1748" i="6"/>
  <c r="B1426" i="6"/>
  <c r="B1919" i="6"/>
  <c r="B1894" i="6"/>
  <c r="B1784" i="6"/>
  <c r="B1763" i="6"/>
  <c r="B1704" i="6"/>
  <c r="B1865" i="6"/>
  <c r="B1332" i="6"/>
  <c r="B1653" i="6"/>
  <c r="B1862" i="6"/>
  <c r="B976" i="6"/>
  <c r="B1808" i="6"/>
  <c r="B1922" i="6"/>
  <c r="B1466" i="6"/>
  <c r="B1464" i="6"/>
  <c r="B1617" i="6"/>
  <c r="B1571" i="6"/>
  <c r="B1459" i="6"/>
  <c r="B1193" i="6"/>
  <c r="B1550" i="6"/>
  <c r="B1645" i="6"/>
  <c r="B1024" i="6"/>
  <c r="B1306" i="6"/>
  <c r="B1014" i="6"/>
  <c r="B1235" i="6"/>
  <c r="B998" i="6"/>
  <c r="B732" i="6"/>
  <c r="B450" i="6"/>
  <c r="B467" i="6"/>
  <c r="B153" i="6"/>
  <c r="B158" i="6"/>
  <c r="B179" i="6"/>
  <c r="B836" i="6"/>
  <c r="B207" i="6"/>
  <c r="B404" i="6"/>
  <c r="B852" i="6"/>
  <c r="B449" i="6"/>
  <c r="B122" i="6"/>
  <c r="B558" i="6"/>
  <c r="B123" i="6"/>
  <c r="B603" i="6"/>
  <c r="B212" i="6"/>
  <c r="B692" i="6"/>
  <c r="B349" i="6"/>
  <c r="B126" i="6"/>
  <c r="B13" i="6"/>
  <c r="B547" i="6"/>
  <c r="B265" i="6"/>
  <c r="B713" i="6"/>
  <c r="B486" i="6"/>
  <c r="B846" i="6"/>
  <c r="B400" i="6"/>
  <c r="B788" i="6"/>
  <c r="B946" i="6"/>
  <c r="B962" i="6"/>
  <c r="B554" i="6"/>
  <c r="B800" i="6"/>
  <c r="B935" i="6"/>
  <c r="B311" i="6"/>
  <c r="B308" i="6"/>
  <c r="B454" i="6"/>
  <c r="B709" i="6"/>
  <c r="B870" i="6"/>
  <c r="B539" i="6"/>
  <c r="B401" i="6"/>
  <c r="B953" i="6"/>
  <c r="B1517" i="6"/>
  <c r="B1761" i="6"/>
  <c r="B1413" i="6"/>
  <c r="B1228" i="6"/>
  <c r="B927" i="6"/>
  <c r="B653" i="6"/>
  <c r="B1684" i="6"/>
  <c r="B249" i="6"/>
  <c r="B1433" i="6"/>
  <c r="B1227" i="6"/>
  <c r="B412" i="6"/>
  <c r="B1037" i="6"/>
  <c r="B1197" i="6"/>
  <c r="B1113" i="6"/>
  <c r="B1916" i="6"/>
  <c r="B1084" i="6"/>
  <c r="B1067" i="6"/>
  <c r="B1310" i="6"/>
  <c r="B1065" i="6"/>
  <c r="B1439" i="6"/>
  <c r="B1703" i="6"/>
  <c r="B1328" i="6"/>
  <c r="B1835" i="6"/>
  <c r="B1843" i="6"/>
  <c r="B1089" i="6"/>
  <c r="B1016" i="6"/>
  <c r="B1072" i="6"/>
  <c r="B1878" i="6"/>
  <c r="B1501" i="6"/>
  <c r="B1385" i="6"/>
  <c r="B1696" i="6"/>
  <c r="B1830" i="6"/>
  <c r="B1801" i="6"/>
  <c r="B1886" i="6"/>
  <c r="B1900" i="6"/>
  <c r="B1782" i="6"/>
  <c r="B1437" i="6"/>
  <c r="B1925" i="6"/>
  <c r="B1045" i="6"/>
  <c r="B1458" i="6"/>
  <c r="B1757" i="6"/>
  <c r="B973" i="6"/>
  <c r="B1335" i="6"/>
  <c r="B1180" i="6"/>
  <c r="B1400" i="6"/>
  <c r="B1572" i="6"/>
  <c r="B1116" i="6"/>
  <c r="B1565" i="6"/>
  <c r="B1289" i="6"/>
  <c r="B1457" i="6"/>
  <c r="B1171" i="6"/>
  <c r="B975" i="6"/>
  <c r="B1523" i="6"/>
  <c r="B1549" i="6"/>
  <c r="B1734" i="6"/>
  <c r="B994" i="6"/>
  <c r="B1382" i="6"/>
  <c r="B1577" i="6"/>
  <c r="B1000" i="6"/>
  <c r="B1237" i="6"/>
  <c r="B1720" i="6"/>
  <c r="B631" i="6"/>
  <c r="B65" i="6"/>
  <c r="B281" i="6"/>
  <c r="B757" i="6"/>
  <c r="B502" i="6"/>
  <c r="B418" i="6"/>
  <c r="B893" i="6"/>
  <c r="B329" i="6"/>
  <c r="B875" i="6"/>
  <c r="B295" i="6"/>
  <c r="B280" i="6"/>
  <c r="B438" i="6"/>
  <c r="B605" i="6"/>
  <c r="B738" i="6"/>
  <c r="B833" i="6"/>
  <c r="B55" i="6"/>
  <c r="B285" i="6"/>
  <c r="B272" i="6"/>
  <c r="B1651" i="6"/>
  <c r="B218" i="6"/>
  <c r="B662" i="6"/>
  <c r="B1528" i="6"/>
  <c r="B292" i="6"/>
  <c r="B342" i="6"/>
  <c r="B1409" i="6"/>
  <c r="B1673" i="6"/>
  <c r="B1495" i="6"/>
  <c r="B1810" i="6"/>
  <c r="B1705" i="6"/>
  <c r="B1194" i="6"/>
  <c r="B252" i="6"/>
  <c r="B648" i="6"/>
  <c r="B1097" i="6"/>
  <c r="B1602" i="6"/>
  <c r="B1173" i="6"/>
  <c r="B1863" i="6"/>
  <c r="B1088" i="6"/>
  <c r="B1622" i="6"/>
  <c r="B634" i="6"/>
  <c r="B1783" i="6"/>
  <c r="B319" i="6"/>
  <c r="B230" i="6"/>
  <c r="B1695" i="6"/>
  <c r="B1620" i="6"/>
  <c r="B1575" i="6"/>
  <c r="B964" i="6"/>
  <c r="B1034" i="6"/>
  <c r="B1765" i="6"/>
  <c r="B1574" i="6"/>
  <c r="B351" i="6"/>
  <c r="B1125" i="6"/>
  <c r="B536" i="6"/>
  <c r="B1920" i="6"/>
  <c r="B324" i="6"/>
  <c r="B1618" i="6"/>
  <c r="B1546" i="6"/>
  <c r="B1650" i="6"/>
  <c r="B841" i="6"/>
  <c r="B1432" i="6"/>
  <c r="B326" i="6"/>
  <c r="B984" i="6"/>
  <c r="B890" i="6"/>
  <c r="B516" i="6"/>
  <c r="B57" i="6"/>
  <c r="B646" i="6"/>
  <c r="B942" i="6"/>
  <c r="B614" i="6"/>
  <c r="B398" i="6"/>
  <c r="B919" i="6"/>
  <c r="B565" i="6"/>
  <c r="B471" i="6"/>
  <c r="B939" i="6"/>
  <c r="B509" i="6"/>
  <c r="B548" i="6"/>
  <c r="B882" i="6"/>
  <c r="B464" i="6"/>
  <c r="B498" i="6"/>
  <c r="B66" i="6"/>
  <c r="B809" i="6"/>
  <c r="B880" i="6"/>
  <c r="B343" i="6"/>
  <c r="B131" i="6"/>
  <c r="B377" i="6"/>
  <c r="B601" i="6"/>
  <c r="B559" i="6"/>
  <c r="B606" i="6"/>
  <c r="B373" i="6"/>
  <c r="B310" i="6"/>
  <c r="B689" i="6"/>
  <c r="B1649" i="6"/>
  <c r="B1160" i="6"/>
  <c r="B1647" i="6"/>
  <c r="B1522" i="6"/>
  <c r="B986" i="6"/>
  <c r="B1360" i="6"/>
  <c r="B1217" i="6"/>
  <c r="B1719" i="6"/>
  <c r="B896" i="6"/>
  <c r="B151" i="6"/>
  <c r="B154" i="6"/>
  <c r="B299" i="6"/>
  <c r="B448" i="6"/>
  <c r="B924" i="6"/>
  <c r="B493" i="6"/>
  <c r="B166" i="6"/>
  <c r="B602" i="6"/>
  <c r="B167" i="6"/>
  <c r="B691" i="6"/>
  <c r="B276" i="6"/>
  <c r="B752" i="6"/>
  <c r="B170" i="6"/>
  <c r="B111" i="6"/>
  <c r="B591" i="6"/>
  <c r="B325" i="6"/>
  <c r="B785" i="6"/>
  <c r="B518" i="6"/>
  <c r="B918" i="6"/>
  <c r="B444" i="6"/>
  <c r="B848" i="6"/>
  <c r="B489" i="6"/>
  <c r="B490" i="6"/>
  <c r="B787" i="6"/>
  <c r="B267" i="6"/>
  <c r="B248" i="6"/>
  <c r="B410" i="6"/>
  <c r="B589" i="6"/>
  <c r="B562" i="6"/>
  <c r="B445" i="6"/>
  <c r="B592" i="6"/>
  <c r="B580" i="6"/>
  <c r="B286" i="6"/>
  <c r="B1799" i="6"/>
  <c r="B1412" i="6"/>
  <c r="B1642" i="6"/>
  <c r="B269" i="6"/>
  <c r="B1658" i="6"/>
  <c r="B1745" i="6"/>
  <c r="B1219" i="6"/>
  <c r="B1136" i="6"/>
  <c r="B1682" i="6"/>
  <c r="B1605" i="6"/>
  <c r="B1364" i="6"/>
  <c r="B1812" i="6"/>
  <c r="B1600" i="6"/>
  <c r="B1408" i="6"/>
  <c r="B1175" i="6"/>
  <c r="B1513" i="6"/>
  <c r="B1068" i="6"/>
  <c r="B1415" i="6"/>
  <c r="B1281" i="6"/>
  <c r="B1847" i="6"/>
  <c r="B1443" i="6"/>
  <c r="B1592" i="6"/>
  <c r="B1833" i="6"/>
  <c r="B1706" i="6"/>
  <c r="B1908" i="6"/>
  <c r="B1165" i="6"/>
  <c r="B1527" i="6"/>
  <c r="B1912" i="6"/>
  <c r="B1760" i="6"/>
  <c r="B1691" i="6"/>
  <c r="B1091" i="6"/>
  <c r="B1362" i="6"/>
  <c r="B1640" i="6"/>
  <c r="B1118" i="6"/>
  <c r="B1044" i="6"/>
  <c r="B1266" i="6"/>
  <c r="B1441" i="6"/>
  <c r="B1038" i="6"/>
  <c r="B1594" i="6"/>
  <c r="B1454" i="6"/>
  <c r="B972" i="6"/>
  <c r="B1507" i="6"/>
  <c r="B999" i="6"/>
  <c r="B420" i="6"/>
  <c r="B465" i="6"/>
  <c r="B260" i="6"/>
  <c r="B874" i="6"/>
  <c r="B315" i="6"/>
  <c r="B492" i="6"/>
  <c r="B940" i="6"/>
  <c r="B541" i="6"/>
  <c r="B182" i="6"/>
  <c r="B630" i="6"/>
  <c r="B211" i="6"/>
  <c r="B707" i="6"/>
  <c r="B304" i="6"/>
  <c r="B824" i="6"/>
  <c r="B155" i="6"/>
  <c r="B607" i="6"/>
  <c r="B353" i="6"/>
  <c r="B801" i="6"/>
  <c r="B534" i="6"/>
  <c r="B950" i="6"/>
  <c r="B17" i="6"/>
  <c r="B460" i="6"/>
  <c r="B892" i="6"/>
  <c r="B71" i="6"/>
  <c r="B133" i="6"/>
  <c r="B683" i="6"/>
  <c r="B891" i="6"/>
  <c r="B232" i="6"/>
  <c r="B394" i="6"/>
  <c r="B545" i="6"/>
  <c r="B923" i="6"/>
  <c r="B834" i="6"/>
  <c r="B954" i="6"/>
  <c r="B8" i="6"/>
  <c r="B1254" i="6"/>
  <c r="B1913" i="6"/>
  <c r="B1607" i="6"/>
  <c r="B1678" i="6"/>
  <c r="B1198" i="6"/>
  <c r="B1544" i="6"/>
  <c r="B1080" i="6"/>
  <c r="B1365" i="6"/>
  <c r="B995" i="6"/>
  <c r="B1670" i="6"/>
  <c r="B1428" i="6"/>
  <c r="B1203" i="6"/>
  <c r="B1839" i="6"/>
  <c r="B1735" i="6"/>
  <c r="B1655" i="6"/>
  <c r="B1888" i="6"/>
  <c r="B1892" i="6"/>
  <c r="B1167" i="6"/>
  <c r="B1376" i="6"/>
  <c r="B1714" i="6"/>
  <c r="B1473" i="6"/>
  <c r="B1195" i="6"/>
  <c r="B1285" i="6"/>
  <c r="B1660" i="6"/>
  <c r="B1756" i="6"/>
  <c r="B1384" i="6"/>
  <c r="B1035" i="6"/>
  <c r="B1465" i="6"/>
  <c r="B1048" i="6"/>
  <c r="B1040" i="6"/>
  <c r="B1229" i="6"/>
  <c r="B1595" i="6"/>
  <c r="B1561" i="6"/>
  <c r="B1318" i="6"/>
  <c r="B1547" i="6"/>
  <c r="B1907" i="6"/>
  <c r="B1144" i="6"/>
  <c r="B1468" i="6"/>
  <c r="B996" i="6"/>
  <c r="B1236" i="6"/>
  <c r="B223" i="6"/>
  <c r="B804" i="6"/>
  <c r="B359" i="6"/>
  <c r="B508" i="6"/>
  <c r="B956" i="6"/>
  <c r="B585" i="6"/>
  <c r="B210" i="6"/>
  <c r="B690" i="6"/>
  <c r="B227" i="6"/>
  <c r="B735" i="6"/>
  <c r="B320" i="6"/>
  <c r="B856" i="6"/>
  <c r="B199" i="6"/>
  <c r="B695" i="6"/>
  <c r="B369" i="6"/>
  <c r="B845" i="6"/>
  <c r="B550" i="6"/>
  <c r="B11" i="6"/>
  <c r="B159" i="6"/>
  <c r="B488" i="6"/>
  <c r="B920" i="6"/>
  <c r="B641" i="6"/>
  <c r="B297" i="6"/>
  <c r="B313" i="6"/>
  <c r="B639" i="6"/>
  <c r="B831" i="6"/>
  <c r="B216" i="6"/>
  <c r="B366" i="6"/>
  <c r="B513" i="6"/>
  <c r="B895" i="6"/>
  <c r="B374" i="6"/>
  <c r="B505" i="6"/>
  <c r="B102" i="6"/>
  <c r="B287" i="6"/>
  <c r="B665" i="6"/>
  <c r="B797" i="6"/>
  <c r="B253" i="6"/>
  <c r="B206" i="6"/>
  <c r="B1261" i="6"/>
  <c r="B1179" i="6"/>
  <c r="B1303" i="6"/>
  <c r="B902" i="6"/>
  <c r="B1524" i="6"/>
  <c r="B291" i="6"/>
  <c r="B1123" i="6"/>
  <c r="B264" i="6"/>
  <c r="B1467" i="6"/>
  <c r="B181" i="6"/>
  <c r="B1430" i="6"/>
  <c r="B1434" i="6"/>
  <c r="B1214" i="6"/>
  <c r="B974" i="6"/>
  <c r="B1500" i="6"/>
  <c r="B1223" i="6"/>
  <c r="B1078" i="6"/>
  <c r="B1411" i="6"/>
  <c r="B1676" i="6"/>
  <c r="B1689" i="6"/>
  <c r="B1891" i="6"/>
  <c r="B1614" i="6"/>
  <c r="B581" i="6"/>
  <c r="B1758" i="6"/>
  <c r="B1789" i="6"/>
  <c r="B1860" i="6"/>
  <c r="B1692" i="6"/>
  <c r="B1924" i="6"/>
  <c r="B1590" i="6"/>
  <c r="B1127" i="6"/>
  <c r="B365" i="6"/>
  <c r="B1025" i="6"/>
  <c r="B1759" i="6"/>
  <c r="B1463" i="6"/>
  <c r="B1767" i="6"/>
  <c r="B1625" i="6"/>
  <c r="B1275" i="6"/>
  <c r="B1576" i="6"/>
  <c r="B1421" i="6"/>
  <c r="B1028" i="6"/>
  <c r="B1177" i="6"/>
  <c r="B1026" i="6"/>
  <c r="B1162" i="6"/>
  <c r="B1608" i="6"/>
  <c r="B1552" i="6"/>
  <c r="B1848" i="6"/>
  <c r="B1278" i="6"/>
  <c r="B1510" i="6"/>
  <c r="B1901" i="6"/>
  <c r="B1130" i="6"/>
  <c r="B1414" i="6"/>
  <c r="B1140" i="6"/>
  <c r="B997" i="6"/>
  <c r="B1716" i="6"/>
  <c r="B120" i="6"/>
  <c r="B586" i="6"/>
  <c r="B736" i="6"/>
  <c r="B563" i="6"/>
  <c r="B403" i="6"/>
  <c r="B540" i="6"/>
  <c r="B105" i="6"/>
  <c r="B617" i="6"/>
  <c r="B226" i="6"/>
  <c r="B706" i="6"/>
  <c r="B259" i="6"/>
  <c r="B779" i="6"/>
  <c r="B348" i="6"/>
  <c r="B900" i="6"/>
  <c r="B215" i="6"/>
  <c r="B755" i="6"/>
  <c r="B413" i="6"/>
  <c r="B873" i="6"/>
  <c r="B566" i="6"/>
  <c r="B219" i="6"/>
  <c r="B70" i="6"/>
  <c r="B520" i="6"/>
  <c r="B936" i="6"/>
  <c r="B746" i="6"/>
  <c r="B456" i="6"/>
  <c r="B462" i="6"/>
  <c r="B205" i="6"/>
  <c r="B595" i="6"/>
  <c r="B699" i="6"/>
  <c r="B172" i="6"/>
  <c r="B350" i="6"/>
  <c r="B497" i="6"/>
  <c r="B879" i="6"/>
  <c r="B613" i="6"/>
  <c r="B877" i="6"/>
  <c r="B598" i="6"/>
  <c r="B571" i="6"/>
  <c r="B284" i="6"/>
  <c r="B282" i="6"/>
  <c r="B1616" i="6"/>
  <c r="B1505" i="6"/>
  <c r="B1202" i="6"/>
  <c r="B968" i="6"/>
  <c r="B1666" i="6"/>
  <c r="B1708" i="6"/>
  <c r="B1514" i="6"/>
  <c r="B1621" i="6"/>
  <c r="B1803" i="6"/>
  <c r="B1710" i="6"/>
  <c r="B1450" i="6"/>
  <c r="B1520" i="6"/>
  <c r="B1352" i="6"/>
  <c r="B1918" i="6"/>
  <c r="B1141" i="6"/>
  <c r="B1615" i="6"/>
  <c r="B1133" i="6"/>
  <c r="B1672" i="6"/>
  <c r="B1276" i="6"/>
  <c r="B1277" i="6"/>
  <c r="B1110" i="6"/>
  <c r="B1915" i="6"/>
  <c r="B1813" i="6"/>
  <c r="B1334" i="6"/>
  <c r="B1677" i="6"/>
  <c r="B1333" i="6"/>
  <c r="B1498" i="6"/>
  <c r="B1268" i="6"/>
  <c r="B1687" i="6"/>
  <c r="B1200" i="6"/>
  <c r="B1086" i="6"/>
  <c r="B1880" i="6"/>
  <c r="B1380" i="6"/>
  <c r="B1401" i="6"/>
  <c r="B990" i="6"/>
  <c r="B1399" i="6"/>
  <c r="B979" i="6"/>
  <c r="B1460" i="6"/>
  <c r="B1603" i="6"/>
  <c r="B1330" i="6"/>
  <c r="B977" i="6"/>
  <c r="B1566" i="6"/>
  <c r="B1841" i="6"/>
  <c r="B1373" i="6"/>
  <c r="B966" i="6"/>
  <c r="B1470" i="6"/>
  <c r="B1182" i="6"/>
  <c r="B1854" i="6"/>
  <c r="B1121" i="6"/>
  <c r="B1403" i="6"/>
  <c r="B1129" i="6"/>
  <c r="B1721" i="6"/>
  <c r="B150" i="6"/>
  <c r="B416" i="6"/>
  <c r="B419" i="6"/>
  <c r="B556" i="6"/>
  <c r="B137" i="6"/>
  <c r="B661" i="6"/>
  <c r="B258" i="6"/>
  <c r="B734" i="6"/>
  <c r="B303" i="6"/>
  <c r="B795" i="6"/>
  <c r="B364" i="6"/>
  <c r="B928" i="6"/>
  <c r="B231" i="6"/>
  <c r="B783" i="6"/>
  <c r="B441" i="6"/>
  <c r="B889" i="6"/>
  <c r="B610" i="6"/>
  <c r="B116" i="6"/>
  <c r="B552" i="6"/>
  <c r="B952" i="6"/>
  <c r="B872" i="6"/>
  <c r="B553" i="6"/>
  <c r="B564" i="6"/>
  <c r="B357" i="6"/>
  <c r="B551" i="6"/>
  <c r="B655" i="6"/>
  <c r="B156" i="6"/>
  <c r="B306" i="6"/>
  <c r="B782" i="6"/>
  <c r="B851" i="6"/>
  <c r="B730" i="6"/>
  <c r="B930" i="6"/>
  <c r="B1174" i="6"/>
  <c r="B903" i="6"/>
  <c r="B1750" i="6"/>
  <c r="B1087" i="6"/>
  <c r="B157" i="6"/>
  <c r="B1462" i="6"/>
  <c r="B289" i="6"/>
  <c r="B1257" i="6"/>
  <c r="B1526" i="6"/>
  <c r="B1041" i="6"/>
  <c r="B1679" i="6"/>
  <c r="B1685" i="6"/>
  <c r="B1707" i="6"/>
  <c r="B1741" i="6"/>
  <c r="B1259" i="6"/>
  <c r="B1225" i="6"/>
  <c r="B1807" i="6"/>
  <c r="B1313" i="6"/>
  <c r="B1142" i="6"/>
  <c r="B1212" i="6"/>
  <c r="B1811" i="6"/>
  <c r="B1697" i="6"/>
  <c r="B1556" i="6"/>
  <c r="B1322" i="6"/>
  <c r="B1832" i="6"/>
  <c r="B1516" i="6"/>
  <c r="B1686" i="6"/>
  <c r="B1427" i="6"/>
  <c r="B1790" i="6"/>
  <c r="B1861" i="6"/>
  <c r="B1447" i="6"/>
  <c r="B1902" i="6"/>
  <c r="B1230" i="6"/>
  <c r="B1557" i="6"/>
  <c r="B1274" i="6"/>
  <c r="B1496" i="6"/>
  <c r="B1166" i="6"/>
  <c r="B1755" i="6"/>
  <c r="B1020" i="6"/>
  <c r="B1448" i="6"/>
  <c r="B1405" i="6"/>
  <c r="B1461" i="6"/>
  <c r="B981" i="6"/>
  <c r="B1117" i="6"/>
  <c r="B1375" i="6"/>
  <c r="B1598" i="6"/>
  <c r="B1323" i="6"/>
  <c r="B1562" i="6"/>
  <c r="B1455" i="6"/>
  <c r="B1817" i="6"/>
  <c r="B1858" i="6"/>
  <c r="B1857" i="6"/>
  <c r="B1806" i="6"/>
  <c r="B1085" i="6"/>
  <c r="B1120" i="6"/>
  <c r="B1001" i="6"/>
  <c r="B705" i="6"/>
  <c r="B346" i="6"/>
  <c r="B823" i="6"/>
  <c r="B6" i="6"/>
  <c r="B247" i="6"/>
  <c r="B799" i="6"/>
  <c r="B457" i="6"/>
  <c r="B905" i="6"/>
  <c r="B638" i="6"/>
  <c r="B132" i="6"/>
  <c r="B568" i="6"/>
  <c r="B948" i="6"/>
  <c r="B658" i="6"/>
  <c r="B685" i="6"/>
  <c r="B500" i="6"/>
  <c r="B535" i="6"/>
  <c r="B459" i="6"/>
  <c r="B128" i="6"/>
  <c r="B278" i="6"/>
  <c r="B693" i="6"/>
  <c r="B835" i="6"/>
  <c r="B937" i="6"/>
  <c r="B506" i="6"/>
  <c r="B642" i="6"/>
  <c r="B579" i="6"/>
  <c r="B1260" i="6"/>
  <c r="B1905" i="6"/>
  <c r="B301" i="6"/>
  <c r="B780" i="6"/>
  <c r="B1611" i="6"/>
  <c r="B273" i="6"/>
  <c r="B1076" i="6"/>
  <c r="B302" i="6"/>
  <c r="B1802" i="6"/>
  <c r="B171" i="6"/>
  <c r="B1046" i="6"/>
  <c r="B1688" i="6"/>
  <c r="B1315" i="6"/>
  <c r="B1769" i="6"/>
  <c r="B1213" i="6"/>
  <c r="B1554" i="6"/>
  <c r="B1909" i="6"/>
  <c r="B1206" i="6"/>
  <c r="B1652" i="6"/>
  <c r="B1231" i="6"/>
  <c r="B1211" i="6"/>
  <c r="B1917" i="6"/>
  <c r="B68" i="6"/>
  <c r="B1680" i="6"/>
  <c r="B1911" i="6"/>
  <c r="B1126" i="6"/>
  <c r="B121" i="6"/>
  <c r="B967" i="6"/>
  <c r="B1499" i="6"/>
  <c r="B162" i="6"/>
  <c r="B1709" i="6"/>
  <c r="B1511" i="6"/>
  <c r="B1232" i="6"/>
  <c r="B1881" i="6"/>
  <c r="B1305" i="6"/>
  <c r="B1438" i="6"/>
  <c r="B1882" i="6"/>
  <c r="B174" i="6"/>
  <c r="B1440" i="6"/>
  <c r="B840" i="6"/>
  <c r="B1712" i="6"/>
  <c r="B458" i="6"/>
  <c r="B362" i="6"/>
  <c r="B1201" i="6"/>
  <c r="B747" i="6"/>
  <c r="B354" i="6"/>
  <c r="B645" i="6"/>
  <c r="B584" i="6"/>
  <c r="B871" i="6"/>
  <c r="B54" i="6"/>
  <c r="B396" i="6"/>
  <c r="B417" i="6"/>
  <c r="B397" i="6"/>
  <c r="B884" i="6"/>
  <c r="B251" i="6"/>
  <c r="B600" i="6"/>
  <c r="B789" i="6"/>
  <c r="B316" i="6"/>
  <c r="B700" i="6"/>
  <c r="B739" i="6"/>
  <c r="B202" i="6"/>
  <c r="B678" i="6"/>
  <c r="B604" i="6"/>
  <c r="B491" i="6"/>
  <c r="B737" i="6"/>
  <c r="B1768" i="6"/>
  <c r="B636" i="6"/>
  <c r="B115" i="6"/>
  <c r="B806" i="6"/>
  <c r="B261" i="6"/>
  <c r="B933" i="6"/>
  <c r="B375" i="6"/>
  <c r="B807" i="6"/>
  <c r="B932" i="6"/>
  <c r="B442" i="6"/>
  <c r="B1377" i="6"/>
  <c r="B367" i="6"/>
  <c r="B1027" i="6"/>
  <c r="B1852" i="6"/>
  <c r="B1442" i="6"/>
  <c r="B1553" i="6"/>
  <c r="B1319" i="6"/>
  <c r="B1145" i="6"/>
  <c r="B1031" i="6"/>
  <c r="B1381" i="6"/>
  <c r="B1030" i="6"/>
  <c r="B1480" i="6"/>
  <c r="B1481" i="6"/>
  <c r="B750" i="6"/>
  <c r="B347" i="6"/>
  <c r="B944" i="6"/>
  <c r="B463" i="6"/>
  <c r="B136" i="6"/>
  <c r="B660" i="6"/>
  <c r="B209" i="6"/>
  <c r="B733" i="6"/>
  <c r="B390" i="6"/>
  <c r="B778" i="6"/>
  <c r="B363" i="6"/>
  <c r="B839" i="6"/>
  <c r="B408" i="6"/>
  <c r="B960" i="6"/>
  <c r="B63" i="6"/>
  <c r="B263" i="6"/>
  <c r="B827" i="6"/>
  <c r="B473" i="6"/>
  <c r="B949" i="6"/>
  <c r="B16" i="6"/>
  <c r="B682" i="6"/>
  <c r="B160" i="6"/>
  <c r="B596" i="6"/>
  <c r="B756" i="6"/>
  <c r="B784" i="6"/>
  <c r="B894" i="6"/>
  <c r="B597" i="6"/>
  <c r="B519" i="6"/>
  <c r="B951" i="6"/>
  <c r="B112" i="6"/>
  <c r="B246" i="6"/>
  <c r="B561" i="6"/>
  <c r="B775" i="6"/>
  <c r="B938" i="6"/>
  <c r="B878" i="6"/>
  <c r="B254" i="6"/>
  <c r="B283" i="6"/>
  <c r="B1082" i="6"/>
  <c r="B1208" i="6"/>
  <c r="B1022" i="6"/>
  <c r="B1663" i="6"/>
  <c r="B1372" i="6"/>
  <c r="B1713" i="6"/>
  <c r="B1114" i="6"/>
  <c r="B1792" i="6"/>
  <c r="B1092" i="6"/>
  <c r="B1641" i="6"/>
  <c r="B1890" i="6"/>
  <c r="B1023" i="6"/>
  <c r="B1327" i="6"/>
  <c r="B1675" i="6"/>
  <c r="B1435" i="6"/>
  <c r="B1355" i="6"/>
  <c r="B1681" i="6"/>
  <c r="B1606" i="6"/>
  <c r="B1039" i="6"/>
  <c r="B1883" i="6"/>
  <c r="B1124" i="6"/>
  <c r="B969" i="6"/>
  <c r="B1885" i="6"/>
  <c r="B1884" i="6"/>
  <c r="B1568" i="6"/>
  <c r="B1664" i="6"/>
  <c r="B1623" i="6"/>
  <c r="B1738" i="6"/>
  <c r="B1601" i="6"/>
  <c r="B988" i="6"/>
  <c r="B1662" i="6"/>
  <c r="B1452" i="6"/>
  <c r="B1302" i="6"/>
  <c r="B1667" i="6"/>
  <c r="B1853" i="6"/>
  <c r="B1325" i="6"/>
  <c r="B1398" i="6"/>
  <c r="B978" i="6"/>
  <c r="B1567" i="6"/>
  <c r="B1287" i="6"/>
  <c r="B1850" i="6"/>
  <c r="B1849" i="6"/>
  <c r="B1785" i="6"/>
  <c r="B1279" i="6"/>
  <c r="B1814" i="6"/>
  <c r="B1515" i="6"/>
  <c r="B1404" i="6"/>
  <c r="B1135" i="6"/>
  <c r="B1379" i="6"/>
  <c r="B992" i="6"/>
  <c r="B1717" i="6"/>
  <c r="B644" i="6"/>
  <c r="B392" i="6"/>
  <c r="B688" i="6"/>
  <c r="B749" i="6"/>
  <c r="B794" i="6"/>
  <c r="B407" i="6"/>
  <c r="B855" i="6"/>
  <c r="B452" i="6"/>
  <c r="B109" i="6"/>
  <c r="B307" i="6"/>
  <c r="B843" i="6"/>
  <c r="B15" i="6"/>
  <c r="B501" i="6"/>
  <c r="B114" i="6"/>
  <c r="B698" i="6"/>
  <c r="B176" i="6"/>
  <c r="B612" i="6"/>
  <c r="B888" i="6"/>
  <c r="B177" i="6"/>
  <c r="B702" i="6"/>
  <c r="B503" i="6"/>
  <c r="B847" i="6"/>
  <c r="B14" i="6"/>
  <c r="B198" i="6"/>
  <c r="B826" i="6"/>
  <c r="B731" i="6"/>
  <c r="B10" i="6"/>
  <c r="B425" i="6"/>
  <c r="B1112" i="6"/>
  <c r="B224" i="6"/>
  <c r="B793" i="6"/>
  <c r="B1648" i="6"/>
  <c r="B1018" i="6"/>
  <c r="B651" i="6"/>
  <c r="B1357" i="6"/>
  <c r="B970" i="6"/>
  <c r="B1320" i="6"/>
  <c r="B161" i="6"/>
  <c r="B183" i="6"/>
  <c r="B1654" i="6"/>
  <c r="B1551" i="6"/>
  <c r="B1749" i="6"/>
  <c r="B103" i="6"/>
  <c r="B1668" i="6"/>
  <c r="B1308" i="6"/>
  <c r="B58" i="6"/>
  <c r="B1436" i="6"/>
  <c r="B1699" i="6"/>
  <c r="B1406" i="6"/>
  <c r="B1367" i="6"/>
  <c r="B1350" i="6"/>
  <c r="B1897" i="6"/>
  <c r="B1351" i="6"/>
  <c r="B1542" i="6"/>
  <c r="B1702" i="6"/>
  <c r="B1111" i="6"/>
  <c r="B69" i="6"/>
  <c r="B228" i="6"/>
  <c r="B1766" i="6"/>
  <c r="B1424" i="6"/>
  <c r="B1185" i="6"/>
  <c r="B1619" i="6"/>
  <c r="B844" i="6"/>
  <c r="B971" i="6"/>
  <c r="B1639" i="6"/>
  <c r="B708" i="6"/>
  <c r="B1762" i="6"/>
  <c r="B1122" i="6"/>
  <c r="B633" i="6"/>
  <c r="B1899" i="6"/>
  <c r="B1371" i="6"/>
  <c r="B288" i="6"/>
  <c r="B1656" i="6"/>
  <c r="B1164" i="6"/>
  <c r="B327" i="6"/>
  <c r="B1170" i="6"/>
  <c r="B1791" i="6"/>
  <c r="B255" i="6"/>
  <c r="B703" i="6"/>
  <c r="B262" i="6"/>
  <c r="B104" i="6"/>
  <c r="B127" i="6"/>
  <c r="B616" i="6"/>
  <c r="B569" i="6"/>
  <c r="B941" i="6"/>
  <c r="B294" i="6"/>
  <c r="B958" i="6"/>
  <c r="B790" i="6"/>
  <c r="B1701" i="6"/>
  <c r="B214" i="6"/>
  <c r="B740" i="6"/>
  <c r="B203" i="6"/>
  <c r="B453" i="6"/>
  <c r="B679" i="6"/>
  <c r="B1234" i="6"/>
  <c r="B594" i="6"/>
  <c r="B829" i="6"/>
  <c r="B391" i="6"/>
  <c r="B637" i="6"/>
  <c r="B1216" i="6"/>
  <c r="B576" i="6"/>
  <c r="B1804" i="6"/>
  <c r="B635" i="6"/>
  <c r="B321" i="6"/>
  <c r="B849" i="6"/>
  <c r="B309" i="6"/>
  <c r="B934" i="6"/>
  <c r="B876" i="6"/>
  <c r="B356" i="6"/>
  <c r="B201" i="6"/>
  <c r="B1752" i="6"/>
  <c r="B1374" i="6"/>
  <c r="B1879" i="6"/>
  <c r="B1564" i="6"/>
  <c r="B1283" i="6"/>
  <c r="B1831" i="6"/>
  <c r="B1740" i="6"/>
  <c r="B1190" i="6"/>
  <c r="B1644" i="6"/>
  <c r="B1131" i="6"/>
  <c r="B993" i="6"/>
  <c r="B983" i="6"/>
  <c r="B1239" i="6"/>
  <c r="B165" i="6"/>
  <c r="B164" i="6"/>
  <c r="B225" i="6"/>
  <c r="B406" i="6"/>
  <c r="B208" i="6"/>
  <c r="B704" i="6"/>
  <c r="B257" i="6"/>
  <c r="B777" i="6"/>
  <c r="B422" i="6"/>
  <c r="B822" i="6"/>
  <c r="B423" i="6"/>
  <c r="B883" i="6"/>
  <c r="B496" i="6"/>
  <c r="B125" i="6"/>
  <c r="B395" i="6"/>
  <c r="B887" i="6"/>
  <c r="B67" i="6"/>
  <c r="B517" i="6"/>
  <c r="B130" i="6"/>
  <c r="B726" i="6"/>
  <c r="B204" i="6"/>
  <c r="B640" i="6"/>
  <c r="B118" i="6"/>
  <c r="B696" i="6"/>
  <c r="B904" i="6"/>
  <c r="B828" i="6"/>
  <c r="B487" i="6"/>
  <c r="B759" i="6"/>
  <c r="B798" i="6"/>
  <c r="B753" i="6"/>
  <c r="B961" i="6"/>
  <c r="B687" i="6"/>
  <c r="B712" i="6"/>
  <c r="B9" i="6"/>
  <c r="B221" i="6"/>
  <c r="B1115" i="6"/>
  <c r="B925" i="6"/>
  <c r="B1221" i="6"/>
  <c r="B555" i="6"/>
  <c r="B1610" i="6"/>
  <c r="B1256" i="6"/>
  <c r="B1083" i="6"/>
  <c r="B1071" i="6"/>
  <c r="B1096" i="6"/>
  <c r="B796" i="6"/>
  <c r="B1063" i="6"/>
  <c r="B169" i="6"/>
  <c r="B468" i="6"/>
  <c r="B1599" i="6"/>
  <c r="B1693" i="6"/>
  <c r="B1062" i="6"/>
  <c r="B1358" i="6"/>
  <c r="B1846" i="6"/>
  <c r="B574" i="6"/>
  <c r="B1263" i="6"/>
  <c r="B1262" i="6"/>
  <c r="B1132" i="6"/>
  <c r="B1698" i="6"/>
  <c r="B1694" i="6"/>
  <c r="B1559" i="6"/>
  <c r="B1921" i="6"/>
  <c r="B980" i="6"/>
  <c r="B985" i="6"/>
  <c r="B1796" i="6"/>
  <c r="B1418" i="6"/>
  <c r="B1032" i="6"/>
  <c r="B1512" i="6"/>
  <c r="B1793" i="6"/>
  <c r="B1661" i="6"/>
  <c r="B991" i="6"/>
  <c r="B1402" i="6"/>
  <c r="B1269" i="6"/>
  <c r="B1751" i="6"/>
  <c r="B1851" i="6"/>
  <c r="B1226" i="6"/>
  <c r="B1787" i="6"/>
  <c r="B1456" i="6"/>
  <c r="B1280" i="6"/>
  <c r="B1158" i="6"/>
  <c r="B1548" i="6"/>
  <c r="B1019" i="6"/>
  <c r="B1383" i="6"/>
  <c r="B1356" i="6"/>
  <c r="B1241" i="6"/>
  <c r="B1477" i="6"/>
  <c r="B1718" i="6"/>
  <c r="G1241" i="6" l="1"/>
  <c r="C1241" i="6"/>
  <c r="H1241" i="6"/>
  <c r="I1241" i="6"/>
  <c r="J1241" i="6"/>
  <c r="E1241" i="6"/>
  <c r="F1241" i="6"/>
  <c r="I1787" i="6"/>
  <c r="E1787" i="6"/>
  <c r="H1787" i="6"/>
  <c r="F1787" i="6"/>
  <c r="G1787" i="6"/>
  <c r="J1787" i="6"/>
  <c r="C1787" i="6"/>
  <c r="C1793" i="6"/>
  <c r="G1793" i="6"/>
  <c r="I1793" i="6"/>
  <c r="J1793" i="6"/>
  <c r="H1793" i="6"/>
  <c r="E1793" i="6"/>
  <c r="F1793" i="6"/>
  <c r="H1559" i="6"/>
  <c r="F1559" i="6"/>
  <c r="G1559" i="6"/>
  <c r="E1559" i="6"/>
  <c r="C1559" i="6"/>
  <c r="J1559" i="6"/>
  <c r="I1559" i="6"/>
  <c r="H1358" i="6"/>
  <c r="J1358" i="6"/>
  <c r="C1358" i="6"/>
  <c r="E1358" i="6"/>
  <c r="I1358" i="6"/>
  <c r="F1358" i="6"/>
  <c r="G1358" i="6"/>
  <c r="G1096" i="6"/>
  <c r="H1096" i="6"/>
  <c r="I1096" i="6"/>
  <c r="F1096" i="6"/>
  <c r="J1096" i="6"/>
  <c r="C1096" i="6"/>
  <c r="E1096" i="6"/>
  <c r="E1115" i="6"/>
  <c r="C1115" i="6"/>
  <c r="F1115" i="6"/>
  <c r="J1115" i="6"/>
  <c r="H1115" i="6"/>
  <c r="I1115" i="6"/>
  <c r="G1115" i="6"/>
  <c r="E759" i="6"/>
  <c r="G759" i="6"/>
  <c r="F759" i="6"/>
  <c r="I759" i="6"/>
  <c r="J759" i="6"/>
  <c r="C759" i="6"/>
  <c r="H759" i="6"/>
  <c r="F726" i="6"/>
  <c r="I726" i="6"/>
  <c r="C726" i="6"/>
  <c r="H726" i="6"/>
  <c r="G726" i="6"/>
  <c r="J726" i="6"/>
  <c r="E726" i="6"/>
  <c r="I883" i="6"/>
  <c r="H883" i="6"/>
  <c r="G883" i="6"/>
  <c r="F883" i="6"/>
  <c r="E883" i="6"/>
  <c r="J883" i="6"/>
  <c r="C883" i="6"/>
  <c r="C406" i="6"/>
  <c r="J406" i="6"/>
  <c r="E406" i="6"/>
  <c r="H406" i="6"/>
  <c r="G406" i="6"/>
  <c r="I406" i="6"/>
  <c r="F406" i="6"/>
  <c r="I1644" i="6"/>
  <c r="H1644" i="6"/>
  <c r="G1644" i="6"/>
  <c r="J1644" i="6"/>
  <c r="E1644" i="6"/>
  <c r="C1644" i="6"/>
  <c r="F1644" i="6"/>
  <c r="C1752" i="6"/>
  <c r="J1752" i="6"/>
  <c r="I1752" i="6"/>
  <c r="F1752" i="6"/>
  <c r="G1752" i="6"/>
  <c r="H1752" i="6"/>
  <c r="E1752" i="6"/>
  <c r="E635" i="6"/>
  <c r="I635" i="6"/>
  <c r="H635" i="6"/>
  <c r="F635" i="6"/>
  <c r="C635" i="6"/>
  <c r="J635" i="6"/>
  <c r="G635" i="6"/>
  <c r="I1234" i="6"/>
  <c r="G1234" i="6"/>
  <c r="C1234" i="6"/>
  <c r="E1234" i="6"/>
  <c r="H1234" i="6"/>
  <c r="F1234" i="6"/>
  <c r="J1234" i="6"/>
  <c r="J958" i="6"/>
  <c r="G958" i="6"/>
  <c r="C958" i="6"/>
  <c r="H958" i="6"/>
  <c r="I958" i="6"/>
  <c r="E958" i="6"/>
  <c r="F958" i="6"/>
  <c r="C703" i="6"/>
  <c r="H703" i="6"/>
  <c r="E703" i="6"/>
  <c r="F703" i="6"/>
  <c r="J703" i="6"/>
  <c r="G703" i="6"/>
  <c r="I703" i="6"/>
  <c r="F1371" i="6"/>
  <c r="C1371" i="6"/>
  <c r="J1371" i="6"/>
  <c r="I1371" i="6"/>
  <c r="G1371" i="6"/>
  <c r="H1371" i="6"/>
  <c r="E1371" i="6"/>
  <c r="E844" i="6"/>
  <c r="G844" i="6"/>
  <c r="J844" i="6"/>
  <c r="H844" i="6"/>
  <c r="C844" i="6"/>
  <c r="F844" i="6"/>
  <c r="I844" i="6"/>
  <c r="G1702" i="6"/>
  <c r="H1702" i="6"/>
  <c r="J1702" i="6"/>
  <c r="E1702" i="6"/>
  <c r="I1702" i="6"/>
  <c r="C1702" i="6"/>
  <c r="F1702" i="6"/>
  <c r="H1436" i="6"/>
  <c r="E1436" i="6"/>
  <c r="G1436" i="6"/>
  <c r="J1436" i="6"/>
  <c r="I1436" i="6"/>
  <c r="F1436" i="6"/>
  <c r="C1436" i="6"/>
  <c r="G183" i="6"/>
  <c r="C183" i="6"/>
  <c r="H183" i="6"/>
  <c r="F183" i="6"/>
  <c r="I183" i="6"/>
  <c r="J183" i="6"/>
  <c r="G793" i="6"/>
  <c r="E793" i="6"/>
  <c r="H793" i="6"/>
  <c r="F793" i="6"/>
  <c r="J793" i="6"/>
  <c r="I793" i="6"/>
  <c r="C793" i="6"/>
  <c r="I14" i="6"/>
  <c r="J14" i="6"/>
  <c r="C14" i="6"/>
  <c r="E14" i="6"/>
  <c r="G14" i="6"/>
  <c r="F14" i="6"/>
  <c r="H14" i="6"/>
  <c r="C698" i="6"/>
  <c r="I698" i="6"/>
  <c r="H698" i="6"/>
  <c r="J698" i="6"/>
  <c r="G698" i="6"/>
  <c r="F698" i="6"/>
  <c r="E698" i="6"/>
  <c r="J855" i="6"/>
  <c r="H855" i="6"/>
  <c r="G855" i="6"/>
  <c r="F855" i="6"/>
  <c r="I855" i="6"/>
  <c r="C855" i="6"/>
  <c r="E855" i="6"/>
  <c r="H992" i="6"/>
  <c r="G992" i="6"/>
  <c r="F992" i="6"/>
  <c r="E992" i="6"/>
  <c r="I992" i="6"/>
  <c r="C992" i="6"/>
  <c r="J992" i="6"/>
  <c r="E1849" i="6"/>
  <c r="G1849" i="6"/>
  <c r="I1849" i="6"/>
  <c r="F1849" i="6"/>
  <c r="H1849" i="6"/>
  <c r="J1849" i="6"/>
  <c r="C1849" i="6"/>
  <c r="H1667" i="6"/>
  <c r="F1667" i="6"/>
  <c r="J1667" i="6"/>
  <c r="E1667" i="6"/>
  <c r="I1667" i="6"/>
  <c r="G1667" i="6"/>
  <c r="C1667" i="6"/>
  <c r="J1664" i="6"/>
  <c r="H1664" i="6"/>
  <c r="F1664" i="6"/>
  <c r="C1664" i="6"/>
  <c r="G1664" i="6"/>
  <c r="I1664" i="6"/>
  <c r="E1664" i="6"/>
  <c r="H1606" i="6"/>
  <c r="J1606" i="6"/>
  <c r="G1606" i="6"/>
  <c r="F1606" i="6"/>
  <c r="E1606" i="6"/>
  <c r="I1606" i="6"/>
  <c r="C1606" i="6"/>
  <c r="H1641" i="6"/>
  <c r="F1641" i="6"/>
  <c r="E1641" i="6"/>
  <c r="I1641" i="6"/>
  <c r="C1641" i="6"/>
  <c r="J1641" i="6"/>
  <c r="G1641" i="6"/>
  <c r="C1208" i="6"/>
  <c r="J1208" i="6"/>
  <c r="I1208" i="6"/>
  <c r="H1208" i="6"/>
  <c r="E1208" i="6"/>
  <c r="F1208" i="6"/>
  <c r="G1208" i="6"/>
  <c r="I246" i="6"/>
  <c r="H246" i="6"/>
  <c r="F246" i="6"/>
  <c r="J246" i="6"/>
  <c r="C246" i="6"/>
  <c r="G246" i="6"/>
  <c r="C596" i="6"/>
  <c r="H596" i="6"/>
  <c r="I596" i="6"/>
  <c r="F596" i="6"/>
  <c r="G596" i="6"/>
  <c r="J596" i="6"/>
  <c r="E596" i="6"/>
  <c r="E63" i="6"/>
  <c r="G63" i="6"/>
  <c r="J63" i="6"/>
  <c r="I63" i="6"/>
  <c r="F63" i="6"/>
  <c r="H63" i="6"/>
  <c r="C63" i="6"/>
  <c r="G209" i="6"/>
  <c r="J209" i="6"/>
  <c r="I209" i="6"/>
  <c r="F209" i="6"/>
  <c r="E209" i="6"/>
  <c r="H209" i="6"/>
  <c r="C209" i="6"/>
  <c r="F1480" i="6"/>
  <c r="E1480" i="6"/>
  <c r="H1480" i="6"/>
  <c r="G1480" i="6"/>
  <c r="C1480" i="6"/>
  <c r="I1480" i="6"/>
  <c r="J1480" i="6"/>
  <c r="J1852" i="6"/>
  <c r="F1852" i="6"/>
  <c r="C1852" i="6"/>
  <c r="G1852" i="6"/>
  <c r="H1852" i="6"/>
  <c r="I1852" i="6"/>
  <c r="E1852" i="6"/>
  <c r="C933" i="6"/>
  <c r="E933" i="6"/>
  <c r="J933" i="6"/>
  <c r="G933" i="6"/>
  <c r="I933" i="6"/>
  <c r="F933" i="6"/>
  <c r="H933" i="6"/>
  <c r="J604" i="6"/>
  <c r="C604" i="6"/>
  <c r="G604" i="6"/>
  <c r="F604" i="6"/>
  <c r="E604" i="6"/>
  <c r="I604" i="6"/>
  <c r="H604" i="6"/>
  <c r="G251" i="6"/>
  <c r="H251" i="6"/>
  <c r="E251" i="6"/>
  <c r="C251" i="6"/>
  <c r="J251" i="6"/>
  <c r="F251" i="6"/>
  <c r="I251" i="6"/>
  <c r="G645" i="6"/>
  <c r="I645" i="6"/>
  <c r="H645" i="6"/>
  <c r="E645" i="6"/>
  <c r="C645" i="6"/>
  <c r="J645" i="6"/>
  <c r="F645" i="6"/>
  <c r="J1440" i="6"/>
  <c r="G1440" i="6"/>
  <c r="H1440" i="6"/>
  <c r="I1440" i="6"/>
  <c r="C1440" i="6"/>
  <c r="E1440" i="6"/>
  <c r="F1440" i="6"/>
  <c r="E1709" i="6"/>
  <c r="H1709" i="6"/>
  <c r="C1709" i="6"/>
  <c r="J1709" i="6"/>
  <c r="G1709" i="6"/>
  <c r="I1709" i="6"/>
  <c r="F1709" i="6"/>
  <c r="H68" i="6"/>
  <c r="F68" i="6"/>
  <c r="G68" i="6"/>
  <c r="I68" i="6"/>
  <c r="J68" i="6"/>
  <c r="C68" i="6"/>
  <c r="E68" i="6"/>
  <c r="G1213" i="6"/>
  <c r="C1213" i="6"/>
  <c r="I1213" i="6"/>
  <c r="J1213" i="6"/>
  <c r="H1213" i="6"/>
  <c r="F1213" i="6"/>
  <c r="E1213" i="6"/>
  <c r="J1076" i="6"/>
  <c r="E1076" i="6"/>
  <c r="H1076" i="6"/>
  <c r="F1076" i="6"/>
  <c r="C1076" i="6"/>
  <c r="I1076" i="6"/>
  <c r="G1076" i="6"/>
  <c r="C642" i="6"/>
  <c r="I642" i="6"/>
  <c r="G642" i="6"/>
  <c r="F642" i="6"/>
  <c r="E642" i="6"/>
  <c r="J642" i="6"/>
  <c r="H642" i="6"/>
  <c r="G535" i="6"/>
  <c r="J535" i="6"/>
  <c r="F535" i="6"/>
  <c r="E535" i="6"/>
  <c r="C535" i="6"/>
  <c r="H535" i="6"/>
  <c r="I535" i="6"/>
  <c r="F905" i="6"/>
  <c r="G905" i="6"/>
  <c r="E905" i="6"/>
  <c r="I905" i="6"/>
  <c r="C905" i="6"/>
  <c r="H905" i="6"/>
  <c r="J905" i="6"/>
  <c r="E1001" i="6"/>
  <c r="H1001" i="6"/>
  <c r="I1001" i="6"/>
  <c r="J1001" i="6"/>
  <c r="F1001" i="6"/>
  <c r="C1001" i="6"/>
  <c r="G1001" i="6"/>
  <c r="G1562" i="6"/>
  <c r="I1562" i="6"/>
  <c r="J1562" i="6"/>
  <c r="C1562" i="6"/>
  <c r="F1562" i="6"/>
  <c r="H1562" i="6"/>
  <c r="E1562" i="6"/>
  <c r="C1448" i="6"/>
  <c r="E1448" i="6"/>
  <c r="J1448" i="6"/>
  <c r="H1448" i="6"/>
  <c r="G1448" i="6"/>
  <c r="I1448" i="6"/>
  <c r="F1448" i="6"/>
  <c r="C1902" i="6"/>
  <c r="F1902" i="6"/>
  <c r="G1902" i="6"/>
  <c r="I1902" i="6"/>
  <c r="H1902" i="6"/>
  <c r="J1902" i="6"/>
  <c r="E1902" i="6"/>
  <c r="H1322" i="6"/>
  <c r="I1322" i="6"/>
  <c r="C1322" i="6"/>
  <c r="G1322" i="6"/>
  <c r="F1322" i="6"/>
  <c r="J1322" i="6"/>
  <c r="E1322" i="6"/>
  <c r="C1225" i="6"/>
  <c r="H1225" i="6"/>
  <c r="F1225" i="6"/>
  <c r="I1225" i="6"/>
  <c r="G1225" i="6"/>
  <c r="J1225" i="6"/>
  <c r="E1225" i="6"/>
  <c r="I1257" i="6"/>
  <c r="H1257" i="6"/>
  <c r="F1257" i="6"/>
  <c r="J1257" i="6"/>
  <c r="C1257" i="6"/>
  <c r="E1257" i="6"/>
  <c r="G1257" i="6"/>
  <c r="G930" i="6"/>
  <c r="C930" i="6"/>
  <c r="F930" i="6"/>
  <c r="H930" i="6"/>
  <c r="J930" i="6"/>
  <c r="I930" i="6"/>
  <c r="E930" i="6"/>
  <c r="E357" i="6"/>
  <c r="I357" i="6"/>
  <c r="F357" i="6"/>
  <c r="C357" i="6"/>
  <c r="H357" i="6"/>
  <c r="G357" i="6"/>
  <c r="J357" i="6"/>
  <c r="F889" i="6"/>
  <c r="H889" i="6"/>
  <c r="J889" i="6"/>
  <c r="I889" i="6"/>
  <c r="C889" i="6"/>
  <c r="G889" i="6"/>
  <c r="E889" i="6"/>
  <c r="F734" i="6"/>
  <c r="C734" i="6"/>
  <c r="E734" i="6"/>
  <c r="J734" i="6"/>
  <c r="G734" i="6"/>
  <c r="I734" i="6"/>
  <c r="H734" i="6"/>
  <c r="I1721" i="6"/>
  <c r="G1721" i="6"/>
  <c r="C1721" i="6"/>
  <c r="E1721" i="6"/>
  <c r="J1721" i="6"/>
  <c r="H1721" i="6"/>
  <c r="F1721" i="6"/>
  <c r="F1373" i="6"/>
  <c r="G1373" i="6"/>
  <c r="E1373" i="6"/>
  <c r="H1373" i="6"/>
  <c r="C1373" i="6"/>
  <c r="J1373" i="6"/>
  <c r="I1373" i="6"/>
  <c r="I1399" i="6"/>
  <c r="H1399" i="6"/>
  <c r="C1399" i="6"/>
  <c r="G1399" i="6"/>
  <c r="F1399" i="6"/>
  <c r="J1399" i="6"/>
  <c r="E1399" i="6"/>
  <c r="J1268" i="6"/>
  <c r="C1268" i="6"/>
  <c r="G1268" i="6"/>
  <c r="F1268" i="6"/>
  <c r="H1268" i="6"/>
  <c r="E1268" i="6"/>
  <c r="I1268" i="6"/>
  <c r="F1277" i="6"/>
  <c r="H1277" i="6"/>
  <c r="I1277" i="6"/>
  <c r="E1277" i="6"/>
  <c r="G1277" i="6"/>
  <c r="C1277" i="6"/>
  <c r="J1277" i="6"/>
  <c r="H1520" i="6"/>
  <c r="G1520" i="6"/>
  <c r="I1520" i="6"/>
  <c r="J1520" i="6"/>
  <c r="C1520" i="6"/>
  <c r="F1520" i="6"/>
  <c r="E1520" i="6"/>
  <c r="C968" i="6"/>
  <c r="F968" i="6"/>
  <c r="E968" i="6"/>
  <c r="J968" i="6"/>
  <c r="I968" i="6"/>
  <c r="G968" i="6"/>
  <c r="H968" i="6"/>
  <c r="H877" i="6"/>
  <c r="I877" i="6"/>
  <c r="G877" i="6"/>
  <c r="J877" i="6"/>
  <c r="C877" i="6"/>
  <c r="F877" i="6"/>
  <c r="E877" i="6"/>
  <c r="G205" i="6"/>
  <c r="C205" i="6"/>
  <c r="I205" i="6"/>
  <c r="J205" i="6"/>
  <c r="H205" i="6"/>
  <c r="F205" i="6"/>
  <c r="H566" i="6"/>
  <c r="F566" i="6"/>
  <c r="I566" i="6"/>
  <c r="J566" i="6"/>
  <c r="C566" i="6"/>
  <c r="G566" i="6"/>
  <c r="E566" i="6"/>
  <c r="H259" i="6"/>
  <c r="C259" i="6"/>
  <c r="J259" i="6"/>
  <c r="F259" i="6"/>
  <c r="G259" i="6"/>
  <c r="I259" i="6"/>
  <c r="E736" i="6"/>
  <c r="C736" i="6"/>
  <c r="F736" i="6"/>
  <c r="H736" i="6"/>
  <c r="J736" i="6"/>
  <c r="I736" i="6"/>
  <c r="G736" i="6"/>
  <c r="J1901" i="6"/>
  <c r="F1901" i="6"/>
  <c r="E1901" i="6"/>
  <c r="I1901" i="6"/>
  <c r="H1901" i="6"/>
  <c r="G1901" i="6"/>
  <c r="C1901" i="6"/>
  <c r="H1177" i="6"/>
  <c r="G1177" i="6"/>
  <c r="C1177" i="6"/>
  <c r="I1177" i="6"/>
  <c r="J1177" i="6"/>
  <c r="F1177" i="6"/>
  <c r="E1177" i="6"/>
  <c r="G1759" i="6"/>
  <c r="F1759" i="6"/>
  <c r="H1759" i="6"/>
  <c r="I1759" i="6"/>
  <c r="C1759" i="6"/>
  <c r="J1759" i="6"/>
  <c r="E1759" i="6"/>
  <c r="I1789" i="6"/>
  <c r="H1789" i="6"/>
  <c r="F1789" i="6"/>
  <c r="G1789" i="6"/>
  <c r="C1789" i="6"/>
  <c r="J1789" i="6"/>
  <c r="E1789" i="6"/>
  <c r="E1078" i="6"/>
  <c r="G1078" i="6"/>
  <c r="F1078" i="6"/>
  <c r="C1078" i="6"/>
  <c r="H1078" i="6"/>
  <c r="I1078" i="6"/>
  <c r="J1078" i="6"/>
  <c r="E1467" i="6"/>
  <c r="C1467" i="6"/>
  <c r="I1467" i="6"/>
  <c r="F1467" i="6"/>
  <c r="H1467" i="6"/>
  <c r="J1467" i="6"/>
  <c r="G1467" i="6"/>
  <c r="G1261" i="6"/>
  <c r="C1261" i="6"/>
  <c r="J1261" i="6"/>
  <c r="F1261" i="6"/>
  <c r="H1261" i="6"/>
  <c r="I1261" i="6"/>
  <c r="E1261" i="6"/>
  <c r="I374" i="6"/>
  <c r="C374" i="6"/>
  <c r="H374" i="6"/>
  <c r="G374" i="6"/>
  <c r="J374" i="6"/>
  <c r="F374" i="6"/>
  <c r="I297" i="6"/>
  <c r="H297" i="6"/>
  <c r="E297" i="6"/>
  <c r="J297" i="6"/>
  <c r="C297" i="6"/>
  <c r="G297" i="6"/>
  <c r="F297" i="6"/>
  <c r="J369" i="6"/>
  <c r="F369" i="6"/>
  <c r="E369" i="6"/>
  <c r="C369" i="6"/>
  <c r="H369" i="6"/>
  <c r="I369" i="6"/>
  <c r="G369" i="6"/>
  <c r="J210" i="6"/>
  <c r="C210" i="6"/>
  <c r="F210" i="6"/>
  <c r="I210" i="6"/>
  <c r="H210" i="6"/>
  <c r="G210" i="6"/>
  <c r="F996" i="6"/>
  <c r="C996" i="6"/>
  <c r="G996" i="6"/>
  <c r="H996" i="6"/>
  <c r="I996" i="6"/>
  <c r="J996" i="6"/>
  <c r="E996" i="6"/>
  <c r="I1229" i="6"/>
  <c r="H1229" i="6"/>
  <c r="J1229" i="6"/>
  <c r="F1229" i="6"/>
  <c r="G1229" i="6"/>
  <c r="E1229" i="6"/>
  <c r="C1229" i="6"/>
  <c r="H1285" i="6"/>
  <c r="F1285" i="6"/>
  <c r="C1285" i="6"/>
  <c r="J1285" i="6"/>
  <c r="G1285" i="6"/>
  <c r="I1285" i="6"/>
  <c r="E1285" i="6"/>
  <c r="H1655" i="6"/>
  <c r="E1655" i="6"/>
  <c r="J1655" i="6"/>
  <c r="C1655" i="6"/>
  <c r="F1655" i="6"/>
  <c r="I1655" i="6"/>
  <c r="G1655" i="6"/>
  <c r="I1080" i="6"/>
  <c r="J1080" i="6"/>
  <c r="C1080" i="6"/>
  <c r="H1080" i="6"/>
  <c r="F1080" i="6"/>
  <c r="G1080" i="6"/>
  <c r="E1080" i="6"/>
  <c r="C954" i="6"/>
  <c r="G954" i="6"/>
  <c r="J954" i="6"/>
  <c r="F954" i="6"/>
  <c r="I954" i="6"/>
  <c r="H954" i="6"/>
  <c r="E954" i="6"/>
  <c r="I133" i="6"/>
  <c r="H133" i="6"/>
  <c r="G133" i="6"/>
  <c r="C133" i="6"/>
  <c r="J133" i="6"/>
  <c r="F133" i="6"/>
  <c r="H353" i="6"/>
  <c r="F353" i="6"/>
  <c r="C353" i="6"/>
  <c r="E353" i="6"/>
  <c r="G353" i="6"/>
  <c r="I353" i="6"/>
  <c r="J353" i="6"/>
  <c r="G182" i="6"/>
  <c r="F182" i="6"/>
  <c r="J182" i="6"/>
  <c r="I182" i="6"/>
  <c r="C182" i="6"/>
  <c r="H182" i="6"/>
  <c r="C420" i="6"/>
  <c r="H420" i="6"/>
  <c r="G420" i="6"/>
  <c r="F420" i="6"/>
  <c r="J420" i="6"/>
  <c r="I420" i="6"/>
  <c r="F1266" i="6"/>
  <c r="G1266" i="6"/>
  <c r="H1266" i="6"/>
  <c r="J1266" i="6"/>
  <c r="I1266" i="6"/>
  <c r="C1266" i="6"/>
  <c r="E1266" i="6"/>
  <c r="H1912" i="6"/>
  <c r="C1912" i="6"/>
  <c r="I1912" i="6"/>
  <c r="E1912" i="6"/>
  <c r="G1912" i="6"/>
  <c r="J1912" i="6"/>
  <c r="F1912" i="6"/>
  <c r="F1847" i="6"/>
  <c r="I1847" i="6"/>
  <c r="J1847" i="6"/>
  <c r="G1847" i="6"/>
  <c r="E1847" i="6"/>
  <c r="C1847" i="6"/>
  <c r="H1847" i="6"/>
  <c r="F1812" i="6"/>
  <c r="I1812" i="6"/>
  <c r="C1812" i="6"/>
  <c r="H1812" i="6"/>
  <c r="J1812" i="6"/>
  <c r="G1812" i="6"/>
  <c r="E1812" i="6"/>
  <c r="C269" i="6"/>
  <c r="J269" i="6"/>
  <c r="H269" i="6"/>
  <c r="F269" i="6"/>
  <c r="E269" i="6"/>
  <c r="G269" i="6"/>
  <c r="I269" i="6"/>
  <c r="J562" i="6"/>
  <c r="C562" i="6"/>
  <c r="F562" i="6"/>
  <c r="E562" i="6"/>
  <c r="G562" i="6"/>
  <c r="I562" i="6"/>
  <c r="H562" i="6"/>
  <c r="C848" i="6"/>
  <c r="J848" i="6"/>
  <c r="F848" i="6"/>
  <c r="G848" i="6"/>
  <c r="I848" i="6"/>
  <c r="H848" i="6"/>
  <c r="E848" i="6"/>
  <c r="F170" i="6"/>
  <c r="I170" i="6"/>
  <c r="G170" i="6"/>
  <c r="J170" i="6"/>
  <c r="H170" i="6"/>
  <c r="C170" i="6"/>
  <c r="J924" i="6"/>
  <c r="C924" i="6"/>
  <c r="G924" i="6"/>
  <c r="H924" i="6"/>
  <c r="F924" i="6"/>
  <c r="I924" i="6"/>
  <c r="E924" i="6"/>
  <c r="I1360" i="6"/>
  <c r="F1360" i="6"/>
  <c r="E1360" i="6"/>
  <c r="C1360" i="6"/>
  <c r="J1360" i="6"/>
  <c r="G1360" i="6"/>
  <c r="H1360" i="6"/>
  <c r="J373" i="6"/>
  <c r="I373" i="6"/>
  <c r="C373" i="6"/>
  <c r="H373" i="6"/>
  <c r="F373" i="6"/>
  <c r="G373" i="6"/>
  <c r="E809" i="6"/>
  <c r="H809" i="6"/>
  <c r="J809" i="6"/>
  <c r="F809" i="6"/>
  <c r="G809" i="6"/>
  <c r="I809" i="6"/>
  <c r="C809" i="6"/>
  <c r="G471" i="6"/>
  <c r="J471" i="6"/>
  <c r="C471" i="6"/>
  <c r="F471" i="6"/>
  <c r="I471" i="6"/>
  <c r="H471" i="6"/>
  <c r="G516" i="6"/>
  <c r="C516" i="6"/>
  <c r="H516" i="6"/>
  <c r="F516" i="6"/>
  <c r="J516" i="6"/>
  <c r="I516" i="6"/>
  <c r="E516" i="6"/>
  <c r="J1618" i="6"/>
  <c r="I1618" i="6"/>
  <c r="E1618" i="6"/>
  <c r="F1618" i="6"/>
  <c r="C1618" i="6"/>
  <c r="G1618" i="6"/>
  <c r="H1618" i="6"/>
  <c r="H1034" i="6"/>
  <c r="C1034" i="6"/>
  <c r="I1034" i="6"/>
  <c r="G1034" i="6"/>
  <c r="J1034" i="6"/>
  <c r="F1034" i="6"/>
  <c r="E1034" i="6"/>
  <c r="H634" i="6"/>
  <c r="I634" i="6"/>
  <c r="F634" i="6"/>
  <c r="G634" i="6"/>
  <c r="E634" i="6"/>
  <c r="C634" i="6"/>
  <c r="J634" i="6"/>
  <c r="I252" i="6"/>
  <c r="C252" i="6"/>
  <c r="H252" i="6"/>
  <c r="J252" i="6"/>
  <c r="F252" i="6"/>
  <c r="G252" i="6"/>
  <c r="G292" i="6"/>
  <c r="C292" i="6"/>
  <c r="I292" i="6"/>
  <c r="F292" i="6"/>
  <c r="H292" i="6"/>
  <c r="J292" i="6"/>
  <c r="E292" i="6"/>
  <c r="G833" i="6"/>
  <c r="I833" i="6"/>
  <c r="J833" i="6"/>
  <c r="F833" i="6"/>
  <c r="H833" i="6"/>
  <c r="C833" i="6"/>
  <c r="E833" i="6"/>
  <c r="E893" i="6"/>
  <c r="G893" i="6"/>
  <c r="H893" i="6"/>
  <c r="J893" i="6"/>
  <c r="C893" i="6"/>
  <c r="F893" i="6"/>
  <c r="I893" i="6"/>
  <c r="C1237" i="6"/>
  <c r="F1237" i="6"/>
  <c r="G1237" i="6"/>
  <c r="H1237" i="6"/>
  <c r="J1237" i="6"/>
  <c r="I1237" i="6"/>
  <c r="E1237" i="6"/>
  <c r="E975" i="6"/>
  <c r="J975" i="6"/>
  <c r="I975" i="6"/>
  <c r="C975" i="6"/>
  <c r="F975" i="6"/>
  <c r="G975" i="6"/>
  <c r="H975" i="6"/>
  <c r="G1180" i="6"/>
  <c r="F1180" i="6"/>
  <c r="E1180" i="6"/>
  <c r="J1180" i="6"/>
  <c r="C1180" i="6"/>
  <c r="I1180" i="6"/>
  <c r="H1180" i="6"/>
  <c r="H1782" i="6"/>
  <c r="F1782" i="6"/>
  <c r="J1782" i="6"/>
  <c r="C1782" i="6"/>
  <c r="I1782" i="6"/>
  <c r="G1782" i="6"/>
  <c r="E1782" i="6"/>
  <c r="J1878" i="6"/>
  <c r="H1878" i="6"/>
  <c r="I1878" i="6"/>
  <c r="G1878" i="6"/>
  <c r="F1878" i="6"/>
  <c r="C1878" i="6"/>
  <c r="E1878" i="6"/>
  <c r="G1439" i="6"/>
  <c r="H1439" i="6"/>
  <c r="E1439" i="6"/>
  <c r="I1439" i="6"/>
  <c r="C1439" i="6"/>
  <c r="J1439" i="6"/>
  <c r="F1439" i="6"/>
  <c r="C1037" i="6"/>
  <c r="G1037" i="6"/>
  <c r="J1037" i="6"/>
  <c r="F1037" i="6"/>
  <c r="H1037" i="6"/>
  <c r="I1037" i="6"/>
  <c r="E1037" i="6"/>
  <c r="E1228" i="6"/>
  <c r="H1228" i="6"/>
  <c r="C1228" i="6"/>
  <c r="F1228" i="6"/>
  <c r="J1228" i="6"/>
  <c r="G1228" i="6"/>
  <c r="I1228" i="6"/>
  <c r="C709" i="6"/>
  <c r="I709" i="6"/>
  <c r="J709" i="6"/>
  <c r="G709" i="6"/>
  <c r="H709" i="6"/>
  <c r="F709" i="6"/>
  <c r="E709" i="6"/>
  <c r="G946" i="6"/>
  <c r="F946" i="6"/>
  <c r="C946" i="6"/>
  <c r="J946" i="6"/>
  <c r="E946" i="6"/>
  <c r="H946" i="6"/>
  <c r="I946" i="6"/>
  <c r="C13" i="6"/>
  <c r="F13" i="6"/>
  <c r="G13" i="6"/>
  <c r="E13" i="6"/>
  <c r="I13" i="6"/>
  <c r="J13" i="6"/>
  <c r="H13" i="6"/>
  <c r="H122" i="6"/>
  <c r="I122" i="6"/>
  <c r="F122" i="6"/>
  <c r="G122" i="6"/>
  <c r="C122" i="6"/>
  <c r="J122" i="6"/>
  <c r="C153" i="6"/>
  <c r="G153" i="6"/>
  <c r="E153" i="6"/>
  <c r="F153" i="6"/>
  <c r="J153" i="6"/>
  <c r="H153" i="6"/>
  <c r="I153" i="6"/>
  <c r="G1024" i="6"/>
  <c r="C1024" i="6"/>
  <c r="E1024" i="6"/>
  <c r="F1024" i="6"/>
  <c r="J1024" i="6"/>
  <c r="H1024" i="6"/>
  <c r="I1024" i="6"/>
  <c r="J1466" i="6"/>
  <c r="G1466" i="6"/>
  <c r="H1466" i="6"/>
  <c r="I1466" i="6"/>
  <c r="F1466" i="6"/>
  <c r="C1466" i="6"/>
  <c r="E1466" i="6"/>
  <c r="G1704" i="6"/>
  <c r="F1704" i="6"/>
  <c r="C1704" i="6"/>
  <c r="I1704" i="6"/>
  <c r="H1704" i="6"/>
  <c r="J1704" i="6"/>
  <c r="E1704" i="6"/>
  <c r="C1363" i="6"/>
  <c r="J1363" i="6"/>
  <c r="H1363" i="6"/>
  <c r="F1363" i="6"/>
  <c r="I1363" i="6"/>
  <c r="G1363" i="6"/>
  <c r="E1363" i="6"/>
  <c r="E1543" i="6"/>
  <c r="C1543" i="6"/>
  <c r="H1543" i="6"/>
  <c r="G1543" i="6"/>
  <c r="I1543" i="6"/>
  <c r="F1543" i="6"/>
  <c r="J1543" i="6"/>
  <c r="I1609" i="6"/>
  <c r="H1609" i="6"/>
  <c r="J1609" i="6"/>
  <c r="G1609" i="6"/>
  <c r="F1609" i="6"/>
  <c r="C1609" i="6"/>
  <c r="E1609" i="6"/>
  <c r="C583" i="6"/>
  <c r="G583" i="6"/>
  <c r="H583" i="6"/>
  <c r="I583" i="6"/>
  <c r="F583" i="6"/>
  <c r="E583" i="6"/>
  <c r="J583" i="6"/>
  <c r="H955" i="6"/>
  <c r="C955" i="6"/>
  <c r="G955" i="6"/>
  <c r="I955" i="6"/>
  <c r="F955" i="6"/>
  <c r="J955" i="6"/>
  <c r="E955" i="6"/>
  <c r="F515" i="6"/>
  <c r="I515" i="6"/>
  <c r="H515" i="6"/>
  <c r="G515" i="6"/>
  <c r="C515" i="6"/>
  <c r="J515" i="6"/>
  <c r="E515" i="6"/>
  <c r="E106" i="6"/>
  <c r="C106" i="6"/>
  <c r="H106" i="6"/>
  <c r="G106" i="6"/>
  <c r="I106" i="6"/>
  <c r="J106" i="6"/>
  <c r="F106" i="6"/>
  <c r="H1272" i="6"/>
  <c r="I1272" i="6"/>
  <c r="F1272" i="6"/>
  <c r="C1272" i="6"/>
  <c r="G1272" i="6"/>
  <c r="J1272" i="6"/>
  <c r="E1272" i="6"/>
  <c r="E1163" i="6"/>
  <c r="J1163" i="6"/>
  <c r="G1163" i="6"/>
  <c r="C1163" i="6"/>
  <c r="H1163" i="6"/>
  <c r="I1163" i="6"/>
  <c r="F1163" i="6"/>
  <c r="C1366" i="6"/>
  <c r="J1366" i="6"/>
  <c r="E1366" i="6"/>
  <c r="H1366" i="6"/>
  <c r="F1366" i="6"/>
  <c r="I1366" i="6"/>
  <c r="G1366" i="6"/>
  <c r="J1914" i="6"/>
  <c r="F1914" i="6"/>
  <c r="G1914" i="6"/>
  <c r="I1914" i="6"/>
  <c r="H1914" i="6"/>
  <c r="C1914" i="6"/>
  <c r="E1914" i="6"/>
  <c r="J1143" i="6"/>
  <c r="C1143" i="6"/>
  <c r="G1143" i="6"/>
  <c r="H1143" i="6"/>
  <c r="F1143" i="6"/>
  <c r="I1143" i="6"/>
  <c r="E1143" i="6"/>
  <c r="J1286" i="6"/>
  <c r="I1286" i="6"/>
  <c r="H1286" i="6"/>
  <c r="C1286" i="6"/>
  <c r="F1286" i="6"/>
  <c r="G1286" i="6"/>
  <c r="E1286" i="6"/>
  <c r="G599" i="6"/>
  <c r="C599" i="6"/>
  <c r="J599" i="6"/>
  <c r="F599" i="6"/>
  <c r="E599" i="6"/>
  <c r="I599" i="6"/>
  <c r="H599" i="6"/>
  <c r="H774" i="6"/>
  <c r="C774" i="6"/>
  <c r="J774" i="6"/>
  <c r="F774" i="6"/>
  <c r="G774" i="6"/>
  <c r="I774" i="6"/>
  <c r="E774" i="6"/>
  <c r="J499" i="6"/>
  <c r="I499" i="6"/>
  <c r="F499" i="6"/>
  <c r="H499" i="6"/>
  <c r="C499" i="6"/>
  <c r="G499" i="6"/>
  <c r="E499" i="6"/>
  <c r="I510" i="6"/>
  <c r="F510" i="6"/>
  <c r="J510" i="6"/>
  <c r="C510" i="6"/>
  <c r="G510" i="6"/>
  <c r="H510" i="6"/>
  <c r="E510" i="6"/>
  <c r="F838" i="6"/>
  <c r="C838" i="6"/>
  <c r="I838" i="6"/>
  <c r="G838" i="6"/>
  <c r="H838" i="6"/>
  <c r="J838" i="6"/>
  <c r="E838" i="6"/>
  <c r="J1321" i="6"/>
  <c r="C1321" i="6"/>
  <c r="F1321" i="6"/>
  <c r="H1321" i="6"/>
  <c r="G1321" i="6"/>
  <c r="I1321" i="6"/>
  <c r="E1321" i="6"/>
  <c r="I1049" i="6"/>
  <c r="G1049" i="6"/>
  <c r="C1049" i="6"/>
  <c r="F1049" i="6"/>
  <c r="J1049" i="6"/>
  <c r="E1049" i="6"/>
  <c r="H1049" i="6"/>
  <c r="F1736" i="6"/>
  <c r="I1736" i="6"/>
  <c r="E1736" i="6"/>
  <c r="J1736" i="6"/>
  <c r="C1736" i="6"/>
  <c r="H1736" i="6"/>
  <c r="G1736" i="6"/>
  <c r="E1690" i="6"/>
  <c r="G1690" i="6"/>
  <c r="I1690" i="6"/>
  <c r="C1690" i="6"/>
  <c r="J1690" i="6"/>
  <c r="H1690" i="6"/>
  <c r="F1690" i="6"/>
  <c r="J1021" i="6"/>
  <c r="F1021" i="6"/>
  <c r="I1021" i="6"/>
  <c r="C1021" i="6"/>
  <c r="H1021" i="6"/>
  <c r="G1021" i="6"/>
  <c r="E1021" i="6"/>
  <c r="J1075" i="6"/>
  <c r="F1075" i="6"/>
  <c r="C1075" i="6"/>
  <c r="G1075" i="6"/>
  <c r="I1075" i="6"/>
  <c r="H1075" i="6"/>
  <c r="E1075" i="6"/>
  <c r="G1312" i="6"/>
  <c r="H1312" i="6"/>
  <c r="C1312" i="6"/>
  <c r="I1312" i="6"/>
  <c r="F1312" i="6"/>
  <c r="J1312" i="6"/>
  <c r="E1312" i="6"/>
  <c r="I649" i="6"/>
  <c r="H649" i="6"/>
  <c r="J649" i="6"/>
  <c r="F649" i="6"/>
  <c r="G649" i="6"/>
  <c r="C649" i="6"/>
  <c r="E649" i="6"/>
  <c r="I728" i="6"/>
  <c r="H728" i="6"/>
  <c r="C728" i="6"/>
  <c r="J728" i="6"/>
  <c r="F728" i="6"/>
  <c r="E728" i="6"/>
  <c r="G728" i="6"/>
  <c r="H12" i="6"/>
  <c r="F12" i="6"/>
  <c r="G12" i="6"/>
  <c r="J12" i="6"/>
  <c r="C12" i="6"/>
  <c r="I12" i="6"/>
  <c r="H881" i="6"/>
  <c r="F881" i="6"/>
  <c r="G881" i="6"/>
  <c r="E881" i="6"/>
  <c r="C881" i="6"/>
  <c r="I881" i="6"/>
  <c r="J881" i="6"/>
  <c r="C447" i="6"/>
  <c r="F447" i="6"/>
  <c r="G447" i="6"/>
  <c r="I447" i="6"/>
  <c r="J447" i="6"/>
  <c r="H447" i="6"/>
  <c r="E447" i="6"/>
  <c r="F1859" i="6"/>
  <c r="I1859" i="6"/>
  <c r="C1859" i="6"/>
  <c r="E1859" i="6"/>
  <c r="H1859" i="6"/>
  <c r="J1859" i="6"/>
  <c r="G1859" i="6"/>
  <c r="I1233" i="6"/>
  <c r="E1233" i="6"/>
  <c r="C1233" i="6"/>
  <c r="H1233" i="6"/>
  <c r="G1233" i="6"/>
  <c r="F1233" i="6"/>
  <c r="J1233" i="6"/>
  <c r="G1794" i="6"/>
  <c r="H1794" i="6"/>
  <c r="F1794" i="6"/>
  <c r="C1794" i="6"/>
  <c r="I1794" i="6"/>
  <c r="J1794" i="6"/>
  <c r="E1794" i="6"/>
  <c r="H1309" i="6"/>
  <c r="G1309" i="6"/>
  <c r="F1309" i="6"/>
  <c r="C1309" i="6"/>
  <c r="J1309" i="6"/>
  <c r="I1309" i="6"/>
  <c r="E1309" i="6"/>
  <c r="I1069" i="6"/>
  <c r="J1069" i="6"/>
  <c r="F1069" i="6"/>
  <c r="C1069" i="6"/>
  <c r="G1069" i="6"/>
  <c r="H1069" i="6"/>
  <c r="E1069" i="6"/>
  <c r="F1521" i="6"/>
  <c r="E1521" i="6"/>
  <c r="H1521" i="6"/>
  <c r="G1521" i="6"/>
  <c r="I1521" i="6"/>
  <c r="J1521" i="6"/>
  <c r="C1521" i="6"/>
  <c r="C729" i="6"/>
  <c r="I729" i="6"/>
  <c r="E729" i="6"/>
  <c r="J729" i="6"/>
  <c r="H729" i="6"/>
  <c r="F729" i="6"/>
  <c r="G729" i="6"/>
  <c r="E56" i="6"/>
  <c r="J56" i="6"/>
  <c r="H56" i="6"/>
  <c r="C56" i="6"/>
  <c r="G56" i="6"/>
  <c r="F56" i="6"/>
  <c r="I56" i="6"/>
  <c r="J439" i="6"/>
  <c r="H439" i="6"/>
  <c r="G439" i="6"/>
  <c r="I439" i="6"/>
  <c r="F439" i="6"/>
  <c r="C439" i="6"/>
  <c r="E439" i="6"/>
  <c r="I853" i="6"/>
  <c r="F853" i="6"/>
  <c r="C853" i="6"/>
  <c r="J853" i="6"/>
  <c r="H853" i="6"/>
  <c r="G853" i="6"/>
  <c r="E853" i="6"/>
  <c r="C1906" i="6"/>
  <c r="H1906" i="6"/>
  <c r="J1906" i="6"/>
  <c r="G1906" i="6"/>
  <c r="E1906" i="6"/>
  <c r="I1906" i="6"/>
  <c r="F1906" i="6"/>
  <c r="C1258" i="6"/>
  <c r="E1258" i="6"/>
  <c r="J1258" i="6"/>
  <c r="I1258" i="6"/>
  <c r="G1258" i="6"/>
  <c r="F1258" i="6"/>
  <c r="H1258" i="6"/>
  <c r="I803" i="6"/>
  <c r="H803" i="6"/>
  <c r="C803" i="6"/>
  <c r="G803" i="6"/>
  <c r="J803" i="6"/>
  <c r="F803" i="6"/>
  <c r="E803" i="6"/>
  <c r="C611" i="6"/>
  <c r="F611" i="6"/>
  <c r="H611" i="6"/>
  <c r="G611" i="6"/>
  <c r="J611" i="6"/>
  <c r="E611" i="6"/>
  <c r="I611" i="6"/>
  <c r="J791" i="6"/>
  <c r="F791" i="6"/>
  <c r="G791" i="6"/>
  <c r="C791" i="6"/>
  <c r="I791" i="6"/>
  <c r="H791" i="6"/>
  <c r="E791" i="6"/>
  <c r="I279" i="6"/>
  <c r="C279" i="6"/>
  <c r="J279" i="6"/>
  <c r="H279" i="6"/>
  <c r="G279" i="6"/>
  <c r="F279" i="6"/>
  <c r="G1671" i="6"/>
  <c r="F1671" i="6"/>
  <c r="C1671" i="6"/>
  <c r="J1671" i="6"/>
  <c r="I1671" i="6"/>
  <c r="H1671" i="6"/>
  <c r="E1671" i="6"/>
  <c r="G1036" i="6"/>
  <c r="J1036" i="6"/>
  <c r="H1036" i="6"/>
  <c r="I1036" i="6"/>
  <c r="E1036" i="6"/>
  <c r="C1036" i="6"/>
  <c r="F1036" i="6"/>
  <c r="I1845" i="6"/>
  <c r="C1845" i="6"/>
  <c r="J1845" i="6"/>
  <c r="E1845" i="6"/>
  <c r="H1845" i="6"/>
  <c r="G1845" i="6"/>
  <c r="F1845" i="6"/>
  <c r="E1643" i="6"/>
  <c r="J1643" i="6"/>
  <c r="G1643" i="6"/>
  <c r="H1643" i="6"/>
  <c r="I1643" i="6"/>
  <c r="C1643" i="6"/>
  <c r="F1643" i="6"/>
  <c r="H275" i="6"/>
  <c r="F275" i="6"/>
  <c r="J275" i="6"/>
  <c r="I275" i="6"/>
  <c r="G275" i="6"/>
  <c r="E275" i="6"/>
  <c r="C275" i="6"/>
  <c r="I575" i="6"/>
  <c r="J575" i="6"/>
  <c r="G575" i="6"/>
  <c r="C575" i="6"/>
  <c r="H575" i="6"/>
  <c r="E575" i="6"/>
  <c r="F575" i="6"/>
  <c r="H443" i="6"/>
  <c r="G443" i="6"/>
  <c r="J443" i="6"/>
  <c r="C443" i="6"/>
  <c r="I443" i="6"/>
  <c r="E443" i="6"/>
  <c r="F443" i="6"/>
  <c r="I1356" i="6"/>
  <c r="H1356" i="6"/>
  <c r="J1356" i="6"/>
  <c r="G1356" i="6"/>
  <c r="F1356" i="6"/>
  <c r="E1356" i="6"/>
  <c r="C1356" i="6"/>
  <c r="J1226" i="6"/>
  <c r="H1226" i="6"/>
  <c r="C1226" i="6"/>
  <c r="G1226" i="6"/>
  <c r="F1226" i="6"/>
  <c r="I1226" i="6"/>
  <c r="E1226" i="6"/>
  <c r="H1512" i="6"/>
  <c r="I1512" i="6"/>
  <c r="C1512" i="6"/>
  <c r="E1512" i="6"/>
  <c r="J1512" i="6"/>
  <c r="G1512" i="6"/>
  <c r="F1512" i="6"/>
  <c r="I1694" i="6"/>
  <c r="J1694" i="6"/>
  <c r="C1694" i="6"/>
  <c r="H1694" i="6"/>
  <c r="G1694" i="6"/>
  <c r="F1694" i="6"/>
  <c r="E1694" i="6"/>
  <c r="E1062" i="6"/>
  <c r="J1062" i="6"/>
  <c r="I1062" i="6"/>
  <c r="F1062" i="6"/>
  <c r="G1062" i="6"/>
  <c r="C1062" i="6"/>
  <c r="H1062" i="6"/>
  <c r="E1071" i="6"/>
  <c r="C1071" i="6"/>
  <c r="I1071" i="6"/>
  <c r="H1071" i="6"/>
  <c r="G1071" i="6"/>
  <c r="F1071" i="6"/>
  <c r="J1071" i="6"/>
  <c r="J221" i="6"/>
  <c r="C221" i="6"/>
  <c r="H221" i="6"/>
  <c r="F221" i="6"/>
  <c r="I221" i="6"/>
  <c r="E221" i="6"/>
  <c r="G221" i="6"/>
  <c r="H487" i="6"/>
  <c r="C487" i="6"/>
  <c r="G487" i="6"/>
  <c r="I487" i="6"/>
  <c r="E487" i="6"/>
  <c r="F487" i="6"/>
  <c r="J487" i="6"/>
  <c r="H130" i="6"/>
  <c r="C130" i="6"/>
  <c r="G130" i="6"/>
  <c r="J130" i="6"/>
  <c r="E130" i="6"/>
  <c r="I130" i="6"/>
  <c r="F130" i="6"/>
  <c r="I423" i="6"/>
  <c r="F423" i="6"/>
  <c r="H423" i="6"/>
  <c r="G423" i="6"/>
  <c r="C423" i="6"/>
  <c r="J423" i="6"/>
  <c r="J225" i="6"/>
  <c r="H225" i="6"/>
  <c r="G225" i="6"/>
  <c r="I225" i="6"/>
  <c r="E225" i="6"/>
  <c r="F225" i="6"/>
  <c r="C225" i="6"/>
  <c r="I1190" i="6"/>
  <c r="H1190" i="6"/>
  <c r="F1190" i="6"/>
  <c r="J1190" i="6"/>
  <c r="G1190" i="6"/>
  <c r="C1190" i="6"/>
  <c r="E1190" i="6"/>
  <c r="J201" i="6"/>
  <c r="C201" i="6"/>
  <c r="F201" i="6"/>
  <c r="H201" i="6"/>
  <c r="E201" i="6"/>
  <c r="I201" i="6"/>
  <c r="G201" i="6"/>
  <c r="H1804" i="6"/>
  <c r="G1804" i="6"/>
  <c r="J1804" i="6"/>
  <c r="F1804" i="6"/>
  <c r="I1804" i="6"/>
  <c r="E1804" i="6"/>
  <c r="C1804" i="6"/>
  <c r="F679" i="6"/>
  <c r="I679" i="6"/>
  <c r="H679" i="6"/>
  <c r="C679" i="6"/>
  <c r="E679" i="6"/>
  <c r="J679" i="6"/>
  <c r="G679" i="6"/>
  <c r="G294" i="6"/>
  <c r="F294" i="6"/>
  <c r="C294" i="6"/>
  <c r="H294" i="6"/>
  <c r="J294" i="6"/>
  <c r="I294" i="6"/>
  <c r="C255" i="6"/>
  <c r="J255" i="6"/>
  <c r="I255" i="6"/>
  <c r="H255" i="6"/>
  <c r="F255" i="6"/>
  <c r="G255" i="6"/>
  <c r="E255" i="6"/>
  <c r="C1899" i="6"/>
  <c r="H1899" i="6"/>
  <c r="F1899" i="6"/>
  <c r="E1899" i="6"/>
  <c r="I1899" i="6"/>
  <c r="G1899" i="6"/>
  <c r="J1899" i="6"/>
  <c r="H1619" i="6"/>
  <c r="E1619" i="6"/>
  <c r="I1619" i="6"/>
  <c r="G1619" i="6"/>
  <c r="F1619" i="6"/>
  <c r="J1619" i="6"/>
  <c r="C1619" i="6"/>
  <c r="E1542" i="6"/>
  <c r="F1542" i="6"/>
  <c r="H1542" i="6"/>
  <c r="C1542" i="6"/>
  <c r="J1542" i="6"/>
  <c r="I1542" i="6"/>
  <c r="G1542" i="6"/>
  <c r="J58" i="6"/>
  <c r="E58" i="6"/>
  <c r="F58" i="6"/>
  <c r="H58" i="6"/>
  <c r="G58" i="6"/>
  <c r="C58" i="6"/>
  <c r="I58" i="6"/>
  <c r="I161" i="6"/>
  <c r="G161" i="6"/>
  <c r="F161" i="6"/>
  <c r="J161" i="6"/>
  <c r="C161" i="6"/>
  <c r="H161" i="6"/>
  <c r="E161" i="6"/>
  <c r="C224" i="6"/>
  <c r="J224" i="6"/>
  <c r="G224" i="6"/>
  <c r="F224" i="6"/>
  <c r="H224" i="6"/>
  <c r="I224" i="6"/>
  <c r="E847" i="6"/>
  <c r="J847" i="6"/>
  <c r="F847" i="6"/>
  <c r="C847" i="6"/>
  <c r="I847" i="6"/>
  <c r="H847" i="6"/>
  <c r="G847" i="6"/>
  <c r="I114" i="6"/>
  <c r="J114" i="6"/>
  <c r="H114" i="6"/>
  <c r="C114" i="6"/>
  <c r="G114" i="6"/>
  <c r="F114" i="6"/>
  <c r="E407" i="6"/>
  <c r="J407" i="6"/>
  <c r="H407" i="6"/>
  <c r="C407" i="6"/>
  <c r="G407" i="6"/>
  <c r="F407" i="6"/>
  <c r="I407" i="6"/>
  <c r="C1379" i="6"/>
  <c r="H1379" i="6"/>
  <c r="J1379" i="6"/>
  <c r="E1379" i="6"/>
  <c r="F1379" i="6"/>
  <c r="G1379" i="6"/>
  <c r="I1379" i="6"/>
  <c r="E1850" i="6"/>
  <c r="I1850" i="6"/>
  <c r="G1850" i="6"/>
  <c r="F1850" i="6"/>
  <c r="C1850" i="6"/>
  <c r="J1850" i="6"/>
  <c r="H1850" i="6"/>
  <c r="I1302" i="6"/>
  <c r="C1302" i="6"/>
  <c r="J1302" i="6"/>
  <c r="F1302" i="6"/>
  <c r="H1302" i="6"/>
  <c r="G1302" i="6"/>
  <c r="E1302" i="6"/>
  <c r="C1568" i="6"/>
  <c r="G1568" i="6"/>
  <c r="H1568" i="6"/>
  <c r="J1568" i="6"/>
  <c r="E1568" i="6"/>
  <c r="I1568" i="6"/>
  <c r="F1568" i="6"/>
  <c r="E1681" i="6"/>
  <c r="G1681" i="6"/>
  <c r="F1681" i="6"/>
  <c r="C1681" i="6"/>
  <c r="H1681" i="6"/>
  <c r="I1681" i="6"/>
  <c r="J1681" i="6"/>
  <c r="C1092" i="6"/>
  <c r="F1092" i="6"/>
  <c r="H1092" i="6"/>
  <c r="G1092" i="6"/>
  <c r="J1092" i="6"/>
  <c r="I1092" i="6"/>
  <c r="E1092" i="6"/>
  <c r="F1082" i="6"/>
  <c r="G1082" i="6"/>
  <c r="J1082" i="6"/>
  <c r="H1082" i="6"/>
  <c r="C1082" i="6"/>
  <c r="I1082" i="6"/>
  <c r="E1082" i="6"/>
  <c r="C112" i="6"/>
  <c r="J112" i="6"/>
  <c r="G112" i="6"/>
  <c r="H112" i="6"/>
  <c r="E112" i="6"/>
  <c r="I112" i="6"/>
  <c r="F112" i="6"/>
  <c r="G160" i="6"/>
  <c r="F160" i="6"/>
  <c r="J160" i="6"/>
  <c r="I160" i="6"/>
  <c r="H160" i="6"/>
  <c r="E160" i="6"/>
  <c r="C160" i="6"/>
  <c r="C960" i="6"/>
  <c r="G960" i="6"/>
  <c r="E960" i="6"/>
  <c r="H960" i="6"/>
  <c r="F960" i="6"/>
  <c r="J960" i="6"/>
  <c r="I960" i="6"/>
  <c r="F660" i="6"/>
  <c r="J660" i="6"/>
  <c r="E660" i="6"/>
  <c r="G660" i="6"/>
  <c r="I660" i="6"/>
  <c r="C660" i="6"/>
  <c r="H660" i="6"/>
  <c r="J1030" i="6"/>
  <c r="I1030" i="6"/>
  <c r="E1030" i="6"/>
  <c r="G1030" i="6"/>
  <c r="F1030" i="6"/>
  <c r="H1030" i="6"/>
  <c r="C1030" i="6"/>
  <c r="H1027" i="6"/>
  <c r="I1027" i="6"/>
  <c r="J1027" i="6"/>
  <c r="C1027" i="6"/>
  <c r="E1027" i="6"/>
  <c r="F1027" i="6"/>
  <c r="G1027" i="6"/>
  <c r="E261" i="6"/>
  <c r="J261" i="6"/>
  <c r="I261" i="6"/>
  <c r="F261" i="6"/>
  <c r="H261" i="6"/>
  <c r="C261" i="6"/>
  <c r="G261" i="6"/>
  <c r="I678" i="6"/>
  <c r="G678" i="6"/>
  <c r="J678" i="6"/>
  <c r="C678" i="6"/>
  <c r="F678" i="6"/>
  <c r="H678" i="6"/>
  <c r="E678" i="6"/>
  <c r="F884" i="6"/>
  <c r="J884" i="6"/>
  <c r="I884" i="6"/>
  <c r="H884" i="6"/>
  <c r="E884" i="6"/>
  <c r="C884" i="6"/>
  <c r="G884" i="6"/>
  <c r="C354" i="6"/>
  <c r="H354" i="6"/>
  <c r="G354" i="6"/>
  <c r="J354" i="6"/>
  <c r="F354" i="6"/>
  <c r="I354" i="6"/>
  <c r="H174" i="6"/>
  <c r="G174" i="6"/>
  <c r="F174" i="6"/>
  <c r="J174" i="6"/>
  <c r="C174" i="6"/>
  <c r="I174" i="6"/>
  <c r="J162" i="6"/>
  <c r="F162" i="6"/>
  <c r="I162" i="6"/>
  <c r="C162" i="6"/>
  <c r="H162" i="6"/>
  <c r="G162" i="6"/>
  <c r="G1917" i="6"/>
  <c r="H1917" i="6"/>
  <c r="F1917" i="6"/>
  <c r="I1917" i="6"/>
  <c r="C1917" i="6"/>
  <c r="J1917" i="6"/>
  <c r="E1917" i="6"/>
  <c r="C1769" i="6"/>
  <c r="F1769" i="6"/>
  <c r="J1769" i="6"/>
  <c r="G1769" i="6"/>
  <c r="H1769" i="6"/>
  <c r="I1769" i="6"/>
  <c r="E1769" i="6"/>
  <c r="F273" i="6"/>
  <c r="H273" i="6"/>
  <c r="E273" i="6"/>
  <c r="G273" i="6"/>
  <c r="C273" i="6"/>
  <c r="J273" i="6"/>
  <c r="I273" i="6"/>
  <c r="H506" i="6"/>
  <c r="J506" i="6"/>
  <c r="C506" i="6"/>
  <c r="F506" i="6"/>
  <c r="I506" i="6"/>
  <c r="G506" i="6"/>
  <c r="E506" i="6"/>
  <c r="H500" i="6"/>
  <c r="C500" i="6"/>
  <c r="J500" i="6"/>
  <c r="F500" i="6"/>
  <c r="G500" i="6"/>
  <c r="E500" i="6"/>
  <c r="I500" i="6"/>
  <c r="J457" i="6"/>
  <c r="H457" i="6"/>
  <c r="F457" i="6"/>
  <c r="G457" i="6"/>
  <c r="I457" i="6"/>
  <c r="C457" i="6"/>
  <c r="I1120" i="6"/>
  <c r="H1120" i="6"/>
  <c r="E1120" i="6"/>
  <c r="C1120" i="6"/>
  <c r="J1120" i="6"/>
  <c r="G1120" i="6"/>
  <c r="F1120" i="6"/>
  <c r="F1323" i="6"/>
  <c r="C1323" i="6"/>
  <c r="G1323" i="6"/>
  <c r="J1323" i="6"/>
  <c r="E1323" i="6"/>
  <c r="H1323" i="6"/>
  <c r="I1323" i="6"/>
  <c r="J1020" i="6"/>
  <c r="C1020" i="6"/>
  <c r="F1020" i="6"/>
  <c r="H1020" i="6"/>
  <c r="I1020" i="6"/>
  <c r="G1020" i="6"/>
  <c r="E1020" i="6"/>
  <c r="I1447" i="6"/>
  <c r="H1447" i="6"/>
  <c r="J1447" i="6"/>
  <c r="E1447" i="6"/>
  <c r="F1447" i="6"/>
  <c r="G1447" i="6"/>
  <c r="C1447" i="6"/>
  <c r="F1556" i="6"/>
  <c r="I1556" i="6"/>
  <c r="C1556" i="6"/>
  <c r="G1556" i="6"/>
  <c r="J1556" i="6"/>
  <c r="H1556" i="6"/>
  <c r="E1556" i="6"/>
  <c r="J1259" i="6"/>
  <c r="C1259" i="6"/>
  <c r="H1259" i="6"/>
  <c r="E1259" i="6"/>
  <c r="F1259" i="6"/>
  <c r="G1259" i="6"/>
  <c r="I1259" i="6"/>
  <c r="F289" i="6"/>
  <c r="J289" i="6"/>
  <c r="H289" i="6"/>
  <c r="I289" i="6"/>
  <c r="G289" i="6"/>
  <c r="C289" i="6"/>
  <c r="E289" i="6"/>
  <c r="F730" i="6"/>
  <c r="G730" i="6"/>
  <c r="E730" i="6"/>
  <c r="J730" i="6"/>
  <c r="I730" i="6"/>
  <c r="H730" i="6"/>
  <c r="C730" i="6"/>
  <c r="F564" i="6"/>
  <c r="G564" i="6"/>
  <c r="H564" i="6"/>
  <c r="I564" i="6"/>
  <c r="C564" i="6"/>
  <c r="J564" i="6"/>
  <c r="E564" i="6"/>
  <c r="I441" i="6"/>
  <c r="F441" i="6"/>
  <c r="C441" i="6"/>
  <c r="E441" i="6"/>
  <c r="H441" i="6"/>
  <c r="J441" i="6"/>
  <c r="G441" i="6"/>
  <c r="H258" i="6"/>
  <c r="J258" i="6"/>
  <c r="F258" i="6"/>
  <c r="G258" i="6"/>
  <c r="I258" i="6"/>
  <c r="C258" i="6"/>
  <c r="F1129" i="6"/>
  <c r="H1129" i="6"/>
  <c r="G1129" i="6"/>
  <c r="I1129" i="6"/>
  <c r="C1129" i="6"/>
  <c r="J1129" i="6"/>
  <c r="E1129" i="6"/>
  <c r="E1841" i="6"/>
  <c r="F1841" i="6"/>
  <c r="G1841" i="6"/>
  <c r="H1841" i="6"/>
  <c r="C1841" i="6"/>
  <c r="J1841" i="6"/>
  <c r="I1841" i="6"/>
  <c r="H990" i="6"/>
  <c r="C990" i="6"/>
  <c r="F990" i="6"/>
  <c r="G990" i="6"/>
  <c r="I990" i="6"/>
  <c r="J990" i="6"/>
  <c r="E990" i="6"/>
  <c r="G1498" i="6"/>
  <c r="J1498" i="6"/>
  <c r="I1498" i="6"/>
  <c r="F1498" i="6"/>
  <c r="H1498" i="6"/>
  <c r="C1498" i="6"/>
  <c r="E1498" i="6"/>
  <c r="F1276" i="6"/>
  <c r="C1276" i="6"/>
  <c r="J1276" i="6"/>
  <c r="E1276" i="6"/>
  <c r="H1276" i="6"/>
  <c r="I1276" i="6"/>
  <c r="G1276" i="6"/>
  <c r="J1450" i="6"/>
  <c r="F1450" i="6"/>
  <c r="H1450" i="6"/>
  <c r="E1450" i="6"/>
  <c r="C1450" i="6"/>
  <c r="G1450" i="6"/>
  <c r="I1450" i="6"/>
  <c r="G1202" i="6"/>
  <c r="I1202" i="6"/>
  <c r="C1202" i="6"/>
  <c r="H1202" i="6"/>
  <c r="J1202" i="6"/>
  <c r="F1202" i="6"/>
  <c r="E1202" i="6"/>
  <c r="C613" i="6"/>
  <c r="I613" i="6"/>
  <c r="G613" i="6"/>
  <c r="J613" i="6"/>
  <c r="H613" i="6"/>
  <c r="F613" i="6"/>
  <c r="E613" i="6"/>
  <c r="G462" i="6"/>
  <c r="I462" i="6"/>
  <c r="F462" i="6"/>
  <c r="C462" i="6"/>
  <c r="J462" i="6"/>
  <c r="H462" i="6"/>
  <c r="G873" i="6"/>
  <c r="E873" i="6"/>
  <c r="H873" i="6"/>
  <c r="C873" i="6"/>
  <c r="J873" i="6"/>
  <c r="F873" i="6"/>
  <c r="I873" i="6"/>
  <c r="H706" i="6"/>
  <c r="I706" i="6"/>
  <c r="C706" i="6"/>
  <c r="F706" i="6"/>
  <c r="J706" i="6"/>
  <c r="E706" i="6"/>
  <c r="G706" i="6"/>
  <c r="F586" i="6"/>
  <c r="I586" i="6"/>
  <c r="J586" i="6"/>
  <c r="C586" i="6"/>
  <c r="E586" i="6"/>
  <c r="H586" i="6"/>
  <c r="G586" i="6"/>
  <c r="I1510" i="6"/>
  <c r="F1510" i="6"/>
  <c r="C1510" i="6"/>
  <c r="J1510" i="6"/>
  <c r="H1510" i="6"/>
  <c r="E1510" i="6"/>
  <c r="G1510" i="6"/>
  <c r="C1028" i="6"/>
  <c r="I1028" i="6"/>
  <c r="G1028" i="6"/>
  <c r="F1028" i="6"/>
  <c r="J1028" i="6"/>
  <c r="H1028" i="6"/>
  <c r="E1028" i="6"/>
  <c r="G1025" i="6"/>
  <c r="J1025" i="6"/>
  <c r="I1025" i="6"/>
  <c r="E1025" i="6"/>
  <c r="F1025" i="6"/>
  <c r="C1025" i="6"/>
  <c r="H1025" i="6"/>
  <c r="H1758" i="6"/>
  <c r="I1758" i="6"/>
  <c r="G1758" i="6"/>
  <c r="C1758" i="6"/>
  <c r="J1758" i="6"/>
  <c r="F1758" i="6"/>
  <c r="E1758" i="6"/>
  <c r="E1223" i="6"/>
  <c r="G1223" i="6"/>
  <c r="C1223" i="6"/>
  <c r="J1223" i="6"/>
  <c r="H1223" i="6"/>
  <c r="I1223" i="6"/>
  <c r="F1223" i="6"/>
  <c r="H264" i="6"/>
  <c r="I264" i="6"/>
  <c r="C264" i="6"/>
  <c r="G264" i="6"/>
  <c r="F264" i="6"/>
  <c r="J264" i="6"/>
  <c r="C206" i="6"/>
  <c r="H206" i="6"/>
  <c r="J206" i="6"/>
  <c r="F206" i="6"/>
  <c r="G206" i="6"/>
  <c r="E206" i="6"/>
  <c r="I206" i="6"/>
  <c r="F895" i="6"/>
  <c r="C895" i="6"/>
  <c r="G895" i="6"/>
  <c r="J895" i="6"/>
  <c r="I895" i="6"/>
  <c r="H895" i="6"/>
  <c r="E895" i="6"/>
  <c r="G641" i="6"/>
  <c r="C641" i="6"/>
  <c r="J641" i="6"/>
  <c r="E641" i="6"/>
  <c r="I641" i="6"/>
  <c r="H641" i="6"/>
  <c r="F641" i="6"/>
  <c r="J695" i="6"/>
  <c r="E695" i="6"/>
  <c r="I695" i="6"/>
  <c r="F695" i="6"/>
  <c r="C695" i="6"/>
  <c r="H695" i="6"/>
  <c r="G695" i="6"/>
  <c r="F585" i="6"/>
  <c r="G585" i="6"/>
  <c r="H585" i="6"/>
  <c r="E585" i="6"/>
  <c r="C585" i="6"/>
  <c r="I585" i="6"/>
  <c r="J585" i="6"/>
  <c r="F1468" i="6"/>
  <c r="I1468" i="6"/>
  <c r="J1468" i="6"/>
  <c r="H1468" i="6"/>
  <c r="C1468" i="6"/>
  <c r="G1468" i="6"/>
  <c r="E1468" i="6"/>
  <c r="F1040" i="6"/>
  <c r="J1040" i="6"/>
  <c r="C1040" i="6"/>
  <c r="G1040" i="6"/>
  <c r="I1040" i="6"/>
  <c r="H1040" i="6"/>
  <c r="E1040" i="6"/>
  <c r="I1195" i="6"/>
  <c r="F1195" i="6"/>
  <c r="G1195" i="6"/>
  <c r="J1195" i="6"/>
  <c r="H1195" i="6"/>
  <c r="C1195" i="6"/>
  <c r="E1195" i="6"/>
  <c r="I1735" i="6"/>
  <c r="J1735" i="6"/>
  <c r="G1735" i="6"/>
  <c r="C1735" i="6"/>
  <c r="H1735" i="6"/>
  <c r="F1735" i="6"/>
  <c r="E1735" i="6"/>
  <c r="E1544" i="6"/>
  <c r="J1544" i="6"/>
  <c r="G1544" i="6"/>
  <c r="H1544" i="6"/>
  <c r="F1544" i="6"/>
  <c r="I1544" i="6"/>
  <c r="C1544" i="6"/>
  <c r="C834" i="6"/>
  <c r="J834" i="6"/>
  <c r="F834" i="6"/>
  <c r="I834" i="6"/>
  <c r="H834" i="6"/>
  <c r="G834" i="6"/>
  <c r="E834" i="6"/>
  <c r="C71" i="6"/>
  <c r="G71" i="6"/>
  <c r="E71" i="6"/>
  <c r="J71" i="6"/>
  <c r="F71" i="6"/>
  <c r="I71" i="6"/>
  <c r="H71" i="6"/>
  <c r="C607" i="6"/>
  <c r="J607" i="6"/>
  <c r="I607" i="6"/>
  <c r="F607" i="6"/>
  <c r="G607" i="6"/>
  <c r="H607" i="6"/>
  <c r="E607" i="6"/>
  <c r="J541" i="6"/>
  <c r="H541" i="6"/>
  <c r="C541" i="6"/>
  <c r="I541" i="6"/>
  <c r="F541" i="6"/>
  <c r="G541" i="6"/>
  <c r="E541" i="6"/>
  <c r="G999" i="6"/>
  <c r="H999" i="6"/>
  <c r="F999" i="6"/>
  <c r="I999" i="6"/>
  <c r="J999" i="6"/>
  <c r="C999" i="6"/>
  <c r="E999" i="6"/>
  <c r="C1044" i="6"/>
  <c r="J1044" i="6"/>
  <c r="I1044" i="6"/>
  <c r="G1044" i="6"/>
  <c r="F1044" i="6"/>
  <c r="H1044" i="6"/>
  <c r="E1044" i="6"/>
  <c r="C1527" i="6"/>
  <c r="J1527" i="6"/>
  <c r="G1527" i="6"/>
  <c r="H1527" i="6"/>
  <c r="F1527" i="6"/>
  <c r="I1527" i="6"/>
  <c r="E1527" i="6"/>
  <c r="C1281" i="6"/>
  <c r="F1281" i="6"/>
  <c r="G1281" i="6"/>
  <c r="I1281" i="6"/>
  <c r="H1281" i="6"/>
  <c r="J1281" i="6"/>
  <c r="E1281" i="6"/>
  <c r="H1364" i="6"/>
  <c r="E1364" i="6"/>
  <c r="G1364" i="6"/>
  <c r="I1364" i="6"/>
  <c r="F1364" i="6"/>
  <c r="C1364" i="6"/>
  <c r="J1364" i="6"/>
  <c r="I1642" i="6"/>
  <c r="J1642" i="6"/>
  <c r="C1642" i="6"/>
  <c r="H1642" i="6"/>
  <c r="E1642" i="6"/>
  <c r="G1642" i="6"/>
  <c r="F1642" i="6"/>
  <c r="C589" i="6"/>
  <c r="G589" i="6"/>
  <c r="H589" i="6"/>
  <c r="I589" i="6"/>
  <c r="J589" i="6"/>
  <c r="F589" i="6"/>
  <c r="E589" i="6"/>
  <c r="G444" i="6"/>
  <c r="J444" i="6"/>
  <c r="F444" i="6"/>
  <c r="C444" i="6"/>
  <c r="H444" i="6"/>
  <c r="I444" i="6"/>
  <c r="I752" i="6"/>
  <c r="G752" i="6"/>
  <c r="J752" i="6"/>
  <c r="C752" i="6"/>
  <c r="H752" i="6"/>
  <c r="F752" i="6"/>
  <c r="E752" i="6"/>
  <c r="E448" i="6"/>
  <c r="I448" i="6"/>
  <c r="C448" i="6"/>
  <c r="J448" i="6"/>
  <c r="G448" i="6"/>
  <c r="F448" i="6"/>
  <c r="H448" i="6"/>
  <c r="F986" i="6"/>
  <c r="H986" i="6"/>
  <c r="I986" i="6"/>
  <c r="G986" i="6"/>
  <c r="J986" i="6"/>
  <c r="C986" i="6"/>
  <c r="E986" i="6"/>
  <c r="C606" i="6"/>
  <c r="H606" i="6"/>
  <c r="J606" i="6"/>
  <c r="G606" i="6"/>
  <c r="F606" i="6"/>
  <c r="I606" i="6"/>
  <c r="E606" i="6"/>
  <c r="C66" i="6"/>
  <c r="F66" i="6"/>
  <c r="J66" i="6"/>
  <c r="I66" i="6"/>
  <c r="G66" i="6"/>
  <c r="H66" i="6"/>
  <c r="H565" i="6"/>
  <c r="G565" i="6"/>
  <c r="J565" i="6"/>
  <c r="I565" i="6"/>
  <c r="F565" i="6"/>
  <c r="C565" i="6"/>
  <c r="E565" i="6"/>
  <c r="G890" i="6"/>
  <c r="H890" i="6"/>
  <c r="J890" i="6"/>
  <c r="F890" i="6"/>
  <c r="C890" i="6"/>
  <c r="I890" i="6"/>
  <c r="E890" i="6"/>
  <c r="F324" i="6"/>
  <c r="I324" i="6"/>
  <c r="J324" i="6"/>
  <c r="G324" i="6"/>
  <c r="H324" i="6"/>
  <c r="C324" i="6"/>
  <c r="F964" i="6"/>
  <c r="I964" i="6"/>
  <c r="H964" i="6"/>
  <c r="C964" i="6"/>
  <c r="J964" i="6"/>
  <c r="G964" i="6"/>
  <c r="E964" i="6"/>
  <c r="C1622" i="6"/>
  <c r="H1622" i="6"/>
  <c r="G1622" i="6"/>
  <c r="I1622" i="6"/>
  <c r="J1622" i="6"/>
  <c r="F1622" i="6"/>
  <c r="E1622" i="6"/>
  <c r="I1194" i="6"/>
  <c r="C1194" i="6"/>
  <c r="J1194" i="6"/>
  <c r="F1194" i="6"/>
  <c r="H1194" i="6"/>
  <c r="G1194" i="6"/>
  <c r="E1194" i="6"/>
  <c r="I1528" i="6"/>
  <c r="G1528" i="6"/>
  <c r="C1528" i="6"/>
  <c r="J1528" i="6"/>
  <c r="F1528" i="6"/>
  <c r="E1528" i="6"/>
  <c r="H1528" i="6"/>
  <c r="H738" i="6"/>
  <c r="J738" i="6"/>
  <c r="C738" i="6"/>
  <c r="G738" i="6"/>
  <c r="F738" i="6"/>
  <c r="I738" i="6"/>
  <c r="E738" i="6"/>
  <c r="I418" i="6"/>
  <c r="F418" i="6"/>
  <c r="G418" i="6"/>
  <c r="C418" i="6"/>
  <c r="E418" i="6"/>
  <c r="J418" i="6"/>
  <c r="H418" i="6"/>
  <c r="E1000" i="6"/>
  <c r="H1000" i="6"/>
  <c r="C1000" i="6"/>
  <c r="G1000" i="6"/>
  <c r="J1000" i="6"/>
  <c r="I1000" i="6"/>
  <c r="F1000" i="6"/>
  <c r="F1171" i="6"/>
  <c r="C1171" i="6"/>
  <c r="H1171" i="6"/>
  <c r="I1171" i="6"/>
  <c r="G1171" i="6"/>
  <c r="J1171" i="6"/>
  <c r="E1171" i="6"/>
  <c r="I1335" i="6"/>
  <c r="F1335" i="6"/>
  <c r="G1335" i="6"/>
  <c r="J1335" i="6"/>
  <c r="H1335" i="6"/>
  <c r="C1335" i="6"/>
  <c r="E1335" i="6"/>
  <c r="C1900" i="6"/>
  <c r="F1900" i="6"/>
  <c r="G1900" i="6"/>
  <c r="H1900" i="6"/>
  <c r="E1900" i="6"/>
  <c r="I1900" i="6"/>
  <c r="J1900" i="6"/>
  <c r="H1072" i="6"/>
  <c r="C1072" i="6"/>
  <c r="G1072" i="6"/>
  <c r="E1072" i="6"/>
  <c r="I1072" i="6"/>
  <c r="J1072" i="6"/>
  <c r="F1072" i="6"/>
  <c r="F1065" i="6"/>
  <c r="I1065" i="6"/>
  <c r="C1065" i="6"/>
  <c r="H1065" i="6"/>
  <c r="J1065" i="6"/>
  <c r="E1065" i="6"/>
  <c r="G1065" i="6"/>
  <c r="H412" i="6"/>
  <c r="E412" i="6"/>
  <c r="I412" i="6"/>
  <c r="J412" i="6"/>
  <c r="F412" i="6"/>
  <c r="G412" i="6"/>
  <c r="C412" i="6"/>
  <c r="I1413" i="6"/>
  <c r="G1413" i="6"/>
  <c r="E1413" i="6"/>
  <c r="H1413" i="6"/>
  <c r="F1413" i="6"/>
  <c r="J1413" i="6"/>
  <c r="C1413" i="6"/>
  <c r="H454" i="6"/>
  <c r="G454" i="6"/>
  <c r="I454" i="6"/>
  <c r="F454" i="6"/>
  <c r="E454" i="6"/>
  <c r="J454" i="6"/>
  <c r="C454" i="6"/>
  <c r="E788" i="6"/>
  <c r="J788" i="6"/>
  <c r="G788" i="6"/>
  <c r="I788" i="6"/>
  <c r="H788" i="6"/>
  <c r="F788" i="6"/>
  <c r="C788" i="6"/>
  <c r="J126" i="6"/>
  <c r="C126" i="6"/>
  <c r="F126" i="6"/>
  <c r="H126" i="6"/>
  <c r="G126" i="6"/>
  <c r="I126" i="6"/>
  <c r="E449" i="6"/>
  <c r="H449" i="6"/>
  <c r="G449" i="6"/>
  <c r="J449" i="6"/>
  <c r="F449" i="6"/>
  <c r="I449" i="6"/>
  <c r="C449" i="6"/>
  <c r="I467" i="6"/>
  <c r="C467" i="6"/>
  <c r="J467" i="6"/>
  <c r="E467" i="6"/>
  <c r="G467" i="6"/>
  <c r="H467" i="6"/>
  <c r="F467" i="6"/>
  <c r="C1645" i="6"/>
  <c r="I1645" i="6"/>
  <c r="J1645" i="6"/>
  <c r="F1645" i="6"/>
  <c r="G1645" i="6"/>
  <c r="H1645" i="6"/>
  <c r="E1645" i="6"/>
  <c r="G1922" i="6"/>
  <c r="C1922" i="6"/>
  <c r="I1922" i="6"/>
  <c r="H1922" i="6"/>
  <c r="J1922" i="6"/>
  <c r="F1922" i="6"/>
  <c r="E1922" i="6"/>
  <c r="H1763" i="6"/>
  <c r="J1763" i="6"/>
  <c r="G1763" i="6"/>
  <c r="E1763" i="6"/>
  <c r="C1763" i="6"/>
  <c r="F1763" i="6"/>
  <c r="I1763" i="6"/>
  <c r="G1368" i="6"/>
  <c r="H1368" i="6"/>
  <c r="I1368" i="6"/>
  <c r="F1368" i="6"/>
  <c r="C1368" i="6"/>
  <c r="J1368" i="6"/>
  <c r="E1368" i="6"/>
  <c r="J1196" i="6"/>
  <c r="G1196" i="6"/>
  <c r="H1196" i="6"/>
  <c r="F1196" i="6"/>
  <c r="I1196" i="6"/>
  <c r="C1196" i="6"/>
  <c r="E1196" i="6"/>
  <c r="H1416" i="6"/>
  <c r="G1416" i="6"/>
  <c r="C1416" i="6"/>
  <c r="I1416" i="6"/>
  <c r="J1416" i="6"/>
  <c r="F1416" i="6"/>
  <c r="E1416" i="6"/>
  <c r="C590" i="6"/>
  <c r="H590" i="6"/>
  <c r="F590" i="6"/>
  <c r="E590" i="6"/>
  <c r="I590" i="6"/>
  <c r="J590" i="6"/>
  <c r="G590" i="6"/>
  <c r="J850" i="6"/>
  <c r="F850" i="6"/>
  <c r="E850" i="6"/>
  <c r="G850" i="6"/>
  <c r="H850" i="6"/>
  <c r="I850" i="6"/>
  <c r="C850" i="6"/>
  <c r="G110" i="6"/>
  <c r="J110" i="6"/>
  <c r="F110" i="6"/>
  <c r="C110" i="6"/>
  <c r="H110" i="6"/>
  <c r="I110" i="6"/>
  <c r="E110" i="6"/>
  <c r="H957" i="6"/>
  <c r="I957" i="6"/>
  <c r="J957" i="6"/>
  <c r="F957" i="6"/>
  <c r="C957" i="6"/>
  <c r="G957" i="6"/>
  <c r="E957" i="6"/>
  <c r="H1073" i="6"/>
  <c r="I1073" i="6"/>
  <c r="J1073" i="6"/>
  <c r="C1073" i="6"/>
  <c r="G1073" i="6"/>
  <c r="F1073" i="6"/>
  <c r="E1073" i="6"/>
  <c r="G1204" i="6"/>
  <c r="H1204" i="6"/>
  <c r="C1204" i="6"/>
  <c r="I1204" i="6"/>
  <c r="J1204" i="6"/>
  <c r="F1204" i="6"/>
  <c r="E1204" i="6"/>
  <c r="I1446" i="6"/>
  <c r="F1446" i="6"/>
  <c r="C1446" i="6"/>
  <c r="J1446" i="6"/>
  <c r="G1446" i="6"/>
  <c r="H1446" i="6"/>
  <c r="E1446" i="6"/>
  <c r="I1187" i="6"/>
  <c r="F1187" i="6"/>
  <c r="J1187" i="6"/>
  <c r="G1187" i="6"/>
  <c r="C1187" i="6"/>
  <c r="E1187" i="6"/>
  <c r="H1187" i="6"/>
  <c r="F1407" i="6"/>
  <c r="G1407" i="6"/>
  <c r="H1407" i="6"/>
  <c r="C1407" i="6"/>
  <c r="I1407" i="6"/>
  <c r="E1407" i="6"/>
  <c r="J1407" i="6"/>
  <c r="J424" i="6"/>
  <c r="H424" i="6"/>
  <c r="F424" i="6"/>
  <c r="G424" i="6"/>
  <c r="I424" i="6"/>
  <c r="C424" i="6"/>
  <c r="E424" i="6"/>
  <c r="G754" i="6"/>
  <c r="E754" i="6"/>
  <c r="C754" i="6"/>
  <c r="I754" i="6"/>
  <c r="J754" i="6"/>
  <c r="H754" i="6"/>
  <c r="F754" i="6"/>
  <c r="I745" i="6"/>
  <c r="F745" i="6"/>
  <c r="G745" i="6"/>
  <c r="H745" i="6"/>
  <c r="C745" i="6"/>
  <c r="J745" i="6"/>
  <c r="E745" i="6"/>
  <c r="J64" i="6"/>
  <c r="E64" i="6"/>
  <c r="F64" i="6"/>
  <c r="G64" i="6"/>
  <c r="H64" i="6"/>
  <c r="C64" i="6"/>
  <c r="I64" i="6"/>
  <c r="J60" i="6"/>
  <c r="I60" i="6"/>
  <c r="G60" i="6"/>
  <c r="H60" i="6"/>
  <c r="C60" i="6"/>
  <c r="F60" i="6"/>
  <c r="G1476" i="6"/>
  <c r="F1476" i="6"/>
  <c r="H1476" i="6"/>
  <c r="J1476" i="6"/>
  <c r="C1476" i="6"/>
  <c r="I1476" i="6"/>
  <c r="E1476" i="6"/>
  <c r="G1494" i="6"/>
  <c r="H1494" i="6"/>
  <c r="C1494" i="6"/>
  <c r="I1494" i="6"/>
  <c r="J1494" i="6"/>
  <c r="F1494" i="6"/>
  <c r="E1494" i="6"/>
  <c r="G1181" i="6"/>
  <c r="I1181" i="6"/>
  <c r="F1181" i="6"/>
  <c r="C1181" i="6"/>
  <c r="J1181" i="6"/>
  <c r="H1181" i="6"/>
  <c r="E1181" i="6"/>
  <c r="J1449" i="6"/>
  <c r="H1449" i="6"/>
  <c r="G1449" i="6"/>
  <c r="C1449" i="6"/>
  <c r="F1449" i="6"/>
  <c r="I1449" i="6"/>
  <c r="E1449" i="6"/>
  <c r="G1887" i="6"/>
  <c r="H1887" i="6"/>
  <c r="C1887" i="6"/>
  <c r="I1887" i="6"/>
  <c r="J1887" i="6"/>
  <c r="F1887" i="6"/>
  <c r="E1887" i="6"/>
  <c r="F1836" i="6"/>
  <c r="H1836" i="6"/>
  <c r="J1836" i="6"/>
  <c r="G1836" i="6"/>
  <c r="C1836" i="6"/>
  <c r="I1836" i="6"/>
  <c r="E1836" i="6"/>
  <c r="G1838" i="6"/>
  <c r="E1838" i="6"/>
  <c r="J1838" i="6"/>
  <c r="I1838" i="6"/>
  <c r="F1838" i="6"/>
  <c r="C1838" i="6"/>
  <c r="H1838" i="6"/>
  <c r="C1220" i="6"/>
  <c r="J1220" i="6"/>
  <c r="F1220" i="6"/>
  <c r="G1220" i="6"/>
  <c r="I1220" i="6"/>
  <c r="H1220" i="6"/>
  <c r="E1220" i="6"/>
  <c r="G650" i="6"/>
  <c r="J650" i="6"/>
  <c r="H650" i="6"/>
  <c r="C650" i="6"/>
  <c r="I650" i="6"/>
  <c r="F650" i="6"/>
  <c r="E650" i="6"/>
  <c r="I312" i="6"/>
  <c r="F312" i="6"/>
  <c r="H312" i="6"/>
  <c r="C312" i="6"/>
  <c r="G312" i="6"/>
  <c r="J312" i="6"/>
  <c r="G213" i="6"/>
  <c r="H213" i="6"/>
  <c r="E213" i="6"/>
  <c r="J213" i="6"/>
  <c r="I213" i="6"/>
  <c r="F213" i="6"/>
  <c r="C213" i="6"/>
  <c r="G361" i="6"/>
  <c r="H361" i="6"/>
  <c r="C361" i="6"/>
  <c r="I361" i="6"/>
  <c r="J361" i="6"/>
  <c r="F361" i="6"/>
  <c r="J1478" i="6"/>
  <c r="H1478" i="6"/>
  <c r="F1478" i="6"/>
  <c r="I1478" i="6"/>
  <c r="C1478" i="6"/>
  <c r="G1478" i="6"/>
  <c r="E1478" i="6"/>
  <c r="E1646" i="6"/>
  <c r="H1646" i="6"/>
  <c r="C1646" i="6"/>
  <c r="J1646" i="6"/>
  <c r="I1646" i="6"/>
  <c r="F1646" i="6"/>
  <c r="G1646" i="6"/>
  <c r="J1128" i="6"/>
  <c r="F1128" i="6"/>
  <c r="I1128" i="6"/>
  <c r="G1128" i="6"/>
  <c r="C1128" i="6"/>
  <c r="H1128" i="6"/>
  <c r="E1128" i="6"/>
  <c r="E1474" i="6"/>
  <c r="J1474" i="6"/>
  <c r="H1474" i="6"/>
  <c r="G1474" i="6"/>
  <c r="F1474" i="6"/>
  <c r="C1474" i="6"/>
  <c r="I1474" i="6"/>
  <c r="G1472" i="6"/>
  <c r="F1472" i="6"/>
  <c r="H1472" i="6"/>
  <c r="C1472" i="6"/>
  <c r="J1472" i="6"/>
  <c r="I1472" i="6"/>
  <c r="E1472" i="6"/>
  <c r="J1893" i="6"/>
  <c r="E1893" i="6"/>
  <c r="G1893" i="6"/>
  <c r="C1893" i="6"/>
  <c r="F1893" i="6"/>
  <c r="H1893" i="6"/>
  <c r="I1893" i="6"/>
  <c r="I1270" i="6"/>
  <c r="J1270" i="6"/>
  <c r="E1270" i="6"/>
  <c r="H1270" i="6"/>
  <c r="F1270" i="6"/>
  <c r="G1270" i="6"/>
  <c r="C1270" i="6"/>
  <c r="H643" i="6"/>
  <c r="G643" i="6"/>
  <c r="C643" i="6"/>
  <c r="I643" i="6"/>
  <c r="F643" i="6"/>
  <c r="J643" i="6"/>
  <c r="E643" i="6"/>
  <c r="J684" i="6"/>
  <c r="G684" i="6"/>
  <c r="F684" i="6"/>
  <c r="C684" i="6"/>
  <c r="H684" i="6"/>
  <c r="I684" i="6"/>
  <c r="E684" i="6"/>
  <c r="F185" i="6"/>
  <c r="H185" i="6"/>
  <c r="I185" i="6"/>
  <c r="E185" i="6"/>
  <c r="G185" i="6"/>
  <c r="J185" i="6"/>
  <c r="C185" i="6"/>
  <c r="E345" i="6"/>
  <c r="H345" i="6"/>
  <c r="G345" i="6"/>
  <c r="I345" i="6"/>
  <c r="J345" i="6"/>
  <c r="C345" i="6"/>
  <c r="F345" i="6"/>
  <c r="J1856" i="6"/>
  <c r="F1856" i="6"/>
  <c r="C1856" i="6"/>
  <c r="G1856" i="6"/>
  <c r="I1856" i="6"/>
  <c r="H1856" i="6"/>
  <c r="E1856" i="6"/>
  <c r="G135" i="6"/>
  <c r="F135" i="6"/>
  <c r="H135" i="6"/>
  <c r="J135" i="6"/>
  <c r="I135" i="6"/>
  <c r="C135" i="6"/>
  <c r="H521" i="6"/>
  <c r="E521" i="6"/>
  <c r="I521" i="6"/>
  <c r="C521" i="6"/>
  <c r="F521" i="6"/>
  <c r="J521" i="6"/>
  <c r="G521" i="6"/>
  <c r="I886" i="6"/>
  <c r="F886" i="6"/>
  <c r="E886" i="6"/>
  <c r="G886" i="6"/>
  <c r="H886" i="6"/>
  <c r="J886" i="6"/>
  <c r="C886" i="6"/>
  <c r="F222" i="6"/>
  <c r="C222" i="6"/>
  <c r="G222" i="6"/>
  <c r="H222" i="6"/>
  <c r="J222" i="6"/>
  <c r="I222" i="6"/>
  <c r="G1074" i="6"/>
  <c r="C1074" i="6"/>
  <c r="H1074" i="6"/>
  <c r="I1074" i="6"/>
  <c r="F1074" i="6"/>
  <c r="J1074" i="6"/>
  <c r="E1074" i="6"/>
  <c r="C1788" i="6"/>
  <c r="F1788" i="6"/>
  <c r="H1788" i="6"/>
  <c r="I1788" i="6"/>
  <c r="J1788" i="6"/>
  <c r="G1788" i="6"/>
  <c r="E1788" i="6"/>
  <c r="F1923" i="6"/>
  <c r="I1923" i="6"/>
  <c r="H1923" i="6"/>
  <c r="C1923" i="6"/>
  <c r="G1923" i="6"/>
  <c r="J1923" i="6"/>
  <c r="E1923" i="6"/>
  <c r="G1591" i="6"/>
  <c r="H1591" i="6"/>
  <c r="J1591" i="6"/>
  <c r="C1591" i="6"/>
  <c r="F1591" i="6"/>
  <c r="I1591" i="6"/>
  <c r="E1591" i="6"/>
  <c r="J1519" i="6"/>
  <c r="H1519" i="6"/>
  <c r="F1519" i="6"/>
  <c r="G1519" i="6"/>
  <c r="C1519" i="6"/>
  <c r="I1519" i="6"/>
  <c r="E1519" i="6"/>
  <c r="E1563" i="6"/>
  <c r="F1563" i="6"/>
  <c r="I1563" i="6"/>
  <c r="G1563" i="6"/>
  <c r="C1563" i="6"/>
  <c r="H1563" i="6"/>
  <c r="J1563" i="6"/>
  <c r="H7" i="6"/>
  <c r="J7" i="6"/>
  <c r="C7" i="6"/>
  <c r="F7" i="6"/>
  <c r="G7" i="6"/>
  <c r="I7" i="6"/>
  <c r="E7" i="6"/>
  <c r="E922" i="6"/>
  <c r="F922" i="6"/>
  <c r="I922" i="6"/>
  <c r="G922" i="6"/>
  <c r="C922" i="6"/>
  <c r="H922" i="6"/>
  <c r="J922" i="6"/>
  <c r="J1383" i="6"/>
  <c r="G1383" i="6"/>
  <c r="F1383" i="6"/>
  <c r="I1383" i="6"/>
  <c r="H1383" i="6"/>
  <c r="C1383" i="6"/>
  <c r="E1383" i="6"/>
  <c r="J1851" i="6"/>
  <c r="F1851" i="6"/>
  <c r="E1851" i="6"/>
  <c r="I1851" i="6"/>
  <c r="H1851" i="6"/>
  <c r="G1851" i="6"/>
  <c r="C1851" i="6"/>
  <c r="J1032" i="6"/>
  <c r="E1032" i="6"/>
  <c r="I1032" i="6"/>
  <c r="G1032" i="6"/>
  <c r="H1032" i="6"/>
  <c r="F1032" i="6"/>
  <c r="C1032" i="6"/>
  <c r="J1698" i="6"/>
  <c r="E1698" i="6"/>
  <c r="F1698" i="6"/>
  <c r="H1698" i="6"/>
  <c r="C1698" i="6"/>
  <c r="I1698" i="6"/>
  <c r="G1698" i="6"/>
  <c r="C1693" i="6"/>
  <c r="H1693" i="6"/>
  <c r="E1693" i="6"/>
  <c r="J1693" i="6"/>
  <c r="F1693" i="6"/>
  <c r="G1693" i="6"/>
  <c r="I1693" i="6"/>
  <c r="F1083" i="6"/>
  <c r="C1083" i="6"/>
  <c r="E1083" i="6"/>
  <c r="I1083" i="6"/>
  <c r="J1083" i="6"/>
  <c r="H1083" i="6"/>
  <c r="G1083" i="6"/>
  <c r="I9" i="6"/>
  <c r="C9" i="6"/>
  <c r="H9" i="6"/>
  <c r="J9" i="6"/>
  <c r="F9" i="6"/>
  <c r="G9" i="6"/>
  <c r="E9" i="6"/>
  <c r="I828" i="6"/>
  <c r="G828" i="6"/>
  <c r="C828" i="6"/>
  <c r="E828" i="6"/>
  <c r="H828" i="6"/>
  <c r="F828" i="6"/>
  <c r="J828" i="6"/>
  <c r="E517" i="6"/>
  <c r="F517" i="6"/>
  <c r="G517" i="6"/>
  <c r="H517" i="6"/>
  <c r="J517" i="6"/>
  <c r="C517" i="6"/>
  <c r="I517" i="6"/>
  <c r="F822" i="6"/>
  <c r="I822" i="6"/>
  <c r="C822" i="6"/>
  <c r="J822" i="6"/>
  <c r="H822" i="6"/>
  <c r="G822" i="6"/>
  <c r="E822" i="6"/>
  <c r="F164" i="6"/>
  <c r="E164" i="6"/>
  <c r="J164" i="6"/>
  <c r="C164" i="6"/>
  <c r="I164" i="6"/>
  <c r="H164" i="6"/>
  <c r="G164" i="6"/>
  <c r="G1740" i="6"/>
  <c r="J1740" i="6"/>
  <c r="C1740" i="6"/>
  <c r="H1740" i="6"/>
  <c r="E1740" i="6"/>
  <c r="I1740" i="6"/>
  <c r="F1740" i="6"/>
  <c r="E356" i="6"/>
  <c r="C356" i="6"/>
  <c r="G356" i="6"/>
  <c r="I356" i="6"/>
  <c r="F356" i="6"/>
  <c r="H356" i="6"/>
  <c r="J356" i="6"/>
  <c r="I576" i="6"/>
  <c r="G576" i="6"/>
  <c r="H576" i="6"/>
  <c r="J576" i="6"/>
  <c r="F576" i="6"/>
  <c r="C576" i="6"/>
  <c r="E576" i="6"/>
  <c r="F453" i="6"/>
  <c r="I453" i="6"/>
  <c r="C453" i="6"/>
  <c r="J453" i="6"/>
  <c r="G453" i="6"/>
  <c r="E453" i="6"/>
  <c r="H453" i="6"/>
  <c r="J941" i="6"/>
  <c r="I941" i="6"/>
  <c r="F941" i="6"/>
  <c r="G941" i="6"/>
  <c r="E941" i="6"/>
  <c r="H941" i="6"/>
  <c r="C941" i="6"/>
  <c r="J1791" i="6"/>
  <c r="G1791" i="6"/>
  <c r="I1791" i="6"/>
  <c r="C1791" i="6"/>
  <c r="E1791" i="6"/>
  <c r="F1791" i="6"/>
  <c r="H1791" i="6"/>
  <c r="F633" i="6"/>
  <c r="I633" i="6"/>
  <c r="C633" i="6"/>
  <c r="J633" i="6"/>
  <c r="G633" i="6"/>
  <c r="H633" i="6"/>
  <c r="E633" i="6"/>
  <c r="H1185" i="6"/>
  <c r="I1185" i="6"/>
  <c r="J1185" i="6"/>
  <c r="G1185" i="6"/>
  <c r="F1185" i="6"/>
  <c r="C1185" i="6"/>
  <c r="E1185" i="6"/>
  <c r="G1351" i="6"/>
  <c r="J1351" i="6"/>
  <c r="H1351" i="6"/>
  <c r="F1351" i="6"/>
  <c r="C1351" i="6"/>
  <c r="I1351" i="6"/>
  <c r="E1351" i="6"/>
  <c r="H1308" i="6"/>
  <c r="E1308" i="6"/>
  <c r="F1308" i="6"/>
  <c r="J1308" i="6"/>
  <c r="G1308" i="6"/>
  <c r="C1308" i="6"/>
  <c r="I1308" i="6"/>
  <c r="I1320" i="6"/>
  <c r="H1320" i="6"/>
  <c r="E1320" i="6"/>
  <c r="F1320" i="6"/>
  <c r="C1320" i="6"/>
  <c r="G1320" i="6"/>
  <c r="J1320" i="6"/>
  <c r="E1112" i="6"/>
  <c r="C1112" i="6"/>
  <c r="J1112" i="6"/>
  <c r="H1112" i="6"/>
  <c r="I1112" i="6"/>
  <c r="G1112" i="6"/>
  <c r="F1112" i="6"/>
  <c r="G503" i="6"/>
  <c r="J503" i="6"/>
  <c r="H503" i="6"/>
  <c r="E503" i="6"/>
  <c r="C503" i="6"/>
  <c r="F503" i="6"/>
  <c r="I503" i="6"/>
  <c r="J501" i="6"/>
  <c r="H501" i="6"/>
  <c r="I501" i="6"/>
  <c r="E501" i="6"/>
  <c r="F501" i="6"/>
  <c r="C501" i="6"/>
  <c r="G501" i="6"/>
  <c r="G794" i="6"/>
  <c r="C794" i="6"/>
  <c r="J794" i="6"/>
  <c r="H794" i="6"/>
  <c r="I794" i="6"/>
  <c r="F794" i="6"/>
  <c r="E794" i="6"/>
  <c r="I1135" i="6"/>
  <c r="J1135" i="6"/>
  <c r="C1135" i="6"/>
  <c r="G1135" i="6"/>
  <c r="H1135" i="6"/>
  <c r="F1135" i="6"/>
  <c r="E1135" i="6"/>
  <c r="G1287" i="6"/>
  <c r="J1287" i="6"/>
  <c r="F1287" i="6"/>
  <c r="E1287" i="6"/>
  <c r="H1287" i="6"/>
  <c r="C1287" i="6"/>
  <c r="I1287" i="6"/>
  <c r="C1452" i="6"/>
  <c r="E1452" i="6"/>
  <c r="H1452" i="6"/>
  <c r="G1452" i="6"/>
  <c r="J1452" i="6"/>
  <c r="F1452" i="6"/>
  <c r="I1452" i="6"/>
  <c r="F1884" i="6"/>
  <c r="E1884" i="6"/>
  <c r="H1884" i="6"/>
  <c r="I1884" i="6"/>
  <c r="G1884" i="6"/>
  <c r="C1884" i="6"/>
  <c r="J1884" i="6"/>
  <c r="E1355" i="6"/>
  <c r="G1355" i="6"/>
  <c r="I1355" i="6"/>
  <c r="H1355" i="6"/>
  <c r="F1355" i="6"/>
  <c r="J1355" i="6"/>
  <c r="C1355" i="6"/>
  <c r="F1792" i="6"/>
  <c r="G1792" i="6"/>
  <c r="C1792" i="6"/>
  <c r="J1792" i="6"/>
  <c r="E1792" i="6"/>
  <c r="H1792" i="6"/>
  <c r="I1792" i="6"/>
  <c r="G283" i="6"/>
  <c r="E283" i="6"/>
  <c r="H283" i="6"/>
  <c r="F283" i="6"/>
  <c r="C283" i="6"/>
  <c r="I283" i="6"/>
  <c r="J283" i="6"/>
  <c r="J951" i="6"/>
  <c r="G951" i="6"/>
  <c r="I951" i="6"/>
  <c r="H951" i="6"/>
  <c r="F951" i="6"/>
  <c r="C951" i="6"/>
  <c r="E951" i="6"/>
  <c r="G682" i="6"/>
  <c r="J682" i="6"/>
  <c r="I682" i="6"/>
  <c r="H682" i="6"/>
  <c r="C682" i="6"/>
  <c r="F682" i="6"/>
  <c r="E682" i="6"/>
  <c r="F408" i="6"/>
  <c r="H408" i="6"/>
  <c r="J408" i="6"/>
  <c r="C408" i="6"/>
  <c r="G408" i="6"/>
  <c r="I408" i="6"/>
  <c r="E136" i="6"/>
  <c r="G136" i="6"/>
  <c r="F136" i="6"/>
  <c r="C136" i="6"/>
  <c r="J136" i="6"/>
  <c r="H136" i="6"/>
  <c r="I136" i="6"/>
  <c r="H1381" i="6"/>
  <c r="F1381" i="6"/>
  <c r="G1381" i="6"/>
  <c r="C1381" i="6"/>
  <c r="J1381" i="6"/>
  <c r="I1381" i="6"/>
  <c r="E1381" i="6"/>
  <c r="J367" i="6"/>
  <c r="F367" i="6"/>
  <c r="G367" i="6"/>
  <c r="H367" i="6"/>
  <c r="I367" i="6"/>
  <c r="C367" i="6"/>
  <c r="G806" i="6"/>
  <c r="F806" i="6"/>
  <c r="I806" i="6"/>
  <c r="C806" i="6"/>
  <c r="H806" i="6"/>
  <c r="J806" i="6"/>
  <c r="E806" i="6"/>
  <c r="I202" i="6"/>
  <c r="G202" i="6"/>
  <c r="H202" i="6"/>
  <c r="J202" i="6"/>
  <c r="C202" i="6"/>
  <c r="E202" i="6"/>
  <c r="F202" i="6"/>
  <c r="G397" i="6"/>
  <c r="H397" i="6"/>
  <c r="J397" i="6"/>
  <c r="F397" i="6"/>
  <c r="I397" i="6"/>
  <c r="C397" i="6"/>
  <c r="C747" i="6"/>
  <c r="E747" i="6"/>
  <c r="G747" i="6"/>
  <c r="H747" i="6"/>
  <c r="I747" i="6"/>
  <c r="F747" i="6"/>
  <c r="J747" i="6"/>
  <c r="I1882" i="6"/>
  <c r="G1882" i="6"/>
  <c r="E1882" i="6"/>
  <c r="J1882" i="6"/>
  <c r="C1882" i="6"/>
  <c r="H1882" i="6"/>
  <c r="F1882" i="6"/>
  <c r="H1499" i="6"/>
  <c r="J1499" i="6"/>
  <c r="E1499" i="6"/>
  <c r="I1499" i="6"/>
  <c r="G1499" i="6"/>
  <c r="F1499" i="6"/>
  <c r="C1499" i="6"/>
  <c r="J1211" i="6"/>
  <c r="E1211" i="6"/>
  <c r="H1211" i="6"/>
  <c r="I1211" i="6"/>
  <c r="G1211" i="6"/>
  <c r="F1211" i="6"/>
  <c r="C1211" i="6"/>
  <c r="I1315" i="6"/>
  <c r="C1315" i="6"/>
  <c r="F1315" i="6"/>
  <c r="J1315" i="6"/>
  <c r="H1315" i="6"/>
  <c r="G1315" i="6"/>
  <c r="E1315" i="6"/>
  <c r="C1611" i="6"/>
  <c r="J1611" i="6"/>
  <c r="H1611" i="6"/>
  <c r="E1611" i="6"/>
  <c r="F1611" i="6"/>
  <c r="I1611" i="6"/>
  <c r="G1611" i="6"/>
  <c r="E937" i="6"/>
  <c r="J937" i="6"/>
  <c r="I937" i="6"/>
  <c r="C937" i="6"/>
  <c r="H937" i="6"/>
  <c r="F937" i="6"/>
  <c r="G937" i="6"/>
  <c r="C685" i="6"/>
  <c r="H685" i="6"/>
  <c r="J685" i="6"/>
  <c r="G685" i="6"/>
  <c r="F685" i="6"/>
  <c r="I685" i="6"/>
  <c r="E685" i="6"/>
  <c r="H799" i="6"/>
  <c r="I799" i="6"/>
  <c r="F799" i="6"/>
  <c r="E799" i="6"/>
  <c r="G799" i="6"/>
  <c r="J799" i="6"/>
  <c r="C799" i="6"/>
  <c r="E1085" i="6"/>
  <c r="G1085" i="6"/>
  <c r="F1085" i="6"/>
  <c r="C1085" i="6"/>
  <c r="J1085" i="6"/>
  <c r="H1085" i="6"/>
  <c r="I1085" i="6"/>
  <c r="J1598" i="6"/>
  <c r="G1598" i="6"/>
  <c r="H1598" i="6"/>
  <c r="C1598" i="6"/>
  <c r="F1598" i="6"/>
  <c r="I1598" i="6"/>
  <c r="E1598" i="6"/>
  <c r="G1755" i="6"/>
  <c r="E1755" i="6"/>
  <c r="F1755" i="6"/>
  <c r="C1755" i="6"/>
  <c r="I1755" i="6"/>
  <c r="H1755" i="6"/>
  <c r="J1755" i="6"/>
  <c r="F1861" i="6"/>
  <c r="H1861" i="6"/>
  <c r="C1861" i="6"/>
  <c r="J1861" i="6"/>
  <c r="I1861" i="6"/>
  <c r="G1861" i="6"/>
  <c r="E1861" i="6"/>
  <c r="E1697" i="6"/>
  <c r="J1697" i="6"/>
  <c r="H1697" i="6"/>
  <c r="F1697" i="6"/>
  <c r="I1697" i="6"/>
  <c r="G1697" i="6"/>
  <c r="C1697" i="6"/>
  <c r="I1741" i="6"/>
  <c r="C1741" i="6"/>
  <c r="J1741" i="6"/>
  <c r="H1741" i="6"/>
  <c r="F1741" i="6"/>
  <c r="G1741" i="6"/>
  <c r="E1741" i="6"/>
  <c r="F1462" i="6"/>
  <c r="I1462" i="6"/>
  <c r="E1462" i="6"/>
  <c r="G1462" i="6"/>
  <c r="J1462" i="6"/>
  <c r="H1462" i="6"/>
  <c r="C1462" i="6"/>
  <c r="F851" i="6"/>
  <c r="G851" i="6"/>
  <c r="E851" i="6"/>
  <c r="I851" i="6"/>
  <c r="H851" i="6"/>
  <c r="J851" i="6"/>
  <c r="C851" i="6"/>
  <c r="G553" i="6"/>
  <c r="J553" i="6"/>
  <c r="C553" i="6"/>
  <c r="F553" i="6"/>
  <c r="I553" i="6"/>
  <c r="H553" i="6"/>
  <c r="E553" i="6"/>
  <c r="F783" i="6"/>
  <c r="C783" i="6"/>
  <c r="E783" i="6"/>
  <c r="I783" i="6"/>
  <c r="G783" i="6"/>
  <c r="J783" i="6"/>
  <c r="H783" i="6"/>
  <c r="H661" i="6"/>
  <c r="I661" i="6"/>
  <c r="J661" i="6"/>
  <c r="C661" i="6"/>
  <c r="F661" i="6"/>
  <c r="G661" i="6"/>
  <c r="E661" i="6"/>
  <c r="G1403" i="6"/>
  <c r="J1403" i="6"/>
  <c r="C1403" i="6"/>
  <c r="H1403" i="6"/>
  <c r="I1403" i="6"/>
  <c r="E1403" i="6"/>
  <c r="F1403" i="6"/>
  <c r="F1566" i="6"/>
  <c r="H1566" i="6"/>
  <c r="G1566" i="6"/>
  <c r="C1566" i="6"/>
  <c r="I1566" i="6"/>
  <c r="J1566" i="6"/>
  <c r="E1566" i="6"/>
  <c r="F1401" i="6"/>
  <c r="G1401" i="6"/>
  <c r="I1401" i="6"/>
  <c r="C1401" i="6"/>
  <c r="E1401" i="6"/>
  <c r="H1401" i="6"/>
  <c r="J1401" i="6"/>
  <c r="J1333" i="6"/>
  <c r="C1333" i="6"/>
  <c r="G1333" i="6"/>
  <c r="I1333" i="6"/>
  <c r="H1333" i="6"/>
  <c r="F1333" i="6"/>
  <c r="E1333" i="6"/>
  <c r="C1672" i="6"/>
  <c r="F1672" i="6"/>
  <c r="J1672" i="6"/>
  <c r="H1672" i="6"/>
  <c r="G1672" i="6"/>
  <c r="I1672" i="6"/>
  <c r="E1672" i="6"/>
  <c r="H1710" i="6"/>
  <c r="G1710" i="6"/>
  <c r="I1710" i="6"/>
  <c r="C1710" i="6"/>
  <c r="F1710" i="6"/>
  <c r="J1710" i="6"/>
  <c r="E1710" i="6"/>
  <c r="C1505" i="6"/>
  <c r="E1505" i="6"/>
  <c r="I1505" i="6"/>
  <c r="H1505" i="6"/>
  <c r="F1505" i="6"/>
  <c r="G1505" i="6"/>
  <c r="J1505" i="6"/>
  <c r="E879" i="6"/>
  <c r="F879" i="6"/>
  <c r="J879" i="6"/>
  <c r="G879" i="6"/>
  <c r="H879" i="6"/>
  <c r="C879" i="6"/>
  <c r="I879" i="6"/>
  <c r="F456" i="6"/>
  <c r="G456" i="6"/>
  <c r="J456" i="6"/>
  <c r="H456" i="6"/>
  <c r="I456" i="6"/>
  <c r="C456" i="6"/>
  <c r="H413" i="6"/>
  <c r="J413" i="6"/>
  <c r="F413" i="6"/>
  <c r="G413" i="6"/>
  <c r="E413" i="6"/>
  <c r="I413" i="6"/>
  <c r="C413" i="6"/>
  <c r="F226" i="6"/>
  <c r="I226" i="6"/>
  <c r="G226" i="6"/>
  <c r="H226" i="6"/>
  <c r="E226" i="6"/>
  <c r="C226" i="6"/>
  <c r="J226" i="6"/>
  <c r="I120" i="6"/>
  <c r="H120" i="6"/>
  <c r="J120" i="6"/>
  <c r="G120" i="6"/>
  <c r="C120" i="6"/>
  <c r="F120" i="6"/>
  <c r="G1278" i="6"/>
  <c r="J1278" i="6"/>
  <c r="H1278" i="6"/>
  <c r="C1278" i="6"/>
  <c r="I1278" i="6"/>
  <c r="F1278" i="6"/>
  <c r="E1278" i="6"/>
  <c r="F1421" i="6"/>
  <c r="I1421" i="6"/>
  <c r="G1421" i="6"/>
  <c r="J1421" i="6"/>
  <c r="H1421" i="6"/>
  <c r="C1421" i="6"/>
  <c r="E1421" i="6"/>
  <c r="E365" i="6"/>
  <c r="I365" i="6"/>
  <c r="G365" i="6"/>
  <c r="H365" i="6"/>
  <c r="F365" i="6"/>
  <c r="C365" i="6"/>
  <c r="J365" i="6"/>
  <c r="H581" i="6"/>
  <c r="E581" i="6"/>
  <c r="I581" i="6"/>
  <c r="J581" i="6"/>
  <c r="F581" i="6"/>
  <c r="G581" i="6"/>
  <c r="C581" i="6"/>
  <c r="F1500" i="6"/>
  <c r="C1500" i="6"/>
  <c r="G1500" i="6"/>
  <c r="J1500" i="6"/>
  <c r="H1500" i="6"/>
  <c r="I1500" i="6"/>
  <c r="E1500" i="6"/>
  <c r="I1123" i="6"/>
  <c r="G1123" i="6"/>
  <c r="C1123" i="6"/>
  <c r="H1123" i="6"/>
  <c r="F1123" i="6"/>
  <c r="J1123" i="6"/>
  <c r="E1123" i="6"/>
  <c r="G253" i="6"/>
  <c r="F253" i="6"/>
  <c r="H253" i="6"/>
  <c r="J253" i="6"/>
  <c r="C253" i="6"/>
  <c r="I253" i="6"/>
  <c r="E513" i="6"/>
  <c r="C513" i="6"/>
  <c r="J513" i="6"/>
  <c r="G513" i="6"/>
  <c r="I513" i="6"/>
  <c r="F513" i="6"/>
  <c r="H513" i="6"/>
  <c r="C920" i="6"/>
  <c r="G920" i="6"/>
  <c r="H920" i="6"/>
  <c r="E920" i="6"/>
  <c r="J920" i="6"/>
  <c r="I920" i="6"/>
  <c r="F920" i="6"/>
  <c r="F199" i="6"/>
  <c r="J199" i="6"/>
  <c r="C199" i="6"/>
  <c r="G199" i="6"/>
  <c r="I199" i="6"/>
  <c r="H199" i="6"/>
  <c r="E199" i="6"/>
  <c r="F956" i="6"/>
  <c r="J956" i="6"/>
  <c r="H956" i="6"/>
  <c r="I956" i="6"/>
  <c r="C956" i="6"/>
  <c r="G956" i="6"/>
  <c r="E956" i="6"/>
  <c r="F1144" i="6"/>
  <c r="J1144" i="6"/>
  <c r="H1144" i="6"/>
  <c r="G1144" i="6"/>
  <c r="I1144" i="6"/>
  <c r="E1144" i="6"/>
  <c r="C1144" i="6"/>
  <c r="J1048" i="6"/>
  <c r="E1048" i="6"/>
  <c r="H1048" i="6"/>
  <c r="I1048" i="6"/>
  <c r="G1048" i="6"/>
  <c r="C1048" i="6"/>
  <c r="F1048" i="6"/>
  <c r="F1473" i="6"/>
  <c r="G1473" i="6"/>
  <c r="I1473" i="6"/>
  <c r="J1473" i="6"/>
  <c r="C1473" i="6"/>
  <c r="H1473" i="6"/>
  <c r="E1473" i="6"/>
  <c r="H1839" i="6"/>
  <c r="J1839" i="6"/>
  <c r="I1839" i="6"/>
  <c r="F1839" i="6"/>
  <c r="G1839" i="6"/>
  <c r="E1839" i="6"/>
  <c r="C1839" i="6"/>
  <c r="G1198" i="6"/>
  <c r="H1198" i="6"/>
  <c r="E1198" i="6"/>
  <c r="F1198" i="6"/>
  <c r="C1198" i="6"/>
  <c r="J1198" i="6"/>
  <c r="I1198" i="6"/>
  <c r="G923" i="6"/>
  <c r="J923" i="6"/>
  <c r="I923" i="6"/>
  <c r="C923" i="6"/>
  <c r="F923" i="6"/>
  <c r="H923" i="6"/>
  <c r="E923" i="6"/>
  <c r="C892" i="6"/>
  <c r="E892" i="6"/>
  <c r="H892" i="6"/>
  <c r="F892" i="6"/>
  <c r="J892" i="6"/>
  <c r="G892" i="6"/>
  <c r="I892" i="6"/>
  <c r="I155" i="6"/>
  <c r="H155" i="6"/>
  <c r="G155" i="6"/>
  <c r="J155" i="6"/>
  <c r="C155" i="6"/>
  <c r="E155" i="6"/>
  <c r="F155" i="6"/>
  <c r="G940" i="6"/>
  <c r="E940" i="6"/>
  <c r="I940" i="6"/>
  <c r="H940" i="6"/>
  <c r="C940" i="6"/>
  <c r="J940" i="6"/>
  <c r="F940" i="6"/>
  <c r="J1507" i="6"/>
  <c r="G1507" i="6"/>
  <c r="F1507" i="6"/>
  <c r="H1507" i="6"/>
  <c r="C1507" i="6"/>
  <c r="I1507" i="6"/>
  <c r="E1507" i="6"/>
  <c r="I1118" i="6"/>
  <c r="C1118" i="6"/>
  <c r="J1118" i="6"/>
  <c r="G1118" i="6"/>
  <c r="H1118" i="6"/>
  <c r="F1118" i="6"/>
  <c r="E1118" i="6"/>
  <c r="J1165" i="6"/>
  <c r="C1165" i="6"/>
  <c r="F1165" i="6"/>
  <c r="I1165" i="6"/>
  <c r="H1165" i="6"/>
  <c r="G1165" i="6"/>
  <c r="E1165" i="6"/>
  <c r="G1415" i="6"/>
  <c r="I1415" i="6"/>
  <c r="F1415" i="6"/>
  <c r="J1415" i="6"/>
  <c r="H1415" i="6"/>
  <c r="C1415" i="6"/>
  <c r="E1415" i="6"/>
  <c r="J1605" i="6"/>
  <c r="I1605" i="6"/>
  <c r="G1605" i="6"/>
  <c r="F1605" i="6"/>
  <c r="C1605" i="6"/>
  <c r="H1605" i="6"/>
  <c r="E1605" i="6"/>
  <c r="F1412" i="6"/>
  <c r="J1412" i="6"/>
  <c r="H1412" i="6"/>
  <c r="C1412" i="6"/>
  <c r="G1412" i="6"/>
  <c r="I1412" i="6"/>
  <c r="E1412" i="6"/>
  <c r="F410" i="6"/>
  <c r="G410" i="6"/>
  <c r="I410" i="6"/>
  <c r="C410" i="6"/>
  <c r="H410" i="6"/>
  <c r="J410" i="6"/>
  <c r="J918" i="6"/>
  <c r="G918" i="6"/>
  <c r="I918" i="6"/>
  <c r="H918" i="6"/>
  <c r="F918" i="6"/>
  <c r="C918" i="6"/>
  <c r="E918" i="6"/>
  <c r="G276" i="6"/>
  <c r="I276" i="6"/>
  <c r="H276" i="6"/>
  <c r="J276" i="6"/>
  <c r="F276" i="6"/>
  <c r="C276" i="6"/>
  <c r="E299" i="6"/>
  <c r="C299" i="6"/>
  <c r="H299" i="6"/>
  <c r="F299" i="6"/>
  <c r="I299" i="6"/>
  <c r="J299" i="6"/>
  <c r="G299" i="6"/>
  <c r="C1522" i="6"/>
  <c r="G1522" i="6"/>
  <c r="E1522" i="6"/>
  <c r="F1522" i="6"/>
  <c r="I1522" i="6"/>
  <c r="H1522" i="6"/>
  <c r="J1522" i="6"/>
  <c r="F559" i="6"/>
  <c r="C559" i="6"/>
  <c r="G559" i="6"/>
  <c r="I559" i="6"/>
  <c r="J559" i="6"/>
  <c r="H559" i="6"/>
  <c r="E559" i="6"/>
  <c r="F498" i="6"/>
  <c r="H498" i="6"/>
  <c r="G498" i="6"/>
  <c r="C498" i="6"/>
  <c r="I498" i="6"/>
  <c r="J498" i="6"/>
  <c r="E498" i="6"/>
  <c r="C919" i="6"/>
  <c r="G919" i="6"/>
  <c r="H919" i="6"/>
  <c r="E919" i="6"/>
  <c r="J919" i="6"/>
  <c r="F919" i="6"/>
  <c r="I919" i="6"/>
  <c r="I984" i="6"/>
  <c r="F984" i="6"/>
  <c r="H984" i="6"/>
  <c r="C984" i="6"/>
  <c r="J984" i="6"/>
  <c r="G984" i="6"/>
  <c r="E984" i="6"/>
  <c r="C1920" i="6"/>
  <c r="I1920" i="6"/>
  <c r="H1920" i="6"/>
  <c r="G1920" i="6"/>
  <c r="J1920" i="6"/>
  <c r="F1920" i="6"/>
  <c r="E1920" i="6"/>
  <c r="I1575" i="6"/>
  <c r="H1575" i="6"/>
  <c r="J1575" i="6"/>
  <c r="F1575" i="6"/>
  <c r="C1575" i="6"/>
  <c r="G1575" i="6"/>
  <c r="E1575" i="6"/>
  <c r="I1088" i="6"/>
  <c r="G1088" i="6"/>
  <c r="H1088" i="6"/>
  <c r="J1088" i="6"/>
  <c r="C1088" i="6"/>
  <c r="F1088" i="6"/>
  <c r="E1088" i="6"/>
  <c r="F1705" i="6"/>
  <c r="C1705" i="6"/>
  <c r="I1705" i="6"/>
  <c r="G1705" i="6"/>
  <c r="H1705" i="6"/>
  <c r="J1705" i="6"/>
  <c r="E1705" i="6"/>
  <c r="F662" i="6"/>
  <c r="J662" i="6"/>
  <c r="H662" i="6"/>
  <c r="C662" i="6"/>
  <c r="G662" i="6"/>
  <c r="I662" i="6"/>
  <c r="E662" i="6"/>
  <c r="I605" i="6"/>
  <c r="H605" i="6"/>
  <c r="J605" i="6"/>
  <c r="F605" i="6"/>
  <c r="C605" i="6"/>
  <c r="E605" i="6"/>
  <c r="G605" i="6"/>
  <c r="E502" i="6"/>
  <c r="H502" i="6"/>
  <c r="F502" i="6"/>
  <c r="J502" i="6"/>
  <c r="C502" i="6"/>
  <c r="G502" i="6"/>
  <c r="I502" i="6"/>
  <c r="C1577" i="6"/>
  <c r="I1577" i="6"/>
  <c r="J1577" i="6"/>
  <c r="E1577" i="6"/>
  <c r="F1577" i="6"/>
  <c r="G1577" i="6"/>
  <c r="H1577" i="6"/>
  <c r="F1457" i="6"/>
  <c r="J1457" i="6"/>
  <c r="G1457" i="6"/>
  <c r="H1457" i="6"/>
  <c r="E1457" i="6"/>
  <c r="C1457" i="6"/>
  <c r="I1457" i="6"/>
  <c r="J973" i="6"/>
  <c r="I973" i="6"/>
  <c r="G973" i="6"/>
  <c r="F973" i="6"/>
  <c r="C973" i="6"/>
  <c r="H973" i="6"/>
  <c r="E973" i="6"/>
  <c r="G1886" i="6"/>
  <c r="J1886" i="6"/>
  <c r="C1886" i="6"/>
  <c r="I1886" i="6"/>
  <c r="H1886" i="6"/>
  <c r="F1886" i="6"/>
  <c r="E1886" i="6"/>
  <c r="H1016" i="6"/>
  <c r="J1016" i="6"/>
  <c r="F1016" i="6"/>
  <c r="C1016" i="6"/>
  <c r="E1016" i="6"/>
  <c r="I1016" i="6"/>
  <c r="G1016" i="6"/>
  <c r="E1310" i="6"/>
  <c r="J1310" i="6"/>
  <c r="I1310" i="6"/>
  <c r="H1310" i="6"/>
  <c r="F1310" i="6"/>
  <c r="C1310" i="6"/>
  <c r="G1310" i="6"/>
  <c r="F1227" i="6"/>
  <c r="C1227" i="6"/>
  <c r="J1227" i="6"/>
  <c r="E1227" i="6"/>
  <c r="H1227" i="6"/>
  <c r="G1227" i="6"/>
  <c r="I1227" i="6"/>
  <c r="F1761" i="6"/>
  <c r="G1761" i="6"/>
  <c r="C1761" i="6"/>
  <c r="I1761" i="6"/>
  <c r="J1761" i="6"/>
  <c r="H1761" i="6"/>
  <c r="E1761" i="6"/>
  <c r="E308" i="6"/>
  <c r="C308" i="6"/>
  <c r="F308" i="6"/>
  <c r="G308" i="6"/>
  <c r="H308" i="6"/>
  <c r="I308" i="6"/>
  <c r="J308" i="6"/>
  <c r="F400" i="6"/>
  <c r="H400" i="6"/>
  <c r="C400" i="6"/>
  <c r="G400" i="6"/>
  <c r="I400" i="6"/>
  <c r="E400" i="6"/>
  <c r="J400" i="6"/>
  <c r="I349" i="6"/>
  <c r="C349" i="6"/>
  <c r="H349" i="6"/>
  <c r="F349" i="6"/>
  <c r="G349" i="6"/>
  <c r="J349" i="6"/>
  <c r="H852" i="6"/>
  <c r="I852" i="6"/>
  <c r="J852" i="6"/>
  <c r="G852" i="6"/>
  <c r="F852" i="6"/>
  <c r="C852" i="6"/>
  <c r="E852" i="6"/>
  <c r="I450" i="6"/>
  <c r="C450" i="6"/>
  <c r="G450" i="6"/>
  <c r="F450" i="6"/>
  <c r="H450" i="6"/>
  <c r="J450" i="6"/>
  <c r="I1550" i="6"/>
  <c r="C1550" i="6"/>
  <c r="J1550" i="6"/>
  <c r="E1550" i="6"/>
  <c r="G1550" i="6"/>
  <c r="H1550" i="6"/>
  <c r="F1550" i="6"/>
  <c r="F1808" i="6"/>
  <c r="I1808" i="6"/>
  <c r="G1808" i="6"/>
  <c r="J1808" i="6"/>
  <c r="H1808" i="6"/>
  <c r="C1808" i="6"/>
  <c r="E1808" i="6"/>
  <c r="I1784" i="6"/>
  <c r="J1784" i="6"/>
  <c r="H1784" i="6"/>
  <c r="F1784" i="6"/>
  <c r="C1784" i="6"/>
  <c r="E1784" i="6"/>
  <c r="G1784" i="6"/>
  <c r="C1569" i="6"/>
  <c r="F1569" i="6"/>
  <c r="G1569" i="6"/>
  <c r="J1569" i="6"/>
  <c r="H1569" i="6"/>
  <c r="I1569" i="6"/>
  <c r="E1569" i="6"/>
  <c r="J1316" i="6"/>
  <c r="C1316" i="6"/>
  <c r="I1316" i="6"/>
  <c r="E1316" i="6"/>
  <c r="F1316" i="6"/>
  <c r="H1316" i="6"/>
  <c r="G1316" i="6"/>
  <c r="E1317" i="6"/>
  <c r="F1317" i="6"/>
  <c r="H1317" i="6"/>
  <c r="G1317" i="6"/>
  <c r="I1317" i="6"/>
  <c r="J1317" i="6"/>
  <c r="C1317" i="6"/>
  <c r="H857" i="6"/>
  <c r="F857" i="6"/>
  <c r="G857" i="6"/>
  <c r="I857" i="6"/>
  <c r="J857" i="6"/>
  <c r="C857" i="6"/>
  <c r="E857" i="6"/>
  <c r="F760" i="6"/>
  <c r="E760" i="6"/>
  <c r="G760" i="6"/>
  <c r="C760" i="6"/>
  <c r="I760" i="6"/>
  <c r="J760" i="6"/>
  <c r="H760" i="6"/>
  <c r="H277" i="6"/>
  <c r="G277" i="6"/>
  <c r="J277" i="6"/>
  <c r="F277" i="6"/>
  <c r="C277" i="6"/>
  <c r="I277" i="6"/>
  <c r="J421" i="6"/>
  <c r="H421" i="6"/>
  <c r="G421" i="6"/>
  <c r="C421" i="6"/>
  <c r="I421" i="6"/>
  <c r="F421" i="6"/>
  <c r="G1816" i="6"/>
  <c r="H1816" i="6"/>
  <c r="J1816" i="6"/>
  <c r="I1816" i="6"/>
  <c r="F1816" i="6"/>
  <c r="C1816" i="6"/>
  <c r="E1816" i="6"/>
  <c r="I982" i="6"/>
  <c r="J982" i="6"/>
  <c r="H982" i="6"/>
  <c r="G982" i="6"/>
  <c r="F982" i="6"/>
  <c r="E982" i="6"/>
  <c r="C982" i="6"/>
  <c r="G1737" i="6"/>
  <c r="H1737" i="6"/>
  <c r="E1737" i="6"/>
  <c r="F1737" i="6"/>
  <c r="C1737" i="6"/>
  <c r="I1737" i="6"/>
  <c r="J1737" i="6"/>
  <c r="E1529" i="6"/>
  <c r="I1529" i="6"/>
  <c r="F1529" i="6"/>
  <c r="J1529" i="6"/>
  <c r="G1529" i="6"/>
  <c r="H1529" i="6"/>
  <c r="C1529" i="6"/>
  <c r="G1429" i="6"/>
  <c r="J1429" i="6"/>
  <c r="H1429" i="6"/>
  <c r="F1429" i="6"/>
  <c r="I1429" i="6"/>
  <c r="C1429" i="6"/>
  <c r="E1429" i="6"/>
  <c r="F409" i="6"/>
  <c r="I409" i="6"/>
  <c r="J409" i="6"/>
  <c r="H409" i="6"/>
  <c r="C409" i="6"/>
  <c r="G409" i="6"/>
  <c r="C945" i="6"/>
  <c r="J945" i="6"/>
  <c r="I945" i="6"/>
  <c r="H945" i="6"/>
  <c r="E945" i="6"/>
  <c r="G945" i="6"/>
  <c r="F945" i="6"/>
  <c r="F744" i="6"/>
  <c r="H744" i="6"/>
  <c r="I744" i="6"/>
  <c r="J744" i="6"/>
  <c r="G744" i="6"/>
  <c r="C744" i="6"/>
  <c r="E744" i="6"/>
  <c r="J229" i="6"/>
  <c r="H229" i="6"/>
  <c r="F229" i="6"/>
  <c r="I229" i="6"/>
  <c r="G229" i="6"/>
  <c r="C229" i="6"/>
  <c r="F897" i="6"/>
  <c r="H897" i="6"/>
  <c r="J897" i="6"/>
  <c r="C897" i="6"/>
  <c r="E897" i="6"/>
  <c r="G897" i="6"/>
  <c r="I897" i="6"/>
  <c r="C1304" i="6"/>
  <c r="F1304" i="6"/>
  <c r="G1304" i="6"/>
  <c r="I1304" i="6"/>
  <c r="J1304" i="6"/>
  <c r="H1304" i="6"/>
  <c r="E1304" i="6"/>
  <c r="C1747" i="6"/>
  <c r="G1747" i="6"/>
  <c r="H1747" i="6"/>
  <c r="F1747" i="6"/>
  <c r="I1747" i="6"/>
  <c r="J1747" i="6"/>
  <c r="E1747" i="6"/>
  <c r="H1506" i="6"/>
  <c r="I1506" i="6"/>
  <c r="C1506" i="6"/>
  <c r="G1506" i="6"/>
  <c r="F1506" i="6"/>
  <c r="J1506" i="6"/>
  <c r="E1506" i="6"/>
  <c r="C987" i="6"/>
  <c r="G987" i="6"/>
  <c r="H987" i="6"/>
  <c r="F987" i="6"/>
  <c r="I987" i="6"/>
  <c r="J987" i="6"/>
  <c r="E987" i="6"/>
  <c r="E1445" i="6"/>
  <c r="H1445" i="6"/>
  <c r="G1445" i="6"/>
  <c r="F1445" i="6"/>
  <c r="J1445" i="6"/>
  <c r="I1445" i="6"/>
  <c r="C1445" i="6"/>
  <c r="I1218" i="6"/>
  <c r="F1218" i="6"/>
  <c r="J1218" i="6"/>
  <c r="G1218" i="6"/>
  <c r="H1218" i="6"/>
  <c r="C1218" i="6"/>
  <c r="E1218" i="6"/>
  <c r="C1134" i="6"/>
  <c r="H1134" i="6"/>
  <c r="I1134" i="6"/>
  <c r="F1134" i="6"/>
  <c r="J1134" i="6"/>
  <c r="G1134" i="6"/>
  <c r="E1134" i="6"/>
  <c r="I1326" i="6"/>
  <c r="F1326" i="6"/>
  <c r="H1326" i="6"/>
  <c r="C1326" i="6"/>
  <c r="G1326" i="6"/>
  <c r="J1326" i="6"/>
  <c r="E1326" i="6"/>
  <c r="H546" i="6"/>
  <c r="J546" i="6"/>
  <c r="C546" i="6"/>
  <c r="G546" i="6"/>
  <c r="F546" i="6"/>
  <c r="I546" i="6"/>
  <c r="E546" i="6"/>
  <c r="G786" i="6"/>
  <c r="H786" i="6"/>
  <c r="I786" i="6"/>
  <c r="F786" i="6"/>
  <c r="C786" i="6"/>
  <c r="J786" i="6"/>
  <c r="E786" i="6"/>
  <c r="H560" i="6"/>
  <c r="I560" i="6"/>
  <c r="G560" i="6"/>
  <c r="C560" i="6"/>
  <c r="J560" i="6"/>
  <c r="F560" i="6"/>
  <c r="E560" i="6"/>
  <c r="F792" i="6"/>
  <c r="H792" i="6"/>
  <c r="J792" i="6"/>
  <c r="C792" i="6"/>
  <c r="G792" i="6"/>
  <c r="I792" i="6"/>
  <c r="E792" i="6"/>
  <c r="I1238" i="6"/>
  <c r="J1238" i="6"/>
  <c r="G1238" i="6"/>
  <c r="F1238" i="6"/>
  <c r="H1238" i="6"/>
  <c r="C1238" i="6"/>
  <c r="E1238" i="6"/>
  <c r="F1159" i="6"/>
  <c r="J1159" i="6"/>
  <c r="G1159" i="6"/>
  <c r="H1159" i="6"/>
  <c r="I1159" i="6"/>
  <c r="C1159" i="6"/>
  <c r="E1159" i="6"/>
  <c r="J1378" i="6"/>
  <c r="E1378" i="6"/>
  <c r="I1378" i="6"/>
  <c r="G1378" i="6"/>
  <c r="C1378" i="6"/>
  <c r="H1378" i="6"/>
  <c r="F1378" i="6"/>
  <c r="H1570" i="6"/>
  <c r="E1570" i="6"/>
  <c r="I1570" i="6"/>
  <c r="G1570" i="6"/>
  <c r="C1570" i="6"/>
  <c r="F1570" i="6"/>
  <c r="J1570" i="6"/>
  <c r="F1624" i="6"/>
  <c r="G1624" i="6"/>
  <c r="J1624" i="6"/>
  <c r="I1624" i="6"/>
  <c r="H1624" i="6"/>
  <c r="C1624" i="6"/>
  <c r="E1624" i="6"/>
  <c r="F1307" i="6"/>
  <c r="C1307" i="6"/>
  <c r="G1307" i="6"/>
  <c r="J1307" i="6"/>
  <c r="I1307" i="6"/>
  <c r="H1307" i="6"/>
  <c r="E1307" i="6"/>
  <c r="F1597" i="6"/>
  <c r="J1597" i="6"/>
  <c r="C1597" i="6"/>
  <c r="H1597" i="6"/>
  <c r="G1597" i="6"/>
  <c r="I1597" i="6"/>
  <c r="E1597" i="6"/>
  <c r="E825" i="6"/>
  <c r="C825" i="6"/>
  <c r="I825" i="6"/>
  <c r="G825" i="6"/>
  <c r="F825" i="6"/>
  <c r="J825" i="6"/>
  <c r="H825" i="6"/>
  <c r="H296" i="6"/>
  <c r="E296" i="6"/>
  <c r="I296" i="6"/>
  <c r="F296" i="6"/>
  <c r="G296" i="6"/>
  <c r="J296" i="6"/>
  <c r="C296" i="6"/>
  <c r="H544" i="6"/>
  <c r="C544" i="6"/>
  <c r="J544" i="6"/>
  <c r="G544" i="6"/>
  <c r="F544" i="6"/>
  <c r="E544" i="6"/>
  <c r="I544" i="6"/>
  <c r="I748" i="6"/>
  <c r="H748" i="6"/>
  <c r="E748" i="6"/>
  <c r="C748" i="6"/>
  <c r="G748" i="6"/>
  <c r="J748" i="6"/>
  <c r="F748" i="6"/>
  <c r="H1518" i="6"/>
  <c r="F1518" i="6"/>
  <c r="I1518" i="6"/>
  <c r="G1518" i="6"/>
  <c r="J1518" i="6"/>
  <c r="C1518" i="6"/>
  <c r="E1518" i="6"/>
  <c r="G832" i="6"/>
  <c r="J832" i="6"/>
  <c r="E832" i="6"/>
  <c r="F832" i="6"/>
  <c r="C832" i="6"/>
  <c r="I832" i="6"/>
  <c r="H832" i="6"/>
  <c r="G776" i="6"/>
  <c r="H776" i="6"/>
  <c r="J776" i="6"/>
  <c r="E776" i="6"/>
  <c r="I776" i="6"/>
  <c r="C776" i="6"/>
  <c r="F776" i="6"/>
  <c r="C680" i="6"/>
  <c r="G680" i="6"/>
  <c r="J680" i="6"/>
  <c r="E680" i="6"/>
  <c r="F680" i="6"/>
  <c r="I680" i="6"/>
  <c r="H680" i="6"/>
  <c r="H1205" i="6"/>
  <c r="F1205" i="6"/>
  <c r="E1205" i="6"/>
  <c r="J1205" i="6"/>
  <c r="I1205" i="6"/>
  <c r="C1205" i="6"/>
  <c r="G1205" i="6"/>
  <c r="H472" i="6"/>
  <c r="C472" i="6"/>
  <c r="J472" i="6"/>
  <c r="E472" i="6"/>
  <c r="I472" i="6"/>
  <c r="G472" i="6"/>
  <c r="F472" i="6"/>
  <c r="C1669" i="6"/>
  <c r="H1669" i="6"/>
  <c r="J1669" i="6"/>
  <c r="G1669" i="6"/>
  <c r="I1669" i="6"/>
  <c r="F1669" i="6"/>
  <c r="E1669" i="6"/>
  <c r="I451" i="6"/>
  <c r="G451" i="6"/>
  <c r="H451" i="6"/>
  <c r="J451" i="6"/>
  <c r="C451" i="6"/>
  <c r="F451" i="6"/>
  <c r="G318" i="6"/>
  <c r="F318" i="6"/>
  <c r="H318" i="6"/>
  <c r="C318" i="6"/>
  <c r="J318" i="6"/>
  <c r="I318" i="6"/>
  <c r="H293" i="6"/>
  <c r="F293" i="6"/>
  <c r="E293" i="6"/>
  <c r="C293" i="6"/>
  <c r="I293" i="6"/>
  <c r="J293" i="6"/>
  <c r="G293" i="6"/>
  <c r="G274" i="6"/>
  <c r="H274" i="6"/>
  <c r="C274" i="6"/>
  <c r="F274" i="6"/>
  <c r="E274" i="6"/>
  <c r="I274" i="6"/>
  <c r="J274" i="6"/>
  <c r="G537" i="6"/>
  <c r="F537" i="6"/>
  <c r="H537" i="6"/>
  <c r="C537" i="6"/>
  <c r="E537" i="6"/>
  <c r="J537" i="6"/>
  <c r="I537" i="6"/>
  <c r="I701" i="6"/>
  <c r="H701" i="6"/>
  <c r="F701" i="6"/>
  <c r="G701" i="6"/>
  <c r="J701" i="6"/>
  <c r="C701" i="6"/>
  <c r="E701" i="6"/>
  <c r="G1019" i="6"/>
  <c r="E1019" i="6"/>
  <c r="F1019" i="6"/>
  <c r="C1019" i="6"/>
  <c r="H1019" i="6"/>
  <c r="J1019" i="6"/>
  <c r="I1019" i="6"/>
  <c r="G1751" i="6"/>
  <c r="J1751" i="6"/>
  <c r="I1751" i="6"/>
  <c r="F1751" i="6"/>
  <c r="H1751" i="6"/>
  <c r="E1751" i="6"/>
  <c r="C1751" i="6"/>
  <c r="J1418" i="6"/>
  <c r="I1418" i="6"/>
  <c r="H1418" i="6"/>
  <c r="F1418" i="6"/>
  <c r="G1418" i="6"/>
  <c r="C1418" i="6"/>
  <c r="E1418" i="6"/>
  <c r="E1132" i="6"/>
  <c r="F1132" i="6"/>
  <c r="I1132" i="6"/>
  <c r="J1132" i="6"/>
  <c r="C1132" i="6"/>
  <c r="H1132" i="6"/>
  <c r="G1132" i="6"/>
  <c r="I1599" i="6"/>
  <c r="J1599" i="6"/>
  <c r="E1599" i="6"/>
  <c r="H1599" i="6"/>
  <c r="G1599" i="6"/>
  <c r="F1599" i="6"/>
  <c r="C1599" i="6"/>
  <c r="F1256" i="6"/>
  <c r="C1256" i="6"/>
  <c r="E1256" i="6"/>
  <c r="I1256" i="6"/>
  <c r="G1256" i="6"/>
  <c r="H1256" i="6"/>
  <c r="J1256" i="6"/>
  <c r="E712" i="6"/>
  <c r="I712" i="6"/>
  <c r="C712" i="6"/>
  <c r="H712" i="6"/>
  <c r="G712" i="6"/>
  <c r="F712" i="6"/>
  <c r="J712" i="6"/>
  <c r="F904" i="6"/>
  <c r="C904" i="6"/>
  <c r="H904" i="6"/>
  <c r="G904" i="6"/>
  <c r="E904" i="6"/>
  <c r="I904" i="6"/>
  <c r="J904" i="6"/>
  <c r="H67" i="6"/>
  <c r="F67" i="6"/>
  <c r="C67" i="6"/>
  <c r="G67" i="6"/>
  <c r="I67" i="6"/>
  <c r="J67" i="6"/>
  <c r="J422" i="6"/>
  <c r="I422" i="6"/>
  <c r="G422" i="6"/>
  <c r="C422" i="6"/>
  <c r="H422" i="6"/>
  <c r="F422" i="6"/>
  <c r="H165" i="6"/>
  <c r="E165" i="6"/>
  <c r="J165" i="6"/>
  <c r="C165" i="6"/>
  <c r="G165" i="6"/>
  <c r="F165" i="6"/>
  <c r="I165" i="6"/>
  <c r="G1831" i="6"/>
  <c r="I1831" i="6"/>
  <c r="C1831" i="6"/>
  <c r="J1831" i="6"/>
  <c r="F1831" i="6"/>
  <c r="H1831" i="6"/>
  <c r="E1831" i="6"/>
  <c r="G876" i="6"/>
  <c r="F876" i="6"/>
  <c r="I876" i="6"/>
  <c r="J876" i="6"/>
  <c r="C876" i="6"/>
  <c r="H876" i="6"/>
  <c r="E876" i="6"/>
  <c r="I1216" i="6"/>
  <c r="G1216" i="6"/>
  <c r="F1216" i="6"/>
  <c r="J1216" i="6"/>
  <c r="C1216" i="6"/>
  <c r="E1216" i="6"/>
  <c r="H1216" i="6"/>
  <c r="F203" i="6"/>
  <c r="H203" i="6"/>
  <c r="G203" i="6"/>
  <c r="I203" i="6"/>
  <c r="C203" i="6"/>
  <c r="E203" i="6"/>
  <c r="J203" i="6"/>
  <c r="G569" i="6"/>
  <c r="I569" i="6"/>
  <c r="F569" i="6"/>
  <c r="J569" i="6"/>
  <c r="H569" i="6"/>
  <c r="C569" i="6"/>
  <c r="E569" i="6"/>
  <c r="F1170" i="6"/>
  <c r="C1170" i="6"/>
  <c r="I1170" i="6"/>
  <c r="G1170" i="6"/>
  <c r="E1170" i="6"/>
  <c r="J1170" i="6"/>
  <c r="H1170" i="6"/>
  <c r="J1122" i="6"/>
  <c r="F1122" i="6"/>
  <c r="H1122" i="6"/>
  <c r="C1122" i="6"/>
  <c r="E1122" i="6"/>
  <c r="G1122" i="6"/>
  <c r="I1122" i="6"/>
  <c r="F1424" i="6"/>
  <c r="H1424" i="6"/>
  <c r="C1424" i="6"/>
  <c r="J1424" i="6"/>
  <c r="I1424" i="6"/>
  <c r="E1424" i="6"/>
  <c r="G1424" i="6"/>
  <c r="C1897" i="6"/>
  <c r="E1897" i="6"/>
  <c r="H1897" i="6"/>
  <c r="J1897" i="6"/>
  <c r="I1897" i="6"/>
  <c r="G1897" i="6"/>
  <c r="F1897" i="6"/>
  <c r="H1668" i="6"/>
  <c r="I1668" i="6"/>
  <c r="F1668" i="6"/>
  <c r="C1668" i="6"/>
  <c r="J1668" i="6"/>
  <c r="G1668" i="6"/>
  <c r="E1668" i="6"/>
  <c r="F970" i="6"/>
  <c r="C970" i="6"/>
  <c r="G970" i="6"/>
  <c r="I970" i="6"/>
  <c r="H970" i="6"/>
  <c r="J970" i="6"/>
  <c r="E970" i="6"/>
  <c r="G425" i="6"/>
  <c r="I425" i="6"/>
  <c r="F425" i="6"/>
  <c r="C425" i="6"/>
  <c r="J425" i="6"/>
  <c r="H425" i="6"/>
  <c r="E425" i="6"/>
  <c r="E702" i="6"/>
  <c r="J702" i="6"/>
  <c r="C702" i="6"/>
  <c r="I702" i="6"/>
  <c r="F702" i="6"/>
  <c r="H702" i="6"/>
  <c r="G702" i="6"/>
  <c r="J15" i="6"/>
  <c r="G15" i="6"/>
  <c r="C15" i="6"/>
  <c r="H15" i="6"/>
  <c r="E15" i="6"/>
  <c r="I15" i="6"/>
  <c r="F15" i="6"/>
  <c r="J749" i="6"/>
  <c r="E749" i="6"/>
  <c r="H749" i="6"/>
  <c r="I749" i="6"/>
  <c r="G749" i="6"/>
  <c r="C749" i="6"/>
  <c r="F749" i="6"/>
  <c r="E1404" i="6"/>
  <c r="J1404" i="6"/>
  <c r="C1404" i="6"/>
  <c r="G1404" i="6"/>
  <c r="H1404" i="6"/>
  <c r="I1404" i="6"/>
  <c r="F1404" i="6"/>
  <c r="E1567" i="6"/>
  <c r="C1567" i="6"/>
  <c r="F1567" i="6"/>
  <c r="I1567" i="6"/>
  <c r="J1567" i="6"/>
  <c r="G1567" i="6"/>
  <c r="H1567" i="6"/>
  <c r="J1662" i="6"/>
  <c r="F1662" i="6"/>
  <c r="I1662" i="6"/>
  <c r="G1662" i="6"/>
  <c r="C1662" i="6"/>
  <c r="H1662" i="6"/>
  <c r="E1662" i="6"/>
  <c r="G1885" i="6"/>
  <c r="C1885" i="6"/>
  <c r="J1885" i="6"/>
  <c r="I1885" i="6"/>
  <c r="F1885" i="6"/>
  <c r="H1885" i="6"/>
  <c r="E1885" i="6"/>
  <c r="F1435" i="6"/>
  <c r="I1435" i="6"/>
  <c r="E1435" i="6"/>
  <c r="C1435" i="6"/>
  <c r="H1435" i="6"/>
  <c r="G1435" i="6"/>
  <c r="J1435" i="6"/>
  <c r="C1114" i="6"/>
  <c r="I1114" i="6"/>
  <c r="F1114" i="6"/>
  <c r="H1114" i="6"/>
  <c r="G1114" i="6"/>
  <c r="J1114" i="6"/>
  <c r="E1114" i="6"/>
  <c r="J254" i="6"/>
  <c r="I254" i="6"/>
  <c r="E254" i="6"/>
  <c r="F254" i="6"/>
  <c r="G254" i="6"/>
  <c r="H254" i="6"/>
  <c r="C254" i="6"/>
  <c r="C519" i="6"/>
  <c r="J519" i="6"/>
  <c r="G519" i="6"/>
  <c r="I519" i="6"/>
  <c r="F519" i="6"/>
  <c r="H519" i="6"/>
  <c r="E519" i="6"/>
  <c r="I16" i="6"/>
  <c r="J16" i="6"/>
  <c r="C16" i="6"/>
  <c r="H16" i="6"/>
  <c r="F16" i="6"/>
  <c r="G16" i="6"/>
  <c r="E16" i="6"/>
  <c r="G839" i="6"/>
  <c r="J839" i="6"/>
  <c r="I839" i="6"/>
  <c r="F839" i="6"/>
  <c r="H839" i="6"/>
  <c r="E839" i="6"/>
  <c r="C839" i="6"/>
  <c r="F463" i="6"/>
  <c r="G463" i="6"/>
  <c r="I463" i="6"/>
  <c r="C463" i="6"/>
  <c r="J463" i="6"/>
  <c r="H463" i="6"/>
  <c r="J1031" i="6"/>
  <c r="E1031" i="6"/>
  <c r="C1031" i="6"/>
  <c r="H1031" i="6"/>
  <c r="G1031" i="6"/>
  <c r="I1031" i="6"/>
  <c r="F1031" i="6"/>
  <c r="C1377" i="6"/>
  <c r="I1377" i="6"/>
  <c r="J1377" i="6"/>
  <c r="E1377" i="6"/>
  <c r="G1377" i="6"/>
  <c r="H1377" i="6"/>
  <c r="F1377" i="6"/>
  <c r="F115" i="6"/>
  <c r="I115" i="6"/>
  <c r="J115" i="6"/>
  <c r="H115" i="6"/>
  <c r="G115" i="6"/>
  <c r="C115" i="6"/>
  <c r="C739" i="6"/>
  <c r="F739" i="6"/>
  <c r="I739" i="6"/>
  <c r="G739" i="6"/>
  <c r="J739" i="6"/>
  <c r="E739" i="6"/>
  <c r="H739" i="6"/>
  <c r="H417" i="6"/>
  <c r="G417" i="6"/>
  <c r="C417" i="6"/>
  <c r="E417" i="6"/>
  <c r="J417" i="6"/>
  <c r="I417" i="6"/>
  <c r="F417" i="6"/>
  <c r="C1201" i="6"/>
  <c r="F1201" i="6"/>
  <c r="G1201" i="6"/>
  <c r="J1201" i="6"/>
  <c r="H1201" i="6"/>
  <c r="I1201" i="6"/>
  <c r="E1201" i="6"/>
  <c r="H1438" i="6"/>
  <c r="J1438" i="6"/>
  <c r="F1438" i="6"/>
  <c r="I1438" i="6"/>
  <c r="G1438" i="6"/>
  <c r="E1438" i="6"/>
  <c r="C1438" i="6"/>
  <c r="G967" i="6"/>
  <c r="C967" i="6"/>
  <c r="J967" i="6"/>
  <c r="F967" i="6"/>
  <c r="H967" i="6"/>
  <c r="I967" i="6"/>
  <c r="E967" i="6"/>
  <c r="F1231" i="6"/>
  <c r="H1231" i="6"/>
  <c r="C1231" i="6"/>
  <c r="I1231" i="6"/>
  <c r="G1231" i="6"/>
  <c r="J1231" i="6"/>
  <c r="E1231" i="6"/>
  <c r="F1688" i="6"/>
  <c r="J1688" i="6"/>
  <c r="H1688" i="6"/>
  <c r="C1688" i="6"/>
  <c r="I1688" i="6"/>
  <c r="G1688" i="6"/>
  <c r="E1688" i="6"/>
  <c r="C780" i="6"/>
  <c r="E780" i="6"/>
  <c r="G780" i="6"/>
  <c r="J780" i="6"/>
  <c r="H780" i="6"/>
  <c r="I780" i="6"/>
  <c r="F780" i="6"/>
  <c r="C835" i="6"/>
  <c r="F835" i="6"/>
  <c r="J835" i="6"/>
  <c r="H835" i="6"/>
  <c r="G835" i="6"/>
  <c r="I835" i="6"/>
  <c r="E835" i="6"/>
  <c r="C658" i="6"/>
  <c r="G658" i="6"/>
  <c r="J658" i="6"/>
  <c r="I658" i="6"/>
  <c r="H658" i="6"/>
  <c r="F658" i="6"/>
  <c r="E658" i="6"/>
  <c r="J247" i="6"/>
  <c r="F247" i="6"/>
  <c r="I247" i="6"/>
  <c r="G247" i="6"/>
  <c r="C247" i="6"/>
  <c r="E247" i="6"/>
  <c r="H247" i="6"/>
  <c r="I1806" i="6"/>
  <c r="G1806" i="6"/>
  <c r="F1806" i="6"/>
  <c r="J1806" i="6"/>
  <c r="C1806" i="6"/>
  <c r="H1806" i="6"/>
  <c r="E1806" i="6"/>
  <c r="I1375" i="6"/>
  <c r="G1375" i="6"/>
  <c r="J1375" i="6"/>
  <c r="F1375" i="6"/>
  <c r="H1375" i="6"/>
  <c r="C1375" i="6"/>
  <c r="E1375" i="6"/>
  <c r="I1166" i="6"/>
  <c r="C1166" i="6"/>
  <c r="J1166" i="6"/>
  <c r="G1166" i="6"/>
  <c r="F1166" i="6"/>
  <c r="H1166" i="6"/>
  <c r="E1166" i="6"/>
  <c r="H1790" i="6"/>
  <c r="J1790" i="6"/>
  <c r="I1790" i="6"/>
  <c r="F1790" i="6"/>
  <c r="G1790" i="6"/>
  <c r="E1790" i="6"/>
  <c r="C1790" i="6"/>
  <c r="H1811" i="6"/>
  <c r="I1811" i="6"/>
  <c r="G1811" i="6"/>
  <c r="C1811" i="6"/>
  <c r="F1811" i="6"/>
  <c r="E1811" i="6"/>
  <c r="J1811" i="6"/>
  <c r="F1707" i="6"/>
  <c r="J1707" i="6"/>
  <c r="I1707" i="6"/>
  <c r="G1707" i="6"/>
  <c r="H1707" i="6"/>
  <c r="C1707" i="6"/>
  <c r="E1707" i="6"/>
  <c r="J157" i="6"/>
  <c r="H157" i="6"/>
  <c r="F157" i="6"/>
  <c r="I157" i="6"/>
  <c r="C157" i="6"/>
  <c r="G157" i="6"/>
  <c r="H782" i="6"/>
  <c r="F782" i="6"/>
  <c r="J782" i="6"/>
  <c r="I782" i="6"/>
  <c r="G782" i="6"/>
  <c r="C782" i="6"/>
  <c r="E782" i="6"/>
  <c r="I872" i="6"/>
  <c r="F872" i="6"/>
  <c r="E872" i="6"/>
  <c r="G872" i="6"/>
  <c r="H872" i="6"/>
  <c r="J872" i="6"/>
  <c r="C872" i="6"/>
  <c r="H231" i="6"/>
  <c r="J231" i="6"/>
  <c r="G231" i="6"/>
  <c r="C231" i="6"/>
  <c r="I231" i="6"/>
  <c r="F231" i="6"/>
  <c r="G137" i="6"/>
  <c r="H137" i="6"/>
  <c r="I137" i="6"/>
  <c r="J137" i="6"/>
  <c r="F137" i="6"/>
  <c r="E137" i="6"/>
  <c r="C137" i="6"/>
  <c r="F1121" i="6"/>
  <c r="G1121" i="6"/>
  <c r="E1121" i="6"/>
  <c r="H1121" i="6"/>
  <c r="J1121" i="6"/>
  <c r="I1121" i="6"/>
  <c r="C1121" i="6"/>
  <c r="H977" i="6"/>
  <c r="C977" i="6"/>
  <c r="F977" i="6"/>
  <c r="G977" i="6"/>
  <c r="E977" i="6"/>
  <c r="I977" i="6"/>
  <c r="J977" i="6"/>
  <c r="F1380" i="6"/>
  <c r="C1380" i="6"/>
  <c r="J1380" i="6"/>
  <c r="H1380" i="6"/>
  <c r="G1380" i="6"/>
  <c r="I1380" i="6"/>
  <c r="E1380" i="6"/>
  <c r="H1677" i="6"/>
  <c r="G1677" i="6"/>
  <c r="C1677" i="6"/>
  <c r="J1677" i="6"/>
  <c r="F1677" i="6"/>
  <c r="I1677" i="6"/>
  <c r="E1677" i="6"/>
  <c r="C1133" i="6"/>
  <c r="H1133" i="6"/>
  <c r="G1133" i="6"/>
  <c r="F1133" i="6"/>
  <c r="E1133" i="6"/>
  <c r="J1133" i="6"/>
  <c r="I1133" i="6"/>
  <c r="G1803" i="6"/>
  <c r="C1803" i="6"/>
  <c r="I1803" i="6"/>
  <c r="F1803" i="6"/>
  <c r="H1803" i="6"/>
  <c r="E1803" i="6"/>
  <c r="J1803" i="6"/>
  <c r="C1616" i="6"/>
  <c r="G1616" i="6"/>
  <c r="J1616" i="6"/>
  <c r="H1616" i="6"/>
  <c r="I1616" i="6"/>
  <c r="F1616" i="6"/>
  <c r="E1616" i="6"/>
  <c r="F497" i="6"/>
  <c r="H497" i="6"/>
  <c r="E497" i="6"/>
  <c r="I497" i="6"/>
  <c r="C497" i="6"/>
  <c r="G497" i="6"/>
  <c r="J497" i="6"/>
  <c r="F746" i="6"/>
  <c r="H746" i="6"/>
  <c r="C746" i="6"/>
  <c r="J746" i="6"/>
  <c r="G746" i="6"/>
  <c r="I746" i="6"/>
  <c r="E746" i="6"/>
  <c r="E755" i="6"/>
  <c r="F755" i="6"/>
  <c r="J755" i="6"/>
  <c r="I755" i="6"/>
  <c r="H755" i="6"/>
  <c r="C755" i="6"/>
  <c r="G755" i="6"/>
  <c r="C617" i="6"/>
  <c r="E617" i="6"/>
  <c r="F617" i="6"/>
  <c r="I617" i="6"/>
  <c r="J617" i="6"/>
  <c r="G617" i="6"/>
  <c r="H617" i="6"/>
  <c r="C1716" i="6"/>
  <c r="G1716" i="6"/>
  <c r="J1716" i="6"/>
  <c r="H1716" i="6"/>
  <c r="I1716" i="6"/>
  <c r="F1716" i="6"/>
  <c r="E1716" i="6"/>
  <c r="I1848" i="6"/>
  <c r="F1848" i="6"/>
  <c r="J1848" i="6"/>
  <c r="C1848" i="6"/>
  <c r="H1848" i="6"/>
  <c r="G1848" i="6"/>
  <c r="E1848" i="6"/>
  <c r="I1576" i="6"/>
  <c r="H1576" i="6"/>
  <c r="F1576" i="6"/>
  <c r="G1576" i="6"/>
  <c r="J1576" i="6"/>
  <c r="C1576" i="6"/>
  <c r="E1576" i="6"/>
  <c r="E1127" i="6"/>
  <c r="H1127" i="6"/>
  <c r="C1127" i="6"/>
  <c r="J1127" i="6"/>
  <c r="G1127" i="6"/>
  <c r="F1127" i="6"/>
  <c r="I1127" i="6"/>
  <c r="F1614" i="6"/>
  <c r="I1614" i="6"/>
  <c r="C1614" i="6"/>
  <c r="H1614" i="6"/>
  <c r="J1614" i="6"/>
  <c r="G1614" i="6"/>
  <c r="E1614" i="6"/>
  <c r="E974" i="6"/>
  <c r="C974" i="6"/>
  <c r="J974" i="6"/>
  <c r="H974" i="6"/>
  <c r="I974" i="6"/>
  <c r="F974" i="6"/>
  <c r="G974" i="6"/>
  <c r="F291" i="6"/>
  <c r="G291" i="6"/>
  <c r="J291" i="6"/>
  <c r="C291" i="6"/>
  <c r="I291" i="6"/>
  <c r="H291" i="6"/>
  <c r="E291" i="6"/>
  <c r="C797" i="6"/>
  <c r="I797" i="6"/>
  <c r="J797" i="6"/>
  <c r="F797" i="6"/>
  <c r="G797" i="6"/>
  <c r="E797" i="6"/>
  <c r="H797" i="6"/>
  <c r="J366" i="6"/>
  <c r="G366" i="6"/>
  <c r="H366" i="6"/>
  <c r="I366" i="6"/>
  <c r="C366" i="6"/>
  <c r="F366" i="6"/>
  <c r="H488" i="6"/>
  <c r="I488" i="6"/>
  <c r="G488" i="6"/>
  <c r="E488" i="6"/>
  <c r="F488" i="6"/>
  <c r="C488" i="6"/>
  <c r="J488" i="6"/>
  <c r="E856" i="6"/>
  <c r="F856" i="6"/>
  <c r="I856" i="6"/>
  <c r="H856" i="6"/>
  <c r="J856" i="6"/>
  <c r="C856" i="6"/>
  <c r="G856" i="6"/>
  <c r="F508" i="6"/>
  <c r="E508" i="6"/>
  <c r="J508" i="6"/>
  <c r="I508" i="6"/>
  <c r="H508" i="6"/>
  <c r="G508" i="6"/>
  <c r="C508" i="6"/>
  <c r="H1907" i="6"/>
  <c r="F1907" i="6"/>
  <c r="C1907" i="6"/>
  <c r="E1907" i="6"/>
  <c r="G1907" i="6"/>
  <c r="J1907" i="6"/>
  <c r="I1907" i="6"/>
  <c r="C1465" i="6"/>
  <c r="J1465" i="6"/>
  <c r="I1465" i="6"/>
  <c r="G1465" i="6"/>
  <c r="H1465" i="6"/>
  <c r="F1465" i="6"/>
  <c r="E1465" i="6"/>
  <c r="E1714" i="6"/>
  <c r="J1714" i="6"/>
  <c r="G1714" i="6"/>
  <c r="C1714" i="6"/>
  <c r="H1714" i="6"/>
  <c r="I1714" i="6"/>
  <c r="F1714" i="6"/>
  <c r="J1203" i="6"/>
  <c r="G1203" i="6"/>
  <c r="C1203" i="6"/>
  <c r="F1203" i="6"/>
  <c r="I1203" i="6"/>
  <c r="H1203" i="6"/>
  <c r="E1203" i="6"/>
  <c r="G1678" i="6"/>
  <c r="H1678" i="6"/>
  <c r="F1678" i="6"/>
  <c r="I1678" i="6"/>
  <c r="J1678" i="6"/>
  <c r="C1678" i="6"/>
  <c r="E1678" i="6"/>
  <c r="J545" i="6"/>
  <c r="I545" i="6"/>
  <c r="F545" i="6"/>
  <c r="G545" i="6"/>
  <c r="C545" i="6"/>
  <c r="E545" i="6"/>
  <c r="H545" i="6"/>
  <c r="J460" i="6"/>
  <c r="F460" i="6"/>
  <c r="I460" i="6"/>
  <c r="E460" i="6"/>
  <c r="G460" i="6"/>
  <c r="C460" i="6"/>
  <c r="H460" i="6"/>
  <c r="G824" i="6"/>
  <c r="J824" i="6"/>
  <c r="F824" i="6"/>
  <c r="I824" i="6"/>
  <c r="E824" i="6"/>
  <c r="C824" i="6"/>
  <c r="H824" i="6"/>
  <c r="C492" i="6"/>
  <c r="I492" i="6"/>
  <c r="F492" i="6"/>
  <c r="H492" i="6"/>
  <c r="G492" i="6"/>
  <c r="J492" i="6"/>
  <c r="E492" i="6"/>
  <c r="H972" i="6"/>
  <c r="J972" i="6"/>
  <c r="I972" i="6"/>
  <c r="F972" i="6"/>
  <c r="G972" i="6"/>
  <c r="C972" i="6"/>
  <c r="E972" i="6"/>
  <c r="F1640" i="6"/>
  <c r="E1640" i="6"/>
  <c r="I1640" i="6"/>
  <c r="J1640" i="6"/>
  <c r="G1640" i="6"/>
  <c r="C1640" i="6"/>
  <c r="H1640" i="6"/>
  <c r="I1908" i="6"/>
  <c r="J1908" i="6"/>
  <c r="G1908" i="6"/>
  <c r="C1908" i="6"/>
  <c r="F1908" i="6"/>
  <c r="H1908" i="6"/>
  <c r="E1908" i="6"/>
  <c r="C1068" i="6"/>
  <c r="I1068" i="6"/>
  <c r="F1068" i="6"/>
  <c r="H1068" i="6"/>
  <c r="G1068" i="6"/>
  <c r="J1068" i="6"/>
  <c r="E1068" i="6"/>
  <c r="F1682" i="6"/>
  <c r="H1682" i="6"/>
  <c r="G1682" i="6"/>
  <c r="J1682" i="6"/>
  <c r="I1682" i="6"/>
  <c r="C1682" i="6"/>
  <c r="E1682" i="6"/>
  <c r="F1799" i="6"/>
  <c r="C1799" i="6"/>
  <c r="G1799" i="6"/>
  <c r="I1799" i="6"/>
  <c r="J1799" i="6"/>
  <c r="E1799" i="6"/>
  <c r="H1799" i="6"/>
  <c r="H248" i="6"/>
  <c r="E248" i="6"/>
  <c r="C248" i="6"/>
  <c r="F248" i="6"/>
  <c r="I248" i="6"/>
  <c r="J248" i="6"/>
  <c r="G248" i="6"/>
  <c r="C518" i="6"/>
  <c r="I518" i="6"/>
  <c r="J518" i="6"/>
  <c r="H518" i="6"/>
  <c r="G518" i="6"/>
  <c r="F518" i="6"/>
  <c r="E518" i="6"/>
  <c r="H691" i="6"/>
  <c r="F691" i="6"/>
  <c r="I691" i="6"/>
  <c r="J691" i="6"/>
  <c r="C691" i="6"/>
  <c r="G691" i="6"/>
  <c r="E691" i="6"/>
  <c r="C154" i="6"/>
  <c r="E154" i="6"/>
  <c r="G154" i="6"/>
  <c r="J154" i="6"/>
  <c r="F154" i="6"/>
  <c r="I154" i="6"/>
  <c r="H154" i="6"/>
  <c r="I1647" i="6"/>
  <c r="J1647" i="6"/>
  <c r="H1647" i="6"/>
  <c r="F1647" i="6"/>
  <c r="C1647" i="6"/>
  <c r="G1647" i="6"/>
  <c r="E1647" i="6"/>
  <c r="C601" i="6"/>
  <c r="G601" i="6"/>
  <c r="F601" i="6"/>
  <c r="J601" i="6"/>
  <c r="I601" i="6"/>
  <c r="H601" i="6"/>
  <c r="E601" i="6"/>
  <c r="J464" i="6"/>
  <c r="I464" i="6"/>
  <c r="H464" i="6"/>
  <c r="C464" i="6"/>
  <c r="G464" i="6"/>
  <c r="F464" i="6"/>
  <c r="F398" i="6"/>
  <c r="H398" i="6"/>
  <c r="J398" i="6"/>
  <c r="E398" i="6"/>
  <c r="I398" i="6"/>
  <c r="G398" i="6"/>
  <c r="C398" i="6"/>
  <c r="H326" i="6"/>
  <c r="I326" i="6"/>
  <c r="G326" i="6"/>
  <c r="F326" i="6"/>
  <c r="C326" i="6"/>
  <c r="J326" i="6"/>
  <c r="J536" i="6"/>
  <c r="I536" i="6"/>
  <c r="C536" i="6"/>
  <c r="H536" i="6"/>
  <c r="G536" i="6"/>
  <c r="F536" i="6"/>
  <c r="E536" i="6"/>
  <c r="C1620" i="6"/>
  <c r="H1620" i="6"/>
  <c r="J1620" i="6"/>
  <c r="I1620" i="6"/>
  <c r="F1620" i="6"/>
  <c r="G1620" i="6"/>
  <c r="E1620" i="6"/>
  <c r="I1863" i="6"/>
  <c r="C1863" i="6"/>
  <c r="F1863" i="6"/>
  <c r="G1863" i="6"/>
  <c r="J1863" i="6"/>
  <c r="H1863" i="6"/>
  <c r="E1863" i="6"/>
  <c r="C1810" i="6"/>
  <c r="E1810" i="6"/>
  <c r="F1810" i="6"/>
  <c r="I1810" i="6"/>
  <c r="G1810" i="6"/>
  <c r="H1810" i="6"/>
  <c r="J1810" i="6"/>
  <c r="G218" i="6"/>
  <c r="F218" i="6"/>
  <c r="H218" i="6"/>
  <c r="C218" i="6"/>
  <c r="I218" i="6"/>
  <c r="J218" i="6"/>
  <c r="I438" i="6"/>
  <c r="G438" i="6"/>
  <c r="F438" i="6"/>
  <c r="C438" i="6"/>
  <c r="J438" i="6"/>
  <c r="H438" i="6"/>
  <c r="G757" i="6"/>
  <c r="C757" i="6"/>
  <c r="J757" i="6"/>
  <c r="I757" i="6"/>
  <c r="H757" i="6"/>
  <c r="F757" i="6"/>
  <c r="E757" i="6"/>
  <c r="H1382" i="6"/>
  <c r="C1382" i="6"/>
  <c r="F1382" i="6"/>
  <c r="G1382" i="6"/>
  <c r="I1382" i="6"/>
  <c r="J1382" i="6"/>
  <c r="E1382" i="6"/>
  <c r="J1289" i="6"/>
  <c r="C1289" i="6"/>
  <c r="F1289" i="6"/>
  <c r="H1289" i="6"/>
  <c r="G1289" i="6"/>
  <c r="I1289" i="6"/>
  <c r="E1289" i="6"/>
  <c r="G1757" i="6"/>
  <c r="F1757" i="6"/>
  <c r="J1757" i="6"/>
  <c r="E1757" i="6"/>
  <c r="I1757" i="6"/>
  <c r="C1757" i="6"/>
  <c r="H1757" i="6"/>
  <c r="J1801" i="6"/>
  <c r="F1801" i="6"/>
  <c r="I1801" i="6"/>
  <c r="C1801" i="6"/>
  <c r="H1801" i="6"/>
  <c r="G1801" i="6"/>
  <c r="E1801" i="6"/>
  <c r="H1089" i="6"/>
  <c r="J1089" i="6"/>
  <c r="F1089" i="6"/>
  <c r="I1089" i="6"/>
  <c r="C1089" i="6"/>
  <c r="G1089" i="6"/>
  <c r="E1089" i="6"/>
  <c r="F1067" i="6"/>
  <c r="J1067" i="6"/>
  <c r="G1067" i="6"/>
  <c r="I1067" i="6"/>
  <c r="H1067" i="6"/>
  <c r="C1067" i="6"/>
  <c r="E1067" i="6"/>
  <c r="F1433" i="6"/>
  <c r="G1433" i="6"/>
  <c r="I1433" i="6"/>
  <c r="J1433" i="6"/>
  <c r="E1433" i="6"/>
  <c r="H1433" i="6"/>
  <c r="C1433" i="6"/>
  <c r="E1517" i="6"/>
  <c r="F1517" i="6"/>
  <c r="I1517" i="6"/>
  <c r="J1517" i="6"/>
  <c r="H1517" i="6"/>
  <c r="G1517" i="6"/>
  <c r="C1517" i="6"/>
  <c r="I311" i="6"/>
  <c r="J311" i="6"/>
  <c r="C311" i="6"/>
  <c r="E311" i="6"/>
  <c r="G311" i="6"/>
  <c r="H311" i="6"/>
  <c r="F311" i="6"/>
  <c r="I846" i="6"/>
  <c r="J846" i="6"/>
  <c r="C846" i="6"/>
  <c r="G846" i="6"/>
  <c r="H846" i="6"/>
  <c r="F846" i="6"/>
  <c r="E846" i="6"/>
  <c r="J692" i="6"/>
  <c r="C692" i="6"/>
  <c r="I692" i="6"/>
  <c r="G692" i="6"/>
  <c r="F692" i="6"/>
  <c r="E692" i="6"/>
  <c r="H692" i="6"/>
  <c r="G404" i="6"/>
  <c r="F404" i="6"/>
  <c r="I404" i="6"/>
  <c r="E404" i="6"/>
  <c r="H404" i="6"/>
  <c r="J404" i="6"/>
  <c r="C404" i="6"/>
  <c r="I732" i="6"/>
  <c r="C732" i="6"/>
  <c r="H732" i="6"/>
  <c r="G732" i="6"/>
  <c r="F732" i="6"/>
  <c r="J732" i="6"/>
  <c r="E732" i="6"/>
  <c r="G1193" i="6"/>
  <c r="J1193" i="6"/>
  <c r="E1193" i="6"/>
  <c r="F1193" i="6"/>
  <c r="C1193" i="6"/>
  <c r="I1193" i="6"/>
  <c r="H1193" i="6"/>
  <c r="F976" i="6"/>
  <c r="I976" i="6"/>
  <c r="J976" i="6"/>
  <c r="E976" i="6"/>
  <c r="G976" i="6"/>
  <c r="C976" i="6"/>
  <c r="H976" i="6"/>
  <c r="F1894" i="6"/>
  <c r="H1894" i="6"/>
  <c r="G1894" i="6"/>
  <c r="I1894" i="6"/>
  <c r="J1894" i="6"/>
  <c r="C1894" i="6"/>
  <c r="E1894" i="6"/>
  <c r="G1189" i="6"/>
  <c r="C1189" i="6"/>
  <c r="I1189" i="6"/>
  <c r="J1189" i="6"/>
  <c r="H1189" i="6"/>
  <c r="F1189" i="6"/>
  <c r="E1189" i="6"/>
  <c r="J1764" i="6"/>
  <c r="H1764" i="6"/>
  <c r="G1764" i="6"/>
  <c r="F1764" i="6"/>
  <c r="I1764" i="6"/>
  <c r="C1764" i="6"/>
  <c r="E1764" i="6"/>
  <c r="I1064" i="6"/>
  <c r="J1064" i="6"/>
  <c r="C1064" i="6"/>
  <c r="F1064" i="6"/>
  <c r="H1064" i="6"/>
  <c r="G1064" i="6"/>
  <c r="E1064" i="6"/>
  <c r="I470" i="6"/>
  <c r="F470" i="6"/>
  <c r="H470" i="6"/>
  <c r="C470" i="6"/>
  <c r="J470" i="6"/>
  <c r="G470" i="6"/>
  <c r="I372" i="6"/>
  <c r="F372" i="6"/>
  <c r="C372" i="6"/>
  <c r="G372" i="6"/>
  <c r="J372" i="6"/>
  <c r="H372" i="6"/>
  <c r="C664" i="6"/>
  <c r="G664" i="6"/>
  <c r="H664" i="6"/>
  <c r="F664" i="6"/>
  <c r="E664" i="6"/>
  <c r="I664" i="6"/>
  <c r="J664" i="6"/>
  <c r="G376" i="6"/>
  <c r="F376" i="6"/>
  <c r="H376" i="6"/>
  <c r="C376" i="6"/>
  <c r="J376" i="6"/>
  <c r="E376" i="6"/>
  <c r="I376" i="6"/>
  <c r="J1560" i="6"/>
  <c r="I1560" i="6"/>
  <c r="G1560" i="6"/>
  <c r="F1560" i="6"/>
  <c r="C1560" i="6"/>
  <c r="H1560" i="6"/>
  <c r="E1560" i="6"/>
  <c r="G1119" i="6"/>
  <c r="F1119" i="6"/>
  <c r="E1119" i="6"/>
  <c r="J1119" i="6"/>
  <c r="I1119" i="6"/>
  <c r="H1119" i="6"/>
  <c r="C1119" i="6"/>
  <c r="G1475" i="6"/>
  <c r="C1475" i="6"/>
  <c r="F1475" i="6"/>
  <c r="J1475" i="6"/>
  <c r="E1475" i="6"/>
  <c r="H1475" i="6"/>
  <c r="I1475" i="6"/>
  <c r="E1353" i="6"/>
  <c r="F1353" i="6"/>
  <c r="I1353" i="6"/>
  <c r="H1353" i="6"/>
  <c r="G1353" i="6"/>
  <c r="C1353" i="6"/>
  <c r="J1353" i="6"/>
  <c r="H1896" i="6"/>
  <c r="F1896" i="6"/>
  <c r="J1896" i="6"/>
  <c r="C1896" i="6"/>
  <c r="G1896" i="6"/>
  <c r="I1896" i="6"/>
  <c r="E1896" i="6"/>
  <c r="J1207" i="6"/>
  <c r="H1207" i="6"/>
  <c r="F1207" i="6"/>
  <c r="G1207" i="6"/>
  <c r="C1207" i="6"/>
  <c r="E1207" i="6"/>
  <c r="I1207" i="6"/>
  <c r="G514" i="6"/>
  <c r="J514" i="6"/>
  <c r="H514" i="6"/>
  <c r="C514" i="6"/>
  <c r="I514" i="6"/>
  <c r="F514" i="6"/>
  <c r="E514" i="6"/>
  <c r="I328" i="6"/>
  <c r="C328" i="6"/>
  <c r="G328" i="6"/>
  <c r="E328" i="6"/>
  <c r="F328" i="6"/>
  <c r="J328" i="6"/>
  <c r="H328" i="6"/>
  <c r="F588" i="6"/>
  <c r="H588" i="6"/>
  <c r="J588" i="6"/>
  <c r="C588" i="6"/>
  <c r="G588" i="6"/>
  <c r="I588" i="6"/>
  <c r="E588" i="6"/>
  <c r="C405" i="6"/>
  <c r="J405" i="6"/>
  <c r="H405" i="6"/>
  <c r="E405" i="6"/>
  <c r="I405" i="6"/>
  <c r="F405" i="6"/>
  <c r="G405" i="6"/>
  <c r="I1805" i="6"/>
  <c r="H1805" i="6"/>
  <c r="C1805" i="6"/>
  <c r="E1805" i="6"/>
  <c r="F1805" i="6"/>
  <c r="G1805" i="6"/>
  <c r="J1805" i="6"/>
  <c r="G1324" i="6"/>
  <c r="F1324" i="6"/>
  <c r="H1324" i="6"/>
  <c r="C1324" i="6"/>
  <c r="J1324" i="6"/>
  <c r="I1324" i="6"/>
  <c r="E1324" i="6"/>
  <c r="G1420" i="6"/>
  <c r="F1420" i="6"/>
  <c r="J1420" i="6"/>
  <c r="E1420" i="6"/>
  <c r="H1420" i="6"/>
  <c r="I1420" i="6"/>
  <c r="C1420" i="6"/>
  <c r="I1797" i="6"/>
  <c r="G1797" i="6"/>
  <c r="C1797" i="6"/>
  <c r="H1797" i="6"/>
  <c r="E1797" i="6"/>
  <c r="J1797" i="6"/>
  <c r="F1797" i="6"/>
  <c r="C1079" i="6"/>
  <c r="J1079" i="6"/>
  <c r="E1079" i="6"/>
  <c r="G1079" i="6"/>
  <c r="I1079" i="6"/>
  <c r="H1079" i="6"/>
  <c r="F1079" i="6"/>
  <c r="G1715" i="6"/>
  <c r="J1715" i="6"/>
  <c r="E1715" i="6"/>
  <c r="H1715" i="6"/>
  <c r="C1715" i="6"/>
  <c r="I1715" i="6"/>
  <c r="F1715" i="6"/>
  <c r="J1361" i="6"/>
  <c r="F1361" i="6"/>
  <c r="C1361" i="6"/>
  <c r="H1361" i="6"/>
  <c r="G1361" i="6"/>
  <c r="E1361" i="6"/>
  <c r="I1361" i="6"/>
  <c r="E1222" i="6"/>
  <c r="H1222" i="6"/>
  <c r="G1222" i="6"/>
  <c r="I1222" i="6"/>
  <c r="J1222" i="6"/>
  <c r="C1222" i="6"/>
  <c r="F1222" i="6"/>
  <c r="G440" i="6"/>
  <c r="H440" i="6"/>
  <c r="J440" i="6"/>
  <c r="E440" i="6"/>
  <c r="F440" i="6"/>
  <c r="C440" i="6"/>
  <c r="I440" i="6"/>
  <c r="H266" i="6"/>
  <c r="F266" i="6"/>
  <c r="I266" i="6"/>
  <c r="C266" i="6"/>
  <c r="J266" i="6"/>
  <c r="G266" i="6"/>
  <c r="E124" i="6"/>
  <c r="J124" i="6"/>
  <c r="G124" i="6"/>
  <c r="I124" i="6"/>
  <c r="F124" i="6"/>
  <c r="C124" i="6"/>
  <c r="H124" i="6"/>
  <c r="I344" i="6"/>
  <c r="G344" i="6"/>
  <c r="J344" i="6"/>
  <c r="C344" i="6"/>
  <c r="F344" i="6"/>
  <c r="E344" i="6"/>
  <c r="H344" i="6"/>
  <c r="I1898" i="6"/>
  <c r="J1898" i="6"/>
  <c r="C1898" i="6"/>
  <c r="G1898" i="6"/>
  <c r="H1898" i="6"/>
  <c r="F1898" i="6"/>
  <c r="E1898" i="6"/>
  <c r="I1743" i="6"/>
  <c r="F1743" i="6"/>
  <c r="E1743" i="6"/>
  <c r="J1743" i="6"/>
  <c r="G1743" i="6"/>
  <c r="C1743" i="6"/>
  <c r="H1743" i="6"/>
  <c r="J1904" i="6"/>
  <c r="I1904" i="6"/>
  <c r="C1904" i="6"/>
  <c r="G1904" i="6"/>
  <c r="F1904" i="6"/>
  <c r="H1904" i="6"/>
  <c r="E1904" i="6"/>
  <c r="G1754" i="6"/>
  <c r="J1754" i="6"/>
  <c r="C1754" i="6"/>
  <c r="H1754" i="6"/>
  <c r="F1754" i="6"/>
  <c r="I1754" i="6"/>
  <c r="E1754" i="6"/>
  <c r="J1094" i="6"/>
  <c r="I1094" i="6"/>
  <c r="F1094" i="6"/>
  <c r="C1094" i="6"/>
  <c r="G1094" i="6"/>
  <c r="H1094" i="6"/>
  <c r="E1094" i="6"/>
  <c r="J1419" i="6"/>
  <c r="F1419" i="6"/>
  <c r="C1419" i="6"/>
  <c r="E1419" i="6"/>
  <c r="I1419" i="6"/>
  <c r="G1419" i="6"/>
  <c r="H1419" i="6"/>
  <c r="C220" i="6"/>
  <c r="I220" i="6"/>
  <c r="H220" i="6"/>
  <c r="F220" i="6"/>
  <c r="E220" i="6"/>
  <c r="J220" i="6"/>
  <c r="G220" i="6"/>
  <c r="I842" i="6"/>
  <c r="J842" i="6"/>
  <c r="F842" i="6"/>
  <c r="C842" i="6"/>
  <c r="G842" i="6"/>
  <c r="H842" i="6"/>
  <c r="E842" i="6"/>
  <c r="F758" i="6"/>
  <c r="C758" i="6"/>
  <c r="H758" i="6"/>
  <c r="I758" i="6"/>
  <c r="J758" i="6"/>
  <c r="G758" i="6"/>
  <c r="E758" i="6"/>
  <c r="G108" i="6"/>
  <c r="J108" i="6"/>
  <c r="H108" i="6"/>
  <c r="F108" i="6"/>
  <c r="C108" i="6"/>
  <c r="I108" i="6"/>
  <c r="F300" i="6"/>
  <c r="C300" i="6"/>
  <c r="I300" i="6"/>
  <c r="J300" i="6"/>
  <c r="H300" i="6"/>
  <c r="G300" i="6"/>
  <c r="I1191" i="6"/>
  <c r="J1191" i="6"/>
  <c r="C1191" i="6"/>
  <c r="G1191" i="6"/>
  <c r="F1191" i="6"/>
  <c r="H1191" i="6"/>
  <c r="E1191" i="6"/>
  <c r="I751" i="6"/>
  <c r="J751" i="6"/>
  <c r="C751" i="6"/>
  <c r="H751" i="6"/>
  <c r="G751" i="6"/>
  <c r="F751" i="6"/>
  <c r="E751" i="6"/>
  <c r="H577" i="6"/>
  <c r="C577" i="6"/>
  <c r="G577" i="6"/>
  <c r="J577" i="6"/>
  <c r="F577" i="6"/>
  <c r="I577" i="6"/>
  <c r="E577" i="6"/>
  <c r="E727" i="6"/>
  <c r="H727" i="6"/>
  <c r="C727" i="6"/>
  <c r="I727" i="6"/>
  <c r="F727" i="6"/>
  <c r="J727" i="6"/>
  <c r="G727" i="6"/>
  <c r="F175" i="6"/>
  <c r="G175" i="6"/>
  <c r="I175" i="6"/>
  <c r="C175" i="6"/>
  <c r="J175" i="6"/>
  <c r="H175" i="6"/>
  <c r="H1638" i="6"/>
  <c r="I1638" i="6"/>
  <c r="G1638" i="6"/>
  <c r="C1638" i="6"/>
  <c r="F1638" i="6"/>
  <c r="J1638" i="6"/>
  <c r="E1638" i="6"/>
  <c r="I1168" i="6"/>
  <c r="H1168" i="6"/>
  <c r="E1168" i="6"/>
  <c r="G1168" i="6"/>
  <c r="J1168" i="6"/>
  <c r="F1168" i="6"/>
  <c r="C1168" i="6"/>
  <c r="J271" i="6"/>
  <c r="C271" i="6"/>
  <c r="G271" i="6"/>
  <c r="H271" i="6"/>
  <c r="F271" i="6"/>
  <c r="I271" i="6"/>
  <c r="I1746" i="6"/>
  <c r="J1746" i="6"/>
  <c r="G1746" i="6"/>
  <c r="C1746" i="6"/>
  <c r="H1746" i="6"/>
  <c r="F1746" i="6"/>
  <c r="E1746" i="6"/>
  <c r="H305" i="6"/>
  <c r="F305" i="6"/>
  <c r="I305" i="6"/>
  <c r="G305" i="6"/>
  <c r="J305" i="6"/>
  <c r="E305" i="6"/>
  <c r="C305" i="6"/>
  <c r="H929" i="6"/>
  <c r="I929" i="6"/>
  <c r="E929" i="6"/>
  <c r="J929" i="6"/>
  <c r="G929" i="6"/>
  <c r="F929" i="6"/>
  <c r="C929" i="6"/>
  <c r="G659" i="6"/>
  <c r="F659" i="6"/>
  <c r="C659" i="6"/>
  <c r="H659" i="6"/>
  <c r="J659" i="6"/>
  <c r="E659" i="6"/>
  <c r="I659" i="6"/>
  <c r="J270" i="6"/>
  <c r="F270" i="6"/>
  <c r="C270" i="6"/>
  <c r="G270" i="6"/>
  <c r="I270" i="6"/>
  <c r="H270" i="6"/>
  <c r="C1548" i="6"/>
  <c r="J1548" i="6"/>
  <c r="F1548" i="6"/>
  <c r="I1548" i="6"/>
  <c r="E1548" i="6"/>
  <c r="H1548" i="6"/>
  <c r="G1548" i="6"/>
  <c r="I1269" i="6"/>
  <c r="F1269" i="6"/>
  <c r="J1269" i="6"/>
  <c r="C1269" i="6"/>
  <c r="E1269" i="6"/>
  <c r="H1269" i="6"/>
  <c r="G1269" i="6"/>
  <c r="E1796" i="6"/>
  <c r="J1796" i="6"/>
  <c r="G1796" i="6"/>
  <c r="F1796" i="6"/>
  <c r="C1796" i="6"/>
  <c r="I1796" i="6"/>
  <c r="H1796" i="6"/>
  <c r="H1262" i="6"/>
  <c r="J1262" i="6"/>
  <c r="F1262" i="6"/>
  <c r="I1262" i="6"/>
  <c r="E1262" i="6"/>
  <c r="G1262" i="6"/>
  <c r="C1262" i="6"/>
  <c r="G468" i="6"/>
  <c r="H468" i="6"/>
  <c r="J468" i="6"/>
  <c r="C468" i="6"/>
  <c r="F468" i="6"/>
  <c r="I468" i="6"/>
  <c r="E1610" i="6"/>
  <c r="C1610" i="6"/>
  <c r="I1610" i="6"/>
  <c r="H1610" i="6"/>
  <c r="G1610" i="6"/>
  <c r="J1610" i="6"/>
  <c r="F1610" i="6"/>
  <c r="C687" i="6"/>
  <c r="I687" i="6"/>
  <c r="J687" i="6"/>
  <c r="E687" i="6"/>
  <c r="G687" i="6"/>
  <c r="H687" i="6"/>
  <c r="F687" i="6"/>
  <c r="J696" i="6"/>
  <c r="F696" i="6"/>
  <c r="G696" i="6"/>
  <c r="C696" i="6"/>
  <c r="H696" i="6"/>
  <c r="I696" i="6"/>
  <c r="E696" i="6"/>
  <c r="F887" i="6"/>
  <c r="C887" i="6"/>
  <c r="J887" i="6"/>
  <c r="H887" i="6"/>
  <c r="E887" i="6"/>
  <c r="I887" i="6"/>
  <c r="G887" i="6"/>
  <c r="J777" i="6"/>
  <c r="F777" i="6"/>
  <c r="G777" i="6"/>
  <c r="I777" i="6"/>
  <c r="C777" i="6"/>
  <c r="E777" i="6"/>
  <c r="H777" i="6"/>
  <c r="F1239" i="6"/>
  <c r="H1239" i="6"/>
  <c r="J1239" i="6"/>
  <c r="E1239" i="6"/>
  <c r="G1239" i="6"/>
  <c r="I1239" i="6"/>
  <c r="C1239" i="6"/>
  <c r="H1283" i="6"/>
  <c r="J1283" i="6"/>
  <c r="C1283" i="6"/>
  <c r="I1283" i="6"/>
  <c r="F1283" i="6"/>
  <c r="G1283" i="6"/>
  <c r="E1283" i="6"/>
  <c r="J934" i="6"/>
  <c r="H934" i="6"/>
  <c r="F934" i="6"/>
  <c r="I934" i="6"/>
  <c r="G934" i="6"/>
  <c r="E934" i="6"/>
  <c r="C934" i="6"/>
  <c r="I637" i="6"/>
  <c r="H637" i="6"/>
  <c r="J637" i="6"/>
  <c r="G637" i="6"/>
  <c r="F637" i="6"/>
  <c r="C637" i="6"/>
  <c r="E637" i="6"/>
  <c r="G740" i="6"/>
  <c r="C740" i="6"/>
  <c r="F740" i="6"/>
  <c r="E740" i="6"/>
  <c r="J740" i="6"/>
  <c r="I740" i="6"/>
  <c r="H740" i="6"/>
  <c r="G616" i="6"/>
  <c r="E616" i="6"/>
  <c r="F616" i="6"/>
  <c r="C616" i="6"/>
  <c r="H616" i="6"/>
  <c r="I616" i="6"/>
  <c r="J616" i="6"/>
  <c r="H327" i="6"/>
  <c r="G327" i="6"/>
  <c r="F327" i="6"/>
  <c r="J327" i="6"/>
  <c r="I327" i="6"/>
  <c r="C327" i="6"/>
  <c r="J1762" i="6"/>
  <c r="H1762" i="6"/>
  <c r="G1762" i="6"/>
  <c r="I1762" i="6"/>
  <c r="C1762" i="6"/>
  <c r="E1762" i="6"/>
  <c r="F1762" i="6"/>
  <c r="E1766" i="6"/>
  <c r="I1766" i="6"/>
  <c r="F1766" i="6"/>
  <c r="C1766" i="6"/>
  <c r="H1766" i="6"/>
  <c r="J1766" i="6"/>
  <c r="G1766" i="6"/>
  <c r="E1350" i="6"/>
  <c r="F1350" i="6"/>
  <c r="H1350" i="6"/>
  <c r="G1350" i="6"/>
  <c r="I1350" i="6"/>
  <c r="J1350" i="6"/>
  <c r="C1350" i="6"/>
  <c r="G103" i="6"/>
  <c r="H103" i="6"/>
  <c r="F103" i="6"/>
  <c r="E103" i="6"/>
  <c r="I103" i="6"/>
  <c r="J103" i="6"/>
  <c r="C103" i="6"/>
  <c r="H1357" i="6"/>
  <c r="G1357" i="6"/>
  <c r="I1357" i="6"/>
  <c r="E1357" i="6"/>
  <c r="J1357" i="6"/>
  <c r="C1357" i="6"/>
  <c r="F1357" i="6"/>
  <c r="F10" i="6"/>
  <c r="J10" i="6"/>
  <c r="E10" i="6"/>
  <c r="C10" i="6"/>
  <c r="H10" i="6"/>
  <c r="G10" i="6"/>
  <c r="I10" i="6"/>
  <c r="C177" i="6"/>
  <c r="G177" i="6"/>
  <c r="F177" i="6"/>
  <c r="I177" i="6"/>
  <c r="E177" i="6"/>
  <c r="J177" i="6"/>
  <c r="H177" i="6"/>
  <c r="H843" i="6"/>
  <c r="C843" i="6"/>
  <c r="G843" i="6"/>
  <c r="F843" i="6"/>
  <c r="J843" i="6"/>
  <c r="E843" i="6"/>
  <c r="I843" i="6"/>
  <c r="E688" i="6"/>
  <c r="I688" i="6"/>
  <c r="J688" i="6"/>
  <c r="G688" i="6"/>
  <c r="H688" i="6"/>
  <c r="C688" i="6"/>
  <c r="F688" i="6"/>
  <c r="G1515" i="6"/>
  <c r="J1515" i="6"/>
  <c r="H1515" i="6"/>
  <c r="F1515" i="6"/>
  <c r="C1515" i="6"/>
  <c r="I1515" i="6"/>
  <c r="E1515" i="6"/>
  <c r="E978" i="6"/>
  <c r="I978" i="6"/>
  <c r="J978" i="6"/>
  <c r="C978" i="6"/>
  <c r="F978" i="6"/>
  <c r="G978" i="6"/>
  <c r="H978" i="6"/>
  <c r="I988" i="6"/>
  <c r="G988" i="6"/>
  <c r="J988" i="6"/>
  <c r="F988" i="6"/>
  <c r="C988" i="6"/>
  <c r="H988" i="6"/>
  <c r="E988" i="6"/>
  <c r="C969" i="6"/>
  <c r="J969" i="6"/>
  <c r="H969" i="6"/>
  <c r="E969" i="6"/>
  <c r="G969" i="6"/>
  <c r="I969" i="6"/>
  <c r="F969" i="6"/>
  <c r="E1675" i="6"/>
  <c r="F1675" i="6"/>
  <c r="H1675" i="6"/>
  <c r="J1675" i="6"/>
  <c r="I1675" i="6"/>
  <c r="G1675" i="6"/>
  <c r="C1675" i="6"/>
  <c r="I1713" i="6"/>
  <c r="J1713" i="6"/>
  <c r="C1713" i="6"/>
  <c r="G1713" i="6"/>
  <c r="H1713" i="6"/>
  <c r="F1713" i="6"/>
  <c r="E1713" i="6"/>
  <c r="I878" i="6"/>
  <c r="F878" i="6"/>
  <c r="H878" i="6"/>
  <c r="C878" i="6"/>
  <c r="J878" i="6"/>
  <c r="G878" i="6"/>
  <c r="E878" i="6"/>
  <c r="J597" i="6"/>
  <c r="F597" i="6"/>
  <c r="C597" i="6"/>
  <c r="E597" i="6"/>
  <c r="G597" i="6"/>
  <c r="H597" i="6"/>
  <c r="I597" i="6"/>
  <c r="E949" i="6"/>
  <c r="H949" i="6"/>
  <c r="C949" i="6"/>
  <c r="J949" i="6"/>
  <c r="F949" i="6"/>
  <c r="G949" i="6"/>
  <c r="I949" i="6"/>
  <c r="G363" i="6"/>
  <c r="J363" i="6"/>
  <c r="F363" i="6"/>
  <c r="E363" i="6"/>
  <c r="H363" i="6"/>
  <c r="C363" i="6"/>
  <c r="I363" i="6"/>
  <c r="H944" i="6"/>
  <c r="I944" i="6"/>
  <c r="C944" i="6"/>
  <c r="F944" i="6"/>
  <c r="J944" i="6"/>
  <c r="G944" i="6"/>
  <c r="E944" i="6"/>
  <c r="H1145" i="6"/>
  <c r="E1145" i="6"/>
  <c r="I1145" i="6"/>
  <c r="G1145" i="6"/>
  <c r="F1145" i="6"/>
  <c r="C1145" i="6"/>
  <c r="J1145" i="6"/>
  <c r="C442" i="6"/>
  <c r="I442" i="6"/>
  <c r="J442" i="6"/>
  <c r="E442" i="6"/>
  <c r="G442" i="6"/>
  <c r="F442" i="6"/>
  <c r="H442" i="6"/>
  <c r="G636" i="6"/>
  <c r="F636" i="6"/>
  <c r="J636" i="6"/>
  <c r="H636" i="6"/>
  <c r="I636" i="6"/>
  <c r="C636" i="6"/>
  <c r="E636" i="6"/>
  <c r="E700" i="6"/>
  <c r="I700" i="6"/>
  <c r="H700" i="6"/>
  <c r="F700" i="6"/>
  <c r="C700" i="6"/>
  <c r="G700" i="6"/>
  <c r="J700" i="6"/>
  <c r="C396" i="6"/>
  <c r="J396" i="6"/>
  <c r="F396" i="6"/>
  <c r="I396" i="6"/>
  <c r="G396" i="6"/>
  <c r="H396" i="6"/>
  <c r="I362" i="6"/>
  <c r="C362" i="6"/>
  <c r="H362" i="6"/>
  <c r="F362" i="6"/>
  <c r="G362" i="6"/>
  <c r="J362" i="6"/>
  <c r="C1305" i="6"/>
  <c r="J1305" i="6"/>
  <c r="I1305" i="6"/>
  <c r="E1305" i="6"/>
  <c r="G1305" i="6"/>
  <c r="F1305" i="6"/>
  <c r="H1305" i="6"/>
  <c r="G121" i="6"/>
  <c r="H121" i="6"/>
  <c r="F121" i="6"/>
  <c r="I121" i="6"/>
  <c r="C121" i="6"/>
  <c r="J121" i="6"/>
  <c r="F1652" i="6"/>
  <c r="J1652" i="6"/>
  <c r="C1652" i="6"/>
  <c r="G1652" i="6"/>
  <c r="I1652" i="6"/>
  <c r="H1652" i="6"/>
  <c r="E1652" i="6"/>
  <c r="I1046" i="6"/>
  <c r="H1046" i="6"/>
  <c r="F1046" i="6"/>
  <c r="G1046" i="6"/>
  <c r="C1046" i="6"/>
  <c r="J1046" i="6"/>
  <c r="E1046" i="6"/>
  <c r="J301" i="6"/>
  <c r="F301" i="6"/>
  <c r="G301" i="6"/>
  <c r="I301" i="6"/>
  <c r="C301" i="6"/>
  <c r="H301" i="6"/>
  <c r="J693" i="6"/>
  <c r="G693" i="6"/>
  <c r="F693" i="6"/>
  <c r="H693" i="6"/>
  <c r="E693" i="6"/>
  <c r="I693" i="6"/>
  <c r="C693" i="6"/>
  <c r="H948" i="6"/>
  <c r="C948" i="6"/>
  <c r="J948" i="6"/>
  <c r="F948" i="6"/>
  <c r="I948" i="6"/>
  <c r="G948" i="6"/>
  <c r="E948" i="6"/>
  <c r="F6" i="6"/>
  <c r="G6" i="6"/>
  <c r="C6" i="6"/>
  <c r="J6" i="6"/>
  <c r="I6" i="6"/>
  <c r="H6" i="6"/>
  <c r="I1857" i="6"/>
  <c r="C1857" i="6"/>
  <c r="J1857" i="6"/>
  <c r="F1857" i="6"/>
  <c r="G1857" i="6"/>
  <c r="H1857" i="6"/>
  <c r="E1857" i="6"/>
  <c r="I1117" i="6"/>
  <c r="F1117" i="6"/>
  <c r="G1117" i="6"/>
  <c r="J1117" i="6"/>
  <c r="C1117" i="6"/>
  <c r="H1117" i="6"/>
  <c r="E1117" i="6"/>
  <c r="I1496" i="6"/>
  <c r="G1496" i="6"/>
  <c r="J1496" i="6"/>
  <c r="E1496" i="6"/>
  <c r="C1496" i="6"/>
  <c r="F1496" i="6"/>
  <c r="H1496" i="6"/>
  <c r="I1427" i="6"/>
  <c r="J1427" i="6"/>
  <c r="E1427" i="6"/>
  <c r="G1427" i="6"/>
  <c r="F1427" i="6"/>
  <c r="H1427" i="6"/>
  <c r="C1427" i="6"/>
  <c r="J1212" i="6"/>
  <c r="G1212" i="6"/>
  <c r="H1212" i="6"/>
  <c r="C1212" i="6"/>
  <c r="I1212" i="6"/>
  <c r="F1212" i="6"/>
  <c r="E1212" i="6"/>
  <c r="H1685" i="6"/>
  <c r="G1685" i="6"/>
  <c r="J1685" i="6"/>
  <c r="C1685" i="6"/>
  <c r="E1685" i="6"/>
  <c r="F1685" i="6"/>
  <c r="I1685" i="6"/>
  <c r="I1087" i="6"/>
  <c r="H1087" i="6"/>
  <c r="F1087" i="6"/>
  <c r="J1087" i="6"/>
  <c r="G1087" i="6"/>
  <c r="C1087" i="6"/>
  <c r="E1087" i="6"/>
  <c r="C306" i="6"/>
  <c r="I306" i="6"/>
  <c r="J306" i="6"/>
  <c r="F306" i="6"/>
  <c r="H306" i="6"/>
  <c r="G306" i="6"/>
  <c r="G952" i="6"/>
  <c r="I952" i="6"/>
  <c r="J952" i="6"/>
  <c r="F952" i="6"/>
  <c r="H952" i="6"/>
  <c r="E952" i="6"/>
  <c r="C952" i="6"/>
  <c r="G928" i="6"/>
  <c r="I928" i="6"/>
  <c r="H928" i="6"/>
  <c r="C928" i="6"/>
  <c r="F928" i="6"/>
  <c r="J928" i="6"/>
  <c r="E928" i="6"/>
  <c r="C556" i="6"/>
  <c r="E556" i="6"/>
  <c r="I556" i="6"/>
  <c r="H556" i="6"/>
  <c r="G556" i="6"/>
  <c r="J556" i="6"/>
  <c r="F556" i="6"/>
  <c r="C1854" i="6"/>
  <c r="G1854" i="6"/>
  <c r="H1854" i="6"/>
  <c r="J1854" i="6"/>
  <c r="F1854" i="6"/>
  <c r="I1854" i="6"/>
  <c r="E1854" i="6"/>
  <c r="G1330" i="6"/>
  <c r="H1330" i="6"/>
  <c r="F1330" i="6"/>
  <c r="C1330" i="6"/>
  <c r="J1330" i="6"/>
  <c r="I1330" i="6"/>
  <c r="E1330" i="6"/>
  <c r="F1880" i="6"/>
  <c r="I1880" i="6"/>
  <c r="G1880" i="6"/>
  <c r="H1880" i="6"/>
  <c r="C1880" i="6"/>
  <c r="J1880" i="6"/>
  <c r="E1880" i="6"/>
  <c r="H1334" i="6"/>
  <c r="J1334" i="6"/>
  <c r="F1334" i="6"/>
  <c r="I1334" i="6"/>
  <c r="G1334" i="6"/>
  <c r="C1334" i="6"/>
  <c r="E1334" i="6"/>
  <c r="F1615" i="6"/>
  <c r="H1615" i="6"/>
  <c r="J1615" i="6"/>
  <c r="I1615" i="6"/>
  <c r="C1615" i="6"/>
  <c r="G1615" i="6"/>
  <c r="E1615" i="6"/>
  <c r="I1621" i="6"/>
  <c r="C1621" i="6"/>
  <c r="H1621" i="6"/>
  <c r="J1621" i="6"/>
  <c r="G1621" i="6"/>
  <c r="F1621" i="6"/>
  <c r="E1621" i="6"/>
  <c r="G282" i="6"/>
  <c r="J282" i="6"/>
  <c r="I282" i="6"/>
  <c r="C282" i="6"/>
  <c r="H282" i="6"/>
  <c r="F282" i="6"/>
  <c r="E282" i="6"/>
  <c r="C350" i="6"/>
  <c r="J350" i="6"/>
  <c r="F350" i="6"/>
  <c r="I350" i="6"/>
  <c r="E350" i="6"/>
  <c r="G350" i="6"/>
  <c r="H350" i="6"/>
  <c r="I936" i="6"/>
  <c r="G936" i="6"/>
  <c r="C936" i="6"/>
  <c r="F936" i="6"/>
  <c r="H936" i="6"/>
  <c r="J936" i="6"/>
  <c r="E936" i="6"/>
  <c r="C215" i="6"/>
  <c r="F215" i="6"/>
  <c r="H215" i="6"/>
  <c r="I215" i="6"/>
  <c r="J215" i="6"/>
  <c r="E215" i="6"/>
  <c r="G215" i="6"/>
  <c r="G105" i="6"/>
  <c r="C105" i="6"/>
  <c r="H105" i="6"/>
  <c r="J105" i="6"/>
  <c r="F105" i="6"/>
  <c r="E105" i="6"/>
  <c r="I105" i="6"/>
  <c r="H997" i="6"/>
  <c r="F997" i="6"/>
  <c r="J997" i="6"/>
  <c r="I997" i="6"/>
  <c r="G997" i="6"/>
  <c r="C997" i="6"/>
  <c r="E997" i="6"/>
  <c r="F1552" i="6"/>
  <c r="G1552" i="6"/>
  <c r="E1552" i="6"/>
  <c r="J1552" i="6"/>
  <c r="H1552" i="6"/>
  <c r="C1552" i="6"/>
  <c r="I1552" i="6"/>
  <c r="F1275" i="6"/>
  <c r="C1275" i="6"/>
  <c r="I1275" i="6"/>
  <c r="E1275" i="6"/>
  <c r="J1275" i="6"/>
  <c r="G1275" i="6"/>
  <c r="H1275" i="6"/>
  <c r="C1590" i="6"/>
  <c r="J1590" i="6"/>
  <c r="H1590" i="6"/>
  <c r="G1590" i="6"/>
  <c r="I1590" i="6"/>
  <c r="F1590" i="6"/>
  <c r="E1590" i="6"/>
  <c r="I1891" i="6"/>
  <c r="H1891" i="6"/>
  <c r="J1891" i="6"/>
  <c r="C1891" i="6"/>
  <c r="F1891" i="6"/>
  <c r="G1891" i="6"/>
  <c r="E1891" i="6"/>
  <c r="J1214" i="6"/>
  <c r="E1214" i="6"/>
  <c r="H1214" i="6"/>
  <c r="F1214" i="6"/>
  <c r="I1214" i="6"/>
  <c r="C1214" i="6"/>
  <c r="G1214" i="6"/>
  <c r="I1524" i="6"/>
  <c r="J1524" i="6"/>
  <c r="C1524" i="6"/>
  <c r="F1524" i="6"/>
  <c r="G1524" i="6"/>
  <c r="H1524" i="6"/>
  <c r="E1524" i="6"/>
  <c r="G665" i="6"/>
  <c r="J665" i="6"/>
  <c r="I665" i="6"/>
  <c r="H665" i="6"/>
  <c r="F665" i="6"/>
  <c r="C665" i="6"/>
  <c r="E665" i="6"/>
  <c r="H216" i="6"/>
  <c r="J216" i="6"/>
  <c r="I216" i="6"/>
  <c r="G216" i="6"/>
  <c r="C216" i="6"/>
  <c r="F216" i="6"/>
  <c r="G159" i="6"/>
  <c r="I159" i="6"/>
  <c r="E159" i="6"/>
  <c r="C159" i="6"/>
  <c r="J159" i="6"/>
  <c r="H159" i="6"/>
  <c r="F159" i="6"/>
  <c r="I320" i="6"/>
  <c r="C320" i="6"/>
  <c r="F320" i="6"/>
  <c r="G320" i="6"/>
  <c r="H320" i="6"/>
  <c r="J320" i="6"/>
  <c r="I359" i="6"/>
  <c r="E359" i="6"/>
  <c r="H359" i="6"/>
  <c r="G359" i="6"/>
  <c r="J359" i="6"/>
  <c r="C359" i="6"/>
  <c r="F359" i="6"/>
  <c r="E1547" i="6"/>
  <c r="J1547" i="6"/>
  <c r="H1547" i="6"/>
  <c r="C1547" i="6"/>
  <c r="I1547" i="6"/>
  <c r="G1547" i="6"/>
  <c r="F1547" i="6"/>
  <c r="G1035" i="6"/>
  <c r="I1035" i="6"/>
  <c r="C1035" i="6"/>
  <c r="E1035" i="6"/>
  <c r="H1035" i="6"/>
  <c r="F1035" i="6"/>
  <c r="J1035" i="6"/>
  <c r="J1376" i="6"/>
  <c r="I1376" i="6"/>
  <c r="G1376" i="6"/>
  <c r="H1376" i="6"/>
  <c r="C1376" i="6"/>
  <c r="F1376" i="6"/>
  <c r="E1376" i="6"/>
  <c r="I1428" i="6"/>
  <c r="J1428" i="6"/>
  <c r="C1428" i="6"/>
  <c r="H1428" i="6"/>
  <c r="G1428" i="6"/>
  <c r="F1428" i="6"/>
  <c r="E1428" i="6"/>
  <c r="C1607" i="6"/>
  <c r="G1607" i="6"/>
  <c r="J1607" i="6"/>
  <c r="F1607" i="6"/>
  <c r="I1607" i="6"/>
  <c r="H1607" i="6"/>
  <c r="E1607" i="6"/>
  <c r="J394" i="6"/>
  <c r="I394" i="6"/>
  <c r="F394" i="6"/>
  <c r="E394" i="6"/>
  <c r="H394" i="6"/>
  <c r="C394" i="6"/>
  <c r="G394" i="6"/>
  <c r="J17" i="6"/>
  <c r="I17" i="6"/>
  <c r="H17" i="6"/>
  <c r="E17" i="6"/>
  <c r="C17" i="6"/>
  <c r="G17" i="6"/>
  <c r="F17" i="6"/>
  <c r="I304" i="6"/>
  <c r="G304" i="6"/>
  <c r="E304" i="6"/>
  <c r="C304" i="6"/>
  <c r="J304" i="6"/>
  <c r="H304" i="6"/>
  <c r="F304" i="6"/>
  <c r="J315" i="6"/>
  <c r="H315" i="6"/>
  <c r="F315" i="6"/>
  <c r="I315" i="6"/>
  <c r="C315" i="6"/>
  <c r="G315" i="6"/>
  <c r="E315" i="6"/>
  <c r="G1454" i="6"/>
  <c r="E1454" i="6"/>
  <c r="C1454" i="6"/>
  <c r="H1454" i="6"/>
  <c r="F1454" i="6"/>
  <c r="J1454" i="6"/>
  <c r="I1454" i="6"/>
  <c r="J1362" i="6"/>
  <c r="F1362" i="6"/>
  <c r="G1362" i="6"/>
  <c r="C1362" i="6"/>
  <c r="H1362" i="6"/>
  <c r="I1362" i="6"/>
  <c r="E1362" i="6"/>
  <c r="F1706" i="6"/>
  <c r="I1706" i="6"/>
  <c r="H1706" i="6"/>
  <c r="C1706" i="6"/>
  <c r="J1706" i="6"/>
  <c r="G1706" i="6"/>
  <c r="E1706" i="6"/>
  <c r="C1513" i="6"/>
  <c r="H1513" i="6"/>
  <c r="I1513" i="6"/>
  <c r="F1513" i="6"/>
  <c r="J1513" i="6"/>
  <c r="G1513" i="6"/>
  <c r="E1513" i="6"/>
  <c r="G1136" i="6"/>
  <c r="F1136" i="6"/>
  <c r="J1136" i="6"/>
  <c r="H1136" i="6"/>
  <c r="C1136" i="6"/>
  <c r="I1136" i="6"/>
  <c r="E1136" i="6"/>
  <c r="J286" i="6"/>
  <c r="G286" i="6"/>
  <c r="C286" i="6"/>
  <c r="H286" i="6"/>
  <c r="I286" i="6"/>
  <c r="E286" i="6"/>
  <c r="F286" i="6"/>
  <c r="H267" i="6"/>
  <c r="C267" i="6"/>
  <c r="F267" i="6"/>
  <c r="J267" i="6"/>
  <c r="I267" i="6"/>
  <c r="E267" i="6"/>
  <c r="G267" i="6"/>
  <c r="E785" i="6"/>
  <c r="G785" i="6"/>
  <c r="I785" i="6"/>
  <c r="C785" i="6"/>
  <c r="F785" i="6"/>
  <c r="J785" i="6"/>
  <c r="H785" i="6"/>
  <c r="C167" i="6"/>
  <c r="I167" i="6"/>
  <c r="J167" i="6"/>
  <c r="F167" i="6"/>
  <c r="E167" i="6"/>
  <c r="G167" i="6"/>
  <c r="H167" i="6"/>
  <c r="E151" i="6"/>
  <c r="H151" i="6"/>
  <c r="C151" i="6"/>
  <c r="J151" i="6"/>
  <c r="I151" i="6"/>
  <c r="F151" i="6"/>
  <c r="G151" i="6"/>
  <c r="F1160" i="6"/>
  <c r="J1160" i="6"/>
  <c r="E1160" i="6"/>
  <c r="I1160" i="6"/>
  <c r="C1160" i="6"/>
  <c r="G1160" i="6"/>
  <c r="H1160" i="6"/>
  <c r="C377" i="6"/>
  <c r="E377" i="6"/>
  <c r="F377" i="6"/>
  <c r="G377" i="6"/>
  <c r="I377" i="6"/>
  <c r="J377" i="6"/>
  <c r="H377" i="6"/>
  <c r="H882" i="6"/>
  <c r="C882" i="6"/>
  <c r="F882" i="6"/>
  <c r="J882" i="6"/>
  <c r="G882" i="6"/>
  <c r="I882" i="6"/>
  <c r="E882" i="6"/>
  <c r="J614" i="6"/>
  <c r="G614" i="6"/>
  <c r="H614" i="6"/>
  <c r="F614" i="6"/>
  <c r="I614" i="6"/>
  <c r="C614" i="6"/>
  <c r="E614" i="6"/>
  <c r="C1432" i="6"/>
  <c r="E1432" i="6"/>
  <c r="I1432" i="6"/>
  <c r="H1432" i="6"/>
  <c r="J1432" i="6"/>
  <c r="G1432" i="6"/>
  <c r="F1432" i="6"/>
  <c r="F1125" i="6"/>
  <c r="H1125" i="6"/>
  <c r="C1125" i="6"/>
  <c r="J1125" i="6"/>
  <c r="G1125" i="6"/>
  <c r="I1125" i="6"/>
  <c r="E1125" i="6"/>
  <c r="H1695" i="6"/>
  <c r="F1695" i="6"/>
  <c r="E1695" i="6"/>
  <c r="C1695" i="6"/>
  <c r="J1695" i="6"/>
  <c r="G1695" i="6"/>
  <c r="I1695" i="6"/>
  <c r="F1173" i="6"/>
  <c r="J1173" i="6"/>
  <c r="I1173" i="6"/>
  <c r="G1173" i="6"/>
  <c r="E1173" i="6"/>
  <c r="H1173" i="6"/>
  <c r="C1173" i="6"/>
  <c r="H1495" i="6"/>
  <c r="F1495" i="6"/>
  <c r="C1495" i="6"/>
  <c r="I1495" i="6"/>
  <c r="G1495" i="6"/>
  <c r="J1495" i="6"/>
  <c r="E1495" i="6"/>
  <c r="H1651" i="6"/>
  <c r="I1651" i="6"/>
  <c r="C1651" i="6"/>
  <c r="J1651" i="6"/>
  <c r="G1651" i="6"/>
  <c r="F1651" i="6"/>
  <c r="E1651" i="6"/>
  <c r="H280" i="6"/>
  <c r="G280" i="6"/>
  <c r="I280" i="6"/>
  <c r="J280" i="6"/>
  <c r="E280" i="6"/>
  <c r="F280" i="6"/>
  <c r="C280" i="6"/>
  <c r="H281" i="6"/>
  <c r="C281" i="6"/>
  <c r="F281" i="6"/>
  <c r="E281" i="6"/>
  <c r="J281" i="6"/>
  <c r="G281" i="6"/>
  <c r="I281" i="6"/>
  <c r="I994" i="6"/>
  <c r="H994" i="6"/>
  <c r="J994" i="6"/>
  <c r="G994" i="6"/>
  <c r="E994" i="6"/>
  <c r="C994" i="6"/>
  <c r="F994" i="6"/>
  <c r="F1565" i="6"/>
  <c r="H1565" i="6"/>
  <c r="E1565" i="6"/>
  <c r="I1565" i="6"/>
  <c r="J1565" i="6"/>
  <c r="G1565" i="6"/>
  <c r="C1565" i="6"/>
  <c r="H1458" i="6"/>
  <c r="J1458" i="6"/>
  <c r="C1458" i="6"/>
  <c r="F1458" i="6"/>
  <c r="G1458" i="6"/>
  <c r="I1458" i="6"/>
  <c r="E1458" i="6"/>
  <c r="H1830" i="6"/>
  <c r="C1830" i="6"/>
  <c r="G1830" i="6"/>
  <c r="J1830" i="6"/>
  <c r="I1830" i="6"/>
  <c r="F1830" i="6"/>
  <c r="E1830" i="6"/>
  <c r="I1843" i="6"/>
  <c r="J1843" i="6"/>
  <c r="C1843" i="6"/>
  <c r="G1843" i="6"/>
  <c r="H1843" i="6"/>
  <c r="F1843" i="6"/>
  <c r="E1843" i="6"/>
  <c r="C1084" i="6"/>
  <c r="I1084" i="6"/>
  <c r="F1084" i="6"/>
  <c r="G1084" i="6"/>
  <c r="E1084" i="6"/>
  <c r="J1084" i="6"/>
  <c r="H1084" i="6"/>
  <c r="C249" i="6"/>
  <c r="E249" i="6"/>
  <c r="F249" i="6"/>
  <c r="I249" i="6"/>
  <c r="G249" i="6"/>
  <c r="H249" i="6"/>
  <c r="J249" i="6"/>
  <c r="E953" i="6"/>
  <c r="F953" i="6"/>
  <c r="H953" i="6"/>
  <c r="G953" i="6"/>
  <c r="I953" i="6"/>
  <c r="J953" i="6"/>
  <c r="C953" i="6"/>
  <c r="J935" i="6"/>
  <c r="C935" i="6"/>
  <c r="F935" i="6"/>
  <c r="I935" i="6"/>
  <c r="E935" i="6"/>
  <c r="G935" i="6"/>
  <c r="H935" i="6"/>
  <c r="J486" i="6"/>
  <c r="I486" i="6"/>
  <c r="C486" i="6"/>
  <c r="H486" i="6"/>
  <c r="F486" i="6"/>
  <c r="G486" i="6"/>
  <c r="E486" i="6"/>
  <c r="J212" i="6"/>
  <c r="C212" i="6"/>
  <c r="I212" i="6"/>
  <c r="G212" i="6"/>
  <c r="H212" i="6"/>
  <c r="E212" i="6"/>
  <c r="F212" i="6"/>
  <c r="F207" i="6"/>
  <c r="E207" i="6"/>
  <c r="I207" i="6"/>
  <c r="G207" i="6"/>
  <c r="J207" i="6"/>
  <c r="C207" i="6"/>
  <c r="H207" i="6"/>
  <c r="J998" i="6"/>
  <c r="I998" i="6"/>
  <c r="H998" i="6"/>
  <c r="C998" i="6"/>
  <c r="G998" i="6"/>
  <c r="F998" i="6"/>
  <c r="E998" i="6"/>
  <c r="J1459" i="6"/>
  <c r="G1459" i="6"/>
  <c r="F1459" i="6"/>
  <c r="H1459" i="6"/>
  <c r="C1459" i="6"/>
  <c r="I1459" i="6"/>
  <c r="E1459" i="6"/>
  <c r="J1862" i="6"/>
  <c r="C1862" i="6"/>
  <c r="H1862" i="6"/>
  <c r="G1862" i="6"/>
  <c r="I1862" i="6"/>
  <c r="F1862" i="6"/>
  <c r="E1862" i="6"/>
  <c r="J1919" i="6"/>
  <c r="G1919" i="6"/>
  <c r="E1919" i="6"/>
  <c r="F1919" i="6"/>
  <c r="I1919" i="6"/>
  <c r="H1919" i="6"/>
  <c r="C1919" i="6"/>
  <c r="G1503" i="6"/>
  <c r="H1503" i="6"/>
  <c r="F1503" i="6"/>
  <c r="E1503" i="6"/>
  <c r="J1503" i="6"/>
  <c r="C1503" i="6"/>
  <c r="I1503" i="6"/>
  <c r="G1138" i="6"/>
  <c r="I1138" i="6"/>
  <c r="E1138" i="6"/>
  <c r="H1138" i="6"/>
  <c r="F1138" i="6"/>
  <c r="J1138" i="6"/>
  <c r="C1138" i="6"/>
  <c r="J1545" i="6"/>
  <c r="H1545" i="6"/>
  <c r="E1545" i="6"/>
  <c r="G1545" i="6"/>
  <c r="I1545" i="6"/>
  <c r="C1545" i="6"/>
  <c r="F1545" i="6"/>
  <c r="E352" i="6"/>
  <c r="H352" i="6"/>
  <c r="I352" i="6"/>
  <c r="C352" i="6"/>
  <c r="J352" i="6"/>
  <c r="G352" i="6"/>
  <c r="F352" i="6"/>
  <c r="C830" i="6"/>
  <c r="E830" i="6"/>
  <c r="H830" i="6"/>
  <c r="F830" i="6"/>
  <c r="G830" i="6"/>
  <c r="J830" i="6"/>
  <c r="I830" i="6"/>
  <c r="G184" i="6"/>
  <c r="H184" i="6"/>
  <c r="C184" i="6"/>
  <c r="I184" i="6"/>
  <c r="F184" i="6"/>
  <c r="J184" i="6"/>
  <c r="E184" i="6"/>
  <c r="I113" i="6"/>
  <c r="E113" i="6"/>
  <c r="H113" i="6"/>
  <c r="J113" i="6"/>
  <c r="G113" i="6"/>
  <c r="C113" i="6"/>
  <c r="F113" i="6"/>
  <c r="I989" i="6"/>
  <c r="G989" i="6"/>
  <c r="F989" i="6"/>
  <c r="J989" i="6"/>
  <c r="E989" i="6"/>
  <c r="C989" i="6"/>
  <c r="H989" i="6"/>
  <c r="I1659" i="6"/>
  <c r="C1659" i="6"/>
  <c r="H1659" i="6"/>
  <c r="F1659" i="6"/>
  <c r="E1659" i="6"/>
  <c r="J1659" i="6"/>
  <c r="G1659" i="6"/>
  <c r="C1453" i="6"/>
  <c r="J1453" i="6"/>
  <c r="I1453" i="6"/>
  <c r="G1453" i="6"/>
  <c r="F1453" i="6"/>
  <c r="H1453" i="6"/>
  <c r="E1453" i="6"/>
  <c r="C1370" i="6"/>
  <c r="J1370" i="6"/>
  <c r="H1370" i="6"/>
  <c r="F1370" i="6"/>
  <c r="I1370" i="6"/>
  <c r="G1370" i="6"/>
  <c r="E1370" i="6"/>
  <c r="I1077" i="6"/>
  <c r="F1077" i="6"/>
  <c r="E1077" i="6"/>
  <c r="H1077" i="6"/>
  <c r="G1077" i="6"/>
  <c r="C1077" i="6"/>
  <c r="J1077" i="6"/>
  <c r="G1224" i="6"/>
  <c r="C1224" i="6"/>
  <c r="I1224" i="6"/>
  <c r="F1224" i="6"/>
  <c r="J1224" i="6"/>
  <c r="H1224" i="6"/>
  <c r="E1224" i="6"/>
  <c r="I368" i="6"/>
  <c r="F368" i="6"/>
  <c r="H368" i="6"/>
  <c r="J368" i="6"/>
  <c r="G368" i="6"/>
  <c r="C368" i="6"/>
  <c r="E802" i="6"/>
  <c r="I802" i="6"/>
  <c r="C802" i="6"/>
  <c r="F802" i="6"/>
  <c r="G802" i="6"/>
  <c r="J802" i="6"/>
  <c r="H802" i="6"/>
  <c r="G168" i="6"/>
  <c r="H168" i="6"/>
  <c r="F168" i="6"/>
  <c r="C168" i="6"/>
  <c r="I168" i="6"/>
  <c r="J168" i="6"/>
  <c r="I808" i="6"/>
  <c r="F808" i="6"/>
  <c r="G808" i="6"/>
  <c r="H808" i="6"/>
  <c r="E808" i="6"/>
  <c r="J808" i="6"/>
  <c r="C808" i="6"/>
  <c r="J1469" i="6"/>
  <c r="F1469" i="6"/>
  <c r="H1469" i="6"/>
  <c r="I1469" i="6"/>
  <c r="E1469" i="6"/>
  <c r="C1469" i="6"/>
  <c r="G1469" i="6"/>
  <c r="G1612" i="6"/>
  <c r="J1612" i="6"/>
  <c r="C1612" i="6"/>
  <c r="I1612" i="6"/>
  <c r="E1612" i="6"/>
  <c r="F1612" i="6"/>
  <c r="H1612" i="6"/>
  <c r="C1497" i="6"/>
  <c r="G1497" i="6"/>
  <c r="I1497" i="6"/>
  <c r="J1497" i="6"/>
  <c r="H1497" i="6"/>
  <c r="E1497" i="6"/>
  <c r="F1497" i="6"/>
  <c r="G1842" i="6"/>
  <c r="F1842" i="6"/>
  <c r="C1842" i="6"/>
  <c r="I1842" i="6"/>
  <c r="H1842" i="6"/>
  <c r="J1842" i="6"/>
  <c r="E1842" i="6"/>
  <c r="G1844" i="6"/>
  <c r="C1844" i="6"/>
  <c r="I1844" i="6"/>
  <c r="F1844" i="6"/>
  <c r="E1844" i="6"/>
  <c r="H1844" i="6"/>
  <c r="J1844" i="6"/>
  <c r="I1265" i="6"/>
  <c r="F1265" i="6"/>
  <c r="C1265" i="6"/>
  <c r="H1265" i="6"/>
  <c r="J1265" i="6"/>
  <c r="G1265" i="6"/>
  <c r="E1265" i="6"/>
  <c r="J1184" i="6"/>
  <c r="F1184" i="6"/>
  <c r="G1184" i="6"/>
  <c r="I1184" i="6"/>
  <c r="H1184" i="6"/>
  <c r="C1184" i="6"/>
  <c r="E1184" i="6"/>
  <c r="I572" i="6"/>
  <c r="J572" i="6"/>
  <c r="C572" i="6"/>
  <c r="F572" i="6"/>
  <c r="H572" i="6"/>
  <c r="G572" i="6"/>
  <c r="E572" i="6"/>
  <c r="F399" i="6"/>
  <c r="I399" i="6"/>
  <c r="C399" i="6"/>
  <c r="G399" i="6"/>
  <c r="E399" i="6"/>
  <c r="H399" i="6"/>
  <c r="J399" i="6"/>
  <c r="G609" i="6"/>
  <c r="F609" i="6"/>
  <c r="C609" i="6"/>
  <c r="J609" i="6"/>
  <c r="H609" i="6"/>
  <c r="E609" i="6"/>
  <c r="I609" i="6"/>
  <c r="C959" i="6"/>
  <c r="J959" i="6"/>
  <c r="F959" i="6"/>
  <c r="H959" i="6"/>
  <c r="I959" i="6"/>
  <c r="G959" i="6"/>
  <c r="E959" i="6"/>
  <c r="F119" i="6"/>
  <c r="H119" i="6"/>
  <c r="E119" i="6"/>
  <c r="I119" i="6"/>
  <c r="J119" i="6"/>
  <c r="C119" i="6"/>
  <c r="G119" i="6"/>
  <c r="J1508" i="6"/>
  <c r="G1508" i="6"/>
  <c r="E1508" i="6"/>
  <c r="C1508" i="6"/>
  <c r="F1508" i="6"/>
  <c r="H1508" i="6"/>
  <c r="I1508" i="6"/>
  <c r="I1172" i="6"/>
  <c r="C1172" i="6"/>
  <c r="F1172" i="6"/>
  <c r="G1172" i="6"/>
  <c r="J1172" i="6"/>
  <c r="H1172" i="6"/>
  <c r="E1172" i="6"/>
  <c r="H1700" i="6"/>
  <c r="G1700" i="6"/>
  <c r="I1700" i="6"/>
  <c r="F1700" i="6"/>
  <c r="J1700" i="6"/>
  <c r="C1700" i="6"/>
  <c r="E1700" i="6"/>
  <c r="F1674" i="6"/>
  <c r="C1674" i="6"/>
  <c r="H1674" i="6"/>
  <c r="J1674" i="6"/>
  <c r="I1674" i="6"/>
  <c r="G1674" i="6"/>
  <c r="E1674" i="6"/>
  <c r="C1889" i="6"/>
  <c r="E1889" i="6"/>
  <c r="G1889" i="6"/>
  <c r="I1889" i="6"/>
  <c r="J1889" i="6"/>
  <c r="H1889" i="6"/>
  <c r="F1889" i="6"/>
  <c r="J1683" i="6"/>
  <c r="G1683" i="6"/>
  <c r="F1683" i="6"/>
  <c r="H1683" i="6"/>
  <c r="I1683" i="6"/>
  <c r="C1683" i="6"/>
  <c r="E1683" i="6"/>
  <c r="E1210" i="6"/>
  <c r="G1210" i="6"/>
  <c r="J1210" i="6"/>
  <c r="I1210" i="6"/>
  <c r="H1210" i="6"/>
  <c r="F1210" i="6"/>
  <c r="C1210" i="6"/>
  <c r="I694" i="6"/>
  <c r="E694" i="6"/>
  <c r="G694" i="6"/>
  <c r="F694" i="6"/>
  <c r="J694" i="6"/>
  <c r="H694" i="6"/>
  <c r="C694" i="6"/>
  <c r="C250" i="6"/>
  <c r="F250" i="6"/>
  <c r="G250" i="6"/>
  <c r="H250" i="6"/>
  <c r="I250" i="6"/>
  <c r="E250" i="6"/>
  <c r="J250" i="6"/>
  <c r="G943" i="6"/>
  <c r="F943" i="6"/>
  <c r="H943" i="6"/>
  <c r="C943" i="6"/>
  <c r="J943" i="6"/>
  <c r="I943" i="6"/>
  <c r="E943" i="6"/>
  <c r="C411" i="6"/>
  <c r="G411" i="6"/>
  <c r="E411" i="6"/>
  <c r="F411" i="6"/>
  <c r="J411" i="6"/>
  <c r="I411" i="6"/>
  <c r="H411" i="6"/>
  <c r="G1786" i="6"/>
  <c r="C1786" i="6"/>
  <c r="J1786" i="6"/>
  <c r="F1786" i="6"/>
  <c r="H1786" i="6"/>
  <c r="I1786" i="6"/>
  <c r="E1786" i="6"/>
  <c r="C59" i="6"/>
  <c r="J59" i="6"/>
  <c r="I59" i="6"/>
  <c r="E59" i="6"/>
  <c r="G59" i="6"/>
  <c r="F59" i="6"/>
  <c r="H59" i="6"/>
  <c r="F200" i="6"/>
  <c r="G200" i="6"/>
  <c r="C200" i="6"/>
  <c r="I200" i="6"/>
  <c r="J200" i="6"/>
  <c r="H200" i="6"/>
  <c r="E200" i="6"/>
  <c r="J1271" i="6"/>
  <c r="H1271" i="6"/>
  <c r="I1271" i="6"/>
  <c r="E1271" i="6"/>
  <c r="F1271" i="6"/>
  <c r="G1271" i="6"/>
  <c r="C1271" i="6"/>
  <c r="J647" i="6"/>
  <c r="H647" i="6"/>
  <c r="I647" i="6"/>
  <c r="F647" i="6"/>
  <c r="E647" i="6"/>
  <c r="C647" i="6"/>
  <c r="G647" i="6"/>
  <c r="J711" i="6"/>
  <c r="H711" i="6"/>
  <c r="G711" i="6"/>
  <c r="I711" i="6"/>
  <c r="F711" i="6"/>
  <c r="C711" i="6"/>
  <c r="E711" i="6"/>
  <c r="H323" i="6"/>
  <c r="G323" i="6"/>
  <c r="I323" i="6"/>
  <c r="J323" i="6"/>
  <c r="E323" i="6"/>
  <c r="F323" i="6"/>
  <c r="C323" i="6"/>
  <c r="C1444" i="6"/>
  <c r="H1444" i="6"/>
  <c r="I1444" i="6"/>
  <c r="J1444" i="6"/>
  <c r="G1444" i="6"/>
  <c r="F1444" i="6"/>
  <c r="E1444" i="6"/>
  <c r="J1359" i="6"/>
  <c r="C1359" i="6"/>
  <c r="I1359" i="6"/>
  <c r="E1359" i="6"/>
  <c r="H1359" i="6"/>
  <c r="F1359" i="6"/>
  <c r="G1359" i="6"/>
  <c r="I1451" i="6"/>
  <c r="C1451" i="6"/>
  <c r="F1451" i="6"/>
  <c r="G1451" i="6"/>
  <c r="H1451" i="6"/>
  <c r="E1451" i="6"/>
  <c r="J1451" i="6"/>
  <c r="J1264" i="6"/>
  <c r="E1264" i="6"/>
  <c r="G1264" i="6"/>
  <c r="I1264" i="6"/>
  <c r="H1264" i="6"/>
  <c r="F1264" i="6"/>
  <c r="C1264" i="6"/>
  <c r="C885" i="6"/>
  <c r="G885" i="6"/>
  <c r="H885" i="6"/>
  <c r="E885" i="6"/>
  <c r="J885" i="6"/>
  <c r="I885" i="6"/>
  <c r="F885" i="6"/>
  <c r="H742" i="6"/>
  <c r="I742" i="6"/>
  <c r="F742" i="6"/>
  <c r="E742" i="6"/>
  <c r="G742" i="6"/>
  <c r="C742" i="6"/>
  <c r="J742" i="6"/>
  <c r="I1158" i="6"/>
  <c r="H1158" i="6"/>
  <c r="G1158" i="6"/>
  <c r="E1158" i="6"/>
  <c r="C1158" i="6"/>
  <c r="J1158" i="6"/>
  <c r="F1158" i="6"/>
  <c r="G1402" i="6"/>
  <c r="I1402" i="6"/>
  <c r="F1402" i="6"/>
  <c r="C1402" i="6"/>
  <c r="H1402" i="6"/>
  <c r="E1402" i="6"/>
  <c r="J1402" i="6"/>
  <c r="J985" i="6"/>
  <c r="H985" i="6"/>
  <c r="E985" i="6"/>
  <c r="I985" i="6"/>
  <c r="F985" i="6"/>
  <c r="C985" i="6"/>
  <c r="G985" i="6"/>
  <c r="J1263" i="6"/>
  <c r="G1263" i="6"/>
  <c r="F1263" i="6"/>
  <c r="C1263" i="6"/>
  <c r="H1263" i="6"/>
  <c r="I1263" i="6"/>
  <c r="E1263" i="6"/>
  <c r="F169" i="6"/>
  <c r="G169" i="6"/>
  <c r="H169" i="6"/>
  <c r="C169" i="6"/>
  <c r="I169" i="6"/>
  <c r="J169" i="6"/>
  <c r="I555" i="6"/>
  <c r="C555" i="6"/>
  <c r="G555" i="6"/>
  <c r="E555" i="6"/>
  <c r="J555" i="6"/>
  <c r="H555" i="6"/>
  <c r="F555" i="6"/>
  <c r="F961" i="6"/>
  <c r="J961" i="6"/>
  <c r="I961" i="6"/>
  <c r="C961" i="6"/>
  <c r="H961" i="6"/>
  <c r="G961" i="6"/>
  <c r="E961" i="6"/>
  <c r="I118" i="6"/>
  <c r="G118" i="6"/>
  <c r="C118" i="6"/>
  <c r="H118" i="6"/>
  <c r="J118" i="6"/>
  <c r="F118" i="6"/>
  <c r="E118" i="6"/>
  <c r="F395" i="6"/>
  <c r="C395" i="6"/>
  <c r="I395" i="6"/>
  <c r="H395" i="6"/>
  <c r="J395" i="6"/>
  <c r="G395" i="6"/>
  <c r="E395" i="6"/>
  <c r="G257" i="6"/>
  <c r="E257" i="6"/>
  <c r="I257" i="6"/>
  <c r="H257" i="6"/>
  <c r="C257" i="6"/>
  <c r="F257" i="6"/>
  <c r="J257" i="6"/>
  <c r="I983" i="6"/>
  <c r="F983" i="6"/>
  <c r="C983" i="6"/>
  <c r="H983" i="6"/>
  <c r="E983" i="6"/>
  <c r="G983" i="6"/>
  <c r="J983" i="6"/>
  <c r="C1564" i="6"/>
  <c r="J1564" i="6"/>
  <c r="F1564" i="6"/>
  <c r="I1564" i="6"/>
  <c r="E1564" i="6"/>
  <c r="H1564" i="6"/>
  <c r="G1564" i="6"/>
  <c r="J309" i="6"/>
  <c r="H309" i="6"/>
  <c r="E309" i="6"/>
  <c r="I309" i="6"/>
  <c r="C309" i="6"/>
  <c r="F309" i="6"/>
  <c r="G309" i="6"/>
  <c r="H391" i="6"/>
  <c r="I391" i="6"/>
  <c r="E391" i="6"/>
  <c r="J391" i="6"/>
  <c r="G391" i="6"/>
  <c r="F391" i="6"/>
  <c r="C391" i="6"/>
  <c r="F214" i="6"/>
  <c r="J214" i="6"/>
  <c r="H214" i="6"/>
  <c r="E214" i="6"/>
  <c r="C214" i="6"/>
  <c r="I214" i="6"/>
  <c r="G214" i="6"/>
  <c r="J127" i="6"/>
  <c r="G127" i="6"/>
  <c r="F127" i="6"/>
  <c r="C127" i="6"/>
  <c r="H127" i="6"/>
  <c r="I127" i="6"/>
  <c r="J1164" i="6"/>
  <c r="H1164" i="6"/>
  <c r="E1164" i="6"/>
  <c r="F1164" i="6"/>
  <c r="I1164" i="6"/>
  <c r="C1164" i="6"/>
  <c r="G1164" i="6"/>
  <c r="E708" i="6"/>
  <c r="C708" i="6"/>
  <c r="G708" i="6"/>
  <c r="I708" i="6"/>
  <c r="F708" i="6"/>
  <c r="H708" i="6"/>
  <c r="J708" i="6"/>
  <c r="I228" i="6"/>
  <c r="F228" i="6"/>
  <c r="C228" i="6"/>
  <c r="J228" i="6"/>
  <c r="H228" i="6"/>
  <c r="G228" i="6"/>
  <c r="I1367" i="6"/>
  <c r="H1367" i="6"/>
  <c r="E1367" i="6"/>
  <c r="F1367" i="6"/>
  <c r="J1367" i="6"/>
  <c r="G1367" i="6"/>
  <c r="C1367" i="6"/>
  <c r="E1749" i="6"/>
  <c r="C1749" i="6"/>
  <c r="G1749" i="6"/>
  <c r="F1749" i="6"/>
  <c r="H1749" i="6"/>
  <c r="I1749" i="6"/>
  <c r="J1749" i="6"/>
  <c r="G651" i="6"/>
  <c r="F651" i="6"/>
  <c r="E651" i="6"/>
  <c r="I651" i="6"/>
  <c r="J651" i="6"/>
  <c r="H651" i="6"/>
  <c r="C651" i="6"/>
  <c r="G731" i="6"/>
  <c r="I731" i="6"/>
  <c r="H731" i="6"/>
  <c r="J731" i="6"/>
  <c r="C731" i="6"/>
  <c r="F731" i="6"/>
  <c r="E731" i="6"/>
  <c r="F888" i="6"/>
  <c r="H888" i="6"/>
  <c r="E888" i="6"/>
  <c r="G888" i="6"/>
  <c r="I888" i="6"/>
  <c r="C888" i="6"/>
  <c r="J888" i="6"/>
  <c r="I307" i="6"/>
  <c r="C307" i="6"/>
  <c r="F307" i="6"/>
  <c r="G307" i="6"/>
  <c r="H307" i="6"/>
  <c r="J307" i="6"/>
  <c r="H392" i="6"/>
  <c r="I392" i="6"/>
  <c r="J392" i="6"/>
  <c r="E392" i="6"/>
  <c r="C392" i="6"/>
  <c r="F392" i="6"/>
  <c r="G392" i="6"/>
  <c r="I1814" i="6"/>
  <c r="C1814" i="6"/>
  <c r="G1814" i="6"/>
  <c r="E1814" i="6"/>
  <c r="H1814" i="6"/>
  <c r="J1814" i="6"/>
  <c r="F1814" i="6"/>
  <c r="C1398" i="6"/>
  <c r="F1398" i="6"/>
  <c r="J1398" i="6"/>
  <c r="G1398" i="6"/>
  <c r="I1398" i="6"/>
  <c r="H1398" i="6"/>
  <c r="E1398" i="6"/>
  <c r="E1601" i="6"/>
  <c r="G1601" i="6"/>
  <c r="I1601" i="6"/>
  <c r="H1601" i="6"/>
  <c r="J1601" i="6"/>
  <c r="C1601" i="6"/>
  <c r="F1601" i="6"/>
  <c r="C1124" i="6"/>
  <c r="H1124" i="6"/>
  <c r="G1124" i="6"/>
  <c r="F1124" i="6"/>
  <c r="J1124" i="6"/>
  <c r="I1124" i="6"/>
  <c r="E1124" i="6"/>
  <c r="F1327" i="6"/>
  <c r="E1327" i="6"/>
  <c r="J1327" i="6"/>
  <c r="C1327" i="6"/>
  <c r="I1327" i="6"/>
  <c r="H1327" i="6"/>
  <c r="G1327" i="6"/>
  <c r="J1372" i="6"/>
  <c r="I1372" i="6"/>
  <c r="E1372" i="6"/>
  <c r="H1372" i="6"/>
  <c r="F1372" i="6"/>
  <c r="G1372" i="6"/>
  <c r="C1372" i="6"/>
  <c r="E938" i="6"/>
  <c r="F938" i="6"/>
  <c r="C938" i="6"/>
  <c r="G938" i="6"/>
  <c r="H938" i="6"/>
  <c r="I938" i="6"/>
  <c r="J938" i="6"/>
  <c r="E894" i="6"/>
  <c r="F894" i="6"/>
  <c r="C894" i="6"/>
  <c r="J894" i="6"/>
  <c r="G894" i="6"/>
  <c r="I894" i="6"/>
  <c r="H894" i="6"/>
  <c r="E473" i="6"/>
  <c r="F473" i="6"/>
  <c r="I473" i="6"/>
  <c r="G473" i="6"/>
  <c r="J473" i="6"/>
  <c r="H473" i="6"/>
  <c r="C473" i="6"/>
  <c r="J778" i="6"/>
  <c r="H778" i="6"/>
  <c r="G778" i="6"/>
  <c r="I778" i="6"/>
  <c r="E778" i="6"/>
  <c r="C778" i="6"/>
  <c r="F778" i="6"/>
  <c r="G347" i="6"/>
  <c r="F347" i="6"/>
  <c r="C347" i="6"/>
  <c r="J347" i="6"/>
  <c r="H347" i="6"/>
  <c r="I347" i="6"/>
  <c r="E347" i="6"/>
  <c r="E1319" i="6"/>
  <c r="G1319" i="6"/>
  <c r="I1319" i="6"/>
  <c r="J1319" i="6"/>
  <c r="C1319" i="6"/>
  <c r="H1319" i="6"/>
  <c r="F1319" i="6"/>
  <c r="F932" i="6"/>
  <c r="C932" i="6"/>
  <c r="I932" i="6"/>
  <c r="E932" i="6"/>
  <c r="H932" i="6"/>
  <c r="J932" i="6"/>
  <c r="G932" i="6"/>
  <c r="H1768" i="6"/>
  <c r="G1768" i="6"/>
  <c r="E1768" i="6"/>
  <c r="I1768" i="6"/>
  <c r="C1768" i="6"/>
  <c r="J1768" i="6"/>
  <c r="F1768" i="6"/>
  <c r="F316" i="6"/>
  <c r="I316" i="6"/>
  <c r="G316" i="6"/>
  <c r="E316" i="6"/>
  <c r="J316" i="6"/>
  <c r="H316" i="6"/>
  <c r="C316" i="6"/>
  <c r="J54" i="6"/>
  <c r="I54" i="6"/>
  <c r="G54" i="6"/>
  <c r="F54" i="6"/>
  <c r="H54" i="6"/>
  <c r="C54" i="6"/>
  <c r="C458" i="6"/>
  <c r="I458" i="6"/>
  <c r="F458" i="6"/>
  <c r="G458" i="6"/>
  <c r="H458" i="6"/>
  <c r="J458" i="6"/>
  <c r="C1881" i="6"/>
  <c r="F1881" i="6"/>
  <c r="J1881" i="6"/>
  <c r="G1881" i="6"/>
  <c r="I1881" i="6"/>
  <c r="E1881" i="6"/>
  <c r="H1881" i="6"/>
  <c r="I1126" i="6"/>
  <c r="E1126" i="6"/>
  <c r="C1126" i="6"/>
  <c r="J1126" i="6"/>
  <c r="F1126" i="6"/>
  <c r="G1126" i="6"/>
  <c r="H1126" i="6"/>
  <c r="G1206" i="6"/>
  <c r="C1206" i="6"/>
  <c r="I1206" i="6"/>
  <c r="F1206" i="6"/>
  <c r="H1206" i="6"/>
  <c r="J1206" i="6"/>
  <c r="E1206" i="6"/>
  <c r="I171" i="6"/>
  <c r="G171" i="6"/>
  <c r="E171" i="6"/>
  <c r="J171" i="6"/>
  <c r="H171" i="6"/>
  <c r="C171" i="6"/>
  <c r="F171" i="6"/>
  <c r="C1905" i="6"/>
  <c r="J1905" i="6"/>
  <c r="F1905" i="6"/>
  <c r="G1905" i="6"/>
  <c r="H1905" i="6"/>
  <c r="I1905" i="6"/>
  <c r="E1905" i="6"/>
  <c r="I278" i="6"/>
  <c r="G278" i="6"/>
  <c r="C278" i="6"/>
  <c r="F278" i="6"/>
  <c r="H278" i="6"/>
  <c r="J278" i="6"/>
  <c r="I568" i="6"/>
  <c r="C568" i="6"/>
  <c r="H568" i="6"/>
  <c r="G568" i="6"/>
  <c r="E568" i="6"/>
  <c r="F568" i="6"/>
  <c r="J568" i="6"/>
  <c r="F823" i="6"/>
  <c r="G823" i="6"/>
  <c r="E823" i="6"/>
  <c r="J823" i="6"/>
  <c r="I823" i="6"/>
  <c r="C823" i="6"/>
  <c r="H823" i="6"/>
  <c r="C1858" i="6"/>
  <c r="G1858" i="6"/>
  <c r="I1858" i="6"/>
  <c r="H1858" i="6"/>
  <c r="F1858" i="6"/>
  <c r="E1858" i="6"/>
  <c r="J1858" i="6"/>
  <c r="E981" i="6"/>
  <c r="G981" i="6"/>
  <c r="F981" i="6"/>
  <c r="C981" i="6"/>
  <c r="I981" i="6"/>
  <c r="J981" i="6"/>
  <c r="H981" i="6"/>
  <c r="C1274" i="6"/>
  <c r="H1274" i="6"/>
  <c r="F1274" i="6"/>
  <c r="J1274" i="6"/>
  <c r="G1274" i="6"/>
  <c r="I1274" i="6"/>
  <c r="E1274" i="6"/>
  <c r="C1686" i="6"/>
  <c r="G1686" i="6"/>
  <c r="J1686" i="6"/>
  <c r="H1686" i="6"/>
  <c r="I1686" i="6"/>
  <c r="F1686" i="6"/>
  <c r="E1686" i="6"/>
  <c r="G1142" i="6"/>
  <c r="C1142" i="6"/>
  <c r="F1142" i="6"/>
  <c r="J1142" i="6"/>
  <c r="H1142" i="6"/>
  <c r="I1142" i="6"/>
  <c r="E1142" i="6"/>
  <c r="G1679" i="6"/>
  <c r="E1679" i="6"/>
  <c r="H1679" i="6"/>
  <c r="J1679" i="6"/>
  <c r="C1679" i="6"/>
  <c r="I1679" i="6"/>
  <c r="F1679" i="6"/>
  <c r="E1750" i="6"/>
  <c r="C1750" i="6"/>
  <c r="I1750" i="6"/>
  <c r="F1750" i="6"/>
  <c r="J1750" i="6"/>
  <c r="H1750" i="6"/>
  <c r="G1750" i="6"/>
  <c r="H156" i="6"/>
  <c r="I156" i="6"/>
  <c r="F156" i="6"/>
  <c r="G156" i="6"/>
  <c r="C156" i="6"/>
  <c r="J156" i="6"/>
  <c r="C552" i="6"/>
  <c r="G552" i="6"/>
  <c r="H552" i="6"/>
  <c r="J552" i="6"/>
  <c r="I552" i="6"/>
  <c r="F552" i="6"/>
  <c r="E552" i="6"/>
  <c r="E364" i="6"/>
  <c r="H364" i="6"/>
  <c r="C364" i="6"/>
  <c r="F364" i="6"/>
  <c r="J364" i="6"/>
  <c r="I364" i="6"/>
  <c r="G364" i="6"/>
  <c r="I419" i="6"/>
  <c r="C419" i="6"/>
  <c r="G419" i="6"/>
  <c r="J419" i="6"/>
  <c r="E419" i="6"/>
  <c r="H419" i="6"/>
  <c r="F419" i="6"/>
  <c r="C1182" i="6"/>
  <c r="F1182" i="6"/>
  <c r="I1182" i="6"/>
  <c r="J1182" i="6"/>
  <c r="H1182" i="6"/>
  <c r="G1182" i="6"/>
  <c r="E1182" i="6"/>
  <c r="G1603" i="6"/>
  <c r="F1603" i="6"/>
  <c r="C1603" i="6"/>
  <c r="J1603" i="6"/>
  <c r="I1603" i="6"/>
  <c r="H1603" i="6"/>
  <c r="E1603" i="6"/>
  <c r="F1086" i="6"/>
  <c r="G1086" i="6"/>
  <c r="I1086" i="6"/>
  <c r="H1086" i="6"/>
  <c r="J1086" i="6"/>
  <c r="C1086" i="6"/>
  <c r="E1086" i="6"/>
  <c r="I1813" i="6"/>
  <c r="C1813" i="6"/>
  <c r="J1813" i="6"/>
  <c r="G1813" i="6"/>
  <c r="H1813" i="6"/>
  <c r="F1813" i="6"/>
  <c r="E1813" i="6"/>
  <c r="C1141" i="6"/>
  <c r="J1141" i="6"/>
  <c r="I1141" i="6"/>
  <c r="G1141" i="6"/>
  <c r="H1141" i="6"/>
  <c r="F1141" i="6"/>
  <c r="E1141" i="6"/>
  <c r="G1514" i="6"/>
  <c r="I1514" i="6"/>
  <c r="H1514" i="6"/>
  <c r="J1514" i="6"/>
  <c r="F1514" i="6"/>
  <c r="C1514" i="6"/>
  <c r="E1514" i="6"/>
  <c r="H284" i="6"/>
  <c r="F284" i="6"/>
  <c r="C284" i="6"/>
  <c r="J284" i="6"/>
  <c r="G284" i="6"/>
  <c r="I284" i="6"/>
  <c r="E284" i="6"/>
  <c r="H172" i="6"/>
  <c r="C172" i="6"/>
  <c r="I172" i="6"/>
  <c r="G172" i="6"/>
  <c r="E172" i="6"/>
  <c r="F172" i="6"/>
  <c r="J172" i="6"/>
  <c r="H520" i="6"/>
  <c r="G520" i="6"/>
  <c r="C520" i="6"/>
  <c r="J520" i="6"/>
  <c r="I520" i="6"/>
  <c r="F520" i="6"/>
  <c r="E520" i="6"/>
  <c r="I900" i="6"/>
  <c r="C900" i="6"/>
  <c r="F900" i="6"/>
  <c r="G900" i="6"/>
  <c r="J900" i="6"/>
  <c r="H900" i="6"/>
  <c r="E900" i="6"/>
  <c r="C540" i="6"/>
  <c r="J540" i="6"/>
  <c r="H540" i="6"/>
  <c r="F540" i="6"/>
  <c r="I540" i="6"/>
  <c r="G540" i="6"/>
  <c r="E540" i="6"/>
  <c r="J1140" i="6"/>
  <c r="F1140" i="6"/>
  <c r="H1140" i="6"/>
  <c r="I1140" i="6"/>
  <c r="G1140" i="6"/>
  <c r="C1140" i="6"/>
  <c r="E1140" i="6"/>
  <c r="G1608" i="6"/>
  <c r="J1608" i="6"/>
  <c r="C1608" i="6"/>
  <c r="F1608" i="6"/>
  <c r="I1608" i="6"/>
  <c r="H1608" i="6"/>
  <c r="E1608" i="6"/>
  <c r="J1625" i="6"/>
  <c r="C1625" i="6"/>
  <c r="E1625" i="6"/>
  <c r="G1625" i="6"/>
  <c r="F1625" i="6"/>
  <c r="I1625" i="6"/>
  <c r="H1625" i="6"/>
  <c r="F1924" i="6"/>
  <c r="G1924" i="6"/>
  <c r="J1924" i="6"/>
  <c r="I1924" i="6"/>
  <c r="C1924" i="6"/>
  <c r="H1924" i="6"/>
  <c r="E1924" i="6"/>
  <c r="C1689" i="6"/>
  <c r="F1689" i="6"/>
  <c r="J1689" i="6"/>
  <c r="G1689" i="6"/>
  <c r="H1689" i="6"/>
  <c r="E1689" i="6"/>
  <c r="I1689" i="6"/>
  <c r="J1434" i="6"/>
  <c r="C1434" i="6"/>
  <c r="H1434" i="6"/>
  <c r="G1434" i="6"/>
  <c r="F1434" i="6"/>
  <c r="I1434" i="6"/>
  <c r="E1434" i="6"/>
  <c r="I902" i="6"/>
  <c r="C902" i="6"/>
  <c r="H902" i="6"/>
  <c r="G902" i="6"/>
  <c r="J902" i="6"/>
  <c r="F902" i="6"/>
  <c r="E902" i="6"/>
  <c r="I287" i="6"/>
  <c r="H287" i="6"/>
  <c r="G287" i="6"/>
  <c r="F287" i="6"/>
  <c r="C287" i="6"/>
  <c r="E287" i="6"/>
  <c r="J287" i="6"/>
  <c r="F831" i="6"/>
  <c r="E831" i="6"/>
  <c r="C831" i="6"/>
  <c r="J831" i="6"/>
  <c r="G831" i="6"/>
  <c r="I831" i="6"/>
  <c r="H831" i="6"/>
  <c r="H11" i="6"/>
  <c r="C11" i="6"/>
  <c r="I11" i="6"/>
  <c r="G11" i="6"/>
  <c r="F11" i="6"/>
  <c r="E11" i="6"/>
  <c r="J11" i="6"/>
  <c r="C735" i="6"/>
  <c r="E735" i="6"/>
  <c r="H735" i="6"/>
  <c r="F735" i="6"/>
  <c r="J735" i="6"/>
  <c r="I735" i="6"/>
  <c r="G735" i="6"/>
  <c r="G804" i="6"/>
  <c r="F804" i="6"/>
  <c r="I804" i="6"/>
  <c r="J804" i="6"/>
  <c r="H804" i="6"/>
  <c r="C804" i="6"/>
  <c r="E804" i="6"/>
  <c r="F1318" i="6"/>
  <c r="I1318" i="6"/>
  <c r="C1318" i="6"/>
  <c r="G1318" i="6"/>
  <c r="E1318" i="6"/>
  <c r="H1318" i="6"/>
  <c r="J1318" i="6"/>
  <c r="I1384" i="6"/>
  <c r="C1384" i="6"/>
  <c r="J1384" i="6"/>
  <c r="H1384" i="6"/>
  <c r="G1384" i="6"/>
  <c r="F1384" i="6"/>
  <c r="E1384" i="6"/>
  <c r="J1167" i="6"/>
  <c r="E1167" i="6"/>
  <c r="C1167" i="6"/>
  <c r="G1167" i="6"/>
  <c r="H1167" i="6"/>
  <c r="F1167" i="6"/>
  <c r="I1167" i="6"/>
  <c r="G1670" i="6"/>
  <c r="C1670" i="6"/>
  <c r="I1670" i="6"/>
  <c r="J1670" i="6"/>
  <c r="H1670" i="6"/>
  <c r="F1670" i="6"/>
  <c r="E1670" i="6"/>
  <c r="G1913" i="6"/>
  <c r="F1913" i="6"/>
  <c r="I1913" i="6"/>
  <c r="C1913" i="6"/>
  <c r="E1913" i="6"/>
  <c r="J1913" i="6"/>
  <c r="H1913" i="6"/>
  <c r="G232" i="6"/>
  <c r="J232" i="6"/>
  <c r="I232" i="6"/>
  <c r="C232" i="6"/>
  <c r="F232" i="6"/>
  <c r="E232" i="6"/>
  <c r="H232" i="6"/>
  <c r="J950" i="6"/>
  <c r="C950" i="6"/>
  <c r="F950" i="6"/>
  <c r="H950" i="6"/>
  <c r="I950" i="6"/>
  <c r="G950" i="6"/>
  <c r="E950" i="6"/>
  <c r="C707" i="6"/>
  <c r="E707" i="6"/>
  <c r="H707" i="6"/>
  <c r="F707" i="6"/>
  <c r="G707" i="6"/>
  <c r="I707" i="6"/>
  <c r="J707" i="6"/>
  <c r="C874" i="6"/>
  <c r="G874" i="6"/>
  <c r="I874" i="6"/>
  <c r="H874" i="6"/>
  <c r="J874" i="6"/>
  <c r="E874" i="6"/>
  <c r="F874" i="6"/>
  <c r="J1594" i="6"/>
  <c r="C1594" i="6"/>
  <c r="I1594" i="6"/>
  <c r="H1594" i="6"/>
  <c r="G1594" i="6"/>
  <c r="E1594" i="6"/>
  <c r="F1594" i="6"/>
  <c r="H1091" i="6"/>
  <c r="F1091" i="6"/>
  <c r="E1091" i="6"/>
  <c r="J1091" i="6"/>
  <c r="C1091" i="6"/>
  <c r="G1091" i="6"/>
  <c r="I1091" i="6"/>
  <c r="F1833" i="6"/>
  <c r="I1833" i="6"/>
  <c r="G1833" i="6"/>
  <c r="C1833" i="6"/>
  <c r="J1833" i="6"/>
  <c r="E1833" i="6"/>
  <c r="H1833" i="6"/>
  <c r="I1175" i="6"/>
  <c r="C1175" i="6"/>
  <c r="G1175" i="6"/>
  <c r="H1175" i="6"/>
  <c r="J1175" i="6"/>
  <c r="F1175" i="6"/>
  <c r="E1175" i="6"/>
  <c r="I1219" i="6"/>
  <c r="F1219" i="6"/>
  <c r="J1219" i="6"/>
  <c r="C1219" i="6"/>
  <c r="G1219" i="6"/>
  <c r="H1219" i="6"/>
  <c r="E1219" i="6"/>
  <c r="H580" i="6"/>
  <c r="J580" i="6"/>
  <c r="C580" i="6"/>
  <c r="F580" i="6"/>
  <c r="I580" i="6"/>
  <c r="G580" i="6"/>
  <c r="E580" i="6"/>
  <c r="H787" i="6"/>
  <c r="J787" i="6"/>
  <c r="F787" i="6"/>
  <c r="G787" i="6"/>
  <c r="C787" i="6"/>
  <c r="I787" i="6"/>
  <c r="E787" i="6"/>
  <c r="I325" i="6"/>
  <c r="F325" i="6"/>
  <c r="H325" i="6"/>
  <c r="G325" i="6"/>
  <c r="J325" i="6"/>
  <c r="C325" i="6"/>
  <c r="G602" i="6"/>
  <c r="J602" i="6"/>
  <c r="H602" i="6"/>
  <c r="I602" i="6"/>
  <c r="C602" i="6"/>
  <c r="F602" i="6"/>
  <c r="E602" i="6"/>
  <c r="I896" i="6"/>
  <c r="H896" i="6"/>
  <c r="C896" i="6"/>
  <c r="G896" i="6"/>
  <c r="J896" i="6"/>
  <c r="F896" i="6"/>
  <c r="E896" i="6"/>
  <c r="H1649" i="6"/>
  <c r="E1649" i="6"/>
  <c r="C1649" i="6"/>
  <c r="G1649" i="6"/>
  <c r="J1649" i="6"/>
  <c r="F1649" i="6"/>
  <c r="I1649" i="6"/>
  <c r="E131" i="6"/>
  <c r="I131" i="6"/>
  <c r="C131" i="6"/>
  <c r="F131" i="6"/>
  <c r="J131" i="6"/>
  <c r="H131" i="6"/>
  <c r="G131" i="6"/>
  <c r="G548" i="6"/>
  <c r="I548" i="6"/>
  <c r="F548" i="6"/>
  <c r="J548" i="6"/>
  <c r="C548" i="6"/>
  <c r="E548" i="6"/>
  <c r="H548" i="6"/>
  <c r="H942" i="6"/>
  <c r="F942" i="6"/>
  <c r="C942" i="6"/>
  <c r="I942" i="6"/>
  <c r="G942" i="6"/>
  <c r="J942" i="6"/>
  <c r="E942" i="6"/>
  <c r="C841" i="6"/>
  <c r="F841" i="6"/>
  <c r="J841" i="6"/>
  <c r="H841" i="6"/>
  <c r="I841" i="6"/>
  <c r="G841" i="6"/>
  <c r="E841" i="6"/>
  <c r="I351" i="6"/>
  <c r="H351" i="6"/>
  <c r="F351" i="6"/>
  <c r="C351" i="6"/>
  <c r="E351" i="6"/>
  <c r="G351" i="6"/>
  <c r="J351" i="6"/>
  <c r="G230" i="6"/>
  <c r="J230" i="6"/>
  <c r="H230" i="6"/>
  <c r="F230" i="6"/>
  <c r="C230" i="6"/>
  <c r="I230" i="6"/>
  <c r="J1602" i="6"/>
  <c r="I1602" i="6"/>
  <c r="H1602" i="6"/>
  <c r="G1602" i="6"/>
  <c r="F1602" i="6"/>
  <c r="C1602" i="6"/>
  <c r="E1602" i="6"/>
  <c r="H1673" i="6"/>
  <c r="E1673" i="6"/>
  <c r="I1673" i="6"/>
  <c r="C1673" i="6"/>
  <c r="F1673" i="6"/>
  <c r="G1673" i="6"/>
  <c r="J1673" i="6"/>
  <c r="J272" i="6"/>
  <c r="I272" i="6"/>
  <c r="F272" i="6"/>
  <c r="C272" i="6"/>
  <c r="G272" i="6"/>
  <c r="H272" i="6"/>
  <c r="E295" i="6"/>
  <c r="J295" i="6"/>
  <c r="I295" i="6"/>
  <c r="F295" i="6"/>
  <c r="H295" i="6"/>
  <c r="G295" i="6"/>
  <c r="C295" i="6"/>
  <c r="H65" i="6"/>
  <c r="E65" i="6"/>
  <c r="F65" i="6"/>
  <c r="C65" i="6"/>
  <c r="G65" i="6"/>
  <c r="J65" i="6"/>
  <c r="I65" i="6"/>
  <c r="H1734" i="6"/>
  <c r="I1734" i="6"/>
  <c r="F1734" i="6"/>
  <c r="G1734" i="6"/>
  <c r="C1734" i="6"/>
  <c r="J1734" i="6"/>
  <c r="E1734" i="6"/>
  <c r="H1116" i="6"/>
  <c r="F1116" i="6"/>
  <c r="G1116" i="6"/>
  <c r="J1116" i="6"/>
  <c r="C1116" i="6"/>
  <c r="I1116" i="6"/>
  <c r="E1116" i="6"/>
  <c r="J1045" i="6"/>
  <c r="H1045" i="6"/>
  <c r="G1045" i="6"/>
  <c r="C1045" i="6"/>
  <c r="F1045" i="6"/>
  <c r="I1045" i="6"/>
  <c r="E1045" i="6"/>
  <c r="C1696" i="6"/>
  <c r="J1696" i="6"/>
  <c r="G1696" i="6"/>
  <c r="H1696" i="6"/>
  <c r="I1696" i="6"/>
  <c r="E1696" i="6"/>
  <c r="F1696" i="6"/>
  <c r="C1835" i="6"/>
  <c r="E1835" i="6"/>
  <c r="J1835" i="6"/>
  <c r="H1835" i="6"/>
  <c r="I1835" i="6"/>
  <c r="F1835" i="6"/>
  <c r="G1835" i="6"/>
  <c r="G1916" i="6"/>
  <c r="C1916" i="6"/>
  <c r="H1916" i="6"/>
  <c r="J1916" i="6"/>
  <c r="I1916" i="6"/>
  <c r="F1916" i="6"/>
  <c r="E1916" i="6"/>
  <c r="J1684" i="6"/>
  <c r="C1684" i="6"/>
  <c r="I1684" i="6"/>
  <c r="H1684" i="6"/>
  <c r="F1684" i="6"/>
  <c r="G1684" i="6"/>
  <c r="E1684" i="6"/>
  <c r="G401" i="6"/>
  <c r="J401" i="6"/>
  <c r="F401" i="6"/>
  <c r="I401" i="6"/>
  <c r="H401" i="6"/>
  <c r="E401" i="6"/>
  <c r="C401" i="6"/>
  <c r="G800" i="6"/>
  <c r="I800" i="6"/>
  <c r="C800" i="6"/>
  <c r="J800" i="6"/>
  <c r="F800" i="6"/>
  <c r="H800" i="6"/>
  <c r="E800" i="6"/>
  <c r="C713" i="6"/>
  <c r="E713" i="6"/>
  <c r="J713" i="6"/>
  <c r="H713" i="6"/>
  <c r="F713" i="6"/>
  <c r="G713" i="6"/>
  <c r="I713" i="6"/>
  <c r="J603" i="6"/>
  <c r="F603" i="6"/>
  <c r="G603" i="6"/>
  <c r="E603" i="6"/>
  <c r="C603" i="6"/>
  <c r="H603" i="6"/>
  <c r="I603" i="6"/>
  <c r="F836" i="6"/>
  <c r="E836" i="6"/>
  <c r="C836" i="6"/>
  <c r="G836" i="6"/>
  <c r="I836" i="6"/>
  <c r="H836" i="6"/>
  <c r="J836" i="6"/>
  <c r="J1235" i="6"/>
  <c r="H1235" i="6"/>
  <c r="C1235" i="6"/>
  <c r="G1235" i="6"/>
  <c r="F1235" i="6"/>
  <c r="I1235" i="6"/>
  <c r="E1235" i="6"/>
  <c r="G1571" i="6"/>
  <c r="C1571" i="6"/>
  <c r="F1571" i="6"/>
  <c r="E1571" i="6"/>
  <c r="H1571" i="6"/>
  <c r="I1571" i="6"/>
  <c r="J1571" i="6"/>
  <c r="E1653" i="6"/>
  <c r="J1653" i="6"/>
  <c r="C1653" i="6"/>
  <c r="G1653" i="6"/>
  <c r="F1653" i="6"/>
  <c r="I1653" i="6"/>
  <c r="H1653" i="6"/>
  <c r="G1426" i="6"/>
  <c r="I1426" i="6"/>
  <c r="E1426" i="6"/>
  <c r="C1426" i="6"/>
  <c r="H1426" i="6"/>
  <c r="F1426" i="6"/>
  <c r="J1426" i="6"/>
  <c r="H1910" i="6"/>
  <c r="I1910" i="6"/>
  <c r="F1910" i="6"/>
  <c r="J1910" i="6"/>
  <c r="C1910" i="6"/>
  <c r="G1910" i="6"/>
  <c r="E1910" i="6"/>
  <c r="F1093" i="6"/>
  <c r="C1093" i="6"/>
  <c r="I1093" i="6"/>
  <c r="G1093" i="6"/>
  <c r="H1093" i="6"/>
  <c r="J1093" i="6"/>
  <c r="E1093" i="6"/>
  <c r="J570" i="6"/>
  <c r="H570" i="6"/>
  <c r="F570" i="6"/>
  <c r="I570" i="6"/>
  <c r="G570" i="6"/>
  <c r="C570" i="6"/>
  <c r="E570" i="6"/>
  <c r="C355" i="6"/>
  <c r="I355" i="6"/>
  <c r="J355" i="6"/>
  <c r="H355" i="6"/>
  <c r="F355" i="6"/>
  <c r="G355" i="6"/>
  <c r="I414" i="6"/>
  <c r="F414" i="6"/>
  <c r="G414" i="6"/>
  <c r="H414" i="6"/>
  <c r="C414" i="6"/>
  <c r="J414" i="6"/>
  <c r="G587" i="6"/>
  <c r="J587" i="6"/>
  <c r="E587" i="6"/>
  <c r="H587" i="6"/>
  <c r="F587" i="6"/>
  <c r="I587" i="6"/>
  <c r="C587" i="6"/>
  <c r="I317" i="6"/>
  <c r="H317" i="6"/>
  <c r="G317" i="6"/>
  <c r="C317" i="6"/>
  <c r="E317" i="6"/>
  <c r="F317" i="6"/>
  <c r="J317" i="6"/>
  <c r="G1282" i="6"/>
  <c r="H1282" i="6"/>
  <c r="I1282" i="6"/>
  <c r="C1282" i="6"/>
  <c r="J1282" i="6"/>
  <c r="E1282" i="6"/>
  <c r="F1282" i="6"/>
  <c r="J1169" i="6"/>
  <c r="C1169" i="6"/>
  <c r="H1169" i="6"/>
  <c r="F1169" i="6"/>
  <c r="G1169" i="6"/>
  <c r="E1169" i="6"/>
  <c r="I1169" i="6"/>
  <c r="C1178" i="6"/>
  <c r="I1178" i="6"/>
  <c r="J1178" i="6"/>
  <c r="H1178" i="6"/>
  <c r="F1178" i="6"/>
  <c r="G1178" i="6"/>
  <c r="E1178" i="6"/>
  <c r="G1604" i="6"/>
  <c r="F1604" i="6"/>
  <c r="E1604" i="6"/>
  <c r="I1604" i="6"/>
  <c r="H1604" i="6"/>
  <c r="J1604" i="6"/>
  <c r="C1604" i="6"/>
  <c r="E1042" i="6"/>
  <c r="G1042" i="6"/>
  <c r="J1042" i="6"/>
  <c r="H1042" i="6"/>
  <c r="F1042" i="6"/>
  <c r="I1042" i="6"/>
  <c r="C1042" i="6"/>
  <c r="H1017" i="6"/>
  <c r="F1017" i="6"/>
  <c r="I1017" i="6"/>
  <c r="J1017" i="6"/>
  <c r="C1017" i="6"/>
  <c r="G1017" i="6"/>
  <c r="E1017" i="6"/>
  <c r="E371" i="6"/>
  <c r="G371" i="6"/>
  <c r="I371" i="6"/>
  <c r="C371" i="6"/>
  <c r="J371" i="6"/>
  <c r="H371" i="6"/>
  <c r="F371" i="6"/>
  <c r="E370" i="6"/>
  <c r="G370" i="6"/>
  <c r="I370" i="6"/>
  <c r="H370" i="6"/>
  <c r="F370" i="6"/>
  <c r="C370" i="6"/>
  <c r="J370" i="6"/>
  <c r="C543" i="6"/>
  <c r="E543" i="6"/>
  <c r="I543" i="6"/>
  <c r="F543" i="6"/>
  <c r="H543" i="6"/>
  <c r="J543" i="6"/>
  <c r="G543" i="6"/>
  <c r="I360" i="6"/>
  <c r="J360" i="6"/>
  <c r="H360" i="6"/>
  <c r="G360" i="6"/>
  <c r="F360" i="6"/>
  <c r="C360" i="6"/>
  <c r="E1311" i="6"/>
  <c r="F1311" i="6"/>
  <c r="C1311" i="6"/>
  <c r="H1311" i="6"/>
  <c r="J1311" i="6"/>
  <c r="I1311" i="6"/>
  <c r="G1311" i="6"/>
  <c r="I1176" i="6"/>
  <c r="F1176" i="6"/>
  <c r="C1176" i="6"/>
  <c r="H1176" i="6"/>
  <c r="J1176" i="6"/>
  <c r="G1176" i="6"/>
  <c r="E1176" i="6"/>
  <c r="J1431" i="6"/>
  <c r="I1431" i="6"/>
  <c r="G1431" i="6"/>
  <c r="H1431" i="6"/>
  <c r="F1431" i="6"/>
  <c r="C1431" i="6"/>
  <c r="E1431" i="6"/>
  <c r="F1043" i="6"/>
  <c r="E1043" i="6"/>
  <c r="C1043" i="6"/>
  <c r="I1043" i="6"/>
  <c r="H1043" i="6"/>
  <c r="J1043" i="6"/>
  <c r="G1043" i="6"/>
  <c r="I1657" i="6"/>
  <c r="G1657" i="6"/>
  <c r="J1657" i="6"/>
  <c r="F1657" i="6"/>
  <c r="C1657" i="6"/>
  <c r="H1657" i="6"/>
  <c r="E1657" i="6"/>
  <c r="E1070" i="6"/>
  <c r="C1070" i="6"/>
  <c r="G1070" i="6"/>
  <c r="F1070" i="6"/>
  <c r="H1070" i="6"/>
  <c r="J1070" i="6"/>
  <c r="I1070" i="6"/>
  <c r="J1425" i="6"/>
  <c r="H1425" i="6"/>
  <c r="F1425" i="6"/>
  <c r="C1425" i="6"/>
  <c r="E1425" i="6"/>
  <c r="G1425" i="6"/>
  <c r="I1425" i="6"/>
  <c r="F538" i="6"/>
  <c r="E538" i="6"/>
  <c r="C538" i="6"/>
  <c r="H538" i="6"/>
  <c r="I538" i="6"/>
  <c r="G538" i="6"/>
  <c r="J538" i="6"/>
  <c r="J134" i="6"/>
  <c r="C134" i="6"/>
  <c r="I134" i="6"/>
  <c r="H134" i="6"/>
  <c r="F134" i="6"/>
  <c r="G134" i="6"/>
  <c r="C173" i="6"/>
  <c r="G173" i="6"/>
  <c r="H173" i="6"/>
  <c r="F173" i="6"/>
  <c r="E173" i="6"/>
  <c r="I173" i="6"/>
  <c r="J173" i="6"/>
  <c r="H511" i="6"/>
  <c r="C511" i="6"/>
  <c r="F511" i="6"/>
  <c r="J511" i="6"/>
  <c r="I511" i="6"/>
  <c r="G511" i="6"/>
  <c r="E511" i="6"/>
  <c r="H268" i="6"/>
  <c r="F268" i="6"/>
  <c r="C268" i="6"/>
  <c r="G268" i="6"/>
  <c r="J268" i="6"/>
  <c r="I268" i="6"/>
  <c r="E268" i="6"/>
  <c r="E1090" i="6"/>
  <c r="I1090" i="6"/>
  <c r="H1090" i="6"/>
  <c r="C1090" i="6"/>
  <c r="J1090" i="6"/>
  <c r="F1090" i="6"/>
  <c r="G1090" i="6"/>
  <c r="I1331" i="6"/>
  <c r="F1331" i="6"/>
  <c r="G1331" i="6"/>
  <c r="H1331" i="6"/>
  <c r="E1331" i="6"/>
  <c r="J1331" i="6"/>
  <c r="C1331" i="6"/>
  <c r="C1815" i="6"/>
  <c r="G1815" i="6"/>
  <c r="I1815" i="6"/>
  <c r="F1815" i="6"/>
  <c r="H1815" i="6"/>
  <c r="J1815" i="6"/>
  <c r="E1815" i="6"/>
  <c r="G1369" i="6"/>
  <c r="H1369" i="6"/>
  <c r="I1369" i="6"/>
  <c r="C1369" i="6"/>
  <c r="J1369" i="6"/>
  <c r="F1369" i="6"/>
  <c r="E1369" i="6"/>
  <c r="F1840" i="6"/>
  <c r="C1840" i="6"/>
  <c r="J1840" i="6"/>
  <c r="E1840" i="6"/>
  <c r="I1840" i="6"/>
  <c r="G1840" i="6"/>
  <c r="H1840" i="6"/>
  <c r="F1288" i="6"/>
  <c r="J1288" i="6"/>
  <c r="I1288" i="6"/>
  <c r="G1288" i="6"/>
  <c r="C1288" i="6"/>
  <c r="H1288" i="6"/>
  <c r="E1288" i="6"/>
  <c r="H1047" i="6"/>
  <c r="I1047" i="6"/>
  <c r="C1047" i="6"/>
  <c r="J1047" i="6"/>
  <c r="F1047" i="6"/>
  <c r="G1047" i="6"/>
  <c r="E1047" i="6"/>
  <c r="F415" i="6"/>
  <c r="C415" i="6"/>
  <c r="I415" i="6"/>
  <c r="J415" i="6"/>
  <c r="H415" i="6"/>
  <c r="G415" i="6"/>
  <c r="F593" i="6"/>
  <c r="C593" i="6"/>
  <c r="H593" i="6"/>
  <c r="E593" i="6"/>
  <c r="I593" i="6"/>
  <c r="J593" i="6"/>
  <c r="G593" i="6"/>
  <c r="H495" i="6"/>
  <c r="C495" i="6"/>
  <c r="G495" i="6"/>
  <c r="E495" i="6"/>
  <c r="F495" i="6"/>
  <c r="I495" i="6"/>
  <c r="J495" i="6"/>
  <c r="G899" i="6"/>
  <c r="F899" i="6"/>
  <c r="H899" i="6"/>
  <c r="E899" i="6"/>
  <c r="I899" i="6"/>
  <c r="J899" i="6"/>
  <c r="C899" i="6"/>
  <c r="E1199" i="6"/>
  <c r="H1199" i="6"/>
  <c r="J1199" i="6"/>
  <c r="I1199" i="6"/>
  <c r="C1199" i="6"/>
  <c r="F1199" i="6"/>
  <c r="G1199" i="6"/>
  <c r="I805" i="6"/>
  <c r="C805" i="6"/>
  <c r="G805" i="6"/>
  <c r="F805" i="6"/>
  <c r="J805" i="6"/>
  <c r="H805" i="6"/>
  <c r="E805" i="6"/>
  <c r="G322" i="6"/>
  <c r="F322" i="6"/>
  <c r="E322" i="6"/>
  <c r="C322" i="6"/>
  <c r="J322" i="6"/>
  <c r="I322" i="6"/>
  <c r="H322" i="6"/>
  <c r="G741" i="6"/>
  <c r="I741" i="6"/>
  <c r="E741" i="6"/>
  <c r="C741" i="6"/>
  <c r="H741" i="6"/>
  <c r="J741" i="6"/>
  <c r="F741" i="6"/>
  <c r="G654" i="6"/>
  <c r="F654" i="6"/>
  <c r="C654" i="6"/>
  <c r="J654" i="6"/>
  <c r="H654" i="6"/>
  <c r="I654" i="6"/>
  <c r="E654" i="6"/>
  <c r="C1188" i="6"/>
  <c r="G1188" i="6"/>
  <c r="F1188" i="6"/>
  <c r="H1188" i="6"/>
  <c r="I1188" i="6"/>
  <c r="J1188" i="6"/>
  <c r="E1188" i="6"/>
  <c r="H965" i="6"/>
  <c r="E965" i="6"/>
  <c r="J965" i="6"/>
  <c r="F965" i="6"/>
  <c r="I965" i="6"/>
  <c r="C965" i="6"/>
  <c r="G965" i="6"/>
  <c r="F1809" i="6"/>
  <c r="I1809" i="6"/>
  <c r="J1809" i="6"/>
  <c r="H1809" i="6"/>
  <c r="C1809" i="6"/>
  <c r="G1809" i="6"/>
  <c r="E1809" i="6"/>
  <c r="I901" i="6"/>
  <c r="H901" i="6"/>
  <c r="C901" i="6"/>
  <c r="J901" i="6"/>
  <c r="F901" i="6"/>
  <c r="G901" i="6"/>
  <c r="E901" i="6"/>
  <c r="F117" i="6"/>
  <c r="H117" i="6"/>
  <c r="E117" i="6"/>
  <c r="J117" i="6"/>
  <c r="C117" i="6"/>
  <c r="G117" i="6"/>
  <c r="I117" i="6"/>
  <c r="C1558" i="6"/>
  <c r="F1558" i="6"/>
  <c r="I1558" i="6"/>
  <c r="E1558" i="6"/>
  <c r="G1558" i="6"/>
  <c r="J1558" i="6"/>
  <c r="H1558" i="6"/>
  <c r="F469" i="6"/>
  <c r="H469" i="6"/>
  <c r="I469" i="6"/>
  <c r="J469" i="6"/>
  <c r="C469" i="6"/>
  <c r="G469" i="6"/>
  <c r="H549" i="6"/>
  <c r="I549" i="6"/>
  <c r="C549" i="6"/>
  <c r="F549" i="6"/>
  <c r="J549" i="6"/>
  <c r="E549" i="6"/>
  <c r="G549" i="6"/>
  <c r="E1718" i="6"/>
  <c r="F1718" i="6"/>
  <c r="I1718" i="6"/>
  <c r="H1718" i="6"/>
  <c r="J1718" i="6"/>
  <c r="G1718" i="6"/>
  <c r="C1718" i="6"/>
  <c r="F1280" i="6"/>
  <c r="G1280" i="6"/>
  <c r="H1280" i="6"/>
  <c r="C1280" i="6"/>
  <c r="I1280" i="6"/>
  <c r="E1280" i="6"/>
  <c r="J1280" i="6"/>
  <c r="I991" i="6"/>
  <c r="C991" i="6"/>
  <c r="F991" i="6"/>
  <c r="H991" i="6"/>
  <c r="G991" i="6"/>
  <c r="J991" i="6"/>
  <c r="E991" i="6"/>
  <c r="C980" i="6"/>
  <c r="I980" i="6"/>
  <c r="J980" i="6"/>
  <c r="E980" i="6"/>
  <c r="H980" i="6"/>
  <c r="F980" i="6"/>
  <c r="G980" i="6"/>
  <c r="I574" i="6"/>
  <c r="F574" i="6"/>
  <c r="C574" i="6"/>
  <c r="G574" i="6"/>
  <c r="H574" i="6"/>
  <c r="E574" i="6"/>
  <c r="J574" i="6"/>
  <c r="I1063" i="6"/>
  <c r="H1063" i="6"/>
  <c r="G1063" i="6"/>
  <c r="C1063" i="6"/>
  <c r="J1063" i="6"/>
  <c r="F1063" i="6"/>
  <c r="E1063" i="6"/>
  <c r="F1221" i="6"/>
  <c r="J1221" i="6"/>
  <c r="C1221" i="6"/>
  <c r="I1221" i="6"/>
  <c r="G1221" i="6"/>
  <c r="H1221" i="6"/>
  <c r="E1221" i="6"/>
  <c r="H753" i="6"/>
  <c r="J753" i="6"/>
  <c r="G753" i="6"/>
  <c r="F753" i="6"/>
  <c r="E753" i="6"/>
  <c r="C753" i="6"/>
  <c r="I753" i="6"/>
  <c r="F640" i="6"/>
  <c r="H640" i="6"/>
  <c r="G640" i="6"/>
  <c r="I640" i="6"/>
  <c r="J640" i="6"/>
  <c r="E640" i="6"/>
  <c r="C640" i="6"/>
  <c r="G125" i="6"/>
  <c r="H125" i="6"/>
  <c r="E125" i="6"/>
  <c r="F125" i="6"/>
  <c r="I125" i="6"/>
  <c r="J125" i="6"/>
  <c r="C125" i="6"/>
  <c r="I704" i="6"/>
  <c r="E704" i="6"/>
  <c r="F704" i="6"/>
  <c r="G704" i="6"/>
  <c r="H704" i="6"/>
  <c r="J704" i="6"/>
  <c r="C704" i="6"/>
  <c r="J993" i="6"/>
  <c r="G993" i="6"/>
  <c r="C993" i="6"/>
  <c r="F993" i="6"/>
  <c r="H993" i="6"/>
  <c r="I993" i="6"/>
  <c r="E993" i="6"/>
  <c r="F1879" i="6"/>
  <c r="J1879" i="6"/>
  <c r="I1879" i="6"/>
  <c r="H1879" i="6"/>
  <c r="G1879" i="6"/>
  <c r="C1879" i="6"/>
  <c r="E1879" i="6"/>
  <c r="J849" i="6"/>
  <c r="H849" i="6"/>
  <c r="G849" i="6"/>
  <c r="F849" i="6"/>
  <c r="E849" i="6"/>
  <c r="I849" i="6"/>
  <c r="C849" i="6"/>
  <c r="F829" i="6"/>
  <c r="E829" i="6"/>
  <c r="G829" i="6"/>
  <c r="H829" i="6"/>
  <c r="J829" i="6"/>
  <c r="I829" i="6"/>
  <c r="C829" i="6"/>
  <c r="H1701" i="6"/>
  <c r="E1701" i="6"/>
  <c r="F1701" i="6"/>
  <c r="J1701" i="6"/>
  <c r="C1701" i="6"/>
  <c r="G1701" i="6"/>
  <c r="I1701" i="6"/>
  <c r="J104" i="6"/>
  <c r="G104" i="6"/>
  <c r="I104" i="6"/>
  <c r="F104" i="6"/>
  <c r="C104" i="6"/>
  <c r="E104" i="6"/>
  <c r="H104" i="6"/>
  <c r="H1656" i="6"/>
  <c r="E1656" i="6"/>
  <c r="J1656" i="6"/>
  <c r="F1656" i="6"/>
  <c r="I1656" i="6"/>
  <c r="G1656" i="6"/>
  <c r="C1656" i="6"/>
  <c r="J1639" i="6"/>
  <c r="F1639" i="6"/>
  <c r="H1639" i="6"/>
  <c r="I1639" i="6"/>
  <c r="C1639" i="6"/>
  <c r="G1639" i="6"/>
  <c r="E1639" i="6"/>
  <c r="G69" i="6"/>
  <c r="J69" i="6"/>
  <c r="F69" i="6"/>
  <c r="H69" i="6"/>
  <c r="C69" i="6"/>
  <c r="E69" i="6"/>
  <c r="I69" i="6"/>
  <c r="F1406" i="6"/>
  <c r="C1406" i="6"/>
  <c r="H1406" i="6"/>
  <c r="J1406" i="6"/>
  <c r="I1406" i="6"/>
  <c r="G1406" i="6"/>
  <c r="E1406" i="6"/>
  <c r="E1551" i="6"/>
  <c r="G1551" i="6"/>
  <c r="I1551" i="6"/>
  <c r="C1551" i="6"/>
  <c r="F1551" i="6"/>
  <c r="J1551" i="6"/>
  <c r="H1551" i="6"/>
  <c r="C1018" i="6"/>
  <c r="G1018" i="6"/>
  <c r="I1018" i="6"/>
  <c r="H1018" i="6"/>
  <c r="E1018" i="6"/>
  <c r="J1018" i="6"/>
  <c r="F1018" i="6"/>
  <c r="H826" i="6"/>
  <c r="C826" i="6"/>
  <c r="J826" i="6"/>
  <c r="E826" i="6"/>
  <c r="F826" i="6"/>
  <c r="I826" i="6"/>
  <c r="G826" i="6"/>
  <c r="H612" i="6"/>
  <c r="E612" i="6"/>
  <c r="C612" i="6"/>
  <c r="J612" i="6"/>
  <c r="G612" i="6"/>
  <c r="I612" i="6"/>
  <c r="F612" i="6"/>
  <c r="J109" i="6"/>
  <c r="G109" i="6"/>
  <c r="F109" i="6"/>
  <c r="I109" i="6"/>
  <c r="C109" i="6"/>
  <c r="H109" i="6"/>
  <c r="E644" i="6"/>
  <c r="J644" i="6"/>
  <c r="C644" i="6"/>
  <c r="G644" i="6"/>
  <c r="H644" i="6"/>
  <c r="F644" i="6"/>
  <c r="I644" i="6"/>
  <c r="E1279" i="6"/>
  <c r="H1279" i="6"/>
  <c r="I1279" i="6"/>
  <c r="G1279" i="6"/>
  <c r="F1279" i="6"/>
  <c r="J1279" i="6"/>
  <c r="C1279" i="6"/>
  <c r="F1325" i="6"/>
  <c r="G1325" i="6"/>
  <c r="J1325" i="6"/>
  <c r="H1325" i="6"/>
  <c r="I1325" i="6"/>
  <c r="E1325" i="6"/>
  <c r="C1325" i="6"/>
  <c r="E1738" i="6"/>
  <c r="F1738" i="6"/>
  <c r="C1738" i="6"/>
  <c r="I1738" i="6"/>
  <c r="H1738" i="6"/>
  <c r="J1738" i="6"/>
  <c r="G1738" i="6"/>
  <c r="E1883" i="6"/>
  <c r="J1883" i="6"/>
  <c r="G1883" i="6"/>
  <c r="F1883" i="6"/>
  <c r="I1883" i="6"/>
  <c r="H1883" i="6"/>
  <c r="C1883" i="6"/>
  <c r="F1023" i="6"/>
  <c r="H1023" i="6"/>
  <c r="I1023" i="6"/>
  <c r="E1023" i="6"/>
  <c r="G1023" i="6"/>
  <c r="J1023" i="6"/>
  <c r="C1023" i="6"/>
  <c r="H1663" i="6"/>
  <c r="J1663" i="6"/>
  <c r="I1663" i="6"/>
  <c r="C1663" i="6"/>
  <c r="E1663" i="6"/>
  <c r="G1663" i="6"/>
  <c r="F1663" i="6"/>
  <c r="J775" i="6"/>
  <c r="E775" i="6"/>
  <c r="C775" i="6"/>
  <c r="F775" i="6"/>
  <c r="G775" i="6"/>
  <c r="I775" i="6"/>
  <c r="H775" i="6"/>
  <c r="F784" i="6"/>
  <c r="G784" i="6"/>
  <c r="H784" i="6"/>
  <c r="C784" i="6"/>
  <c r="I784" i="6"/>
  <c r="E784" i="6"/>
  <c r="J784" i="6"/>
  <c r="J827" i="6"/>
  <c r="F827" i="6"/>
  <c r="I827" i="6"/>
  <c r="C827" i="6"/>
  <c r="H827" i="6"/>
  <c r="E827" i="6"/>
  <c r="G827" i="6"/>
  <c r="J390" i="6"/>
  <c r="H390" i="6"/>
  <c r="G390" i="6"/>
  <c r="I390" i="6"/>
  <c r="F390" i="6"/>
  <c r="C390" i="6"/>
  <c r="H750" i="6"/>
  <c r="J750" i="6"/>
  <c r="I750" i="6"/>
  <c r="G750" i="6"/>
  <c r="C750" i="6"/>
  <c r="F750" i="6"/>
  <c r="E750" i="6"/>
  <c r="H1553" i="6"/>
  <c r="I1553" i="6"/>
  <c r="G1553" i="6"/>
  <c r="C1553" i="6"/>
  <c r="J1553" i="6"/>
  <c r="E1553" i="6"/>
  <c r="F1553" i="6"/>
  <c r="C807" i="6"/>
  <c r="G807" i="6"/>
  <c r="J807" i="6"/>
  <c r="I807" i="6"/>
  <c r="F807" i="6"/>
  <c r="E807" i="6"/>
  <c r="H807" i="6"/>
  <c r="G737" i="6"/>
  <c r="J737" i="6"/>
  <c r="F737" i="6"/>
  <c r="C737" i="6"/>
  <c r="H737" i="6"/>
  <c r="E737" i="6"/>
  <c r="I737" i="6"/>
  <c r="G789" i="6"/>
  <c r="J789" i="6"/>
  <c r="C789" i="6"/>
  <c r="H789" i="6"/>
  <c r="E789" i="6"/>
  <c r="F789" i="6"/>
  <c r="I789" i="6"/>
  <c r="F871" i="6"/>
  <c r="C871" i="6"/>
  <c r="J871" i="6"/>
  <c r="H871" i="6"/>
  <c r="E871" i="6"/>
  <c r="G871" i="6"/>
  <c r="I871" i="6"/>
  <c r="J1712" i="6"/>
  <c r="I1712" i="6"/>
  <c r="G1712" i="6"/>
  <c r="H1712" i="6"/>
  <c r="C1712" i="6"/>
  <c r="E1712" i="6"/>
  <c r="F1712" i="6"/>
  <c r="I1232" i="6"/>
  <c r="C1232" i="6"/>
  <c r="H1232" i="6"/>
  <c r="G1232" i="6"/>
  <c r="J1232" i="6"/>
  <c r="E1232" i="6"/>
  <c r="F1232" i="6"/>
  <c r="G1911" i="6"/>
  <c r="J1911" i="6"/>
  <c r="C1911" i="6"/>
  <c r="F1911" i="6"/>
  <c r="I1911" i="6"/>
  <c r="H1911" i="6"/>
  <c r="E1911" i="6"/>
  <c r="J1909" i="6"/>
  <c r="C1909" i="6"/>
  <c r="F1909" i="6"/>
  <c r="H1909" i="6"/>
  <c r="I1909" i="6"/>
  <c r="G1909" i="6"/>
  <c r="E1909" i="6"/>
  <c r="H1802" i="6"/>
  <c r="J1802" i="6"/>
  <c r="I1802" i="6"/>
  <c r="F1802" i="6"/>
  <c r="C1802" i="6"/>
  <c r="G1802" i="6"/>
  <c r="E1802" i="6"/>
  <c r="I1260" i="6"/>
  <c r="F1260" i="6"/>
  <c r="J1260" i="6"/>
  <c r="G1260" i="6"/>
  <c r="H1260" i="6"/>
  <c r="E1260" i="6"/>
  <c r="C1260" i="6"/>
  <c r="H128" i="6"/>
  <c r="C128" i="6"/>
  <c r="F128" i="6"/>
  <c r="G128" i="6"/>
  <c r="I128" i="6"/>
  <c r="J128" i="6"/>
  <c r="F132" i="6"/>
  <c r="G132" i="6"/>
  <c r="I132" i="6"/>
  <c r="C132" i="6"/>
  <c r="J132" i="6"/>
  <c r="H132" i="6"/>
  <c r="G346" i="6"/>
  <c r="H346" i="6"/>
  <c r="E346" i="6"/>
  <c r="F346" i="6"/>
  <c r="I346" i="6"/>
  <c r="J346" i="6"/>
  <c r="C346" i="6"/>
  <c r="J1817" i="6"/>
  <c r="H1817" i="6"/>
  <c r="I1817" i="6"/>
  <c r="C1817" i="6"/>
  <c r="F1817" i="6"/>
  <c r="G1817" i="6"/>
  <c r="E1817" i="6"/>
  <c r="I1461" i="6"/>
  <c r="J1461" i="6"/>
  <c r="F1461" i="6"/>
  <c r="H1461" i="6"/>
  <c r="G1461" i="6"/>
  <c r="E1461" i="6"/>
  <c r="C1461" i="6"/>
  <c r="H1557" i="6"/>
  <c r="I1557" i="6"/>
  <c r="J1557" i="6"/>
  <c r="E1557" i="6"/>
  <c r="F1557" i="6"/>
  <c r="C1557" i="6"/>
  <c r="G1557" i="6"/>
  <c r="H1516" i="6"/>
  <c r="C1516" i="6"/>
  <c r="E1516" i="6"/>
  <c r="J1516" i="6"/>
  <c r="G1516" i="6"/>
  <c r="F1516" i="6"/>
  <c r="I1516" i="6"/>
  <c r="C1313" i="6"/>
  <c r="H1313" i="6"/>
  <c r="E1313" i="6"/>
  <c r="F1313" i="6"/>
  <c r="G1313" i="6"/>
  <c r="I1313" i="6"/>
  <c r="J1313" i="6"/>
  <c r="C1041" i="6"/>
  <c r="J1041" i="6"/>
  <c r="G1041" i="6"/>
  <c r="F1041" i="6"/>
  <c r="H1041" i="6"/>
  <c r="I1041" i="6"/>
  <c r="E1041" i="6"/>
  <c r="I903" i="6"/>
  <c r="J903" i="6"/>
  <c r="F903" i="6"/>
  <c r="C903" i="6"/>
  <c r="G903" i="6"/>
  <c r="H903" i="6"/>
  <c r="E903" i="6"/>
  <c r="J655" i="6"/>
  <c r="C655" i="6"/>
  <c r="H655" i="6"/>
  <c r="F655" i="6"/>
  <c r="I655" i="6"/>
  <c r="G655" i="6"/>
  <c r="E655" i="6"/>
  <c r="F116" i="6"/>
  <c r="G116" i="6"/>
  <c r="I116" i="6"/>
  <c r="E116" i="6"/>
  <c r="H116" i="6"/>
  <c r="C116" i="6"/>
  <c r="J116" i="6"/>
  <c r="C795" i="6"/>
  <c r="J795" i="6"/>
  <c r="E795" i="6"/>
  <c r="H795" i="6"/>
  <c r="F795" i="6"/>
  <c r="I795" i="6"/>
  <c r="G795" i="6"/>
  <c r="H416" i="6"/>
  <c r="F416" i="6"/>
  <c r="G416" i="6"/>
  <c r="J416" i="6"/>
  <c r="I416" i="6"/>
  <c r="C416" i="6"/>
  <c r="C1470" i="6"/>
  <c r="I1470" i="6"/>
  <c r="F1470" i="6"/>
  <c r="H1470" i="6"/>
  <c r="G1470" i="6"/>
  <c r="J1470" i="6"/>
  <c r="E1470" i="6"/>
  <c r="H1460" i="6"/>
  <c r="J1460" i="6"/>
  <c r="G1460" i="6"/>
  <c r="C1460" i="6"/>
  <c r="I1460" i="6"/>
  <c r="F1460" i="6"/>
  <c r="E1460" i="6"/>
  <c r="J1200" i="6"/>
  <c r="G1200" i="6"/>
  <c r="C1200" i="6"/>
  <c r="F1200" i="6"/>
  <c r="I1200" i="6"/>
  <c r="H1200" i="6"/>
  <c r="E1200" i="6"/>
  <c r="H1915" i="6"/>
  <c r="C1915" i="6"/>
  <c r="F1915" i="6"/>
  <c r="G1915" i="6"/>
  <c r="J1915" i="6"/>
  <c r="I1915" i="6"/>
  <c r="E1915" i="6"/>
  <c r="F1918" i="6"/>
  <c r="H1918" i="6"/>
  <c r="E1918" i="6"/>
  <c r="J1918" i="6"/>
  <c r="C1918" i="6"/>
  <c r="I1918" i="6"/>
  <c r="G1918" i="6"/>
  <c r="E1708" i="6"/>
  <c r="C1708" i="6"/>
  <c r="F1708" i="6"/>
  <c r="I1708" i="6"/>
  <c r="H1708" i="6"/>
  <c r="G1708" i="6"/>
  <c r="J1708" i="6"/>
  <c r="H571" i="6"/>
  <c r="F571" i="6"/>
  <c r="I571" i="6"/>
  <c r="C571" i="6"/>
  <c r="G571" i="6"/>
  <c r="J571" i="6"/>
  <c r="E571" i="6"/>
  <c r="I699" i="6"/>
  <c r="G699" i="6"/>
  <c r="E699" i="6"/>
  <c r="F699" i="6"/>
  <c r="C699" i="6"/>
  <c r="J699" i="6"/>
  <c r="H699" i="6"/>
  <c r="J70" i="6"/>
  <c r="H70" i="6"/>
  <c r="E70" i="6"/>
  <c r="F70" i="6"/>
  <c r="G70" i="6"/>
  <c r="I70" i="6"/>
  <c r="C70" i="6"/>
  <c r="I348" i="6"/>
  <c r="H348" i="6"/>
  <c r="G348" i="6"/>
  <c r="F348" i="6"/>
  <c r="C348" i="6"/>
  <c r="J348" i="6"/>
  <c r="J403" i="6"/>
  <c r="G403" i="6"/>
  <c r="H403" i="6"/>
  <c r="I403" i="6"/>
  <c r="F403" i="6"/>
  <c r="C403" i="6"/>
  <c r="H1414" i="6"/>
  <c r="J1414" i="6"/>
  <c r="G1414" i="6"/>
  <c r="C1414" i="6"/>
  <c r="E1414" i="6"/>
  <c r="I1414" i="6"/>
  <c r="F1414" i="6"/>
  <c r="G1162" i="6"/>
  <c r="C1162" i="6"/>
  <c r="J1162" i="6"/>
  <c r="I1162" i="6"/>
  <c r="F1162" i="6"/>
  <c r="H1162" i="6"/>
  <c r="E1162" i="6"/>
  <c r="J1767" i="6"/>
  <c r="I1767" i="6"/>
  <c r="G1767" i="6"/>
  <c r="F1767" i="6"/>
  <c r="C1767" i="6"/>
  <c r="H1767" i="6"/>
  <c r="E1767" i="6"/>
  <c r="C1692" i="6"/>
  <c r="F1692" i="6"/>
  <c r="G1692" i="6"/>
  <c r="H1692" i="6"/>
  <c r="I1692" i="6"/>
  <c r="J1692" i="6"/>
  <c r="E1692" i="6"/>
  <c r="C1676" i="6"/>
  <c r="F1676" i="6"/>
  <c r="I1676" i="6"/>
  <c r="H1676" i="6"/>
  <c r="G1676" i="6"/>
  <c r="J1676" i="6"/>
  <c r="E1676" i="6"/>
  <c r="I1430" i="6"/>
  <c r="H1430" i="6"/>
  <c r="C1430" i="6"/>
  <c r="J1430" i="6"/>
  <c r="G1430" i="6"/>
  <c r="F1430" i="6"/>
  <c r="E1430" i="6"/>
  <c r="G1303" i="6"/>
  <c r="C1303" i="6"/>
  <c r="I1303" i="6"/>
  <c r="H1303" i="6"/>
  <c r="F1303" i="6"/>
  <c r="J1303" i="6"/>
  <c r="E1303" i="6"/>
  <c r="H102" i="6"/>
  <c r="J102" i="6"/>
  <c r="G102" i="6"/>
  <c r="F102" i="6"/>
  <c r="C102" i="6"/>
  <c r="I102" i="6"/>
  <c r="I639" i="6"/>
  <c r="F639" i="6"/>
  <c r="H639" i="6"/>
  <c r="J639" i="6"/>
  <c r="G639" i="6"/>
  <c r="C639" i="6"/>
  <c r="E639" i="6"/>
  <c r="J550" i="6"/>
  <c r="C550" i="6"/>
  <c r="G550" i="6"/>
  <c r="E550" i="6"/>
  <c r="F550" i="6"/>
  <c r="I550" i="6"/>
  <c r="H550" i="6"/>
  <c r="E227" i="6"/>
  <c r="J227" i="6"/>
  <c r="F227" i="6"/>
  <c r="C227" i="6"/>
  <c r="G227" i="6"/>
  <c r="I227" i="6"/>
  <c r="H227" i="6"/>
  <c r="C223" i="6"/>
  <c r="F223" i="6"/>
  <c r="I223" i="6"/>
  <c r="J223" i="6"/>
  <c r="G223" i="6"/>
  <c r="H223" i="6"/>
  <c r="J1561" i="6"/>
  <c r="G1561" i="6"/>
  <c r="H1561" i="6"/>
  <c r="F1561" i="6"/>
  <c r="I1561" i="6"/>
  <c r="C1561" i="6"/>
  <c r="E1561" i="6"/>
  <c r="G1756" i="6"/>
  <c r="E1756" i="6"/>
  <c r="F1756" i="6"/>
  <c r="I1756" i="6"/>
  <c r="J1756" i="6"/>
  <c r="H1756" i="6"/>
  <c r="C1756" i="6"/>
  <c r="F1892" i="6"/>
  <c r="E1892" i="6"/>
  <c r="H1892" i="6"/>
  <c r="G1892" i="6"/>
  <c r="I1892" i="6"/>
  <c r="C1892" i="6"/>
  <c r="J1892" i="6"/>
  <c r="I995" i="6"/>
  <c r="H995" i="6"/>
  <c r="C995" i="6"/>
  <c r="E995" i="6"/>
  <c r="J995" i="6"/>
  <c r="G995" i="6"/>
  <c r="F995" i="6"/>
  <c r="I1254" i="6"/>
  <c r="C1254" i="6"/>
  <c r="F1254" i="6"/>
  <c r="H1254" i="6"/>
  <c r="J1254" i="6"/>
  <c r="G1254" i="6"/>
  <c r="E1254" i="6"/>
  <c r="E891" i="6"/>
  <c r="I891" i="6"/>
  <c r="H891" i="6"/>
  <c r="G891" i="6"/>
  <c r="C891" i="6"/>
  <c r="J891" i="6"/>
  <c r="F891" i="6"/>
  <c r="I534" i="6"/>
  <c r="G534" i="6"/>
  <c r="J534" i="6"/>
  <c r="F534" i="6"/>
  <c r="C534" i="6"/>
  <c r="H534" i="6"/>
  <c r="E534" i="6"/>
  <c r="H211" i="6"/>
  <c r="C211" i="6"/>
  <c r="J211" i="6"/>
  <c r="F211" i="6"/>
  <c r="G211" i="6"/>
  <c r="I211" i="6"/>
  <c r="G260" i="6"/>
  <c r="C260" i="6"/>
  <c r="J260" i="6"/>
  <c r="I260" i="6"/>
  <c r="F260" i="6"/>
  <c r="E260" i="6"/>
  <c r="H260" i="6"/>
  <c r="C1038" i="6"/>
  <c r="H1038" i="6"/>
  <c r="G1038" i="6"/>
  <c r="J1038" i="6"/>
  <c r="I1038" i="6"/>
  <c r="F1038" i="6"/>
  <c r="E1038" i="6"/>
  <c r="C1691" i="6"/>
  <c r="F1691" i="6"/>
  <c r="G1691" i="6"/>
  <c r="I1691" i="6"/>
  <c r="J1691" i="6"/>
  <c r="E1691" i="6"/>
  <c r="H1691" i="6"/>
  <c r="H1592" i="6"/>
  <c r="C1592" i="6"/>
  <c r="E1592" i="6"/>
  <c r="F1592" i="6"/>
  <c r="J1592" i="6"/>
  <c r="G1592" i="6"/>
  <c r="I1592" i="6"/>
  <c r="H1408" i="6"/>
  <c r="I1408" i="6"/>
  <c r="C1408" i="6"/>
  <c r="J1408" i="6"/>
  <c r="G1408" i="6"/>
  <c r="E1408" i="6"/>
  <c r="F1408" i="6"/>
  <c r="E1745" i="6"/>
  <c r="G1745" i="6"/>
  <c r="C1745" i="6"/>
  <c r="I1745" i="6"/>
  <c r="F1745" i="6"/>
  <c r="H1745" i="6"/>
  <c r="J1745" i="6"/>
  <c r="I592" i="6"/>
  <c r="J592" i="6"/>
  <c r="E592" i="6"/>
  <c r="G592" i="6"/>
  <c r="H592" i="6"/>
  <c r="C592" i="6"/>
  <c r="F592" i="6"/>
  <c r="E490" i="6"/>
  <c r="I490" i="6"/>
  <c r="H490" i="6"/>
  <c r="J490" i="6"/>
  <c r="C490" i="6"/>
  <c r="G490" i="6"/>
  <c r="F490" i="6"/>
  <c r="I591" i="6"/>
  <c r="F591" i="6"/>
  <c r="H591" i="6"/>
  <c r="E591" i="6"/>
  <c r="C591" i="6"/>
  <c r="G591" i="6"/>
  <c r="J591" i="6"/>
  <c r="G166" i="6"/>
  <c r="C166" i="6"/>
  <c r="F166" i="6"/>
  <c r="E166" i="6"/>
  <c r="J166" i="6"/>
  <c r="H166" i="6"/>
  <c r="I166" i="6"/>
  <c r="I1719" i="6"/>
  <c r="F1719" i="6"/>
  <c r="C1719" i="6"/>
  <c r="J1719" i="6"/>
  <c r="G1719" i="6"/>
  <c r="H1719" i="6"/>
  <c r="E1719" i="6"/>
  <c r="H689" i="6"/>
  <c r="C689" i="6"/>
  <c r="G689" i="6"/>
  <c r="F689" i="6"/>
  <c r="E689" i="6"/>
  <c r="J689" i="6"/>
  <c r="I689" i="6"/>
  <c r="I343" i="6"/>
  <c r="E343" i="6"/>
  <c r="H343" i="6"/>
  <c r="G343" i="6"/>
  <c r="C343" i="6"/>
  <c r="F343" i="6"/>
  <c r="J343" i="6"/>
  <c r="F509" i="6"/>
  <c r="C509" i="6"/>
  <c r="G509" i="6"/>
  <c r="H509" i="6"/>
  <c r="I509" i="6"/>
  <c r="E509" i="6"/>
  <c r="J509" i="6"/>
  <c r="I646" i="6"/>
  <c r="E646" i="6"/>
  <c r="C646" i="6"/>
  <c r="G646" i="6"/>
  <c r="J646" i="6"/>
  <c r="F646" i="6"/>
  <c r="H646" i="6"/>
  <c r="J1650" i="6"/>
  <c r="G1650" i="6"/>
  <c r="C1650" i="6"/>
  <c r="I1650" i="6"/>
  <c r="H1650" i="6"/>
  <c r="F1650" i="6"/>
  <c r="E1650" i="6"/>
  <c r="H1574" i="6"/>
  <c r="C1574" i="6"/>
  <c r="J1574" i="6"/>
  <c r="I1574" i="6"/>
  <c r="G1574" i="6"/>
  <c r="F1574" i="6"/>
  <c r="E1574" i="6"/>
  <c r="F319" i="6"/>
  <c r="G319" i="6"/>
  <c r="C319" i="6"/>
  <c r="J319" i="6"/>
  <c r="I319" i="6"/>
  <c r="H319" i="6"/>
  <c r="F1097" i="6"/>
  <c r="G1097" i="6"/>
  <c r="E1097" i="6"/>
  <c r="J1097" i="6"/>
  <c r="I1097" i="6"/>
  <c r="H1097" i="6"/>
  <c r="C1097" i="6"/>
  <c r="G1409" i="6"/>
  <c r="J1409" i="6"/>
  <c r="E1409" i="6"/>
  <c r="C1409" i="6"/>
  <c r="F1409" i="6"/>
  <c r="H1409" i="6"/>
  <c r="I1409" i="6"/>
  <c r="F285" i="6"/>
  <c r="G285" i="6"/>
  <c r="I285" i="6"/>
  <c r="H285" i="6"/>
  <c r="C285" i="6"/>
  <c r="J285" i="6"/>
  <c r="E285" i="6"/>
  <c r="G875" i="6"/>
  <c r="H875" i="6"/>
  <c r="J875" i="6"/>
  <c r="F875" i="6"/>
  <c r="C875" i="6"/>
  <c r="I875" i="6"/>
  <c r="E875" i="6"/>
  <c r="H631" i="6"/>
  <c r="E631" i="6"/>
  <c r="F631" i="6"/>
  <c r="C631" i="6"/>
  <c r="I631" i="6"/>
  <c r="G631" i="6"/>
  <c r="J631" i="6"/>
  <c r="G1549" i="6"/>
  <c r="F1549" i="6"/>
  <c r="J1549" i="6"/>
  <c r="C1549" i="6"/>
  <c r="I1549" i="6"/>
  <c r="H1549" i="6"/>
  <c r="E1549" i="6"/>
  <c r="H1572" i="6"/>
  <c r="C1572" i="6"/>
  <c r="J1572" i="6"/>
  <c r="F1572" i="6"/>
  <c r="I1572" i="6"/>
  <c r="G1572" i="6"/>
  <c r="E1572" i="6"/>
  <c r="I1925" i="6"/>
  <c r="J1925" i="6"/>
  <c r="F1925" i="6"/>
  <c r="C1925" i="6"/>
  <c r="H1925" i="6"/>
  <c r="E1925" i="6"/>
  <c r="G1925" i="6"/>
  <c r="H1385" i="6"/>
  <c r="C1385" i="6"/>
  <c r="J1385" i="6"/>
  <c r="F1385" i="6"/>
  <c r="E1385" i="6"/>
  <c r="I1385" i="6"/>
  <c r="G1385" i="6"/>
  <c r="G1328" i="6"/>
  <c r="I1328" i="6"/>
  <c r="H1328" i="6"/>
  <c r="J1328" i="6"/>
  <c r="C1328" i="6"/>
  <c r="F1328" i="6"/>
  <c r="E1328" i="6"/>
  <c r="C1113" i="6"/>
  <c r="J1113" i="6"/>
  <c r="H1113" i="6"/>
  <c r="E1113" i="6"/>
  <c r="I1113" i="6"/>
  <c r="F1113" i="6"/>
  <c r="G1113" i="6"/>
  <c r="C653" i="6"/>
  <c r="H653" i="6"/>
  <c r="J653" i="6"/>
  <c r="I653" i="6"/>
  <c r="E653" i="6"/>
  <c r="F653" i="6"/>
  <c r="G653" i="6"/>
  <c r="H539" i="6"/>
  <c r="I539" i="6"/>
  <c r="E539" i="6"/>
  <c r="C539" i="6"/>
  <c r="G539" i="6"/>
  <c r="F539" i="6"/>
  <c r="J539" i="6"/>
  <c r="H554" i="6"/>
  <c r="G554" i="6"/>
  <c r="C554" i="6"/>
  <c r="F554" i="6"/>
  <c r="I554" i="6"/>
  <c r="J554" i="6"/>
  <c r="E554" i="6"/>
  <c r="G265" i="6"/>
  <c r="I265" i="6"/>
  <c r="F265" i="6"/>
  <c r="J265" i="6"/>
  <c r="C265" i="6"/>
  <c r="H265" i="6"/>
  <c r="E123" i="6"/>
  <c r="J123" i="6"/>
  <c r="I123" i="6"/>
  <c r="F123" i="6"/>
  <c r="C123" i="6"/>
  <c r="H123" i="6"/>
  <c r="G123" i="6"/>
  <c r="C179" i="6"/>
  <c r="J179" i="6"/>
  <c r="I179" i="6"/>
  <c r="F179" i="6"/>
  <c r="G179" i="6"/>
  <c r="E179" i="6"/>
  <c r="H179" i="6"/>
  <c r="J1014" i="6"/>
  <c r="H1014" i="6"/>
  <c r="C1014" i="6"/>
  <c r="I1014" i="6"/>
  <c r="G1014" i="6"/>
  <c r="F1014" i="6"/>
  <c r="E1014" i="6"/>
  <c r="C1617" i="6"/>
  <c r="I1617" i="6"/>
  <c r="G1617" i="6"/>
  <c r="J1617" i="6"/>
  <c r="H1617" i="6"/>
  <c r="F1617" i="6"/>
  <c r="E1617" i="6"/>
  <c r="H1332" i="6"/>
  <c r="I1332" i="6"/>
  <c r="F1332" i="6"/>
  <c r="C1332" i="6"/>
  <c r="G1332" i="6"/>
  <c r="J1332" i="6"/>
  <c r="E1332" i="6"/>
  <c r="E1748" i="6"/>
  <c r="H1748" i="6"/>
  <c r="I1748" i="6"/>
  <c r="J1748" i="6"/>
  <c r="G1748" i="6"/>
  <c r="F1748" i="6"/>
  <c r="C1748" i="6"/>
  <c r="H1033" i="6"/>
  <c r="G1033" i="6"/>
  <c r="I1033" i="6"/>
  <c r="J1033" i="6"/>
  <c r="C1033" i="6"/>
  <c r="F1033" i="6"/>
  <c r="E1033" i="6"/>
  <c r="G1422" i="6"/>
  <c r="C1422" i="6"/>
  <c r="J1422" i="6"/>
  <c r="I1422" i="6"/>
  <c r="H1422" i="6"/>
  <c r="F1422" i="6"/>
  <c r="E1422" i="6"/>
  <c r="F582" i="6"/>
  <c r="H582" i="6"/>
  <c r="J582" i="6"/>
  <c r="G582" i="6"/>
  <c r="C582" i="6"/>
  <c r="I582" i="6"/>
  <c r="E582" i="6"/>
  <c r="C686" i="6"/>
  <c r="F686" i="6"/>
  <c r="J686" i="6"/>
  <c r="I686" i="6"/>
  <c r="E686" i="6"/>
  <c r="H686" i="6"/>
  <c r="G686" i="6"/>
  <c r="F697" i="6"/>
  <c r="C697" i="6"/>
  <c r="J697" i="6"/>
  <c r="G697" i="6"/>
  <c r="H697" i="6"/>
  <c r="I697" i="6"/>
  <c r="E697" i="6"/>
  <c r="F107" i="6"/>
  <c r="I107" i="6"/>
  <c r="J107" i="6"/>
  <c r="H107" i="6"/>
  <c r="C107" i="6"/>
  <c r="G107" i="6"/>
  <c r="E107" i="6"/>
  <c r="J1479" i="6"/>
  <c r="C1479" i="6"/>
  <c r="G1479" i="6"/>
  <c r="F1479" i="6"/>
  <c r="I1479" i="6"/>
  <c r="H1479" i="6"/>
  <c r="E1479" i="6"/>
  <c r="I1161" i="6"/>
  <c r="H1161" i="6"/>
  <c r="G1161" i="6"/>
  <c r="J1161" i="6"/>
  <c r="C1161" i="6"/>
  <c r="E1161" i="6"/>
  <c r="F1161" i="6"/>
  <c r="C1471" i="6"/>
  <c r="J1471" i="6"/>
  <c r="I1471" i="6"/>
  <c r="H1471" i="6"/>
  <c r="F1471" i="6"/>
  <c r="G1471" i="6"/>
  <c r="E1471" i="6"/>
  <c r="E1895" i="6"/>
  <c r="I1895" i="6"/>
  <c r="J1895" i="6"/>
  <c r="C1895" i="6"/>
  <c r="H1895" i="6"/>
  <c r="F1895" i="6"/>
  <c r="G1895" i="6"/>
  <c r="I1665" i="6"/>
  <c r="G1665" i="6"/>
  <c r="C1665" i="6"/>
  <c r="F1665" i="6"/>
  <c r="J1665" i="6"/>
  <c r="H1665" i="6"/>
  <c r="E1665" i="6"/>
  <c r="I1329" i="6"/>
  <c r="H1329" i="6"/>
  <c r="J1329" i="6"/>
  <c r="G1329" i="6"/>
  <c r="C1329" i="6"/>
  <c r="F1329" i="6"/>
  <c r="E1329" i="6"/>
  <c r="C1417" i="6"/>
  <c r="I1417" i="6"/>
  <c r="H1417" i="6"/>
  <c r="J1417" i="6"/>
  <c r="G1417" i="6"/>
  <c r="F1417" i="6"/>
  <c r="E1417" i="6"/>
  <c r="I314" i="6"/>
  <c r="J314" i="6"/>
  <c r="C314" i="6"/>
  <c r="H314" i="6"/>
  <c r="G314" i="6"/>
  <c r="F314" i="6"/>
  <c r="E681" i="6"/>
  <c r="I681" i="6"/>
  <c r="J681" i="6"/>
  <c r="G681" i="6"/>
  <c r="C681" i="6"/>
  <c r="H681" i="6"/>
  <c r="F681" i="6"/>
  <c r="H61" i="6"/>
  <c r="G61" i="6"/>
  <c r="J61" i="6"/>
  <c r="I61" i="6"/>
  <c r="C61" i="6"/>
  <c r="F61" i="6"/>
  <c r="F163" i="6"/>
  <c r="G163" i="6"/>
  <c r="I163" i="6"/>
  <c r="H163" i="6"/>
  <c r="J163" i="6"/>
  <c r="C163" i="6"/>
  <c r="E1593" i="6"/>
  <c r="C1593" i="6"/>
  <c r="I1593" i="6"/>
  <c r="G1593" i="6"/>
  <c r="H1593" i="6"/>
  <c r="F1593" i="6"/>
  <c r="J1593" i="6"/>
  <c r="C1215" i="6"/>
  <c r="J1215" i="6"/>
  <c r="F1215" i="6"/>
  <c r="H1215" i="6"/>
  <c r="I1215" i="6"/>
  <c r="E1215" i="6"/>
  <c r="G1215" i="6"/>
  <c r="C1555" i="6"/>
  <c r="G1555" i="6"/>
  <c r="H1555" i="6"/>
  <c r="J1555" i="6"/>
  <c r="I1555" i="6"/>
  <c r="F1555" i="6"/>
  <c r="E1555" i="6"/>
  <c r="H1864" i="6"/>
  <c r="J1864" i="6"/>
  <c r="G1864" i="6"/>
  <c r="F1864" i="6"/>
  <c r="C1864" i="6"/>
  <c r="I1864" i="6"/>
  <c r="E1864" i="6"/>
  <c r="I1337" i="6"/>
  <c r="C1337" i="6"/>
  <c r="E1337" i="6"/>
  <c r="G1337" i="6"/>
  <c r="H1337" i="6"/>
  <c r="F1337" i="6"/>
  <c r="J1337" i="6"/>
  <c r="C1192" i="6"/>
  <c r="E1192" i="6"/>
  <c r="G1192" i="6"/>
  <c r="I1192" i="6"/>
  <c r="J1192" i="6"/>
  <c r="H1192" i="6"/>
  <c r="F1192" i="6"/>
  <c r="I1903" i="6"/>
  <c r="J1903" i="6"/>
  <c r="F1903" i="6"/>
  <c r="C1903" i="6"/>
  <c r="G1903" i="6"/>
  <c r="H1903" i="6"/>
  <c r="E1903" i="6"/>
  <c r="E358" i="6"/>
  <c r="F358" i="6"/>
  <c r="J358" i="6"/>
  <c r="I358" i="6"/>
  <c r="G358" i="6"/>
  <c r="C358" i="6"/>
  <c r="H358" i="6"/>
  <c r="G657" i="6"/>
  <c r="C657" i="6"/>
  <c r="E657" i="6"/>
  <c r="I657" i="6"/>
  <c r="J657" i="6"/>
  <c r="H657" i="6"/>
  <c r="F657" i="6"/>
  <c r="G963" i="6"/>
  <c r="H963" i="6"/>
  <c r="I963" i="6"/>
  <c r="J963" i="6"/>
  <c r="C963" i="6"/>
  <c r="F963" i="6"/>
  <c r="E963" i="6"/>
  <c r="C898" i="6"/>
  <c r="F898" i="6"/>
  <c r="G898" i="6"/>
  <c r="I898" i="6"/>
  <c r="E898" i="6"/>
  <c r="J898" i="6"/>
  <c r="H898" i="6"/>
  <c r="H512" i="6"/>
  <c r="F512" i="6"/>
  <c r="J512" i="6"/>
  <c r="C512" i="6"/>
  <c r="I512" i="6"/>
  <c r="G512" i="6"/>
  <c r="E512" i="6"/>
  <c r="F1354" i="6"/>
  <c r="I1354" i="6"/>
  <c r="E1354" i="6"/>
  <c r="J1354" i="6"/>
  <c r="H1354" i="6"/>
  <c r="G1354" i="6"/>
  <c r="C1354" i="6"/>
  <c r="I1267" i="6"/>
  <c r="G1267" i="6"/>
  <c r="J1267" i="6"/>
  <c r="H1267" i="6"/>
  <c r="F1267" i="6"/>
  <c r="C1267" i="6"/>
  <c r="E1267" i="6"/>
  <c r="C1314" i="6"/>
  <c r="J1314" i="6"/>
  <c r="F1314" i="6"/>
  <c r="I1314" i="6"/>
  <c r="H1314" i="6"/>
  <c r="G1314" i="6"/>
  <c r="E1314" i="6"/>
  <c r="H1209" i="6"/>
  <c r="C1209" i="6"/>
  <c r="F1209" i="6"/>
  <c r="G1209" i="6"/>
  <c r="J1209" i="6"/>
  <c r="I1209" i="6"/>
  <c r="E1209" i="6"/>
  <c r="C1795" i="6"/>
  <c r="I1795" i="6"/>
  <c r="G1795" i="6"/>
  <c r="J1795" i="6"/>
  <c r="H1795" i="6"/>
  <c r="F1795" i="6"/>
  <c r="E1795" i="6"/>
  <c r="F1509" i="6"/>
  <c r="I1509" i="6"/>
  <c r="H1509" i="6"/>
  <c r="G1509" i="6"/>
  <c r="C1509" i="6"/>
  <c r="J1509" i="6"/>
  <c r="E1509" i="6"/>
  <c r="I573" i="6"/>
  <c r="J573" i="6"/>
  <c r="H573" i="6"/>
  <c r="G573" i="6"/>
  <c r="C573" i="6"/>
  <c r="F573" i="6"/>
  <c r="E573" i="6"/>
  <c r="J921" i="6"/>
  <c r="C921" i="6"/>
  <c r="E921" i="6"/>
  <c r="G921" i="6"/>
  <c r="F921" i="6"/>
  <c r="H921" i="6"/>
  <c r="I921" i="6"/>
  <c r="I129" i="6"/>
  <c r="H129" i="6"/>
  <c r="J129" i="6"/>
  <c r="G129" i="6"/>
  <c r="C129" i="6"/>
  <c r="E129" i="6"/>
  <c r="F129" i="6"/>
  <c r="G854" i="6"/>
  <c r="C854" i="6"/>
  <c r="H854" i="6"/>
  <c r="F854" i="6"/>
  <c r="J854" i="6"/>
  <c r="I854" i="6"/>
  <c r="E854" i="6"/>
  <c r="G837" i="6"/>
  <c r="J837" i="6"/>
  <c r="E837" i="6"/>
  <c r="F837" i="6"/>
  <c r="I837" i="6"/>
  <c r="H837" i="6"/>
  <c r="C837" i="6"/>
  <c r="C1834" i="6"/>
  <c r="E1834" i="6"/>
  <c r="H1834" i="6"/>
  <c r="G1834" i="6"/>
  <c r="I1834" i="6"/>
  <c r="J1834" i="6"/>
  <c r="F1834" i="6"/>
  <c r="I781" i="6"/>
  <c r="G781" i="6"/>
  <c r="J781" i="6"/>
  <c r="H781" i="6"/>
  <c r="C781" i="6"/>
  <c r="F781" i="6"/>
  <c r="E781" i="6"/>
  <c r="I507" i="6"/>
  <c r="J507" i="6"/>
  <c r="H507" i="6"/>
  <c r="G507" i="6"/>
  <c r="E507" i="6"/>
  <c r="F507" i="6"/>
  <c r="C507" i="6"/>
  <c r="I743" i="6"/>
  <c r="E743" i="6"/>
  <c r="J743" i="6"/>
  <c r="F743" i="6"/>
  <c r="C743" i="6"/>
  <c r="H743" i="6"/>
  <c r="G743" i="6"/>
  <c r="E152" i="6"/>
  <c r="C152" i="6"/>
  <c r="G152" i="6"/>
  <c r="J152" i="6"/>
  <c r="F152" i="6"/>
  <c r="I152" i="6"/>
  <c r="H152" i="6"/>
  <c r="F1423" i="6"/>
  <c r="H1423" i="6"/>
  <c r="I1423" i="6"/>
  <c r="J1423" i="6"/>
  <c r="G1423" i="6"/>
  <c r="C1423" i="6"/>
  <c r="E1423" i="6"/>
  <c r="C1066" i="6"/>
  <c r="E1066" i="6"/>
  <c r="F1066" i="6"/>
  <c r="J1066" i="6"/>
  <c r="H1066" i="6"/>
  <c r="G1066" i="6"/>
  <c r="I1066" i="6"/>
  <c r="I1502" i="6"/>
  <c r="F1502" i="6"/>
  <c r="H1502" i="6"/>
  <c r="E1502" i="6"/>
  <c r="C1502" i="6"/>
  <c r="J1502" i="6"/>
  <c r="G1502" i="6"/>
  <c r="I1711" i="6"/>
  <c r="C1711" i="6"/>
  <c r="F1711" i="6"/>
  <c r="H1711" i="6"/>
  <c r="J1711" i="6"/>
  <c r="G1711" i="6"/>
  <c r="E1711" i="6"/>
  <c r="H1095" i="6"/>
  <c r="I1095" i="6"/>
  <c r="J1095" i="6"/>
  <c r="F1095" i="6"/>
  <c r="C1095" i="6"/>
  <c r="G1095" i="6"/>
  <c r="E1095" i="6"/>
  <c r="J1137" i="6"/>
  <c r="I1137" i="6"/>
  <c r="E1137" i="6"/>
  <c r="F1137" i="6"/>
  <c r="C1137" i="6"/>
  <c r="G1137" i="6"/>
  <c r="H1137" i="6"/>
  <c r="F710" i="6"/>
  <c r="C710" i="6"/>
  <c r="J710" i="6"/>
  <c r="H710" i="6"/>
  <c r="G710" i="6"/>
  <c r="I710" i="6"/>
  <c r="E710" i="6"/>
  <c r="J931" i="6"/>
  <c r="C931" i="6"/>
  <c r="H931" i="6"/>
  <c r="I931" i="6"/>
  <c r="G931" i="6"/>
  <c r="F931" i="6"/>
  <c r="E931" i="6"/>
  <c r="J1477" i="6"/>
  <c r="H1477" i="6"/>
  <c r="C1477" i="6"/>
  <c r="G1477" i="6"/>
  <c r="E1477" i="6"/>
  <c r="F1477" i="6"/>
  <c r="I1477" i="6"/>
  <c r="E1456" i="6"/>
  <c r="F1456" i="6"/>
  <c r="I1456" i="6"/>
  <c r="C1456" i="6"/>
  <c r="J1456" i="6"/>
  <c r="G1456" i="6"/>
  <c r="H1456" i="6"/>
  <c r="H1661" i="6"/>
  <c r="G1661" i="6"/>
  <c r="J1661" i="6"/>
  <c r="F1661" i="6"/>
  <c r="C1661" i="6"/>
  <c r="E1661" i="6"/>
  <c r="I1661" i="6"/>
  <c r="E1921" i="6"/>
  <c r="J1921" i="6"/>
  <c r="C1921" i="6"/>
  <c r="F1921" i="6"/>
  <c r="H1921" i="6"/>
  <c r="G1921" i="6"/>
  <c r="I1921" i="6"/>
  <c r="H1846" i="6"/>
  <c r="F1846" i="6"/>
  <c r="I1846" i="6"/>
  <c r="C1846" i="6"/>
  <c r="E1846" i="6"/>
  <c r="G1846" i="6"/>
  <c r="J1846" i="6"/>
  <c r="J796" i="6"/>
  <c r="G796" i="6"/>
  <c r="E796" i="6"/>
  <c r="I796" i="6"/>
  <c r="C796" i="6"/>
  <c r="H796" i="6"/>
  <c r="F796" i="6"/>
  <c r="F925" i="6"/>
  <c r="G925" i="6"/>
  <c r="E925" i="6"/>
  <c r="H925" i="6"/>
  <c r="J925" i="6"/>
  <c r="I925" i="6"/>
  <c r="C925" i="6"/>
  <c r="C798" i="6"/>
  <c r="J798" i="6"/>
  <c r="G798" i="6"/>
  <c r="I798" i="6"/>
  <c r="F798" i="6"/>
  <c r="H798" i="6"/>
  <c r="E798" i="6"/>
  <c r="J204" i="6"/>
  <c r="C204" i="6"/>
  <c r="F204" i="6"/>
  <c r="I204" i="6"/>
  <c r="G204" i="6"/>
  <c r="H204" i="6"/>
  <c r="F496" i="6"/>
  <c r="I496" i="6"/>
  <c r="H496" i="6"/>
  <c r="G496" i="6"/>
  <c r="C496" i="6"/>
  <c r="E496" i="6"/>
  <c r="J496" i="6"/>
  <c r="J208" i="6"/>
  <c r="F208" i="6"/>
  <c r="G208" i="6"/>
  <c r="C208" i="6"/>
  <c r="H208" i="6"/>
  <c r="I208" i="6"/>
  <c r="E208" i="6"/>
  <c r="C1131" i="6"/>
  <c r="H1131" i="6"/>
  <c r="I1131" i="6"/>
  <c r="G1131" i="6"/>
  <c r="E1131" i="6"/>
  <c r="F1131" i="6"/>
  <c r="J1131" i="6"/>
  <c r="E1374" i="6"/>
  <c r="J1374" i="6"/>
  <c r="G1374" i="6"/>
  <c r="C1374" i="6"/>
  <c r="I1374" i="6"/>
  <c r="H1374" i="6"/>
  <c r="F1374" i="6"/>
  <c r="I321" i="6"/>
  <c r="F321" i="6"/>
  <c r="H321" i="6"/>
  <c r="C321" i="6"/>
  <c r="G321" i="6"/>
  <c r="J321" i="6"/>
  <c r="E321" i="6"/>
  <c r="J594" i="6"/>
  <c r="C594" i="6"/>
  <c r="H594" i="6"/>
  <c r="G594" i="6"/>
  <c r="F594" i="6"/>
  <c r="I594" i="6"/>
  <c r="E594" i="6"/>
  <c r="I790" i="6"/>
  <c r="J790" i="6"/>
  <c r="F790" i="6"/>
  <c r="E790" i="6"/>
  <c r="G790" i="6"/>
  <c r="C790" i="6"/>
  <c r="H790" i="6"/>
  <c r="I262" i="6"/>
  <c r="F262" i="6"/>
  <c r="H262" i="6"/>
  <c r="J262" i="6"/>
  <c r="G262" i="6"/>
  <c r="C262" i="6"/>
  <c r="E262" i="6"/>
  <c r="J288" i="6"/>
  <c r="F288" i="6"/>
  <c r="I288" i="6"/>
  <c r="C288" i="6"/>
  <c r="E288" i="6"/>
  <c r="G288" i="6"/>
  <c r="H288" i="6"/>
  <c r="C971" i="6"/>
  <c r="J971" i="6"/>
  <c r="E971" i="6"/>
  <c r="I971" i="6"/>
  <c r="F971" i="6"/>
  <c r="H971" i="6"/>
  <c r="G971" i="6"/>
  <c r="I1111" i="6"/>
  <c r="F1111" i="6"/>
  <c r="H1111" i="6"/>
  <c r="G1111" i="6"/>
  <c r="C1111" i="6"/>
  <c r="J1111" i="6"/>
  <c r="E1111" i="6"/>
  <c r="H1699" i="6"/>
  <c r="F1699" i="6"/>
  <c r="E1699" i="6"/>
  <c r="J1699" i="6"/>
  <c r="I1699" i="6"/>
  <c r="G1699" i="6"/>
  <c r="C1699" i="6"/>
  <c r="F1654" i="6"/>
  <c r="E1654" i="6"/>
  <c r="H1654" i="6"/>
  <c r="J1654" i="6"/>
  <c r="C1654" i="6"/>
  <c r="I1654" i="6"/>
  <c r="G1654" i="6"/>
  <c r="E1648" i="6"/>
  <c r="C1648" i="6"/>
  <c r="H1648" i="6"/>
  <c r="J1648" i="6"/>
  <c r="G1648" i="6"/>
  <c r="F1648" i="6"/>
  <c r="I1648" i="6"/>
  <c r="C198" i="6"/>
  <c r="G198" i="6"/>
  <c r="H198" i="6"/>
  <c r="I198" i="6"/>
  <c r="F198" i="6"/>
  <c r="J198" i="6"/>
  <c r="G176" i="6"/>
  <c r="H176" i="6"/>
  <c r="F176" i="6"/>
  <c r="C176" i="6"/>
  <c r="I176" i="6"/>
  <c r="J176" i="6"/>
  <c r="G452" i="6"/>
  <c r="F452" i="6"/>
  <c r="H452" i="6"/>
  <c r="E452" i="6"/>
  <c r="I452" i="6"/>
  <c r="C452" i="6"/>
  <c r="J452" i="6"/>
  <c r="E1717" i="6"/>
  <c r="F1717" i="6"/>
  <c r="G1717" i="6"/>
  <c r="H1717" i="6"/>
  <c r="C1717" i="6"/>
  <c r="I1717" i="6"/>
  <c r="J1717" i="6"/>
  <c r="F1785" i="6"/>
  <c r="H1785" i="6"/>
  <c r="E1785" i="6"/>
  <c r="C1785" i="6"/>
  <c r="G1785" i="6"/>
  <c r="J1785" i="6"/>
  <c r="I1785" i="6"/>
  <c r="C1853" i="6"/>
  <c r="F1853" i="6"/>
  <c r="I1853" i="6"/>
  <c r="H1853" i="6"/>
  <c r="E1853" i="6"/>
  <c r="J1853" i="6"/>
  <c r="G1853" i="6"/>
  <c r="H1623" i="6"/>
  <c r="I1623" i="6"/>
  <c r="E1623" i="6"/>
  <c r="J1623" i="6"/>
  <c r="G1623" i="6"/>
  <c r="F1623" i="6"/>
  <c r="C1623" i="6"/>
  <c r="E1039" i="6"/>
  <c r="I1039" i="6"/>
  <c r="C1039" i="6"/>
  <c r="H1039" i="6"/>
  <c r="F1039" i="6"/>
  <c r="J1039" i="6"/>
  <c r="G1039" i="6"/>
  <c r="E1890" i="6"/>
  <c r="H1890" i="6"/>
  <c r="J1890" i="6"/>
  <c r="G1890" i="6"/>
  <c r="C1890" i="6"/>
  <c r="F1890" i="6"/>
  <c r="I1890" i="6"/>
  <c r="C1022" i="6"/>
  <c r="G1022" i="6"/>
  <c r="J1022" i="6"/>
  <c r="E1022" i="6"/>
  <c r="F1022" i="6"/>
  <c r="H1022" i="6"/>
  <c r="I1022" i="6"/>
  <c r="J561" i="6"/>
  <c r="I561" i="6"/>
  <c r="F561" i="6"/>
  <c r="H561" i="6"/>
  <c r="G561" i="6"/>
  <c r="E561" i="6"/>
  <c r="C561" i="6"/>
  <c r="G756" i="6"/>
  <c r="E756" i="6"/>
  <c r="I756" i="6"/>
  <c r="F756" i="6"/>
  <c r="J756" i="6"/>
  <c r="H756" i="6"/>
  <c r="C756" i="6"/>
  <c r="I263" i="6"/>
  <c r="G263" i="6"/>
  <c r="E263" i="6"/>
  <c r="J263" i="6"/>
  <c r="F263" i="6"/>
  <c r="C263" i="6"/>
  <c r="H263" i="6"/>
  <c r="G733" i="6"/>
  <c r="E733" i="6"/>
  <c r="H733" i="6"/>
  <c r="C733" i="6"/>
  <c r="F733" i="6"/>
  <c r="J733" i="6"/>
  <c r="I733" i="6"/>
  <c r="J1481" i="6"/>
  <c r="F1481" i="6"/>
  <c r="H1481" i="6"/>
  <c r="C1481" i="6"/>
  <c r="G1481" i="6"/>
  <c r="I1481" i="6"/>
  <c r="E1481" i="6"/>
  <c r="H1442" i="6"/>
  <c r="G1442" i="6"/>
  <c r="C1442" i="6"/>
  <c r="F1442" i="6"/>
  <c r="I1442" i="6"/>
  <c r="J1442" i="6"/>
  <c r="E1442" i="6"/>
  <c r="J375" i="6"/>
  <c r="F375" i="6"/>
  <c r="H375" i="6"/>
  <c r="I375" i="6"/>
  <c r="G375" i="6"/>
  <c r="C375" i="6"/>
  <c r="I491" i="6"/>
  <c r="G491" i="6"/>
  <c r="H491" i="6"/>
  <c r="E491" i="6"/>
  <c r="C491" i="6"/>
  <c r="F491" i="6"/>
  <c r="J491" i="6"/>
  <c r="H600" i="6"/>
  <c r="J600" i="6"/>
  <c r="E600" i="6"/>
  <c r="C600" i="6"/>
  <c r="G600" i="6"/>
  <c r="F600" i="6"/>
  <c r="I600" i="6"/>
  <c r="C584" i="6"/>
  <c r="I584" i="6"/>
  <c r="G584" i="6"/>
  <c r="F584" i="6"/>
  <c r="E584" i="6"/>
  <c r="J584" i="6"/>
  <c r="H584" i="6"/>
  <c r="I840" i="6"/>
  <c r="G840" i="6"/>
  <c r="H840" i="6"/>
  <c r="J840" i="6"/>
  <c r="C840" i="6"/>
  <c r="F840" i="6"/>
  <c r="E840" i="6"/>
  <c r="H1511" i="6"/>
  <c r="E1511" i="6"/>
  <c r="I1511" i="6"/>
  <c r="G1511" i="6"/>
  <c r="J1511" i="6"/>
  <c r="C1511" i="6"/>
  <c r="F1511" i="6"/>
  <c r="C1680" i="6"/>
  <c r="G1680" i="6"/>
  <c r="J1680" i="6"/>
  <c r="F1680" i="6"/>
  <c r="I1680" i="6"/>
  <c r="H1680" i="6"/>
  <c r="E1680" i="6"/>
  <c r="F1554" i="6"/>
  <c r="H1554" i="6"/>
  <c r="G1554" i="6"/>
  <c r="J1554" i="6"/>
  <c r="C1554" i="6"/>
  <c r="I1554" i="6"/>
  <c r="E1554" i="6"/>
  <c r="J302" i="6"/>
  <c r="C302" i="6"/>
  <c r="F302" i="6"/>
  <c r="E302" i="6"/>
  <c r="H302" i="6"/>
  <c r="I302" i="6"/>
  <c r="G302" i="6"/>
  <c r="J579" i="6"/>
  <c r="G579" i="6"/>
  <c r="I579" i="6"/>
  <c r="H579" i="6"/>
  <c r="F579" i="6"/>
  <c r="C579" i="6"/>
  <c r="E579" i="6"/>
  <c r="F459" i="6"/>
  <c r="H459" i="6"/>
  <c r="J459" i="6"/>
  <c r="C459" i="6"/>
  <c r="I459" i="6"/>
  <c r="G459" i="6"/>
  <c r="E459" i="6"/>
  <c r="C638" i="6"/>
  <c r="I638" i="6"/>
  <c r="J638" i="6"/>
  <c r="F638" i="6"/>
  <c r="E638" i="6"/>
  <c r="G638" i="6"/>
  <c r="H638" i="6"/>
  <c r="C705" i="6"/>
  <c r="H705" i="6"/>
  <c r="J705" i="6"/>
  <c r="G705" i="6"/>
  <c r="I705" i="6"/>
  <c r="E705" i="6"/>
  <c r="F705" i="6"/>
  <c r="I1455" i="6"/>
  <c r="G1455" i="6"/>
  <c r="H1455" i="6"/>
  <c r="J1455" i="6"/>
  <c r="C1455" i="6"/>
  <c r="E1455" i="6"/>
  <c r="F1455" i="6"/>
  <c r="G1405" i="6"/>
  <c r="F1405" i="6"/>
  <c r="H1405" i="6"/>
  <c r="C1405" i="6"/>
  <c r="J1405" i="6"/>
  <c r="I1405" i="6"/>
  <c r="E1405" i="6"/>
  <c r="G1230" i="6"/>
  <c r="F1230" i="6"/>
  <c r="H1230" i="6"/>
  <c r="C1230" i="6"/>
  <c r="I1230" i="6"/>
  <c r="J1230" i="6"/>
  <c r="E1230" i="6"/>
  <c r="C1832" i="6"/>
  <c r="F1832" i="6"/>
  <c r="H1832" i="6"/>
  <c r="I1832" i="6"/>
  <c r="J1832" i="6"/>
  <c r="G1832" i="6"/>
  <c r="E1832" i="6"/>
  <c r="F1807" i="6"/>
  <c r="I1807" i="6"/>
  <c r="C1807" i="6"/>
  <c r="J1807" i="6"/>
  <c r="H1807" i="6"/>
  <c r="G1807" i="6"/>
  <c r="E1807" i="6"/>
  <c r="I1526" i="6"/>
  <c r="G1526" i="6"/>
  <c r="C1526" i="6"/>
  <c r="J1526" i="6"/>
  <c r="H1526" i="6"/>
  <c r="F1526" i="6"/>
  <c r="E1526" i="6"/>
  <c r="H1174" i="6"/>
  <c r="F1174" i="6"/>
  <c r="C1174" i="6"/>
  <c r="I1174" i="6"/>
  <c r="E1174" i="6"/>
  <c r="J1174" i="6"/>
  <c r="G1174" i="6"/>
  <c r="G551" i="6"/>
  <c r="E551" i="6"/>
  <c r="H551" i="6"/>
  <c r="I551" i="6"/>
  <c r="C551" i="6"/>
  <c r="F551" i="6"/>
  <c r="J551" i="6"/>
  <c r="E610" i="6"/>
  <c r="H610" i="6"/>
  <c r="C610" i="6"/>
  <c r="G610" i="6"/>
  <c r="J610" i="6"/>
  <c r="F610" i="6"/>
  <c r="I610" i="6"/>
  <c r="J303" i="6"/>
  <c r="C303" i="6"/>
  <c r="F303" i="6"/>
  <c r="I303" i="6"/>
  <c r="G303" i="6"/>
  <c r="E303" i="6"/>
  <c r="H303" i="6"/>
  <c r="H150" i="6"/>
  <c r="C150" i="6"/>
  <c r="J150" i="6"/>
  <c r="F150" i="6"/>
  <c r="I150" i="6"/>
  <c r="G150" i="6"/>
  <c r="J966" i="6"/>
  <c r="H966" i="6"/>
  <c r="F966" i="6"/>
  <c r="G966" i="6"/>
  <c r="I966" i="6"/>
  <c r="C966" i="6"/>
  <c r="E966" i="6"/>
  <c r="C979" i="6"/>
  <c r="G979" i="6"/>
  <c r="F979" i="6"/>
  <c r="I979" i="6"/>
  <c r="H979" i="6"/>
  <c r="J979" i="6"/>
  <c r="E979" i="6"/>
  <c r="G1687" i="6"/>
  <c r="C1687" i="6"/>
  <c r="J1687" i="6"/>
  <c r="F1687" i="6"/>
  <c r="I1687" i="6"/>
  <c r="H1687" i="6"/>
  <c r="E1687" i="6"/>
  <c r="I1110" i="6"/>
  <c r="F1110" i="6"/>
  <c r="G1110" i="6"/>
  <c r="J1110" i="6"/>
  <c r="H1110" i="6"/>
  <c r="C1110" i="6"/>
  <c r="E1110" i="6"/>
  <c r="C1352" i="6"/>
  <c r="J1352" i="6"/>
  <c r="I1352" i="6"/>
  <c r="F1352" i="6"/>
  <c r="E1352" i="6"/>
  <c r="H1352" i="6"/>
  <c r="G1352" i="6"/>
  <c r="H1666" i="6"/>
  <c r="I1666" i="6"/>
  <c r="G1666" i="6"/>
  <c r="F1666" i="6"/>
  <c r="J1666" i="6"/>
  <c r="C1666" i="6"/>
  <c r="E1666" i="6"/>
  <c r="G598" i="6"/>
  <c r="J598" i="6"/>
  <c r="I598" i="6"/>
  <c r="F598" i="6"/>
  <c r="E598" i="6"/>
  <c r="H598" i="6"/>
  <c r="C598" i="6"/>
  <c r="G595" i="6"/>
  <c r="I595" i="6"/>
  <c r="C595" i="6"/>
  <c r="H595" i="6"/>
  <c r="F595" i="6"/>
  <c r="J595" i="6"/>
  <c r="E595" i="6"/>
  <c r="C219" i="6"/>
  <c r="G219" i="6"/>
  <c r="I219" i="6"/>
  <c r="E219" i="6"/>
  <c r="H219" i="6"/>
  <c r="F219" i="6"/>
  <c r="J219" i="6"/>
  <c r="F779" i="6"/>
  <c r="E779" i="6"/>
  <c r="H779" i="6"/>
  <c r="J779" i="6"/>
  <c r="C779" i="6"/>
  <c r="I779" i="6"/>
  <c r="G779" i="6"/>
  <c r="G563" i="6"/>
  <c r="C563" i="6"/>
  <c r="E563" i="6"/>
  <c r="I563" i="6"/>
  <c r="J563" i="6"/>
  <c r="H563" i="6"/>
  <c r="F563" i="6"/>
  <c r="G1130" i="6"/>
  <c r="J1130" i="6"/>
  <c r="F1130" i="6"/>
  <c r="C1130" i="6"/>
  <c r="H1130" i="6"/>
  <c r="I1130" i="6"/>
  <c r="E1130" i="6"/>
  <c r="G1026" i="6"/>
  <c r="J1026" i="6"/>
  <c r="C1026" i="6"/>
  <c r="H1026" i="6"/>
  <c r="I1026" i="6"/>
  <c r="F1026" i="6"/>
  <c r="E1026" i="6"/>
  <c r="E1463" i="6"/>
  <c r="J1463" i="6"/>
  <c r="I1463" i="6"/>
  <c r="C1463" i="6"/>
  <c r="F1463" i="6"/>
  <c r="H1463" i="6"/>
  <c r="G1463" i="6"/>
  <c r="J1860" i="6"/>
  <c r="G1860" i="6"/>
  <c r="C1860" i="6"/>
  <c r="H1860" i="6"/>
  <c r="I1860" i="6"/>
  <c r="F1860" i="6"/>
  <c r="E1860" i="6"/>
  <c r="C1411" i="6"/>
  <c r="I1411" i="6"/>
  <c r="J1411" i="6"/>
  <c r="F1411" i="6"/>
  <c r="H1411" i="6"/>
  <c r="G1411" i="6"/>
  <c r="E1411" i="6"/>
  <c r="C181" i="6"/>
  <c r="I181" i="6"/>
  <c r="F181" i="6"/>
  <c r="H181" i="6"/>
  <c r="J181" i="6"/>
  <c r="G181" i="6"/>
  <c r="I1179" i="6"/>
  <c r="G1179" i="6"/>
  <c r="F1179" i="6"/>
  <c r="H1179" i="6"/>
  <c r="C1179" i="6"/>
  <c r="J1179" i="6"/>
  <c r="E1179" i="6"/>
  <c r="C505" i="6"/>
  <c r="H505" i="6"/>
  <c r="F505" i="6"/>
  <c r="J505" i="6"/>
  <c r="G505" i="6"/>
  <c r="I505" i="6"/>
  <c r="E505" i="6"/>
  <c r="C313" i="6"/>
  <c r="I313" i="6"/>
  <c r="H313" i="6"/>
  <c r="F313" i="6"/>
  <c r="G313" i="6"/>
  <c r="J313" i="6"/>
  <c r="I845" i="6"/>
  <c r="E845" i="6"/>
  <c r="G845" i="6"/>
  <c r="H845" i="6"/>
  <c r="C845" i="6"/>
  <c r="J845" i="6"/>
  <c r="F845" i="6"/>
  <c r="H690" i="6"/>
  <c r="G690" i="6"/>
  <c r="F690" i="6"/>
  <c r="J690" i="6"/>
  <c r="I690" i="6"/>
  <c r="C690" i="6"/>
  <c r="E690" i="6"/>
  <c r="I1236" i="6"/>
  <c r="F1236" i="6"/>
  <c r="J1236" i="6"/>
  <c r="C1236" i="6"/>
  <c r="H1236" i="6"/>
  <c r="G1236" i="6"/>
  <c r="E1236" i="6"/>
  <c r="C1595" i="6"/>
  <c r="E1595" i="6"/>
  <c r="J1595" i="6"/>
  <c r="I1595" i="6"/>
  <c r="H1595" i="6"/>
  <c r="F1595" i="6"/>
  <c r="G1595" i="6"/>
  <c r="G1660" i="6"/>
  <c r="C1660" i="6"/>
  <c r="I1660" i="6"/>
  <c r="E1660" i="6"/>
  <c r="H1660" i="6"/>
  <c r="F1660" i="6"/>
  <c r="J1660" i="6"/>
  <c r="F1888" i="6"/>
  <c r="J1888" i="6"/>
  <c r="H1888" i="6"/>
  <c r="C1888" i="6"/>
  <c r="I1888" i="6"/>
  <c r="E1888" i="6"/>
  <c r="G1888" i="6"/>
  <c r="G1365" i="6"/>
  <c r="H1365" i="6"/>
  <c r="C1365" i="6"/>
  <c r="J1365" i="6"/>
  <c r="I1365" i="6"/>
  <c r="E1365" i="6"/>
  <c r="F1365" i="6"/>
  <c r="H8" i="6"/>
  <c r="F8" i="6"/>
  <c r="J8" i="6"/>
  <c r="G8" i="6"/>
  <c r="E8" i="6"/>
  <c r="I8" i="6"/>
  <c r="C8" i="6"/>
  <c r="C683" i="6"/>
  <c r="J683" i="6"/>
  <c r="G683" i="6"/>
  <c r="E683" i="6"/>
  <c r="I683" i="6"/>
  <c r="H683" i="6"/>
  <c r="F683" i="6"/>
  <c r="I801" i="6"/>
  <c r="J801" i="6"/>
  <c r="F801" i="6"/>
  <c r="G801" i="6"/>
  <c r="C801" i="6"/>
  <c r="H801" i="6"/>
  <c r="E801" i="6"/>
  <c r="F630" i="6"/>
  <c r="C630" i="6"/>
  <c r="G630" i="6"/>
  <c r="J630" i="6"/>
  <c r="I630" i="6"/>
  <c r="H630" i="6"/>
  <c r="E630" i="6"/>
  <c r="G465" i="6"/>
  <c r="C465" i="6"/>
  <c r="E465" i="6"/>
  <c r="J465" i="6"/>
  <c r="I465" i="6"/>
  <c r="H465" i="6"/>
  <c r="F465" i="6"/>
  <c r="J1441" i="6"/>
  <c r="F1441" i="6"/>
  <c r="I1441" i="6"/>
  <c r="C1441" i="6"/>
  <c r="H1441" i="6"/>
  <c r="G1441" i="6"/>
  <c r="E1441" i="6"/>
  <c r="F1760" i="6"/>
  <c r="G1760" i="6"/>
  <c r="I1760" i="6"/>
  <c r="J1760" i="6"/>
  <c r="H1760" i="6"/>
  <c r="C1760" i="6"/>
  <c r="E1760" i="6"/>
  <c r="H1443" i="6"/>
  <c r="J1443" i="6"/>
  <c r="C1443" i="6"/>
  <c r="G1443" i="6"/>
  <c r="I1443" i="6"/>
  <c r="F1443" i="6"/>
  <c r="E1443" i="6"/>
  <c r="H1600" i="6"/>
  <c r="I1600" i="6"/>
  <c r="E1600" i="6"/>
  <c r="F1600" i="6"/>
  <c r="G1600" i="6"/>
  <c r="C1600" i="6"/>
  <c r="J1600" i="6"/>
  <c r="C1658" i="6"/>
  <c r="I1658" i="6"/>
  <c r="J1658" i="6"/>
  <c r="G1658" i="6"/>
  <c r="F1658" i="6"/>
  <c r="H1658" i="6"/>
  <c r="E1658" i="6"/>
  <c r="H445" i="6"/>
  <c r="C445" i="6"/>
  <c r="J445" i="6"/>
  <c r="I445" i="6"/>
  <c r="G445" i="6"/>
  <c r="F445" i="6"/>
  <c r="J489" i="6"/>
  <c r="E489" i="6"/>
  <c r="C489" i="6"/>
  <c r="H489" i="6"/>
  <c r="F489" i="6"/>
  <c r="I489" i="6"/>
  <c r="G489" i="6"/>
  <c r="I111" i="6"/>
  <c r="J111" i="6"/>
  <c r="E111" i="6"/>
  <c r="F111" i="6"/>
  <c r="H111" i="6"/>
  <c r="G111" i="6"/>
  <c r="C111" i="6"/>
  <c r="H493" i="6"/>
  <c r="F493" i="6"/>
  <c r="I493" i="6"/>
  <c r="G493" i="6"/>
  <c r="C493" i="6"/>
  <c r="J493" i="6"/>
  <c r="E493" i="6"/>
  <c r="J1217" i="6"/>
  <c r="E1217" i="6"/>
  <c r="I1217" i="6"/>
  <c r="G1217" i="6"/>
  <c r="F1217" i="6"/>
  <c r="C1217" i="6"/>
  <c r="H1217" i="6"/>
  <c r="F310" i="6"/>
  <c r="E310" i="6"/>
  <c r="I310" i="6"/>
  <c r="G310" i="6"/>
  <c r="H310" i="6"/>
  <c r="C310" i="6"/>
  <c r="J310" i="6"/>
  <c r="F880" i="6"/>
  <c r="I880" i="6"/>
  <c r="H880" i="6"/>
  <c r="C880" i="6"/>
  <c r="J880" i="6"/>
  <c r="E880" i="6"/>
  <c r="G880" i="6"/>
  <c r="I939" i="6"/>
  <c r="E939" i="6"/>
  <c r="J939" i="6"/>
  <c r="G939" i="6"/>
  <c r="C939" i="6"/>
  <c r="H939" i="6"/>
  <c r="F939" i="6"/>
  <c r="C57" i="6"/>
  <c r="I57" i="6"/>
  <c r="J57" i="6"/>
  <c r="F57" i="6"/>
  <c r="G57" i="6"/>
  <c r="E57" i="6"/>
  <c r="H57" i="6"/>
  <c r="H1546" i="6"/>
  <c r="F1546" i="6"/>
  <c r="I1546" i="6"/>
  <c r="J1546" i="6"/>
  <c r="C1546" i="6"/>
  <c r="E1546" i="6"/>
  <c r="G1546" i="6"/>
  <c r="F1765" i="6"/>
  <c r="J1765" i="6"/>
  <c r="G1765" i="6"/>
  <c r="H1765" i="6"/>
  <c r="C1765" i="6"/>
  <c r="I1765" i="6"/>
  <c r="E1765" i="6"/>
  <c r="G1783" i="6"/>
  <c r="J1783" i="6"/>
  <c r="I1783" i="6"/>
  <c r="C1783" i="6"/>
  <c r="H1783" i="6"/>
  <c r="F1783" i="6"/>
  <c r="E1783" i="6"/>
  <c r="C648" i="6"/>
  <c r="G648" i="6"/>
  <c r="I648" i="6"/>
  <c r="F648" i="6"/>
  <c r="J648" i="6"/>
  <c r="H648" i="6"/>
  <c r="E648" i="6"/>
  <c r="J342" i="6"/>
  <c r="F342" i="6"/>
  <c r="I342" i="6"/>
  <c r="C342" i="6"/>
  <c r="G342" i="6"/>
  <c r="H342" i="6"/>
  <c r="E55" i="6"/>
  <c r="C55" i="6"/>
  <c r="F55" i="6"/>
  <c r="J55" i="6"/>
  <c r="H55" i="6"/>
  <c r="G55" i="6"/>
  <c r="I55" i="6"/>
  <c r="G329" i="6"/>
  <c r="E329" i="6"/>
  <c r="F329" i="6"/>
  <c r="J329" i="6"/>
  <c r="H329" i="6"/>
  <c r="I329" i="6"/>
  <c r="C329" i="6"/>
  <c r="J1720" i="6"/>
  <c r="H1720" i="6"/>
  <c r="C1720" i="6"/>
  <c r="G1720" i="6"/>
  <c r="E1720" i="6"/>
  <c r="I1720" i="6"/>
  <c r="F1720" i="6"/>
  <c r="H1523" i="6"/>
  <c r="E1523" i="6"/>
  <c r="I1523" i="6"/>
  <c r="J1523" i="6"/>
  <c r="C1523" i="6"/>
  <c r="F1523" i="6"/>
  <c r="G1523" i="6"/>
  <c r="J1400" i="6"/>
  <c r="I1400" i="6"/>
  <c r="H1400" i="6"/>
  <c r="F1400" i="6"/>
  <c r="G1400" i="6"/>
  <c r="C1400" i="6"/>
  <c r="E1400" i="6"/>
  <c r="C1437" i="6"/>
  <c r="G1437" i="6"/>
  <c r="J1437" i="6"/>
  <c r="I1437" i="6"/>
  <c r="H1437" i="6"/>
  <c r="F1437" i="6"/>
  <c r="E1437" i="6"/>
  <c r="G1501" i="6"/>
  <c r="C1501" i="6"/>
  <c r="I1501" i="6"/>
  <c r="F1501" i="6"/>
  <c r="J1501" i="6"/>
  <c r="H1501" i="6"/>
  <c r="E1501" i="6"/>
  <c r="J1703" i="6"/>
  <c r="G1703" i="6"/>
  <c r="H1703" i="6"/>
  <c r="E1703" i="6"/>
  <c r="C1703" i="6"/>
  <c r="F1703" i="6"/>
  <c r="I1703" i="6"/>
  <c r="H1197" i="6"/>
  <c r="F1197" i="6"/>
  <c r="J1197" i="6"/>
  <c r="G1197" i="6"/>
  <c r="I1197" i="6"/>
  <c r="C1197" i="6"/>
  <c r="E1197" i="6"/>
  <c r="I927" i="6"/>
  <c r="G927" i="6"/>
  <c r="J927" i="6"/>
  <c r="C927" i="6"/>
  <c r="E927" i="6"/>
  <c r="F927" i="6"/>
  <c r="H927" i="6"/>
  <c r="J870" i="6"/>
  <c r="I870" i="6"/>
  <c r="G870" i="6"/>
  <c r="H870" i="6"/>
  <c r="C870" i="6"/>
  <c r="F870" i="6"/>
  <c r="E870" i="6"/>
  <c r="J962" i="6"/>
  <c r="F962" i="6"/>
  <c r="G962" i="6"/>
  <c r="C962" i="6"/>
  <c r="I962" i="6"/>
  <c r="H962" i="6"/>
  <c r="E962" i="6"/>
  <c r="F547" i="6"/>
  <c r="H547" i="6"/>
  <c r="C547" i="6"/>
  <c r="J547" i="6"/>
  <c r="I547" i="6"/>
  <c r="G547" i="6"/>
  <c r="E547" i="6"/>
  <c r="G558" i="6"/>
  <c r="H558" i="6"/>
  <c r="C558" i="6"/>
  <c r="I558" i="6"/>
  <c r="F558" i="6"/>
  <c r="J558" i="6"/>
  <c r="E558" i="6"/>
  <c r="G158" i="6"/>
  <c r="I158" i="6"/>
  <c r="E158" i="6"/>
  <c r="F158" i="6"/>
  <c r="C158" i="6"/>
  <c r="H158" i="6"/>
  <c r="J158" i="6"/>
  <c r="C1306" i="6"/>
  <c r="J1306" i="6"/>
  <c r="F1306" i="6"/>
  <c r="I1306" i="6"/>
  <c r="G1306" i="6"/>
  <c r="H1306" i="6"/>
  <c r="E1306" i="6"/>
  <c r="J1464" i="6"/>
  <c r="I1464" i="6"/>
  <c r="G1464" i="6"/>
  <c r="F1464" i="6"/>
  <c r="H1464" i="6"/>
  <c r="C1464" i="6"/>
  <c r="E1464" i="6"/>
  <c r="J1865" i="6"/>
  <c r="F1865" i="6"/>
  <c r="G1865" i="6"/>
  <c r="E1865" i="6"/>
  <c r="H1865" i="6"/>
  <c r="C1865" i="6"/>
  <c r="I1865" i="6"/>
  <c r="F1183" i="6"/>
  <c r="C1183" i="6"/>
  <c r="G1183" i="6"/>
  <c r="H1183" i="6"/>
  <c r="J1183" i="6"/>
  <c r="I1183" i="6"/>
  <c r="E1183" i="6"/>
  <c r="J1798" i="6"/>
  <c r="F1798" i="6"/>
  <c r="C1798" i="6"/>
  <c r="G1798" i="6"/>
  <c r="I1798" i="6"/>
  <c r="E1798" i="6"/>
  <c r="H1798" i="6"/>
  <c r="G1573" i="6"/>
  <c r="J1573" i="6"/>
  <c r="C1573" i="6"/>
  <c r="F1573" i="6"/>
  <c r="I1573" i="6"/>
  <c r="H1573" i="6"/>
  <c r="E1573" i="6"/>
  <c r="H761" i="6"/>
  <c r="G761" i="6"/>
  <c r="C761" i="6"/>
  <c r="I761" i="6"/>
  <c r="F761" i="6"/>
  <c r="E761" i="6"/>
  <c r="J761" i="6"/>
  <c r="E461" i="6"/>
  <c r="F461" i="6"/>
  <c r="I461" i="6"/>
  <c r="C461" i="6"/>
  <c r="J461" i="6"/>
  <c r="G461" i="6"/>
  <c r="H461" i="6"/>
  <c r="H233" i="6"/>
  <c r="G233" i="6"/>
  <c r="E233" i="6"/>
  <c r="F233" i="6"/>
  <c r="I233" i="6"/>
  <c r="J233" i="6"/>
  <c r="C233" i="6"/>
  <c r="H542" i="6"/>
  <c r="J542" i="6"/>
  <c r="G542" i="6"/>
  <c r="C542" i="6"/>
  <c r="F542" i="6"/>
  <c r="E542" i="6"/>
  <c r="I542" i="6"/>
  <c r="C1240" i="6"/>
  <c r="F1240" i="6"/>
  <c r="G1240" i="6"/>
  <c r="I1240" i="6"/>
  <c r="E1240" i="6"/>
  <c r="H1240" i="6"/>
  <c r="J1240" i="6"/>
  <c r="H1744" i="6"/>
  <c r="I1744" i="6"/>
  <c r="J1744" i="6"/>
  <c r="F1744" i="6"/>
  <c r="C1744" i="6"/>
  <c r="G1744" i="6"/>
  <c r="E1744" i="6"/>
  <c r="G1613" i="6"/>
  <c r="C1613" i="6"/>
  <c r="E1613" i="6"/>
  <c r="J1613" i="6"/>
  <c r="F1613" i="6"/>
  <c r="H1613" i="6"/>
  <c r="I1613" i="6"/>
  <c r="C1015" i="6"/>
  <c r="G1015" i="6"/>
  <c r="I1015" i="6"/>
  <c r="J1015" i="6"/>
  <c r="F1015" i="6"/>
  <c r="H1015" i="6"/>
  <c r="E1015" i="6"/>
  <c r="E1504" i="6"/>
  <c r="G1504" i="6"/>
  <c r="I1504" i="6"/>
  <c r="C1504" i="6"/>
  <c r="H1504" i="6"/>
  <c r="F1504" i="6"/>
  <c r="J1504" i="6"/>
  <c r="F1255" i="6"/>
  <c r="J1255" i="6"/>
  <c r="C1255" i="6"/>
  <c r="I1255" i="6"/>
  <c r="G1255" i="6"/>
  <c r="H1255" i="6"/>
  <c r="E1255" i="6"/>
  <c r="C578" i="6"/>
  <c r="J578" i="6"/>
  <c r="I578" i="6"/>
  <c r="H578" i="6"/>
  <c r="F578" i="6"/>
  <c r="G578" i="6"/>
  <c r="E578" i="6"/>
  <c r="E298" i="6"/>
  <c r="H298" i="6"/>
  <c r="I298" i="6"/>
  <c r="G298" i="6"/>
  <c r="C298" i="6"/>
  <c r="J298" i="6"/>
  <c r="F298" i="6"/>
  <c r="J217" i="6"/>
  <c r="F217" i="6"/>
  <c r="C217" i="6"/>
  <c r="G217" i="6"/>
  <c r="I217" i="6"/>
  <c r="H217" i="6"/>
  <c r="F926" i="6"/>
  <c r="C926" i="6"/>
  <c r="J926" i="6"/>
  <c r="G926" i="6"/>
  <c r="E926" i="6"/>
  <c r="I926" i="6"/>
  <c r="H926" i="6"/>
  <c r="J656" i="6"/>
  <c r="H656" i="6"/>
  <c r="G656" i="6"/>
  <c r="I656" i="6"/>
  <c r="F656" i="6"/>
  <c r="C656" i="6"/>
  <c r="E656" i="6"/>
  <c r="J1742" i="6"/>
  <c r="F1742" i="6"/>
  <c r="E1742" i="6"/>
  <c r="H1742" i="6"/>
  <c r="I1742" i="6"/>
  <c r="C1742" i="6"/>
  <c r="G1742" i="6"/>
  <c r="C1029" i="6"/>
  <c r="E1029" i="6"/>
  <c r="F1029" i="6"/>
  <c r="G1029" i="6"/>
  <c r="J1029" i="6"/>
  <c r="I1029" i="6"/>
  <c r="H1029" i="6"/>
  <c r="J1837" i="6"/>
  <c r="F1837" i="6"/>
  <c r="I1837" i="6"/>
  <c r="H1837" i="6"/>
  <c r="G1837" i="6"/>
  <c r="C1837" i="6"/>
  <c r="E1837" i="6"/>
  <c r="H1273" i="6"/>
  <c r="F1273" i="6"/>
  <c r="J1273" i="6"/>
  <c r="I1273" i="6"/>
  <c r="C1273" i="6"/>
  <c r="G1273" i="6"/>
  <c r="E1273" i="6"/>
  <c r="E1739" i="6"/>
  <c r="J1739" i="6"/>
  <c r="F1739" i="6"/>
  <c r="G1739" i="6"/>
  <c r="I1739" i="6"/>
  <c r="H1739" i="6"/>
  <c r="C1739" i="6"/>
  <c r="J1139" i="6"/>
  <c r="H1139" i="6"/>
  <c r="G1139" i="6"/>
  <c r="F1139" i="6"/>
  <c r="E1139" i="6"/>
  <c r="I1139" i="6"/>
  <c r="C1139" i="6"/>
  <c r="C1284" i="6"/>
  <c r="J1284" i="6"/>
  <c r="G1284" i="6"/>
  <c r="I1284" i="6"/>
  <c r="F1284" i="6"/>
  <c r="H1284" i="6"/>
  <c r="E1284" i="6"/>
  <c r="C615" i="6"/>
  <c r="J615" i="6"/>
  <c r="F615" i="6"/>
  <c r="I615" i="6"/>
  <c r="H615" i="6"/>
  <c r="G615" i="6"/>
  <c r="E615" i="6"/>
  <c r="I402" i="6"/>
  <c r="F402" i="6"/>
  <c r="H402" i="6"/>
  <c r="J402" i="6"/>
  <c r="G402" i="6"/>
  <c r="C402" i="6"/>
  <c r="F455" i="6"/>
  <c r="I455" i="6"/>
  <c r="E455" i="6"/>
  <c r="C455" i="6"/>
  <c r="G455" i="6"/>
  <c r="J455" i="6"/>
  <c r="H455" i="6"/>
  <c r="H494" i="6"/>
  <c r="C494" i="6"/>
  <c r="G494" i="6"/>
  <c r="E494" i="6"/>
  <c r="J494" i="6"/>
  <c r="F494" i="6"/>
  <c r="I494" i="6"/>
  <c r="F256" i="6"/>
  <c r="E256" i="6"/>
  <c r="J256" i="6"/>
  <c r="C256" i="6"/>
  <c r="H256" i="6"/>
  <c r="G256" i="6"/>
  <c r="I256" i="6"/>
  <c r="F1855" i="6"/>
  <c r="G1855" i="6"/>
  <c r="H1855" i="6"/>
  <c r="J1855" i="6"/>
  <c r="I1855" i="6"/>
  <c r="C1855" i="6"/>
  <c r="E1855" i="6"/>
  <c r="F1753" i="6"/>
  <c r="G1753" i="6"/>
  <c r="C1753" i="6"/>
  <c r="I1753" i="6"/>
  <c r="H1753" i="6"/>
  <c r="J1753" i="6"/>
  <c r="E1753" i="6"/>
  <c r="I1525" i="6"/>
  <c r="G1525" i="6"/>
  <c r="C1525" i="6"/>
  <c r="H1525" i="6"/>
  <c r="J1525" i="6"/>
  <c r="F1525" i="6"/>
  <c r="E1525" i="6"/>
  <c r="C1186" i="6"/>
  <c r="G1186" i="6"/>
  <c r="H1186" i="6"/>
  <c r="E1186" i="6"/>
  <c r="I1186" i="6"/>
  <c r="F1186" i="6"/>
  <c r="J1186" i="6"/>
  <c r="I1410" i="6"/>
  <c r="C1410" i="6"/>
  <c r="G1410" i="6"/>
  <c r="H1410" i="6"/>
  <c r="J1410" i="6"/>
  <c r="F1410" i="6"/>
  <c r="E1410" i="6"/>
  <c r="J652" i="6"/>
  <c r="F652" i="6"/>
  <c r="C652" i="6"/>
  <c r="G652" i="6"/>
  <c r="H652" i="6"/>
  <c r="E652" i="6"/>
  <c r="I652" i="6"/>
  <c r="I608" i="6"/>
  <c r="G608" i="6"/>
  <c r="F608" i="6"/>
  <c r="H608" i="6"/>
  <c r="C608" i="6"/>
  <c r="J608" i="6"/>
  <c r="E608" i="6"/>
  <c r="C446" i="6"/>
  <c r="G446" i="6"/>
  <c r="F446" i="6"/>
  <c r="E446" i="6"/>
  <c r="J446" i="6"/>
  <c r="I446" i="6"/>
  <c r="H446" i="6"/>
  <c r="I947" i="6"/>
  <c r="F947" i="6"/>
  <c r="E947" i="6"/>
  <c r="G947" i="6"/>
  <c r="H947" i="6"/>
  <c r="C947" i="6"/>
  <c r="J947" i="6"/>
  <c r="E466" i="6"/>
  <c r="F466" i="6"/>
  <c r="I466" i="6"/>
  <c r="J466" i="6"/>
  <c r="C466" i="6"/>
  <c r="G466" i="6"/>
  <c r="H466" i="6"/>
  <c r="H1336" i="6"/>
  <c r="I1336" i="6"/>
  <c r="C1336" i="6"/>
  <c r="G1336" i="6"/>
  <c r="J1336" i="6"/>
  <c r="F1336" i="6"/>
  <c r="E1336" i="6"/>
  <c r="G1800" i="6"/>
  <c r="C1800" i="6"/>
  <c r="J1800" i="6"/>
  <c r="F1800" i="6"/>
  <c r="I1800" i="6"/>
  <c r="H1800" i="6"/>
  <c r="E1800" i="6"/>
  <c r="C504" i="6"/>
  <c r="F504" i="6"/>
  <c r="I504" i="6"/>
  <c r="H504" i="6"/>
  <c r="G504" i="6"/>
  <c r="J504" i="6"/>
  <c r="E504" i="6"/>
  <c r="I632" i="6"/>
  <c r="G632" i="6"/>
  <c r="H632" i="6"/>
  <c r="F632" i="6"/>
  <c r="J632" i="6"/>
  <c r="E632" i="6"/>
  <c r="C632" i="6"/>
  <c r="J180" i="6"/>
  <c r="H180" i="6"/>
  <c r="F180" i="6"/>
  <c r="G180" i="6"/>
  <c r="I180" i="6"/>
  <c r="C180" i="6"/>
  <c r="C1596" i="6"/>
  <c r="F1596" i="6"/>
  <c r="J1596" i="6"/>
  <c r="I1596" i="6"/>
  <c r="H1596" i="6"/>
  <c r="G1596" i="6"/>
  <c r="E1596" i="6"/>
  <c r="I178" i="6"/>
  <c r="J178" i="6"/>
  <c r="E178" i="6"/>
  <c r="C178" i="6"/>
  <c r="F178" i="6"/>
  <c r="G178" i="6"/>
  <c r="H178" i="6"/>
  <c r="C393" i="6"/>
  <c r="J393" i="6"/>
  <c r="F393" i="6"/>
  <c r="I393" i="6"/>
  <c r="H393" i="6"/>
  <c r="G393" i="6"/>
  <c r="E393" i="6"/>
  <c r="H290" i="6"/>
  <c r="F290" i="6"/>
  <c r="C290" i="6"/>
  <c r="I290" i="6"/>
  <c r="G290" i="6"/>
  <c r="J290" i="6"/>
  <c r="E290" i="6"/>
  <c r="C1081" i="6"/>
  <c r="J1081" i="6"/>
  <c r="G1081" i="6"/>
  <c r="I1081" i="6"/>
  <c r="F1081" i="6"/>
  <c r="H1081" i="6"/>
  <c r="E1081" i="6"/>
  <c r="H663" i="6"/>
  <c r="C663" i="6"/>
  <c r="G663" i="6"/>
  <c r="F663" i="6"/>
  <c r="I663" i="6"/>
  <c r="J663" i="6"/>
  <c r="E663" i="6"/>
  <c r="G557" i="6"/>
  <c r="H557" i="6"/>
  <c r="E557" i="6"/>
  <c r="C557" i="6"/>
  <c r="I557" i="6"/>
  <c r="J557" i="6"/>
  <c r="F557" i="6"/>
  <c r="J567" i="6"/>
  <c r="H567" i="6"/>
  <c r="C567" i="6"/>
  <c r="I567" i="6"/>
  <c r="F567" i="6"/>
  <c r="G567" i="6"/>
  <c r="E567" i="6"/>
  <c r="I62" i="6"/>
  <c r="H62" i="6"/>
  <c r="F62" i="6"/>
  <c r="G62" i="6"/>
  <c r="E62" i="6"/>
  <c r="J62" i="6"/>
  <c r="C62" i="6"/>
  <c r="E342" i="6" l="1"/>
  <c r="E246" i="6"/>
  <c r="E438" i="6"/>
  <c r="E390" i="6"/>
  <c r="E294" i="6"/>
  <c r="E6" i="6"/>
  <c r="E300" i="6" l="1"/>
  <c r="E396" i="6"/>
  <c r="E372" i="6"/>
  <c r="E264" i="6"/>
  <c r="E277" i="6"/>
  <c r="E279" i="6"/>
  <c r="E276" i="6"/>
  <c r="E301" i="6"/>
  <c r="E266" i="6"/>
  <c r="E354" i="6"/>
  <c r="E375" i="6"/>
  <c r="E355" i="6"/>
  <c r="E258" i="6"/>
  <c r="E415" i="6"/>
  <c r="E366" i="6"/>
  <c r="E457" i="6"/>
  <c r="E259" i="6"/>
  <c r="E367" i="6"/>
  <c r="E348" i="6"/>
  <c r="E349" i="6"/>
  <c r="E414" i="6"/>
  <c r="E252" i="6"/>
  <c r="E374" i="6"/>
  <c r="E360" i="6"/>
  <c r="E456" i="6"/>
  <c r="E458" i="6"/>
  <c r="E327" i="6"/>
  <c r="E278" i="6"/>
  <c r="E326" i="6"/>
  <c r="E462" i="6"/>
  <c r="E416" i="6"/>
  <c r="E422" i="6"/>
  <c r="E468" i="6"/>
  <c r="E307" i="6"/>
  <c r="E368" i="6"/>
  <c r="E464" i="6"/>
  <c r="E463" i="6"/>
  <c r="E325" i="6"/>
  <c r="E420" i="6"/>
  <c r="E470" i="6"/>
  <c r="E471" i="6"/>
  <c r="E450" i="6"/>
  <c r="E421" i="6"/>
  <c r="E253" i="6"/>
  <c r="E272" i="6"/>
  <c r="E306" i="6"/>
  <c r="E318" i="6"/>
  <c r="E320" i="6"/>
  <c r="E423" i="6"/>
  <c r="E469" i="6"/>
  <c r="E451" i="6"/>
  <c r="E319" i="6"/>
  <c r="E361" i="6"/>
  <c r="E373" i="6"/>
  <c r="E362" i="6"/>
  <c r="E265" i="6"/>
  <c r="E397" i="6"/>
  <c r="E324" i="6"/>
  <c r="E314" i="6"/>
  <c r="E312" i="6"/>
  <c r="E313" i="6"/>
  <c r="E444" i="6"/>
  <c r="E445" i="6"/>
  <c r="E408" i="6"/>
  <c r="E409" i="6"/>
  <c r="E410" i="6"/>
  <c r="E270" i="6"/>
  <c r="E271" i="6"/>
  <c r="E402" i="6"/>
  <c r="E403" i="6"/>
  <c r="E60" i="6" l="1"/>
  <c r="E12" i="6"/>
  <c r="E54" i="6"/>
  <c r="E61" i="6" l="1"/>
  <c r="E66" i="6" l="1"/>
  <c r="E67" i="6"/>
  <c r="E102" i="6" l="1"/>
  <c r="E109" i="6" l="1"/>
  <c r="E108" i="6"/>
  <c r="E115" i="6" l="1"/>
  <c r="E114" i="6"/>
  <c r="E127" i="6" l="1"/>
  <c r="E128" i="6"/>
  <c r="E126" i="6"/>
  <c r="E122" i="6"/>
  <c r="E121" i="6"/>
  <c r="E120" i="6"/>
  <c r="E135" i="6" l="1"/>
  <c r="E134" i="6"/>
  <c r="E133" i="6" l="1"/>
  <c r="E132" i="6"/>
  <c r="E150" i="6" l="1"/>
  <c r="E156" i="6" l="1"/>
  <c r="E157" i="6"/>
  <c r="E162" i="6" l="1"/>
  <c r="E163" i="6"/>
  <c r="E168" i="6" l="1"/>
  <c r="E169" i="6"/>
  <c r="E170" i="6"/>
  <c r="E176" i="6" l="1"/>
  <c r="E174" i="6"/>
  <c r="E175" i="6"/>
  <c r="E180" i="6" l="1"/>
  <c r="E181" i="6"/>
  <c r="E182" i="6"/>
  <c r="E183" i="6"/>
  <c r="E198" i="6" l="1"/>
  <c r="E205" i="6" l="1"/>
  <c r="E204" i="6"/>
  <c r="E210" i="6" l="1"/>
  <c r="E211" i="6"/>
  <c r="E216" i="6" l="1"/>
  <c r="E217" i="6"/>
  <c r="E218" i="6"/>
  <c r="E222" i="6" l="1"/>
  <c r="E223" i="6"/>
  <c r="E224" i="6"/>
  <c r="E228" i="6" l="1"/>
  <c r="E229" i="6"/>
  <c r="E230" i="6"/>
  <c r="E231" i="6"/>
</calcChain>
</file>

<file path=xl/sharedStrings.xml><?xml version="1.0" encoding="utf-8"?>
<sst xmlns="http://schemas.openxmlformats.org/spreadsheetml/2006/main" count="2180" uniqueCount="786">
  <si>
    <t>##var</t>
  </si>
  <si>
    <t>propertyType</t>
  </si>
  <si>
    <t>desc</t>
  </si>
  <si>
    <t>HpBase</t>
  </si>
  <si>
    <t>PhysicalAttackBase</t>
  </si>
  <si>
    <t>CriticalHitDamageBase</t>
  </si>
  <si>
    <t>CriticalStrikeRateBase</t>
  </si>
  <si>
    <t>DamageDeepeningBase</t>
  </si>
  <si>
    <t>DamageReliefBase</t>
  </si>
  <si>
    <t>##type</t>
  </si>
  <si>
    <t>string</t>
  </si>
  <si>
    <t>int</t>
  </si>
  <si>
    <t>##group</t>
  </si>
  <si>
    <t>c</t>
  </si>
  <si>
    <t>##</t>
  </si>
  <si>
    <t>描述</t>
  </si>
  <si>
    <t>血量</t>
  </si>
  <si>
    <t>物理攻击</t>
  </si>
  <si>
    <t>暴击率(N%)</t>
  </si>
  <si>
    <t>伤害加深系数(N%)</t>
  </si>
  <si>
    <t>受击伤害减免系数(N%)</t>
  </si>
  <si>
    <t>Player1</t>
  </si>
  <si>
    <t>弩箭</t>
  </si>
  <si>
    <t>加农炮</t>
  </si>
  <si>
    <t>火图腾</t>
  </si>
  <si>
    <t>毒雾</t>
  </si>
  <si>
    <t>龙击炮</t>
  </si>
  <si>
    <t>雷电塔</t>
  </si>
  <si>
    <t>冰魔塔</t>
  </si>
  <si>
    <t>加速塔</t>
  </si>
  <si>
    <t>Tow12</t>
  </si>
  <si>
    <t>诅咒塔lv1</t>
  </si>
  <si>
    <t>诅咒塔lv2</t>
  </si>
  <si>
    <t>诅咒塔lv3</t>
  </si>
  <si>
    <t>Tow13</t>
  </si>
  <si>
    <t>巫毒塔lv1</t>
  </si>
  <si>
    <t>巫毒塔lv2</t>
  </si>
  <si>
    <t>巫毒塔lv3</t>
  </si>
  <si>
    <t>Tow14</t>
  </si>
  <si>
    <t>冰枪塔lv1</t>
  </si>
  <si>
    <t>冰枪塔lv2</t>
  </si>
  <si>
    <t>冰枪塔lv3</t>
  </si>
  <si>
    <t>Tow15</t>
  </si>
  <si>
    <t>水图腾lv1</t>
  </si>
  <si>
    <t>水图腾lv2</t>
  </si>
  <si>
    <t>水图腾lv3</t>
  </si>
  <si>
    <t>Tow16</t>
  </si>
  <si>
    <t>电磁塔lv1</t>
  </si>
  <si>
    <t>电磁塔lv2</t>
  </si>
  <si>
    <t>电磁塔lv3</t>
  </si>
  <si>
    <t>Tow18</t>
  </si>
  <si>
    <t>奥术精灵1</t>
  </si>
  <si>
    <t>奥术精灵2</t>
  </si>
  <si>
    <t>奥术精灵3</t>
  </si>
  <si>
    <t>Tow19</t>
  </si>
  <si>
    <t>连击斧1</t>
  </si>
  <si>
    <t>连击斧2</t>
  </si>
  <si>
    <t>连击斧3</t>
  </si>
  <si>
    <t>Tow20</t>
  </si>
  <si>
    <t>灾厄塔1</t>
  </si>
  <si>
    <t>灾厄塔2</t>
  </si>
  <si>
    <t>灾厄塔3</t>
  </si>
  <si>
    <t>Tow24</t>
  </si>
  <si>
    <t>火球塔1</t>
  </si>
  <si>
    <t>火球塔2</t>
  </si>
  <si>
    <t>火球塔3</t>
  </si>
  <si>
    <t>Monster_Infinite_1_1</t>
  </si>
  <si>
    <t>蛋1</t>
  </si>
  <si>
    <t>Monster_Infinite_2_1</t>
  </si>
  <si>
    <t>蝙蝠1</t>
  </si>
  <si>
    <t>Monster_Infinite_3_1</t>
  </si>
  <si>
    <t>蛋2</t>
  </si>
  <si>
    <t>Monster_Infinite_4_1</t>
  </si>
  <si>
    <t>Monster_Infinite_4_2</t>
  </si>
  <si>
    <t>蜘蛛1</t>
  </si>
  <si>
    <t>Monster_Infinite_5_1</t>
  </si>
  <si>
    <t>Monster_Infinite_5_2</t>
  </si>
  <si>
    <t>蝙蝠3</t>
  </si>
  <si>
    <t>Monster_Infinite_6_1</t>
  </si>
  <si>
    <t>Monster_Infinite_6_2</t>
  </si>
  <si>
    <t>蜘蛛2</t>
  </si>
  <si>
    <t>Monster_Infinite_7_1</t>
  </si>
  <si>
    <t>Monster_Infinite_7_2</t>
  </si>
  <si>
    <t>蜘蛛3</t>
  </si>
  <si>
    <t>Monster_Infinite_8_1</t>
  </si>
  <si>
    <t>Monster_Infinite_8_2</t>
  </si>
  <si>
    <t>蝙蝠2</t>
  </si>
  <si>
    <t>Monster_Infinite_9_1</t>
  </si>
  <si>
    <t>Monster_Infinite_9_2</t>
  </si>
  <si>
    <t>种子1</t>
  </si>
  <si>
    <t>Monster_Infinite_10_1</t>
  </si>
  <si>
    <t>Monster_Infinite_10_2</t>
  </si>
  <si>
    <t>Monster_Infinite_11_1</t>
  </si>
  <si>
    <t>Monster_Infinite_11_2</t>
  </si>
  <si>
    <t>Monster_Infinite_12_1</t>
  </si>
  <si>
    <t>Monster_Infinite_12_2</t>
  </si>
  <si>
    <t>Monster_Infinite_13_1</t>
  </si>
  <si>
    <t>Monster_Infinite_14_1</t>
  </si>
  <si>
    <t>Monster_Infinite_14_2</t>
  </si>
  <si>
    <t>Monster_Infinite_15_1</t>
  </si>
  <si>
    <t>Monster_Infinite_15_2</t>
  </si>
  <si>
    <t>蛋3</t>
  </si>
  <si>
    <t>Monster_Infinite_16_1</t>
  </si>
  <si>
    <t>Monster_Infinite_16_2</t>
  </si>
  <si>
    <t>Monster_Infinite_17_1</t>
  </si>
  <si>
    <t>Monster_Infinite_17_2</t>
  </si>
  <si>
    <t>Monster_Infinite_18_1</t>
  </si>
  <si>
    <t>Monster_Infinite_18_2</t>
  </si>
  <si>
    <t>Monster_Infinite_19_1</t>
  </si>
  <si>
    <t>Monster_Infinite_19_2</t>
  </si>
  <si>
    <t>Monster_Infinite_20_1</t>
  </si>
  <si>
    <t>Monster_Infinite_20_2</t>
  </si>
  <si>
    <t>Monster1</t>
  </si>
  <si>
    <t>Monster2</t>
  </si>
  <si>
    <t>Monster3</t>
  </si>
  <si>
    <t>Monster4</t>
  </si>
  <si>
    <t>Monster5</t>
  </si>
  <si>
    <t>Monster6</t>
  </si>
  <si>
    <t>Monster7</t>
  </si>
  <si>
    <t>暗影蛋1</t>
  </si>
  <si>
    <t>Monster8</t>
  </si>
  <si>
    <t>暗影蛋2</t>
  </si>
  <si>
    <t>Monster9</t>
  </si>
  <si>
    <t>暗影蛋3</t>
  </si>
  <si>
    <t>Monster10</t>
  </si>
  <si>
    <t>种子2</t>
  </si>
  <si>
    <t>种子3</t>
  </si>
  <si>
    <t>种子4</t>
  </si>
  <si>
    <t>种子5</t>
  </si>
  <si>
    <t>种子6</t>
  </si>
  <si>
    <t>种子7</t>
  </si>
  <si>
    <t>种子8</t>
  </si>
  <si>
    <t>种子9</t>
  </si>
  <si>
    <t>种子10</t>
  </si>
  <si>
    <t>种子11</t>
  </si>
  <si>
    <t>种子12</t>
  </si>
  <si>
    <t>种子13</t>
  </si>
  <si>
    <t>种子14</t>
  </si>
  <si>
    <t>种子15</t>
  </si>
  <si>
    <t>种子16</t>
  </si>
  <si>
    <t>种子17</t>
  </si>
  <si>
    <t>种子18</t>
  </si>
  <si>
    <t>种子19</t>
  </si>
  <si>
    <t>种子20</t>
  </si>
  <si>
    <t>TestTower1</t>
  </si>
  <si>
    <t>TestTower2</t>
  </si>
  <si>
    <t>TestTower3</t>
  </si>
  <si>
    <t>TestTower4</t>
  </si>
  <si>
    <t>TestTower5</t>
  </si>
  <si>
    <t>TestTower6</t>
  </si>
  <si>
    <t>TestTower7</t>
  </si>
  <si>
    <t>TestTower8</t>
  </si>
  <si>
    <t>Monster_Challenge_1_1</t>
  </si>
  <si>
    <t>Monster_Challenge_1_2</t>
  </si>
  <si>
    <t>Monster_Challenge_1_3</t>
  </si>
  <si>
    <t>Monster_Challenge_2_1</t>
  </si>
  <si>
    <t>Monster_Challenge_2_2</t>
  </si>
  <si>
    <t>Monster_Challenge_2_3</t>
  </si>
  <si>
    <t>Monster_Challenge_3_1</t>
  </si>
  <si>
    <t>Monster_Challenge_3_2</t>
  </si>
  <si>
    <t>Monster_Challenge_3_3</t>
  </si>
  <si>
    <t>Monster_Challenge_4_1</t>
  </si>
  <si>
    <t>Monster_Challenge_4_2</t>
  </si>
  <si>
    <t>Monster_Challenge_5_1</t>
  </si>
  <si>
    <t>Monster_Challenge_5_2</t>
  </si>
  <si>
    <t>Monster_Challenge_5_3</t>
  </si>
  <si>
    <t>Monster_Challenge_6_1</t>
  </si>
  <si>
    <t>Monster_Challenge_6_2</t>
  </si>
  <si>
    <t>Monster_Challenge_6_3</t>
  </si>
  <si>
    <t>Monster_Challenge_7_1</t>
  </si>
  <si>
    <t>Monster_Challenge_7_2</t>
  </si>
  <si>
    <t>Monster_Challenge_7_3</t>
  </si>
  <si>
    <t>Monster_Challenge_8_1</t>
  </si>
  <si>
    <t>Monster_Challenge_8_2</t>
  </si>
  <si>
    <t>Monster_Challenge_8_3</t>
  </si>
  <si>
    <t>Monster_Challenge_9_1</t>
  </si>
  <si>
    <t>Monster_Challenge_9_2</t>
  </si>
  <si>
    <t>Monster_Challenge_9_3</t>
  </si>
  <si>
    <t>Monster_Challenge_10_1</t>
  </si>
  <si>
    <t>Monster_Challenge_10_2</t>
  </si>
  <si>
    <t>Monster_Challenge_10_3</t>
  </si>
  <si>
    <t>Monster_Challenge_11_1</t>
  </si>
  <si>
    <t>Monster_Challenge_11_2</t>
  </si>
  <si>
    <t>Monster_Challenge_11_3</t>
  </si>
  <si>
    <t>Monster_Challenge_12_1</t>
  </si>
  <si>
    <t>Monster_Challenge_12_2</t>
  </si>
  <si>
    <t>Monster_Challenge_12_3</t>
  </si>
  <si>
    <t>Monster_Challenge_13_1</t>
  </si>
  <si>
    <t>Monster_Challenge_13_2</t>
  </si>
  <si>
    <t>Monster_Challenge_13_3</t>
  </si>
  <si>
    <t>Monster_Challenge_14_1</t>
  </si>
  <si>
    <t>Monster_Challenge_14_2</t>
  </si>
  <si>
    <t>Monster_Challenge_14_3</t>
  </si>
  <si>
    <t>Monster_Challenge_15_1</t>
  </si>
  <si>
    <t>Monster_Challenge_15_2</t>
  </si>
  <si>
    <t>Monster_Challenge_15_3</t>
  </si>
  <si>
    <t>界面展示属性Title1</t>
    <phoneticPr fontId="4" type="noConversion"/>
  </si>
  <si>
    <t>界面展示属性内容1</t>
    <phoneticPr fontId="4" type="noConversion"/>
  </si>
  <si>
    <t>TextCode_Key_TowerUIAttributeTitle1</t>
    <phoneticPr fontId="4" type="noConversion"/>
  </si>
  <si>
    <t>UIAttribute1</t>
    <phoneticPr fontId="4" type="noConversion"/>
  </si>
  <si>
    <t>title</t>
    <phoneticPr fontId="4" type="noConversion"/>
  </si>
  <si>
    <t>content</t>
    <phoneticPr fontId="4" type="noConversion"/>
  </si>
  <si>
    <t>界面展示属性content1</t>
    <phoneticPr fontId="4" type="noConversion"/>
  </si>
  <si>
    <t>TextCode_Key_TowerUIAttributeContentNull</t>
    <phoneticPr fontId="4" type="noConversion"/>
  </si>
  <si>
    <t>contentValue</t>
    <phoneticPr fontId="4" type="noConversion"/>
  </si>
  <si>
    <t>UIAttribute</t>
    <phoneticPr fontId="4" type="noConversion"/>
  </si>
  <si>
    <t>Player1</t>
    <phoneticPr fontId="4" type="noConversion"/>
  </si>
  <si>
    <t>UIAttribute2</t>
    <phoneticPr fontId="4" type="noConversion"/>
  </si>
  <si>
    <t>UIAttribute3</t>
    <phoneticPr fontId="4" type="noConversion"/>
  </si>
  <si>
    <t>攻击</t>
    <phoneticPr fontId="4" type="noConversion"/>
  </si>
  <si>
    <t>攻速</t>
    <phoneticPr fontId="4" type="noConversion"/>
  </si>
  <si>
    <t>获得金币</t>
    <phoneticPr fontId="4" type="noConversion"/>
  </si>
  <si>
    <t>持续伤害</t>
    <phoneticPr fontId="4" type="noConversion"/>
  </si>
  <si>
    <t>伤害加深</t>
    <phoneticPr fontId="4" type="noConversion"/>
  </si>
  <si>
    <t>攻击加成</t>
    <phoneticPr fontId="4" type="noConversion"/>
  </si>
  <si>
    <t>眩晕</t>
    <phoneticPr fontId="4" type="noConversion"/>
  </si>
  <si>
    <t>连击次数</t>
    <phoneticPr fontId="4" type="noConversion"/>
  </si>
  <si>
    <t>施法间隔</t>
    <phoneticPr fontId="4" type="noConversion"/>
  </si>
  <si>
    <t>Text_Key_Tower_UIAttribute_GongJi</t>
  </si>
  <si>
    <t>Text_Key_Tower_UIAttribute_GongSu</t>
  </si>
  <si>
    <t/>
  </si>
  <si>
    <t>Text_Key_Tower_UIAttribute_JianSu</t>
  </si>
  <si>
    <t>Text_Key_Tower_UIAttribute_GongSuJiaCheng</t>
  </si>
  <si>
    <t>Text_Key_Tower_UIAttribute_HuoDeJinBi</t>
  </si>
  <si>
    <t>Text_Key_Tower_UIAttribute_DOT</t>
  </si>
  <si>
    <t>Text_Key_Tower_UIAttribute_Break</t>
  </si>
  <si>
    <t>Text_Key_Tower_UIAttribute_GongJiJiaCheng</t>
  </si>
  <si>
    <t>Text_Key_Tower_UIAttribute_Dizzy</t>
  </si>
  <si>
    <t>Text_Key_Tower_UIAttribute_LianJi</t>
  </si>
  <si>
    <t>Text_Key_Tower_UIAttribute_CD</t>
  </si>
  <si>
    <t>Text_Key_Tower_UIAttribute_Steal</t>
  </si>
  <si>
    <t>Text_Key_Tower_UIAttribute_Content_Num</t>
    <phoneticPr fontId="4" type="noConversion"/>
  </si>
  <si>
    <t>Text_Key_Tower_UIAttribute_Content_Num</t>
  </si>
  <si>
    <t>Text_Key_Tower_UIAttribute_Content_Percent</t>
  </si>
  <si>
    <t>Text_Key_Tower_UIAttribute_Content_Wave</t>
  </si>
  <si>
    <t>Text_Key_Tower_UIAttribute_Content_Seconds</t>
  </si>
  <si>
    <t>弩箭塔</t>
  </si>
  <si>
    <t>攻击</t>
  </si>
  <si>
    <t>攻速</t>
  </si>
  <si>
    <t>火焰塔</t>
  </si>
  <si>
    <t>毒雾塔</t>
  </si>
  <si>
    <t>减速</t>
  </si>
  <si>
    <t>攻速加成</t>
  </si>
  <si>
    <t>Monster_InfiniteTest_1_1</t>
  </si>
  <si>
    <t>Monster_InfiniteTest_2_1</t>
  </si>
  <si>
    <t>Monster_InfiniteTest_3_1</t>
  </si>
  <si>
    <t>Monster_InfiniteTest_4_1</t>
  </si>
  <si>
    <t>Monster_InfiniteTest_4_2</t>
  </si>
  <si>
    <t>Monster_InfiniteTest_5_1</t>
  </si>
  <si>
    <t>Monster_InfiniteTest_5_2</t>
  </si>
  <si>
    <t>Monster_InfiniteTest_6_1</t>
  </si>
  <si>
    <t>Monster_InfiniteTest_6_2</t>
  </si>
  <si>
    <t>Monster_InfiniteTest_7_1</t>
  </si>
  <si>
    <t>Monster_InfiniteTest_7_2</t>
  </si>
  <si>
    <t>Monster_InfiniteTest_8_1</t>
  </si>
  <si>
    <t>Monster_InfiniteTest_8_2</t>
  </si>
  <si>
    <t>Monster_InfiniteTest_9_1</t>
  </si>
  <si>
    <t>Monster_InfiniteTest_9_2</t>
  </si>
  <si>
    <t>Monster_InfiniteTest_10_1</t>
  </si>
  <si>
    <t>Monster_InfiniteTest_10_2</t>
  </si>
  <si>
    <t>Monster_InfiniteTest_11_1</t>
  </si>
  <si>
    <t>Monster_InfiniteTest_11_2</t>
  </si>
  <si>
    <t>Monster_InfiniteTest_12_1</t>
  </si>
  <si>
    <t>Monster_InfiniteTest_12_2</t>
  </si>
  <si>
    <t>Monster_InfiniteTest_13_1</t>
  </si>
  <si>
    <t>Monster_InfiniteTest_13_2</t>
  </si>
  <si>
    <t>Monster_InfiniteTest_14_1</t>
  </si>
  <si>
    <t>Monster_InfiniteTest_14_2</t>
  </si>
  <si>
    <t>Monster_InfiniteTest_15_1</t>
  </si>
  <si>
    <t>Monster_InfiniteTest_15_2</t>
  </si>
  <si>
    <t>Monster_InfiniteTest_16_1</t>
  </si>
  <si>
    <t>Monster_InfiniteTest_16_2</t>
  </si>
  <si>
    <t>Monster_InfiniteTest_17_1</t>
  </si>
  <si>
    <t>Monster_InfiniteTest_17_2</t>
  </si>
  <si>
    <t>Monster_InfiniteTest_18_1</t>
  </si>
  <si>
    <t>Monster_InfiniteTest_18_2</t>
  </si>
  <si>
    <t>Monster_InfiniteTest_19_1</t>
  </si>
  <si>
    <t>Monster_InfiniteTest_19_2</t>
  </si>
  <si>
    <t>Monster_InfiniteTest_20_1</t>
  </si>
  <si>
    <t>Monster_InfiniteTest_20_2</t>
  </si>
  <si>
    <t>Monster_Infinite_2_2</t>
  </si>
  <si>
    <t>Monster_Infinite_3_2</t>
  </si>
  <si>
    <t>Monster_Infinite_12_3</t>
  </si>
  <si>
    <t>Monster_Infinite_19_3</t>
  </si>
  <si>
    <t>Monster_Infinite_20_3</t>
  </si>
  <si>
    <t>Monster_Infinite_20_4</t>
  </si>
  <si>
    <t>无限模式怪物</t>
  </si>
  <si>
    <t>Monster_Challenge1_1_1</t>
  </si>
  <si>
    <t>挑战关卡怪物1_1_1</t>
  </si>
  <si>
    <t>Monster_Challenge1_2_1</t>
  </si>
  <si>
    <t>挑战关卡怪物1_2_1</t>
  </si>
  <si>
    <t>Monster_Challenge2_1_1</t>
  </si>
  <si>
    <t>挑战关卡怪物2_1_1</t>
  </si>
  <si>
    <t>Monster_Challenge2_2_1</t>
  </si>
  <si>
    <t>挑战关卡怪物2_2_1</t>
  </si>
  <si>
    <t>Monster_Challenge2_2_2</t>
  </si>
  <si>
    <t>挑战关卡怪物2_2_2</t>
  </si>
  <si>
    <t>Monster_Challenge2_3_1</t>
  </si>
  <si>
    <t>挑战关卡怪物2_3_1</t>
  </si>
  <si>
    <t>Monster_Challenge2_3_2</t>
  </si>
  <si>
    <t>挑战关卡怪物2_3_2</t>
  </si>
  <si>
    <t>Monster_Challenge3_2_1</t>
  </si>
  <si>
    <t>挑战关卡怪物3_2_1</t>
  </si>
  <si>
    <t>Monster_Challenge3_2_2</t>
  </si>
  <si>
    <t>挑战关卡怪物3_2_2</t>
  </si>
  <si>
    <t>Monster_Challenge3_3_1</t>
  </si>
  <si>
    <t>挑战关卡怪物3_3_1</t>
  </si>
  <si>
    <t>Monster_Challenge3_3_2</t>
  </si>
  <si>
    <t>挑战关卡怪物3_3_2</t>
  </si>
  <si>
    <t>Monster_Challenge4_1_1</t>
  </si>
  <si>
    <t>挑战关卡怪物4_1_1</t>
  </si>
  <si>
    <t>Monster_Challenge4_2_1</t>
  </si>
  <si>
    <t>挑战关卡怪物4_2_1</t>
  </si>
  <si>
    <t>Monster_Challenge4_2_2</t>
  </si>
  <si>
    <t>挑战关卡怪物4_2_2</t>
  </si>
  <si>
    <t>Monster_Challenge4_3_1</t>
  </si>
  <si>
    <t>挑战关卡怪物4_3_1</t>
  </si>
  <si>
    <t>Monster_Challenge4_3_2</t>
  </si>
  <si>
    <t>挑战关卡怪物4_3_2</t>
  </si>
  <si>
    <t>Monster_Challenge5_1_1</t>
  </si>
  <si>
    <t>挑战关卡怪物5_1_1</t>
  </si>
  <si>
    <t>Monster_Challenge5_2_1</t>
  </si>
  <si>
    <t>挑战关卡怪物5_2_1</t>
  </si>
  <si>
    <t>Monster_Challenge5_2_2</t>
  </si>
  <si>
    <t>挑战关卡怪物5_2_2</t>
  </si>
  <si>
    <t>Monster_Challenge5_3_1</t>
  </si>
  <si>
    <t>挑战关卡怪物5_3_1</t>
  </si>
  <si>
    <t>Monster_Challenge5_3_2</t>
  </si>
  <si>
    <t>挑战关卡怪物5_3_2</t>
  </si>
  <si>
    <t>Monster_Challenge5_3_3</t>
  </si>
  <si>
    <t>挑战关卡怪物5_3_3</t>
  </si>
  <si>
    <t>Monster_Challenge5_4_1</t>
  </si>
  <si>
    <t>挑战关卡怪物5_4_1</t>
  </si>
  <si>
    <t>Monster_Challenge5_4_2</t>
  </si>
  <si>
    <t>挑战关卡怪物5_4_2</t>
  </si>
  <si>
    <t>Monster_Challenge5_5_1</t>
  </si>
  <si>
    <t>挑战关卡怪物5_5_1</t>
  </si>
  <si>
    <t>Monster_Challenge5_5_2</t>
  </si>
  <si>
    <t>挑战关卡怪物5_5_2</t>
  </si>
  <si>
    <t>Monster_Challenge5_5_3</t>
  </si>
  <si>
    <t>挑战关卡怪物5_5_3</t>
  </si>
  <si>
    <t>Monster_Challenge5_5_4</t>
  </si>
  <si>
    <t>挑战关卡怪物5_5_4</t>
  </si>
  <si>
    <t>Monster_Challenge3_1_1</t>
  </si>
  <si>
    <t>挑战关卡怪物3_1_1</t>
  </si>
  <si>
    <t>Monster_Challenge6_1_1</t>
  </si>
  <si>
    <t>Monster_Challenge6_1_2</t>
  </si>
  <si>
    <t>Monster_Challenge6_2_1</t>
  </si>
  <si>
    <t>Monster_Challenge6_2_2</t>
  </si>
  <si>
    <t>Monster_Challenge6_3_1</t>
  </si>
  <si>
    <t>Monster_Challenge6_3_2</t>
  </si>
  <si>
    <t>Monster_Challenge6_3_3</t>
  </si>
  <si>
    <t>Monster_Challenge6_4_1</t>
  </si>
  <si>
    <t>Monster_Challenge6_4_2</t>
  </si>
  <si>
    <t>Monster_Challenge6_4_3</t>
  </si>
  <si>
    <t>Monster_Challenge6_5_1</t>
  </si>
  <si>
    <t>Monster_Challenge6_5_2</t>
  </si>
  <si>
    <t>Monster_Challenge6_5_3</t>
  </si>
  <si>
    <t>Monster_Challenge7_1_1</t>
  </si>
  <si>
    <t>Monster_Challenge7_2_1</t>
  </si>
  <si>
    <t>Monster_Challenge7_2_2</t>
  </si>
  <si>
    <t>Monster_Challenge7_3_1</t>
  </si>
  <si>
    <t>Monster_Challenge7_3_2</t>
  </si>
  <si>
    <t>Monster_Challenge7_3_3</t>
  </si>
  <si>
    <t>Monster_Challenge7_4_1</t>
  </si>
  <si>
    <t>Monster_Challenge7_4_2</t>
  </si>
  <si>
    <t>Monster_Challenge7_4_3</t>
  </si>
  <si>
    <t>Monster_Challenge7_5_1</t>
  </si>
  <si>
    <t>Monster_Challenge7_5_2</t>
  </si>
  <si>
    <t>Monster_Challenge7_5_3</t>
  </si>
  <si>
    <t>Monster_Challenge8_1_1</t>
  </si>
  <si>
    <t>Monster_Challenge8_1_2</t>
  </si>
  <si>
    <t>Monster_Challenge8_2_1</t>
  </si>
  <si>
    <t>Monster_Challenge8_2_2</t>
  </si>
  <si>
    <t>Monster_Challenge8_2_3</t>
  </si>
  <si>
    <t>Monster_Challenge8_3_1</t>
  </si>
  <si>
    <t>Monster_Challenge8_3_2</t>
  </si>
  <si>
    <t>Monster_Challenge8_3_3</t>
  </si>
  <si>
    <t>Monster_Challenge8_4_1</t>
  </si>
  <si>
    <t>Monster_Challenge8_4_2</t>
  </si>
  <si>
    <t>Monster_Challenge8_4_3</t>
  </si>
  <si>
    <t>Monster_Challenge8_5_1</t>
  </si>
  <si>
    <t>Monster_Challenge8_5_2</t>
  </si>
  <si>
    <t>Monster_Challenge8_5_3</t>
  </si>
  <si>
    <t>Monster_Challenge8_5_4</t>
  </si>
  <si>
    <t>Monster_Challenge9_1_1</t>
  </si>
  <si>
    <t>Monster_Challenge9_1_2</t>
  </si>
  <si>
    <t>Monster_Challenge9_2_1</t>
  </si>
  <si>
    <t>Monster_Challenge9_2_2</t>
  </si>
  <si>
    <t>Monster_Challenge9_3_1</t>
  </si>
  <si>
    <t>Monster_Challenge9_3_2</t>
  </si>
  <si>
    <t>Monster_Challenge9_3_3</t>
  </si>
  <si>
    <t>Monster_Challenge9_4_1</t>
  </si>
  <si>
    <t>Monster_Challenge9_4_2</t>
  </si>
  <si>
    <t>Monster_Challenge9_4_3</t>
  </si>
  <si>
    <t>Monster_Challenge9_5_1</t>
  </si>
  <si>
    <t>Monster_Challenge9_5_2</t>
  </si>
  <si>
    <t>Monster_Challenge9_5_3</t>
  </si>
  <si>
    <t>Monster_Challenge10_1_1</t>
  </si>
  <si>
    <t>Monster_Challenge10_1_2</t>
  </si>
  <si>
    <t>Monster_Challenge10_2_1</t>
  </si>
  <si>
    <t>Monster_Challenge10_2_2</t>
  </si>
  <si>
    <t>Monster_Challenge10_3_1</t>
  </si>
  <si>
    <t>Monster_Challenge10_3_2</t>
  </si>
  <si>
    <t>Monster_Challenge10_3_3</t>
  </si>
  <si>
    <t>Monster_Challenge10_4_1</t>
  </si>
  <si>
    <t>Monster_Challenge10_4_2</t>
  </si>
  <si>
    <t>Monster_Challenge10_4_3</t>
  </si>
  <si>
    <t>Monster_Challenge10_5_1</t>
  </si>
  <si>
    <t>Monster_Challenge10_5_2</t>
  </si>
  <si>
    <t>Monster_Challenge10_5_3</t>
  </si>
  <si>
    <t>暴击伤害(N%)（最终伤害=1+N%）</t>
    <phoneticPr fontId="4" type="noConversion"/>
  </si>
  <si>
    <t>Monster_Tutorial_1_1</t>
  </si>
  <si>
    <t>Monster_Tutorial_2_1</t>
  </si>
  <si>
    <t>毒蝎塔</t>
  </si>
  <si>
    <t>Text_Key_Tower_UIAttribute_DuShang</t>
  </si>
  <si>
    <t>毒伤</t>
  </si>
  <si>
    <t>Tow22</t>
    <phoneticPr fontId="4" type="noConversion"/>
  </si>
  <si>
    <t>鱼刺塔</t>
    <phoneticPr fontId="4" type="noConversion"/>
  </si>
  <si>
    <t>哥布林</t>
  </si>
  <si>
    <t>偷取金币</t>
  </si>
  <si>
    <t>炸弹</t>
  </si>
  <si>
    <t>眩晕</t>
  </si>
  <si>
    <t>Text_Key_Tower_UIAttribute_Content_OnlySeconds</t>
  </si>
  <si>
    <t>Monster_Offline_1_1</t>
  </si>
  <si>
    <t>线下模式怪物1_1</t>
  </si>
  <si>
    <t>Monster_Offline_2_1</t>
  </si>
  <si>
    <t>线下模式怪物2_1</t>
  </si>
  <si>
    <t>Monster_Offline_2_2</t>
  </si>
  <si>
    <t>线下模式怪物2_2</t>
  </si>
  <si>
    <t>Monster_Offline_3_1</t>
  </si>
  <si>
    <t>线下模式怪物3_1</t>
  </si>
  <si>
    <t>Monster_Offline_3_2</t>
  </si>
  <si>
    <t>线下模式怪物3_2</t>
  </si>
  <si>
    <t>Monster_Offline_4_1</t>
  </si>
  <si>
    <t>线下模式怪物4_1</t>
  </si>
  <si>
    <t>Monster_Offline_4_2</t>
  </si>
  <si>
    <t>线下模式怪物4_2</t>
  </si>
  <si>
    <t>Monster_Offline_5_1</t>
  </si>
  <si>
    <t>线下模式怪物5_1</t>
  </si>
  <si>
    <t>Monster_Offline_5_2</t>
  </si>
  <si>
    <t>线下模式怪物5_2</t>
  </si>
  <si>
    <t>Monster_Offline_6_1</t>
  </si>
  <si>
    <t>线下模式怪物6_1</t>
  </si>
  <si>
    <t>Monster_Offline_6_2</t>
  </si>
  <si>
    <t>线下模式怪物6_2</t>
  </si>
  <si>
    <t>Monster_Offline_7_1</t>
  </si>
  <si>
    <t>线下模式怪物7_1</t>
  </si>
  <si>
    <t>Monster_Offline_7_2</t>
  </si>
  <si>
    <t>线下模式怪物7_2</t>
  </si>
  <si>
    <t>Monster_Offline_8_1</t>
  </si>
  <si>
    <t>线下模式怪物8_1</t>
  </si>
  <si>
    <t>Monster_Offline_8_2</t>
  </si>
  <si>
    <t>线下模式怪物8_2</t>
  </si>
  <si>
    <t>Monster_Offline_9_1</t>
  </si>
  <si>
    <t>线下模式怪物9_1</t>
  </si>
  <si>
    <t>Monster_Offline_9_2</t>
  </si>
  <si>
    <t>线下模式怪物9_2</t>
  </si>
  <si>
    <t>Monster_Offline_10_1</t>
  </si>
  <si>
    <t>线下模式怪物10_1</t>
  </si>
  <si>
    <t>Monster_Offline_10_2</t>
  </si>
  <si>
    <t>线下模式怪物10_2</t>
  </si>
  <si>
    <t>Monster_Offline_11_1</t>
  </si>
  <si>
    <t>线下模式怪物11_1</t>
  </si>
  <si>
    <t>Monster_Offline_11_2</t>
  </si>
  <si>
    <t>线下模式怪物11_2</t>
  </si>
  <si>
    <t>Monster_Offline_12_1</t>
  </si>
  <si>
    <t>线下模式怪物12_1</t>
  </si>
  <si>
    <t>Monster_Offline_13_1</t>
  </si>
  <si>
    <t>线下模式怪物13_1</t>
  </si>
  <si>
    <t>Monster_Offline_13_2</t>
  </si>
  <si>
    <t>线下模式怪物13_2</t>
  </si>
  <si>
    <t>Monster_Offline_14_1</t>
  </si>
  <si>
    <t>线下模式怪物14_1</t>
  </si>
  <si>
    <t>Monster_Offline_14_2</t>
  </si>
  <si>
    <t>线下模式怪物14_2</t>
  </si>
  <si>
    <t>Monster_Offline_15_1</t>
  </si>
  <si>
    <t>线下模式怪物15_1</t>
  </si>
  <si>
    <t>Monster_Offline_15_2</t>
  </si>
  <si>
    <t>线下模式怪物15_2</t>
  </si>
  <si>
    <t>Monster_Offline_15_3</t>
  </si>
  <si>
    <t>线下模式怪物15_3</t>
  </si>
  <si>
    <t>Monster_Offline_16_1</t>
  </si>
  <si>
    <t>线下模式怪物16_1</t>
  </si>
  <si>
    <t>Monster_Offline_16_2</t>
  </si>
  <si>
    <t>线下模式怪物16_2</t>
  </si>
  <si>
    <t>Monster_Offline_17_1</t>
  </si>
  <si>
    <t>线下模式怪物17_1</t>
  </si>
  <si>
    <t>Monster_Offline_17_2</t>
  </si>
  <si>
    <t>线下模式怪物17_2</t>
  </si>
  <si>
    <t>Monster_Offline_18_1</t>
  </si>
  <si>
    <t>线下模式怪物18_1</t>
  </si>
  <si>
    <t>Monster_Offline_18_2</t>
  </si>
  <si>
    <t>线下模式怪物18_2</t>
  </si>
  <si>
    <t>Monster_Offline_18_3</t>
  </si>
  <si>
    <t>线下模式怪物18_3</t>
  </si>
  <si>
    <t>Monster_Offline_19_1</t>
  </si>
  <si>
    <t>线下模式怪物19_1</t>
  </si>
  <si>
    <t>Monster_Offline_19_2</t>
  </si>
  <si>
    <t>线下模式怪物19_2</t>
  </si>
  <si>
    <t>Monster_Offline_19_3</t>
  </si>
  <si>
    <t>线下模式怪物19_3</t>
  </si>
  <si>
    <t>Monster_Offline_20_1</t>
  </si>
  <si>
    <t>线下模式怪物20_1</t>
  </si>
  <si>
    <t>Monster_Offline_20_2</t>
  </si>
  <si>
    <t>线下模式怪物20_2</t>
  </si>
  <si>
    <t>Monster_Offline_20_3</t>
  </si>
  <si>
    <t>线下模式怪物20_3</t>
  </si>
  <si>
    <t>level#default=1</t>
    <phoneticPr fontId="4" type="noConversion"/>
  </si>
  <si>
    <t>奥术天球</t>
  </si>
  <si>
    <t>水晶</t>
  </si>
  <si>
    <t>火箭塔</t>
  </si>
  <si>
    <t>魔像</t>
  </si>
  <si>
    <t>新手关卡怪物1_1</t>
  </si>
  <si>
    <t>新手关卡怪物2_1</t>
  </si>
  <si>
    <t>Monster_Tutorial_2_2</t>
  </si>
  <si>
    <t>新手关卡怪物2_2</t>
  </si>
  <si>
    <t>Monster_Tutorial_2_3</t>
  </si>
  <si>
    <t>新手关卡怪物2_3</t>
  </si>
  <si>
    <t>Monster_Challenge1_2_2</t>
  </si>
  <si>
    <t>挑战关卡怪物1_2_2</t>
  </si>
  <si>
    <t>Monster_Challenge2_3_3</t>
  </si>
  <si>
    <t>挑战关卡怪物2_3_3</t>
  </si>
  <si>
    <t>Monster_Challenge3_3_3</t>
  </si>
  <si>
    <t>挑战关卡怪物3_3_3</t>
  </si>
  <si>
    <t>Monster_Challenge4_1_2</t>
  </si>
  <si>
    <t>挑战关卡怪物4_1_2</t>
  </si>
  <si>
    <t>Monster_Challenge4_2_3</t>
  </si>
  <si>
    <t>挑战关卡怪物4_2_3</t>
  </si>
  <si>
    <t>Monster_Challenge4_3_3</t>
  </si>
  <si>
    <t>挑战关卡怪物4_3_3</t>
  </si>
  <si>
    <t>Monster_Challenge4_3_4</t>
  </si>
  <si>
    <t>挑战关卡怪物4_3_4</t>
  </si>
  <si>
    <t>Monster_Challenge5_4_3</t>
  </si>
  <si>
    <t>挑战关卡怪物5_4_3</t>
  </si>
  <si>
    <t>挑战关卡怪物6_1_1</t>
  </si>
  <si>
    <t>挑战关卡怪物6_1_2</t>
  </si>
  <si>
    <t>挑战关卡怪物6_2_1</t>
  </si>
  <si>
    <t>挑战关卡怪物6_2_2</t>
  </si>
  <si>
    <t>Monster_Challenge6_2_3</t>
  </si>
  <si>
    <t>挑战关卡怪物6_2_3</t>
  </si>
  <si>
    <t>挑战关卡怪物6_3_1</t>
  </si>
  <si>
    <t>挑战关卡怪物6_3_2</t>
  </si>
  <si>
    <t>挑战关卡怪物6_3_3</t>
  </si>
  <si>
    <t>Monster_Challenge6_3_4</t>
  </si>
  <si>
    <t>挑战关卡怪物6_3_4</t>
  </si>
  <si>
    <t>挑战关卡怪物6_4_1</t>
  </si>
  <si>
    <t>挑战关卡怪物6_4_2</t>
  </si>
  <si>
    <t>挑战关卡怪物6_4_3</t>
  </si>
  <si>
    <t>挑战关卡怪物6_5_1</t>
  </si>
  <si>
    <t>挑战关卡怪物6_5_2</t>
  </si>
  <si>
    <t>挑战关卡怪物6_5_3</t>
  </si>
  <si>
    <t>Monster_Challenge6_5_4</t>
  </si>
  <si>
    <t>挑战关卡怪物6_5_4</t>
  </si>
  <si>
    <t>挑战关卡怪物7_1_1</t>
  </si>
  <si>
    <t>挑战关卡怪物7_2_1</t>
  </si>
  <si>
    <t>挑战关卡怪物7_2_2</t>
  </si>
  <si>
    <t>挑战关卡怪物7_3_1</t>
  </si>
  <si>
    <t>挑战关卡怪物7_3_2</t>
  </si>
  <si>
    <t>挑战关卡怪物7_3_3</t>
  </si>
  <si>
    <t>挑战关卡怪物7_4_1</t>
  </si>
  <si>
    <t>挑战关卡怪物7_4_2</t>
  </si>
  <si>
    <t>挑战关卡怪物7_4_3</t>
  </si>
  <si>
    <t>挑战关卡怪物7_5_1</t>
  </si>
  <si>
    <t>挑战关卡怪物7_5_2</t>
  </si>
  <si>
    <t>挑战关卡怪物7_5_3</t>
  </si>
  <si>
    <t>挑战关卡怪物8_1_1</t>
  </si>
  <si>
    <t>挑战关卡怪物8_1_2</t>
  </si>
  <si>
    <t>挑战关卡怪物8_2_1</t>
  </si>
  <si>
    <t>挑战关卡怪物8_2_2</t>
  </si>
  <si>
    <t>挑战关卡怪物8_2_3</t>
  </si>
  <si>
    <t>挑战关卡怪物8_3_1</t>
  </si>
  <si>
    <t>挑战关卡怪物8_3_2</t>
  </si>
  <si>
    <t>挑战关卡怪物8_3_3</t>
  </si>
  <si>
    <t>挑战关卡怪物8_4_1</t>
  </si>
  <si>
    <t>挑战关卡怪物8_4_2</t>
  </si>
  <si>
    <t>挑战关卡怪物8_4_3</t>
  </si>
  <si>
    <t>挑战关卡怪物8_5_1</t>
  </si>
  <si>
    <t>挑战关卡怪物8_5_2</t>
  </si>
  <si>
    <t>挑战关卡怪物8_5_3</t>
  </si>
  <si>
    <t>挑战关卡怪物8_5_4</t>
  </si>
  <si>
    <t>挑战关卡怪物9_1_1</t>
  </si>
  <si>
    <t>挑战关卡怪物9_1_2</t>
  </si>
  <si>
    <t>挑战关卡怪物9_2_1</t>
  </si>
  <si>
    <t>挑战关卡怪物9_2_2</t>
  </si>
  <si>
    <t>挑战关卡怪物9_3_1</t>
  </si>
  <si>
    <t>挑战关卡怪物9_3_2</t>
  </si>
  <si>
    <t>挑战关卡怪物9_3_3</t>
  </si>
  <si>
    <t>挑战关卡怪物9_4_1</t>
  </si>
  <si>
    <t>挑战关卡怪物9_4_2</t>
  </si>
  <si>
    <t>挑战关卡怪物9_4_3</t>
  </si>
  <si>
    <t>挑战关卡怪物9_5_1</t>
  </si>
  <si>
    <t>挑战关卡怪物9_5_2</t>
  </si>
  <si>
    <t>挑战关卡怪物9_5_3</t>
  </si>
  <si>
    <t>Monster_Challenge9_5_4</t>
  </si>
  <si>
    <t>挑战关卡怪物9_5_4</t>
  </si>
  <si>
    <t>挑战关卡怪物10_1_1</t>
  </si>
  <si>
    <t>挑战关卡怪物10_1_2</t>
  </si>
  <si>
    <t>挑战关卡怪物10_2_1</t>
  </si>
  <si>
    <t>挑战关卡怪物10_2_2</t>
  </si>
  <si>
    <t>挑战关卡怪物10_3_1</t>
  </si>
  <si>
    <t>挑战关卡怪物10_3_2</t>
  </si>
  <si>
    <t>挑战关卡怪物10_3_3</t>
  </si>
  <si>
    <t>挑战关卡怪物10_4_1</t>
  </si>
  <si>
    <t>挑战关卡怪物10_4_2</t>
  </si>
  <si>
    <t>挑战关卡怪物10_4_3</t>
  </si>
  <si>
    <t>挑战关卡怪物10_5_1</t>
  </si>
  <si>
    <t>挑战关卡怪物10_5_2</t>
  </si>
  <si>
    <t>挑战关卡怪物10_5_3</t>
  </si>
  <si>
    <t>Monster_Challenge10_6_1</t>
  </si>
  <si>
    <t>挑战关卡怪物10_6_1</t>
  </si>
  <si>
    <t>Monster_Challenge10_6_2</t>
  </si>
  <si>
    <t>挑战关卡怪物10_6_2</t>
  </si>
  <si>
    <t>Monster_Challenge10_6_3</t>
  </si>
  <si>
    <t>挑战关卡怪物10_6_3</t>
  </si>
  <si>
    <t>Monster_Challenge10_7_1</t>
  </si>
  <si>
    <t>挑战关卡怪物10_7_1</t>
  </si>
  <si>
    <t>Monster_Challenge10_7_2</t>
  </si>
  <si>
    <t>挑战关卡怪物10_7_2</t>
  </si>
  <si>
    <t>Monster_Challenge10_7_3</t>
  </si>
  <si>
    <t>挑战关卡怪物10_7_3</t>
  </si>
  <si>
    <t>Monster_Challenge10_7_4</t>
  </si>
  <si>
    <t>挑战关卡怪物10_7_4</t>
  </si>
  <si>
    <t>Monster_Challenge10_8_1</t>
  </si>
  <si>
    <t>挑战关卡怪物10_8_1</t>
  </si>
  <si>
    <t>Monster_Challenge10_8_2</t>
  </si>
  <si>
    <t>挑战关卡怪物10_8_2</t>
  </si>
  <si>
    <t>Monster_Challenge10_8_3</t>
  </si>
  <si>
    <t>挑战关卡怪物10_8_3</t>
  </si>
  <si>
    <t>Monster_Challenge10_8_4</t>
  </si>
  <si>
    <t>挑战关卡怪物10_8_4</t>
  </si>
  <si>
    <t>Monster_MiFeng1</t>
  </si>
  <si>
    <t>Monster_MiFeng2</t>
  </si>
  <si>
    <t>Monster_MiFeng3</t>
  </si>
  <si>
    <t>Monster_BianFu1</t>
  </si>
  <si>
    <t>Monster_BianFu2</t>
  </si>
  <si>
    <t>Monster_BianFu3</t>
  </si>
  <si>
    <t>Monster_ZhiZhu1</t>
  </si>
  <si>
    <t>Monster_ZhiZhu2</t>
  </si>
  <si>
    <t>Monster_ZhiZhu3</t>
  </si>
  <si>
    <t>Monster_ZhongZi1</t>
  </si>
  <si>
    <t>Monster_ZhongZi2</t>
  </si>
  <si>
    <t>Monster_ZhongZi3</t>
  </si>
  <si>
    <t>Monster_Gui1</t>
  </si>
  <si>
    <t>Monster_Gui2</t>
  </si>
  <si>
    <t>Monster_Gui3</t>
  </si>
  <si>
    <t>Monster_Dan1</t>
  </si>
  <si>
    <t>Monster_Dan2</t>
  </si>
  <si>
    <t>Monster_Dan3</t>
  </si>
  <si>
    <t>Monster_Niao1</t>
  </si>
  <si>
    <t>Monster_Niao2</t>
  </si>
  <si>
    <t>Monster_Niao3</t>
  </si>
  <si>
    <t>Monster_Rou1</t>
  </si>
  <si>
    <t>Monster_Rou2</t>
  </si>
  <si>
    <t>Monster_Rou3</t>
  </si>
  <si>
    <t>Monster_XueRen1</t>
  </si>
  <si>
    <t>Monster_XueRen2</t>
  </si>
  <si>
    <t>Monster_XueRen3</t>
  </si>
  <si>
    <t>Monster_WuGui1</t>
  </si>
  <si>
    <t>Monster_WuGui2</t>
  </si>
  <si>
    <t>Monster_WuGui3</t>
  </si>
  <si>
    <t>展示怪物-蜜蜂1</t>
    <phoneticPr fontId="4" type="noConversion"/>
  </si>
  <si>
    <t>展示怪物-蜜蜂2</t>
  </si>
  <si>
    <t>展示怪物-蜜蜂3</t>
  </si>
  <si>
    <t>展示怪物-蝙蝠1</t>
    <phoneticPr fontId="4" type="noConversion"/>
  </si>
  <si>
    <t>展示怪物-蝙蝠2</t>
  </si>
  <si>
    <t>展示怪物-蝙蝠3</t>
  </si>
  <si>
    <t>展示怪物-蜘蛛1</t>
    <phoneticPr fontId="4" type="noConversion"/>
  </si>
  <si>
    <t>展示怪物-蜘蛛2</t>
  </si>
  <si>
    <t>展示怪物-蜘蛛3</t>
  </si>
  <si>
    <t>展示怪物-种子1</t>
    <phoneticPr fontId="4" type="noConversion"/>
  </si>
  <si>
    <t>展示怪物-种子2</t>
  </si>
  <si>
    <t>展示怪物-种子3</t>
  </si>
  <si>
    <t>展示怪物-鬼1</t>
    <phoneticPr fontId="4" type="noConversion"/>
  </si>
  <si>
    <t>展示怪物-鬼2</t>
  </si>
  <si>
    <t>展示怪物-鬼3</t>
  </si>
  <si>
    <t>展示怪物-蛋1</t>
    <phoneticPr fontId="4" type="noConversion"/>
  </si>
  <si>
    <t>展示怪物-蛋2</t>
  </si>
  <si>
    <t>展示怪物-蛋3</t>
  </si>
  <si>
    <t>展示怪物-鸟1</t>
    <phoneticPr fontId="4" type="noConversion"/>
  </si>
  <si>
    <t>展示怪物-鸟2</t>
  </si>
  <si>
    <t>展示怪物-鸟3</t>
  </si>
  <si>
    <t>展示怪物-肉1</t>
  </si>
  <si>
    <t>展示怪物-肉2</t>
  </si>
  <si>
    <t>展示怪物-肉3</t>
  </si>
  <si>
    <t>展示怪物-雪人1</t>
  </si>
  <si>
    <t>展示怪物-雪人2</t>
  </si>
  <si>
    <t>展示怪物-雪人3</t>
  </si>
  <si>
    <t>展示怪物-乌龟1</t>
  </si>
  <si>
    <t>展示怪物-乌龟2</t>
  </si>
  <si>
    <t>展示怪物-乌龟3</t>
  </si>
  <si>
    <t>TowerBow1</t>
  </si>
  <si>
    <t>TowerBow2</t>
  </si>
  <si>
    <t>TowerBow3</t>
  </si>
  <si>
    <t>TowerCannon1</t>
  </si>
  <si>
    <t>TowerCannon2</t>
  </si>
  <si>
    <t>TowerCannon3</t>
  </si>
  <si>
    <t>TowerFlame1</t>
  </si>
  <si>
    <t>TowerFlame2</t>
  </si>
  <si>
    <t>TowerFlame3</t>
  </si>
  <si>
    <t>TowerPoison1</t>
  </si>
  <si>
    <t>TowerPoison2</t>
  </si>
  <si>
    <t>TowerPoison3</t>
  </si>
  <si>
    <t>TowerDragon1</t>
  </si>
  <si>
    <t>TowerDragon2</t>
  </si>
  <si>
    <t>TowerDragon3</t>
  </si>
  <si>
    <t>TowerElec1</t>
  </si>
  <si>
    <t>TowerElec2</t>
  </si>
  <si>
    <t>TowerElec3</t>
  </si>
  <si>
    <t>TowerIce1</t>
  </si>
  <si>
    <t>TowerIce2</t>
  </si>
  <si>
    <t>TowerIce3</t>
  </si>
  <si>
    <t>TowerTime1</t>
  </si>
  <si>
    <t>TowerTime2</t>
  </si>
  <si>
    <t>TowerTime3</t>
  </si>
  <si>
    <t>TowerMagicBall1</t>
  </si>
  <si>
    <t>TowerMagicBall2</t>
  </si>
  <si>
    <t>TowerMagicBall3</t>
  </si>
  <si>
    <t>TowerScorpio1</t>
  </si>
  <si>
    <t>TowerScorpio2</t>
  </si>
  <si>
    <t>TowerScorpio3</t>
  </si>
  <si>
    <t>TowerGoblin1</t>
  </si>
  <si>
    <t>TowerGoblin2</t>
  </si>
  <si>
    <t>TowerGoblin3</t>
  </si>
  <si>
    <t>TowerRocket1</t>
  </si>
  <si>
    <t>TowerRocket2</t>
  </si>
  <si>
    <t>TowerRocket3</t>
  </si>
  <si>
    <t>TowerBomb1</t>
  </si>
  <si>
    <t>TowerBomb2</t>
  </si>
  <si>
    <t>TowerBomb3</t>
  </si>
  <si>
    <t>TowerGolem1</t>
  </si>
  <si>
    <t>TowerGolem2</t>
  </si>
  <si>
    <t>TowerGolem3</t>
  </si>
  <si>
    <t>TowerCrystal1</t>
  </si>
  <si>
    <t>TowerCrystal2</t>
  </si>
  <si>
    <t>TowerCrystal3</t>
  </si>
  <si>
    <t>辅助列</t>
    <phoneticPr fontId="4" type="noConversion"/>
  </si>
  <si>
    <t>炼金塔</t>
    <phoneticPr fontId="4" type="noConversion"/>
  </si>
  <si>
    <t>TowerAlchemy1</t>
  </si>
  <si>
    <t>TowerAlchemy2</t>
  </si>
  <si>
    <t>TowerAlchemy3</t>
  </si>
  <si>
    <t>辅助字段</t>
    <phoneticPr fontId="4" type="noConversion"/>
  </si>
  <si>
    <t>赛季</t>
  </si>
  <si>
    <t>关卡</t>
  </si>
  <si>
    <t>波次</t>
  </si>
  <si>
    <t>怪物序号</t>
    <phoneticPr fontId="4" type="noConversion"/>
  </si>
  <si>
    <t>展示怪物-骷髅1</t>
  </si>
  <si>
    <t>展示怪物-骷髅2</t>
  </si>
  <si>
    <t>展示怪物-骷髅3</t>
  </si>
  <si>
    <t>Monster_Skull1</t>
  </si>
  <si>
    <t>Monster_Skull2</t>
  </si>
  <si>
    <t>Monster_Skull3</t>
  </si>
  <si>
    <t>Monster_Spirit1</t>
  </si>
  <si>
    <t>Monster_Spirit2</t>
  </si>
  <si>
    <t>Monster_Spirit3</t>
  </si>
  <si>
    <t>Monster_FireSpirit1</t>
  </si>
  <si>
    <t>Monster_FireSpirit2</t>
  </si>
  <si>
    <t>Monster_FireSpirit3</t>
  </si>
  <si>
    <t>Monster_StoneGolem1</t>
  </si>
  <si>
    <t>Monster_StoneGolem2</t>
  </si>
  <si>
    <t>Monster_StoneGolem3</t>
  </si>
  <si>
    <t>Monster_Scorpid1</t>
  </si>
  <si>
    <t>Monster_Scorpid2</t>
  </si>
  <si>
    <t>Monster_Scorpid3</t>
  </si>
  <si>
    <t>Monster_Imp1</t>
  </si>
  <si>
    <t>Monster_Imp2</t>
  </si>
  <si>
    <t>Monster_Imp3</t>
  </si>
  <si>
    <t>展示怪物-恶灵1</t>
  </si>
  <si>
    <t>展示怪物-恶灵2</t>
  </si>
  <si>
    <t>展示怪物-恶灵3</t>
  </si>
  <si>
    <t>展示怪物-火精灵1</t>
  </si>
  <si>
    <t>展示怪物-火精灵2</t>
  </si>
  <si>
    <t>展示怪物-火精灵3</t>
  </si>
  <si>
    <t>展示怪物-石像1</t>
  </si>
  <si>
    <t>展示怪物-石像2</t>
  </si>
  <si>
    <t>展示怪物-石像3</t>
  </si>
  <si>
    <t>展示怪物-麻痹蝎1</t>
  </si>
  <si>
    <t>展示怪物-麻痹蝎2</t>
  </si>
  <si>
    <t>展示怪物-麻痹蝎3</t>
  </si>
  <si>
    <t>展示怪物-小恶魔1</t>
  </si>
  <si>
    <t>展示怪物-小恶魔2</t>
  </si>
  <si>
    <t>展示怪物-小恶魔3</t>
  </si>
  <si>
    <t>展示怪物-墓碑</t>
    <phoneticPr fontId="4" type="noConversion"/>
  </si>
  <si>
    <t>Monster_Bee1</t>
    <phoneticPr fontId="4" type="noConversion"/>
  </si>
  <si>
    <t>展示怪物-召唤蜜蜂1</t>
    <phoneticPr fontId="4" type="noConversion"/>
  </si>
  <si>
    <t>Monster_Tombstone1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</si>
</sst>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0" borderId="0"/>
  </cellStyleXfs>
  <cellXfs count="32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1" fillId="2" borderId="1" xfId="1" applyBorder="1" applyAlignment="1"/>
    <xf numFmtId="0" fontId="2" fillId="3" borderId="1" xfId="2" applyBorder="1" applyAlignment="1"/>
    <xf numFmtId="0" fontId="5" fillId="2" borderId="1" xfId="1" applyFont="1" applyBorder="1" applyAlignment="1"/>
    <xf numFmtId="0" fontId="7" fillId="0" borderId="0" xfId="0" applyFont="1"/>
    <xf numFmtId="0" fontId="0" fillId="0" borderId="0" xfId="0" applyAlignment="1">
      <alignment horizontal="left"/>
    </xf>
    <xf numFmtId="0" fontId="1" fillId="2" borderId="1" xfId="1" applyBorder="1" applyAlignment="1">
      <alignment horizontal="left"/>
    </xf>
    <xf numFmtId="0" fontId="2" fillId="3" borderId="1" xfId="2" applyBorder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2" borderId="0" xfId="1" applyAlignment="1">
      <alignment horizontal="left"/>
    </xf>
    <xf numFmtId="0" fontId="5" fillId="2" borderId="1" xfId="1" applyFont="1" applyBorder="1" applyAlignment="1">
      <alignment horizontal="left"/>
    </xf>
    <xf numFmtId="0" fontId="2" fillId="3" borderId="0" xfId="2" applyAlignment="1">
      <alignment horizontal="left"/>
    </xf>
    <xf numFmtId="0" fontId="2" fillId="3" borderId="0" xfId="2" applyBorder="1" applyAlignment="1">
      <alignment horizontal="left"/>
    </xf>
    <xf numFmtId="0" fontId="1" fillId="2" borderId="0" xfId="1" applyBorder="1" applyAlignment="1">
      <alignment horizontal="left"/>
    </xf>
    <xf numFmtId="0" fontId="6" fillId="3" borderId="2" xfId="2" applyFont="1" applyBorder="1" applyAlignment="1">
      <alignment horizontal="center"/>
    </xf>
    <xf numFmtId="0" fontId="6" fillId="3" borderId="4" xfId="2" applyFont="1" applyBorder="1" applyAlignment="1">
      <alignment horizontal="center"/>
    </xf>
    <xf numFmtId="0" fontId="6" fillId="3" borderId="3" xfId="2" applyFont="1" applyBorder="1" applyAlignment="1">
      <alignment horizontal="center"/>
    </xf>
    <xf numFmtId="0" fontId="1" fillId="2" borderId="4" xfId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5" fillId="2" borderId="3" xfId="1" applyFont="1" applyBorder="1" applyAlignment="1">
      <alignment horizontal="center"/>
    </xf>
    <xf numFmtId="0" fontId="5" fillId="2" borderId="2" xfId="1" applyFont="1" applyBorder="1" applyAlignment="1">
      <alignment horizontal="center"/>
    </xf>
    <xf numFmtId="0" fontId="6" fillId="3" borderId="2" xfId="2" applyFont="1" applyBorder="1" applyAlignment="1">
      <alignment horizontal="left"/>
    </xf>
    <xf numFmtId="0" fontId="6" fillId="3" borderId="4" xfId="2" applyFont="1" applyBorder="1" applyAlignment="1">
      <alignment horizontal="left"/>
    </xf>
    <xf numFmtId="0" fontId="6" fillId="3" borderId="3" xfId="2" applyFont="1" applyBorder="1" applyAlignment="1">
      <alignment horizontal="left"/>
    </xf>
    <xf numFmtId="0" fontId="5" fillId="2" borderId="2" xfId="1" applyFont="1" applyBorder="1" applyAlignment="1">
      <alignment horizontal="left"/>
    </xf>
    <xf numFmtId="0" fontId="5" fillId="2" borderId="3" xfId="1" applyFont="1" applyBorder="1" applyAlignment="1">
      <alignment horizontal="left"/>
    </xf>
    <xf numFmtId="0" fontId="5" fillId="2" borderId="4" xfId="1" applyFont="1" applyBorder="1" applyAlignment="1">
      <alignment horizontal="left"/>
    </xf>
    <xf numFmtId="0" fontId="1" fillId="2" borderId="4" xfId="1" applyBorder="1" applyAlignment="1">
      <alignment horizontal="left"/>
    </xf>
  </cellXfs>
  <cellStyles count="4">
    <cellStyle name="差" xfId="2" builtinId="27"/>
    <cellStyle name="常规" xfId="0" builtinId="0"/>
    <cellStyle name="常规 3" xfId="3" xr:uid="{61EF0EBE-69CE-4F4A-B5B5-BD3798022113}"/>
    <cellStyle name="好" xfId="1" builtinId="26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怪物"/>
      <sheetName val="技能"/>
      <sheetName val="无限模式"/>
      <sheetName val="挑战模式"/>
      <sheetName val="引导"/>
      <sheetName val="参考"/>
    </sheetNames>
    <sheetDataSet>
      <sheetData sheetId="0">
        <row r="1">
          <cell r="A1" t="str">
            <v>名字</v>
          </cell>
          <cell r="B1" t="str">
            <v>稀有度</v>
          </cell>
          <cell r="C1" t="str">
            <v>性价比</v>
          </cell>
          <cell r="D1" t="str">
            <v>价格</v>
          </cell>
          <cell r="E1" t="str">
            <v>dps</v>
          </cell>
          <cell r="F1" t="str">
            <v>特色</v>
          </cell>
          <cell r="G1" t="str">
            <v>攻击LV1</v>
          </cell>
          <cell r="H1" t="str">
            <v>攻击LV2</v>
          </cell>
          <cell r="I1" t="str">
            <v>攻击LV3</v>
          </cell>
          <cell r="J1" t="str">
            <v>技能cd</v>
          </cell>
          <cell r="K1" t="str">
            <v>目标数量</v>
          </cell>
          <cell r="L1" t="str">
            <v>射程</v>
          </cell>
          <cell r="M1" t="str">
            <v>特殊参数</v>
          </cell>
          <cell r="N1" t="str">
            <v>参数1</v>
          </cell>
          <cell r="O1" t="str">
            <v>参数2</v>
          </cell>
          <cell r="P1" t="str">
            <v>参数3</v>
          </cell>
          <cell r="Q1" t="str">
            <v>参数4</v>
          </cell>
          <cell r="R1" t="str">
            <v>LV1攻击</v>
          </cell>
          <cell r="S1" t="str">
            <v>LV2攻击</v>
          </cell>
          <cell r="T1" t="str">
            <v>LV3攻击</v>
          </cell>
        </row>
        <row r="2">
          <cell r="A2" t="str">
            <v>弩箭塔</v>
          </cell>
          <cell r="B2">
            <v>1</v>
          </cell>
          <cell r="C2">
            <v>1</v>
          </cell>
          <cell r="D2">
            <v>100</v>
          </cell>
          <cell r="E2">
            <v>100</v>
          </cell>
          <cell r="F2" t="str">
            <v>快速单体，2级连发，3级暴击</v>
          </cell>
          <cell r="G2">
            <v>50</v>
          </cell>
          <cell r="H2">
            <v>90</v>
          </cell>
          <cell r="I2">
            <v>324</v>
          </cell>
          <cell r="J2">
            <v>0.5</v>
          </cell>
          <cell r="K2">
            <v>1</v>
          </cell>
          <cell r="L2">
            <v>9</v>
          </cell>
          <cell r="M2" t="str">
            <v>3级暴击率/爆伤/23级连发数</v>
          </cell>
          <cell r="N2">
            <v>0.15</v>
          </cell>
          <cell r="O2">
            <v>2</v>
          </cell>
          <cell r="P2">
            <v>2</v>
          </cell>
          <cell r="R2">
            <v>1</v>
          </cell>
          <cell r="S2">
            <v>3.6</v>
          </cell>
          <cell r="T2">
            <v>12.96</v>
          </cell>
        </row>
        <row r="3">
          <cell r="A3" t="str">
            <v>加农炮</v>
          </cell>
          <cell r="B3">
            <v>1</v>
          </cell>
          <cell r="C3">
            <v>1</v>
          </cell>
          <cell r="D3">
            <v>100</v>
          </cell>
          <cell r="E3">
            <v>100</v>
          </cell>
          <cell r="F3" t="str">
            <v>快速群体，2级3次高爆弹，3级全高爆弹</v>
          </cell>
          <cell r="G3">
            <v>25</v>
          </cell>
          <cell r="H3">
            <v>54</v>
          </cell>
          <cell r="I3">
            <v>324</v>
          </cell>
          <cell r="J3">
            <v>0.5</v>
          </cell>
          <cell r="K3">
            <v>2</v>
          </cell>
          <cell r="L3">
            <v>9</v>
          </cell>
          <cell r="M3" t="str">
            <v>2级高爆倍率</v>
          </cell>
          <cell r="N3">
            <v>3</v>
          </cell>
          <cell r="R3">
            <v>1</v>
          </cell>
          <cell r="S3">
            <v>3.6</v>
          </cell>
          <cell r="T3">
            <v>12.96</v>
          </cell>
        </row>
        <row r="4">
          <cell r="A4" t="str">
            <v>火焰塔</v>
          </cell>
          <cell r="B4">
            <v>3</v>
          </cell>
          <cell r="C4">
            <v>1.4</v>
          </cell>
          <cell r="D4">
            <v>400</v>
          </cell>
          <cell r="E4">
            <v>560</v>
          </cell>
          <cell r="F4" t="str">
            <v>直线点燃，2级扇形，3级永久点燃</v>
          </cell>
          <cell r="G4">
            <v>17</v>
          </cell>
          <cell r="H4">
            <v>61</v>
          </cell>
          <cell r="I4">
            <v>220</v>
          </cell>
          <cell r="J4">
            <v>0.3</v>
          </cell>
          <cell r="K4">
            <v>7</v>
          </cell>
          <cell r="L4">
            <v>9</v>
          </cell>
          <cell r="M4" t="str">
            <v>3级灼烧总伤害/总时间/间隔/输出补正</v>
          </cell>
          <cell r="N4">
            <v>0.3</v>
          </cell>
          <cell r="O4">
            <v>10</v>
          </cell>
          <cell r="P4">
            <v>0.3</v>
          </cell>
          <cell r="Q4">
            <v>0.7</v>
          </cell>
          <cell r="R4">
            <v>1</v>
          </cell>
          <cell r="S4">
            <v>3.6</v>
          </cell>
          <cell r="T4">
            <v>12.96</v>
          </cell>
        </row>
        <row r="5">
          <cell r="A5" t="str">
            <v>毒雾塔</v>
          </cell>
          <cell r="B5">
            <v>2</v>
          </cell>
          <cell r="C5">
            <v>1.2</v>
          </cell>
          <cell r="D5">
            <v>200</v>
          </cell>
          <cell r="E5">
            <v>240</v>
          </cell>
          <cell r="F5" t="str">
            <v>圆形群体，2级冰雾减速，3级破甲</v>
          </cell>
          <cell r="G5">
            <v>7</v>
          </cell>
          <cell r="H5">
            <v>22</v>
          </cell>
          <cell r="I5">
            <v>72</v>
          </cell>
          <cell r="J5">
            <v>0.3</v>
          </cell>
          <cell r="K5">
            <v>7</v>
          </cell>
          <cell r="L5">
            <v>9</v>
          </cell>
          <cell r="M5" t="str">
            <v>远处增伤率/2级减速率/3级减甲价率</v>
          </cell>
          <cell r="N5">
            <v>0.06</v>
          </cell>
          <cell r="O5">
            <v>0.1</v>
          </cell>
          <cell r="P5">
            <v>0.2</v>
          </cell>
          <cell r="R5">
            <v>1</v>
          </cell>
          <cell r="S5">
            <v>3.6</v>
          </cell>
          <cell r="T5">
            <v>12.96</v>
          </cell>
        </row>
        <row r="6">
          <cell r="A6" t="str">
            <v>龙击炮</v>
          </cell>
          <cell r="B6">
            <v>2</v>
          </cell>
          <cell r="C6">
            <v>1.2</v>
          </cell>
          <cell r="D6">
            <v>200</v>
          </cell>
          <cell r="E6">
            <v>240</v>
          </cell>
          <cell r="F6" t="str">
            <v>慢速单体，2级2连发，3级3连发</v>
          </cell>
          <cell r="G6">
            <v>600</v>
          </cell>
          <cell r="H6">
            <v>1080</v>
          </cell>
          <cell r="I6">
            <v>2592</v>
          </cell>
          <cell r="J6">
            <v>2.5</v>
          </cell>
          <cell r="K6">
            <v>1</v>
          </cell>
          <cell r="L6">
            <v>9</v>
          </cell>
          <cell r="M6" t="str">
            <v>2级目标/3级目标</v>
          </cell>
          <cell r="N6">
            <v>2</v>
          </cell>
          <cell r="O6">
            <v>3</v>
          </cell>
          <cell r="R6">
            <v>1</v>
          </cell>
          <cell r="S6">
            <v>3.6</v>
          </cell>
          <cell r="T6">
            <v>12.96</v>
          </cell>
        </row>
        <row r="7">
          <cell r="A7" t="str">
            <v>雷电塔</v>
          </cell>
          <cell r="B7">
            <v>3</v>
          </cell>
          <cell r="C7">
            <v>1.4</v>
          </cell>
          <cell r="D7">
            <v>400</v>
          </cell>
          <cell r="E7">
            <v>560</v>
          </cell>
          <cell r="F7" t="str">
            <v>高处加成，2级3次眩晕，3级2连</v>
          </cell>
          <cell r="G7">
            <v>373</v>
          </cell>
          <cell r="H7">
            <v>1342</v>
          </cell>
          <cell r="I7">
            <v>2417</v>
          </cell>
          <cell r="J7">
            <v>1</v>
          </cell>
          <cell r="K7">
            <v>1</v>
          </cell>
          <cell r="L7">
            <v>7.5</v>
          </cell>
          <cell r="M7" t="str">
            <v>低处增伤率，3级目标，加成高度，眩晕时间</v>
          </cell>
          <cell r="N7">
            <v>0.1</v>
          </cell>
          <cell r="O7">
            <v>2</v>
          </cell>
          <cell r="P7">
            <v>5</v>
          </cell>
          <cell r="R7">
            <v>1</v>
          </cell>
          <cell r="S7">
            <v>3.6</v>
          </cell>
          <cell r="T7">
            <v>12.96</v>
          </cell>
        </row>
        <row r="8">
          <cell r="A8" t="str">
            <v>冰魔塔</v>
          </cell>
          <cell r="B8">
            <v>1</v>
          </cell>
          <cell r="C8">
            <v>0.8</v>
          </cell>
          <cell r="D8">
            <v>100</v>
          </cell>
          <cell r="E8">
            <v>80</v>
          </cell>
          <cell r="F8" t="str">
            <v>减速，2级2目标，3级3目标</v>
          </cell>
          <cell r="G8">
            <v>27</v>
          </cell>
          <cell r="H8">
            <v>48</v>
          </cell>
          <cell r="I8">
            <v>116</v>
          </cell>
          <cell r="J8">
            <v>1</v>
          </cell>
          <cell r="K8">
            <v>3</v>
          </cell>
          <cell r="L8">
            <v>7.5</v>
          </cell>
          <cell r="M8" t="str">
            <v>减速率lv1/2/3</v>
          </cell>
          <cell r="N8">
            <v>0.25</v>
          </cell>
          <cell r="O8">
            <v>0.4</v>
          </cell>
          <cell r="P8">
            <v>0.5</v>
          </cell>
          <cell r="R8">
            <v>1</v>
          </cell>
          <cell r="S8">
            <v>3.6</v>
          </cell>
          <cell r="T8">
            <v>12.96</v>
          </cell>
        </row>
        <row r="9">
          <cell r="A9" t="str">
            <v>炼金塔</v>
          </cell>
          <cell r="B9">
            <v>2</v>
          </cell>
          <cell r="C9">
            <v>1.2</v>
          </cell>
          <cell r="D9">
            <v>200</v>
          </cell>
          <cell r="E9">
            <v>240</v>
          </cell>
          <cell r="F9" t="str">
            <v>生产金币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 t="str">
            <v>每回合金币</v>
          </cell>
          <cell r="N9">
            <v>30</v>
          </cell>
          <cell r="O9">
            <v>120</v>
          </cell>
          <cell r="P9">
            <v>480</v>
          </cell>
          <cell r="R9">
            <v>1</v>
          </cell>
          <cell r="S9">
            <v>3.6</v>
          </cell>
          <cell r="T9">
            <v>12.96</v>
          </cell>
        </row>
        <row r="10">
          <cell r="A10" t="str">
            <v>加速塔</v>
          </cell>
          <cell r="B10">
            <v>1</v>
          </cell>
          <cell r="C10">
            <v>1</v>
          </cell>
          <cell r="D10">
            <v>100</v>
          </cell>
          <cell r="E10">
            <v>100</v>
          </cell>
          <cell r="F10" t="str">
            <v>加速友军，2级加攻击，3级大范围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7.5</v>
          </cell>
          <cell r="M10" t="str">
            <v>CD减少lv1/2/3/23级加攻击</v>
          </cell>
          <cell r="N10">
            <v>0.3</v>
          </cell>
          <cell r="O10">
            <v>0.4</v>
          </cell>
          <cell r="P10">
            <v>0.5</v>
          </cell>
          <cell r="Q10">
            <v>0.2</v>
          </cell>
          <cell r="R10">
            <v>1</v>
          </cell>
          <cell r="S10">
            <v>3.6</v>
          </cell>
          <cell r="T10">
            <v>12.96</v>
          </cell>
        </row>
        <row r="11">
          <cell r="A11" t="str">
            <v>毒蝎塔</v>
          </cell>
          <cell r="B11">
            <v>2</v>
          </cell>
          <cell r="C11">
            <v>1.2</v>
          </cell>
          <cell r="D11">
            <v>200</v>
          </cell>
          <cell r="E11">
            <v>240</v>
          </cell>
          <cell r="F11" t="str">
            <v>单体中毒，2级2目标，3级3目标</v>
          </cell>
          <cell r="G11">
            <v>300</v>
          </cell>
          <cell r="H11">
            <v>540</v>
          </cell>
          <cell r="I11">
            <v>1296</v>
          </cell>
          <cell r="J11">
            <v>2.5</v>
          </cell>
          <cell r="K11">
            <v>1</v>
          </cell>
          <cell r="L11">
            <v>9</v>
          </cell>
          <cell r="M11" t="str">
            <v>毒伤lv1/2/3/输出补正</v>
          </cell>
          <cell r="N11">
            <v>0.01</v>
          </cell>
          <cell r="O11">
            <v>0.02</v>
          </cell>
          <cell r="P11">
            <v>0.03</v>
          </cell>
          <cell r="Q11">
            <v>0.5</v>
          </cell>
          <cell r="R11">
            <v>1</v>
          </cell>
          <cell r="S11">
            <v>3.6</v>
          </cell>
          <cell r="T11">
            <v>12.96</v>
          </cell>
        </row>
        <row r="12">
          <cell r="A12" t="str">
            <v>炸弹</v>
          </cell>
          <cell r="B12">
            <v>1</v>
          </cell>
          <cell r="C12">
            <v>1</v>
          </cell>
          <cell r="D12">
            <v>70</v>
          </cell>
          <cell r="E12">
            <v>70</v>
          </cell>
          <cell r="F12" t="str">
            <v>造成一次高额伤害，2级减速，3级眩晕，</v>
          </cell>
          <cell r="G12">
            <v>2000</v>
          </cell>
          <cell r="H12">
            <v>7200</v>
          </cell>
          <cell r="I12">
            <v>25920</v>
          </cell>
          <cell r="J12">
            <v>0</v>
          </cell>
          <cell r="K12">
            <v>0</v>
          </cell>
          <cell r="L12">
            <v>7.5</v>
          </cell>
          <cell r="M12" t="str">
            <v>伤害/眩晕/2级减速率</v>
          </cell>
          <cell r="N12">
            <v>2000</v>
          </cell>
          <cell r="O12">
            <v>3</v>
          </cell>
          <cell r="P12">
            <v>0.5</v>
          </cell>
          <cell r="R12">
            <v>1</v>
          </cell>
          <cell r="S12">
            <v>3.6</v>
          </cell>
          <cell r="T12">
            <v>12.96</v>
          </cell>
        </row>
        <row r="13">
          <cell r="A13" t="str">
            <v>哥布林</v>
          </cell>
          <cell r="B13">
            <v>1</v>
          </cell>
          <cell r="C13">
            <v>0.8</v>
          </cell>
          <cell r="D13">
            <v>100</v>
          </cell>
          <cell r="E13">
            <v>80</v>
          </cell>
          <cell r="F13" t="str">
            <v>攻击偷金币，2级远距离，3级偷2此</v>
          </cell>
          <cell r="G13">
            <v>40</v>
          </cell>
          <cell r="H13">
            <v>144</v>
          </cell>
          <cell r="I13">
            <v>518</v>
          </cell>
          <cell r="J13">
            <v>1</v>
          </cell>
          <cell r="K13">
            <v>1</v>
          </cell>
          <cell r="L13">
            <v>7.5</v>
          </cell>
          <cell r="M13" t="str">
            <v>偷钱数lv1/2/3/输出补正</v>
          </cell>
          <cell r="N13">
            <v>1</v>
          </cell>
          <cell r="O13">
            <v>4</v>
          </cell>
          <cell r="P13">
            <v>8</v>
          </cell>
          <cell r="Q13">
            <v>0.5</v>
          </cell>
          <cell r="R13">
            <v>1</v>
          </cell>
          <cell r="S13">
            <v>3.6</v>
          </cell>
          <cell r="T13">
            <v>12.96</v>
          </cell>
        </row>
        <row r="14">
          <cell r="A14" t="str">
            <v>火箭塔</v>
          </cell>
          <cell r="B14">
            <v>2</v>
          </cell>
          <cell r="C14">
            <v>1.2</v>
          </cell>
          <cell r="D14">
            <v>200</v>
          </cell>
          <cell r="E14">
            <v>240</v>
          </cell>
          <cell r="F14" t="str">
            <v>抛物线群体，2级大范围 ，3级2连发</v>
          </cell>
          <cell r="G14">
            <v>130</v>
          </cell>
          <cell r="H14">
            <v>468</v>
          </cell>
          <cell r="I14">
            <v>842</v>
          </cell>
          <cell r="J14">
            <v>2.5</v>
          </cell>
          <cell r="K14">
            <v>3</v>
          </cell>
          <cell r="L14">
            <v>9</v>
          </cell>
          <cell r="M14" t="str">
            <v>远处增伤率lv1/2/3/3级目标数</v>
          </cell>
          <cell r="N14">
            <v>0.06</v>
          </cell>
          <cell r="O14">
            <v>2</v>
          </cell>
          <cell r="R14">
            <v>1</v>
          </cell>
          <cell r="S14">
            <v>3.6</v>
          </cell>
          <cell r="T14">
            <v>12.96</v>
          </cell>
        </row>
        <row r="15">
          <cell r="A15" t="str">
            <v>魔像</v>
          </cell>
          <cell r="B15">
            <v>3</v>
          </cell>
          <cell r="C15">
            <v>1.4</v>
          </cell>
          <cell r="D15">
            <v>400</v>
          </cell>
          <cell r="E15">
            <v>560</v>
          </cell>
          <cell r="F15" t="str">
            <v>扇形击退，2级远距离，3级眩晕</v>
          </cell>
          <cell r="G15">
            <v>467</v>
          </cell>
          <cell r="H15">
            <v>1681</v>
          </cell>
          <cell r="I15">
            <v>6052</v>
          </cell>
          <cell r="J15">
            <v>2.5</v>
          </cell>
          <cell r="K15">
            <v>3</v>
          </cell>
          <cell r="L15">
            <v>7.5</v>
          </cell>
          <cell r="M15" t="str">
            <v>近处增伤率lv1/2/3；眩晕时间</v>
          </cell>
          <cell r="N15">
            <v>-7.0000000000000007E-2</v>
          </cell>
          <cell r="O15">
            <v>1</v>
          </cell>
          <cell r="R15">
            <v>1</v>
          </cell>
          <cell r="S15">
            <v>3.6</v>
          </cell>
          <cell r="T15">
            <v>12.96</v>
          </cell>
        </row>
        <row r="16">
          <cell r="A16" t="str">
            <v>水晶</v>
          </cell>
          <cell r="B16">
            <v>2</v>
          </cell>
          <cell r="C16">
            <v>1.2</v>
          </cell>
          <cell r="D16">
            <v>200</v>
          </cell>
          <cell r="E16">
            <v>240</v>
          </cell>
          <cell r="F16" t="str">
            <v>直线穿透，2级加粗，3级超长</v>
          </cell>
          <cell r="G16">
            <v>200</v>
          </cell>
          <cell r="H16">
            <v>720</v>
          </cell>
          <cell r="I16">
            <v>2592</v>
          </cell>
          <cell r="J16">
            <v>2.5</v>
          </cell>
          <cell r="K16">
            <v>3</v>
          </cell>
          <cell r="L16">
            <v>7.5</v>
          </cell>
          <cell r="M16" t="str">
            <v>3级射程</v>
          </cell>
          <cell r="N16">
            <v>15</v>
          </cell>
          <cell r="R16">
            <v>1</v>
          </cell>
          <cell r="S16">
            <v>3.6</v>
          </cell>
          <cell r="T16">
            <v>12.96</v>
          </cell>
        </row>
        <row r="17">
          <cell r="A17" t="str">
            <v>奥术天球</v>
          </cell>
          <cell r="B17">
            <v>3</v>
          </cell>
          <cell r="C17">
            <v>1.4</v>
          </cell>
          <cell r="D17">
            <v>400</v>
          </cell>
          <cell r="E17">
            <v>560</v>
          </cell>
          <cell r="F17" t="str">
            <v>同时发射多弹道，2级加量，3级加范围</v>
          </cell>
          <cell r="G17">
            <v>467</v>
          </cell>
          <cell r="H17">
            <v>630</v>
          </cell>
          <cell r="I17">
            <v>2269</v>
          </cell>
          <cell r="J17">
            <v>2.5</v>
          </cell>
          <cell r="K17">
            <v>1</v>
          </cell>
          <cell r="L17">
            <v>7.5</v>
          </cell>
          <cell r="M17" t="str">
            <v>1级弹药/2级弹药/3级弹药</v>
          </cell>
          <cell r="N17">
            <v>3</v>
          </cell>
          <cell r="O17">
            <v>8</v>
          </cell>
          <cell r="P17">
            <v>8</v>
          </cell>
          <cell r="R17">
            <v>1</v>
          </cell>
          <cell r="S17">
            <v>3.6</v>
          </cell>
          <cell r="T17">
            <v>12.96</v>
          </cell>
        </row>
        <row r="19">
          <cell r="A19" t="str">
            <v>破甲弹</v>
          </cell>
        </row>
        <row r="20">
          <cell r="A20" t="str">
            <v>冰霜漩涡</v>
          </cell>
        </row>
        <row r="21">
          <cell r="A21" t="str">
            <v>时空结界</v>
          </cell>
        </row>
        <row r="22">
          <cell r="A22" t="str">
            <v>净化药水</v>
          </cell>
        </row>
        <row r="23">
          <cell r="A23" t="str">
            <v>强化子弹</v>
          </cell>
        </row>
        <row r="24">
          <cell r="A24" t="str">
            <v>雷电领域</v>
          </cell>
        </row>
        <row r="25">
          <cell r="A25" t="str">
            <v>哥布林召唤</v>
          </cell>
        </row>
        <row r="26">
          <cell r="A26" t="str">
            <v>地狱烈焰</v>
          </cell>
        </row>
        <row r="27">
          <cell r="A27" t="str">
            <v>黑洞</v>
          </cell>
        </row>
      </sheetData>
      <sheetData sheetId="1">
        <row r="1">
          <cell r="C1" t="str">
            <v>模型id</v>
          </cell>
          <cell r="D1" t="str">
            <v>技能</v>
          </cell>
          <cell r="E1" t="str">
            <v>生命系数</v>
          </cell>
          <cell r="F1" t="str">
            <v>奖励系数</v>
          </cell>
          <cell r="G1" t="str">
            <v>移速系数</v>
          </cell>
          <cell r="H1" t="str">
            <v>体型系数</v>
          </cell>
          <cell r="I1" t="str">
            <v>通用技能</v>
          </cell>
        </row>
        <row r="2">
          <cell r="C2" t="str">
            <v>ResUnit_MiFeng1</v>
          </cell>
          <cell r="D2" t="str">
            <v>/</v>
          </cell>
          <cell r="E2">
            <v>1</v>
          </cell>
          <cell r="F2">
            <v>1</v>
          </cell>
          <cell r="G2">
            <v>2</v>
          </cell>
          <cell r="H2">
            <v>1</v>
          </cell>
        </row>
        <row r="3">
          <cell r="C3" t="str">
            <v>ResUnit_MiFeng2</v>
          </cell>
          <cell r="D3" t="str">
            <v>挡1次伤害的护盾</v>
          </cell>
          <cell r="E3">
            <v>4</v>
          </cell>
          <cell r="F3">
            <v>2</v>
          </cell>
          <cell r="G3">
            <v>2</v>
          </cell>
          <cell r="H3">
            <v>1.25</v>
          </cell>
          <cell r="I3" t="str">
            <v>Skill_Monster_MiFeng2,NormalAttack</v>
          </cell>
        </row>
        <row r="4">
          <cell r="C4" t="str">
            <v>ResUnit_MiFeng3</v>
          </cell>
          <cell r="D4" t="str">
            <v>不断召唤卫兵</v>
          </cell>
          <cell r="E4">
            <v>32</v>
          </cell>
          <cell r="F4">
            <v>5</v>
          </cell>
          <cell r="G4">
            <v>0.8</v>
          </cell>
          <cell r="H4">
            <v>3</v>
          </cell>
          <cell r="I4" t="str">
            <v>Skill_Monster_MiFeng3,NormalAttack</v>
          </cell>
        </row>
        <row r="5">
          <cell r="C5" t="str">
            <v>ResUnit_BianFu1</v>
          </cell>
          <cell r="D5" t="str">
            <v>miss</v>
          </cell>
          <cell r="E5">
            <v>1</v>
          </cell>
          <cell r="F5">
            <v>1</v>
          </cell>
          <cell r="G5">
            <v>2</v>
          </cell>
          <cell r="H5">
            <v>1</v>
          </cell>
          <cell r="I5" t="str">
            <v>Skill_Monster_BianFu1,NormalAttack</v>
          </cell>
        </row>
        <row r="6">
          <cell r="C6" t="str">
            <v>ResUnit_BianFu2</v>
          </cell>
          <cell r="D6" t="str">
            <v>群体闪避</v>
          </cell>
          <cell r="E6">
            <v>4</v>
          </cell>
          <cell r="F6">
            <v>2</v>
          </cell>
          <cell r="G6">
            <v>2</v>
          </cell>
          <cell r="H6">
            <v>1.25</v>
          </cell>
          <cell r="I6" t="str">
            <v>Skill_Monster_BianFu2,NormalAttack</v>
          </cell>
        </row>
        <row r="7">
          <cell r="C7" t="str">
            <v>ResUnit_BianFu3</v>
          </cell>
          <cell r="D7" t="str">
            <v>/</v>
          </cell>
          <cell r="E7">
            <v>32</v>
          </cell>
          <cell r="F7">
            <v>5</v>
          </cell>
          <cell r="G7">
            <v>2</v>
          </cell>
          <cell r="H7">
            <v>3</v>
          </cell>
        </row>
        <row r="8">
          <cell r="C8" t="str">
            <v>ResUnit_ZhiZhu1</v>
          </cell>
          <cell r="D8" t="str">
            <v>快速</v>
          </cell>
          <cell r="E8">
            <v>1</v>
          </cell>
          <cell r="F8">
            <v>1</v>
          </cell>
          <cell r="G8">
            <v>4</v>
          </cell>
          <cell r="H8">
            <v>1</v>
          </cell>
        </row>
        <row r="9">
          <cell r="C9" t="str">
            <v>ResUnit_ZhiZhu2</v>
          </cell>
          <cell r="D9" t="str">
            <v>死亡召唤小蜘蛛</v>
          </cell>
          <cell r="E9">
            <v>4</v>
          </cell>
          <cell r="F9">
            <v>2</v>
          </cell>
          <cell r="G9">
            <v>4</v>
          </cell>
          <cell r="H9">
            <v>1.25</v>
          </cell>
          <cell r="I9" t="str">
            <v>Skill_Monster_ZhiZhu2,NormalAttack</v>
          </cell>
        </row>
        <row r="10">
          <cell r="C10" t="str">
            <v>ResUnit_ZhiZhu3</v>
          </cell>
          <cell r="D10" t="str">
            <v>/</v>
          </cell>
          <cell r="E10">
            <v>32</v>
          </cell>
          <cell r="F10">
            <v>5</v>
          </cell>
          <cell r="G10">
            <v>2</v>
          </cell>
          <cell r="H10">
            <v>3</v>
          </cell>
        </row>
        <row r="11">
          <cell r="C11" t="str">
            <v>ResUnit_ZhongZi1</v>
          </cell>
          <cell r="D11" t="str">
            <v>自我治疗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 t="str">
            <v>Skill_Monster_ZhongZi1,NormalAttack</v>
          </cell>
        </row>
        <row r="12">
          <cell r="C12" t="str">
            <v>ResUnit_ZhongZi2</v>
          </cell>
          <cell r="D12" t="str">
            <v>群体治疗‘</v>
          </cell>
          <cell r="E12">
            <v>4</v>
          </cell>
          <cell r="F12">
            <v>2</v>
          </cell>
          <cell r="G12">
            <v>2</v>
          </cell>
          <cell r="H12">
            <v>1.25</v>
          </cell>
          <cell r="I12" t="str">
            <v>Skill_Monster_ZhongZi2,NormalAttack</v>
          </cell>
        </row>
        <row r="13">
          <cell r="C13" t="str">
            <v>ResUnit_ZhongZi3</v>
          </cell>
          <cell r="D13" t="str">
            <v>群体治疗‘</v>
          </cell>
          <cell r="E13">
            <v>32</v>
          </cell>
          <cell r="F13">
            <v>5</v>
          </cell>
          <cell r="G13">
            <v>2</v>
          </cell>
          <cell r="H13">
            <v>3</v>
          </cell>
          <cell r="I13" t="str">
            <v>Skill_Monster_ZhongZi3,NormalAttack</v>
          </cell>
        </row>
        <row r="14">
          <cell r="C14" t="str">
            <v>ResUnit_Gui1</v>
          </cell>
          <cell r="D14" t="str">
            <v>隐身</v>
          </cell>
          <cell r="E14">
            <v>1</v>
          </cell>
          <cell r="F14">
            <v>1</v>
          </cell>
          <cell r="G14">
            <v>2</v>
          </cell>
          <cell r="H14">
            <v>1</v>
          </cell>
          <cell r="I14" t="str">
            <v>Skill_Monster_Gui1,NormalAttack</v>
          </cell>
        </row>
        <row r="15">
          <cell r="C15" t="str">
            <v>ResUnit_Gui2</v>
          </cell>
          <cell r="D15" t="str">
            <v>群体隐身</v>
          </cell>
          <cell r="E15">
            <v>4</v>
          </cell>
          <cell r="F15">
            <v>2</v>
          </cell>
          <cell r="G15">
            <v>2</v>
          </cell>
          <cell r="H15">
            <v>1.25</v>
          </cell>
          <cell r="I15" t="str">
            <v>Skill_Monster_Gui2,NormalAttack</v>
          </cell>
        </row>
        <row r="16">
          <cell r="C16" t="str">
            <v>ResUnit_Gui3</v>
          </cell>
          <cell r="D16" t="str">
            <v>隐身</v>
          </cell>
          <cell r="E16">
            <v>32</v>
          </cell>
          <cell r="F16">
            <v>5</v>
          </cell>
          <cell r="G16">
            <v>2</v>
          </cell>
          <cell r="H16">
            <v>3</v>
          </cell>
          <cell r="I16" t="str">
            <v>Skill_Monster_Gui3,NormalAttack</v>
          </cell>
        </row>
        <row r="17">
          <cell r="C17" t="str">
            <v>ResUnit_Dan1</v>
          </cell>
          <cell r="D17" t="str">
            <v>死亡弱化</v>
          </cell>
          <cell r="E17">
            <v>1</v>
          </cell>
          <cell r="F17">
            <v>1</v>
          </cell>
          <cell r="G17">
            <v>2</v>
          </cell>
          <cell r="H17">
            <v>1</v>
          </cell>
          <cell r="I17" t="str">
            <v>Skill_Monster_Dan1,NormalAttack</v>
          </cell>
        </row>
        <row r="18">
          <cell r="C18" t="str">
            <v>ResUnit_Dan2</v>
          </cell>
          <cell r="D18" t="str">
            <v>弱化</v>
          </cell>
          <cell r="E18">
            <v>4</v>
          </cell>
          <cell r="F18">
            <v>2</v>
          </cell>
          <cell r="G18">
            <v>2</v>
          </cell>
          <cell r="H18">
            <v>1.25</v>
          </cell>
          <cell r="I18" t="str">
            <v>Skill_Monster_Dan2,NormalAttack</v>
          </cell>
        </row>
        <row r="19">
          <cell r="C19" t="str">
            <v>ResUnit_Dan3</v>
          </cell>
          <cell r="D19" t="str">
            <v>眩晕塔</v>
          </cell>
          <cell r="E19">
            <v>32</v>
          </cell>
          <cell r="F19">
            <v>5</v>
          </cell>
          <cell r="G19">
            <v>2</v>
          </cell>
          <cell r="H19">
            <v>3</v>
          </cell>
          <cell r="I19" t="str">
            <v>Skill_Monster_Dan3,InitiativeSkill</v>
          </cell>
        </row>
        <row r="20">
          <cell r="C20" t="str">
            <v>ResUnit_Niao1</v>
          </cell>
          <cell r="D20" t="str">
            <v>加速</v>
          </cell>
          <cell r="E20">
            <v>1</v>
          </cell>
          <cell r="F20">
            <v>1</v>
          </cell>
          <cell r="G20">
            <v>2</v>
          </cell>
          <cell r="H20">
            <v>1</v>
          </cell>
          <cell r="I20" t="str">
            <v>Skill_Monster_Niao1,NormalAttack</v>
          </cell>
        </row>
        <row r="21">
          <cell r="C21" t="str">
            <v>ResUnit_Niao2</v>
          </cell>
          <cell r="D21" t="str">
            <v>群体加速</v>
          </cell>
          <cell r="E21">
            <v>4</v>
          </cell>
          <cell r="F21">
            <v>2</v>
          </cell>
          <cell r="G21">
            <v>2</v>
          </cell>
          <cell r="H21">
            <v>1.25</v>
          </cell>
          <cell r="I21" t="str">
            <v>Skill_Monster_Niao2,NormalAttack</v>
          </cell>
        </row>
        <row r="22">
          <cell r="C22" t="str">
            <v>ResUnit_Niao3</v>
          </cell>
          <cell r="D22" t="str">
            <v>群体霸体</v>
          </cell>
          <cell r="E22">
            <v>32</v>
          </cell>
          <cell r="F22">
            <v>3</v>
          </cell>
          <cell r="G22">
            <v>2</v>
          </cell>
          <cell r="H22">
            <v>3</v>
          </cell>
          <cell r="I22" t="str">
            <v>Skill_Monster_Niao3,NormalAttack</v>
          </cell>
        </row>
        <row r="23">
          <cell r="C23" t="str">
            <v>ResUnit_Rou1</v>
          </cell>
          <cell r="D23" t="str">
            <v>高攻击</v>
          </cell>
          <cell r="E23">
            <v>1</v>
          </cell>
          <cell r="F23">
            <v>1</v>
          </cell>
          <cell r="G23">
            <v>2</v>
          </cell>
          <cell r="H23">
            <v>1</v>
          </cell>
          <cell r="I23" t="str">
            <v>Skill_Monster_Long1,NormalAttack</v>
          </cell>
        </row>
        <row r="24">
          <cell r="C24" t="str">
            <v>ResUnit_Rou2</v>
          </cell>
          <cell r="D24" t="str">
            <v>群体加攻</v>
          </cell>
          <cell r="E24">
            <v>4</v>
          </cell>
          <cell r="F24">
            <v>2</v>
          </cell>
          <cell r="G24">
            <v>2</v>
          </cell>
          <cell r="H24">
            <v>1.25</v>
          </cell>
          <cell r="I24" t="str">
            <v>Skill_Monster_Long2,NormalAttack</v>
          </cell>
        </row>
        <row r="25">
          <cell r="C25" t="str">
            <v>ResUnit_Rou3</v>
          </cell>
          <cell r="D25" t="str">
            <v>破坏塔</v>
          </cell>
          <cell r="E25">
            <v>32</v>
          </cell>
          <cell r="F25">
            <v>3</v>
          </cell>
          <cell r="G25">
            <v>2</v>
          </cell>
          <cell r="H25">
            <v>3</v>
          </cell>
          <cell r="I25" t="str">
            <v>Skill_Monster_Long3,InitiativeSkill</v>
          </cell>
        </row>
        <row r="26">
          <cell r="C26" t="str">
            <v>ResUnit_XueRen1</v>
          </cell>
          <cell r="D26" t="str">
            <v>持续变弱</v>
          </cell>
          <cell r="E26">
            <v>2</v>
          </cell>
          <cell r="F26">
            <v>1</v>
          </cell>
          <cell r="G26">
            <v>2</v>
          </cell>
          <cell r="H26">
            <v>1</v>
          </cell>
          <cell r="I26" t="str">
            <v>Skill_Monster_XueRen1,NormalAttack</v>
          </cell>
        </row>
        <row r="27">
          <cell r="C27" t="str">
            <v>ResUnit_XueRen2</v>
          </cell>
          <cell r="D27" t="str">
            <v>出场护盾</v>
          </cell>
          <cell r="E27">
            <v>4</v>
          </cell>
          <cell r="F27">
            <v>2</v>
          </cell>
          <cell r="G27">
            <v>2</v>
          </cell>
          <cell r="H27">
            <v>1.25</v>
          </cell>
          <cell r="I27" t="str">
            <v>Skill_Monster_XueRen2,NormalAttack</v>
          </cell>
        </row>
        <row r="28">
          <cell r="C28" t="str">
            <v>ResUnit_XueRen3</v>
          </cell>
          <cell r="D28" t="str">
            <v>范围冰冻</v>
          </cell>
          <cell r="E28">
            <v>32</v>
          </cell>
          <cell r="F28">
            <v>3</v>
          </cell>
          <cell r="G28">
            <v>2</v>
          </cell>
          <cell r="H28">
            <v>3</v>
          </cell>
          <cell r="I28" t="str">
            <v>Skill_Monster_XueRen3,InitiativeSkill</v>
          </cell>
        </row>
        <row r="29">
          <cell r="C29" t="str">
            <v>ResUnit_WuGui1</v>
          </cell>
          <cell r="D29" t="str">
            <v>停留减伤</v>
          </cell>
          <cell r="E29">
            <v>1</v>
          </cell>
          <cell r="F29">
            <v>1</v>
          </cell>
          <cell r="G29">
            <v>2</v>
          </cell>
          <cell r="H29">
            <v>1</v>
          </cell>
          <cell r="I29" t="str">
            <v>Skill_Monster_WuGui1,NormalAttack</v>
          </cell>
        </row>
        <row r="30">
          <cell r="C30" t="str">
            <v>ResUnit_WuGui2</v>
          </cell>
          <cell r="D30" t="str">
            <v>快速移动减伤</v>
          </cell>
          <cell r="E30">
            <v>4</v>
          </cell>
          <cell r="F30">
            <v>2</v>
          </cell>
          <cell r="G30">
            <v>2</v>
          </cell>
          <cell r="H30">
            <v>1.25</v>
          </cell>
          <cell r="I30" t="str">
            <v>Skill_Monster_WuGui2,NormalAttack</v>
          </cell>
        </row>
        <row r="31">
          <cell r="C31" t="str">
            <v>ResUnit_WuGui3</v>
          </cell>
          <cell r="D31" t="str">
            <v>群体减伤</v>
          </cell>
          <cell r="E31">
            <v>32</v>
          </cell>
          <cell r="F31">
            <v>3</v>
          </cell>
          <cell r="G31">
            <v>2</v>
          </cell>
          <cell r="H31">
            <v>3</v>
          </cell>
          <cell r="I31" t="str">
            <v>Skill_Monster_WuGui3,NormalAttack</v>
          </cell>
        </row>
        <row r="32">
          <cell r="C32" t="str">
            <v>ResUnit_Skull1</v>
          </cell>
          <cell r="D32" t="str">
            <v>复活1次</v>
          </cell>
          <cell r="E32">
            <v>1</v>
          </cell>
          <cell r="F32">
            <v>1</v>
          </cell>
          <cell r="G32">
            <v>2</v>
          </cell>
          <cell r="H32">
            <v>1</v>
          </cell>
          <cell r="I32" t="str">
            <v>Skill_Monster_Skull1,NormalAttack</v>
          </cell>
        </row>
        <row r="33">
          <cell r="C33" t="str">
            <v>ResUnit_Skull2</v>
          </cell>
          <cell r="D33" t="str">
            <v>让友军死亡后变骷髅</v>
          </cell>
          <cell r="E33">
            <v>4</v>
          </cell>
          <cell r="F33">
            <v>2</v>
          </cell>
          <cell r="G33">
            <v>2</v>
          </cell>
          <cell r="H33">
            <v>1.25</v>
          </cell>
          <cell r="I33" t="str">
            <v>Skill_Monster_Skull2,NormalAttack</v>
          </cell>
        </row>
        <row r="34">
          <cell r="C34" t="str">
            <v>ResUnit_Skull3</v>
          </cell>
          <cell r="D34" t="str">
            <v>不断召唤墓碑</v>
          </cell>
          <cell r="E34">
            <v>32</v>
          </cell>
          <cell r="F34">
            <v>5</v>
          </cell>
          <cell r="G34">
            <v>0.8</v>
          </cell>
          <cell r="H34">
            <v>3</v>
          </cell>
          <cell r="I34" t="str">
            <v>Skill_Monster_Skull3,NormalAttack</v>
          </cell>
        </row>
        <row r="35">
          <cell r="C35" t="str">
            <v>ResUnit_Spirit1</v>
          </cell>
          <cell r="D35" t="str">
            <v>释放烟雾</v>
          </cell>
          <cell r="E35">
            <v>1</v>
          </cell>
          <cell r="F35">
            <v>1</v>
          </cell>
          <cell r="G35">
            <v>2</v>
          </cell>
          <cell r="H35">
            <v>1</v>
          </cell>
          <cell r="I35" t="str">
            <v>Skill_Monster_Spirit1,NormalAttack</v>
          </cell>
        </row>
        <row r="36">
          <cell r="C36" t="str">
            <v>ResUnit_Spirit2</v>
          </cell>
          <cell r="D36" t="str">
            <v>移动烟雾</v>
          </cell>
          <cell r="E36">
            <v>4</v>
          </cell>
          <cell r="F36">
            <v>2</v>
          </cell>
          <cell r="G36">
            <v>2</v>
          </cell>
          <cell r="H36">
            <v>1.25</v>
          </cell>
          <cell r="I36" t="str">
            <v>Skill_Monster_Spirit2,NormalAttack</v>
          </cell>
        </row>
        <row r="37">
          <cell r="C37" t="str">
            <v>ResUnit_Spirit3</v>
          </cell>
          <cell r="D37" t="str">
            <v>/</v>
          </cell>
          <cell r="E37">
            <v>32</v>
          </cell>
          <cell r="F37">
            <v>5</v>
          </cell>
          <cell r="G37">
            <v>2</v>
          </cell>
          <cell r="H37">
            <v>3</v>
          </cell>
        </row>
        <row r="38">
          <cell r="C38" t="str">
            <v>ResUnit_FireSpirit1</v>
          </cell>
          <cell r="D38" t="str">
            <v>死亡自爆，点燃防御塔</v>
          </cell>
          <cell r="E38">
            <v>1</v>
          </cell>
          <cell r="F38">
            <v>1</v>
          </cell>
          <cell r="G38">
            <v>2</v>
          </cell>
          <cell r="H38">
            <v>1</v>
          </cell>
          <cell r="I38" t="str">
            <v>Skill_Monster_FireSpirit1,NormalAttack</v>
          </cell>
        </row>
        <row r="39">
          <cell r="C39" t="str">
            <v>ResUnit_FireSpirit2</v>
          </cell>
          <cell r="D39" t="str">
            <v>丢火球，点燃防御塔</v>
          </cell>
          <cell r="E39">
            <v>4</v>
          </cell>
          <cell r="F39">
            <v>2</v>
          </cell>
          <cell r="G39">
            <v>2</v>
          </cell>
          <cell r="H39">
            <v>1.25</v>
          </cell>
          <cell r="I39" t="str">
            <v>Skill_Monster_FireSpirit2,InitiativeSkill</v>
          </cell>
        </row>
        <row r="40">
          <cell r="C40" t="str">
            <v>ResUnit_FireSpirit3</v>
          </cell>
          <cell r="D40" t="str">
            <v>创造燃烧区域（表现异常）</v>
          </cell>
          <cell r="E40">
            <v>32</v>
          </cell>
          <cell r="F40">
            <v>5</v>
          </cell>
          <cell r="G40">
            <v>2</v>
          </cell>
          <cell r="H40">
            <v>3</v>
          </cell>
          <cell r="I40" t="str">
            <v>Skill_Monster_FireSpirit3,InitiativeSkill</v>
          </cell>
        </row>
        <row r="41">
          <cell r="C41" t="str">
            <v>ResUnit_StoneGolem1</v>
          </cell>
          <cell r="D41" t="str">
            <v>钻地</v>
          </cell>
          <cell r="E41">
            <v>1</v>
          </cell>
          <cell r="F41">
            <v>1</v>
          </cell>
          <cell r="G41">
            <v>2</v>
          </cell>
          <cell r="H41">
            <v>1</v>
          </cell>
          <cell r="I41" t="str">
            <v>Skill_Monster_StoneGolem1,NormalAttack</v>
          </cell>
        </row>
        <row r="42">
          <cell r="C42" t="str">
            <v>ResUnit_StoneGolem2</v>
          </cell>
          <cell r="D42" t="str">
            <v>冰冻光线</v>
          </cell>
          <cell r="E42">
            <v>4</v>
          </cell>
          <cell r="F42">
            <v>2</v>
          </cell>
          <cell r="G42">
            <v>2</v>
          </cell>
          <cell r="H42">
            <v>1.25</v>
          </cell>
          <cell r="I42" t="str">
            <v>Skill_Monster_StoneGolem2,InitiativeSkill</v>
          </cell>
        </row>
        <row r="43">
          <cell r="C43" t="str">
            <v>ResUnit_StoneGolem3</v>
          </cell>
          <cell r="D43" t="str">
            <v>火焰冲锋治疗</v>
          </cell>
          <cell r="E43">
            <v>32</v>
          </cell>
          <cell r="F43">
            <v>5</v>
          </cell>
          <cell r="G43">
            <v>2</v>
          </cell>
          <cell r="H43">
            <v>3</v>
          </cell>
          <cell r="I43" t="str">
            <v>Skill_Monster_StoneGolem3,NormalAttack</v>
          </cell>
        </row>
        <row r="44">
          <cell r="C44" t="str">
            <v>ResUnit_Scorpid1</v>
          </cell>
          <cell r="D44" t="str">
            <v>麻痹防御塔</v>
          </cell>
          <cell r="E44">
            <v>1</v>
          </cell>
          <cell r="F44">
            <v>1</v>
          </cell>
          <cell r="G44">
            <v>2</v>
          </cell>
          <cell r="H44">
            <v>1</v>
          </cell>
          <cell r="I44" t="str">
            <v>Skill_Monster_Scorpid1,InitiativeSkill</v>
          </cell>
        </row>
        <row r="45">
          <cell r="C45" t="str">
            <v>ResUnit_Scorpid2</v>
          </cell>
          <cell r="D45" t="str">
            <v>弹射麻痹多个防御塔</v>
          </cell>
          <cell r="E45">
            <v>4</v>
          </cell>
          <cell r="F45">
            <v>2</v>
          </cell>
          <cell r="G45">
            <v>2</v>
          </cell>
          <cell r="H45">
            <v>1.25</v>
          </cell>
          <cell r="I45" t="str">
            <v>Skill_Monster_Scorpid2,InitiativeSkill</v>
          </cell>
        </row>
        <row r="46">
          <cell r="C46" t="str">
            <v>ResUnit_Scorpid3</v>
          </cell>
          <cell r="D46" t="str">
            <v>/</v>
          </cell>
          <cell r="E46">
            <v>32</v>
          </cell>
          <cell r="F46">
            <v>5</v>
          </cell>
          <cell r="G46">
            <v>2</v>
          </cell>
          <cell r="H46">
            <v>3</v>
          </cell>
        </row>
        <row r="47">
          <cell r="C47" t="str">
            <v>ResUnit_Imp1</v>
          </cell>
          <cell r="D47" t="str">
            <v>闪现</v>
          </cell>
          <cell r="E47">
            <v>1</v>
          </cell>
          <cell r="F47">
            <v>1</v>
          </cell>
          <cell r="G47">
            <v>2</v>
          </cell>
          <cell r="H47">
            <v>1</v>
          </cell>
          <cell r="I47" t="str">
            <v>Skill_Monster_Imp1,NormalAttack</v>
          </cell>
        </row>
        <row r="48">
          <cell r="C48" t="str">
            <v>ResUnit_Imp2</v>
          </cell>
          <cell r="D48" t="str">
            <v>群体闪现</v>
          </cell>
          <cell r="E48">
            <v>4</v>
          </cell>
          <cell r="F48">
            <v>2</v>
          </cell>
          <cell r="G48">
            <v>2</v>
          </cell>
          <cell r="H48">
            <v>1.25</v>
          </cell>
          <cell r="I48" t="str">
            <v>Skill_Monster_Imp2,NormalAttack</v>
          </cell>
        </row>
        <row r="49">
          <cell r="C49" t="str">
            <v>ResUnit_Imp3</v>
          </cell>
          <cell r="D49" t="str">
            <v>召唤强力单位</v>
          </cell>
          <cell r="E49">
            <v>32</v>
          </cell>
          <cell r="F49">
            <v>5</v>
          </cell>
          <cell r="G49">
            <v>0.8</v>
          </cell>
          <cell r="H49">
            <v>3</v>
          </cell>
          <cell r="I49" t="str">
            <v>Skill_Monster_Imp3,NormalAttack</v>
          </cell>
        </row>
        <row r="50">
          <cell r="C50" t="str">
            <v>ResUnit_Tombstone1</v>
          </cell>
          <cell r="D50" t="str">
            <v>召唤骷髅</v>
          </cell>
          <cell r="E50">
            <v>4</v>
          </cell>
          <cell r="F50">
            <v>2</v>
          </cell>
          <cell r="G50">
            <v>0</v>
          </cell>
          <cell r="H50">
            <v>1</v>
          </cell>
        </row>
        <row r="51">
          <cell r="C51" t="str">
            <v>ResUnit_Bee1</v>
          </cell>
          <cell r="D51" t="str">
            <v>/</v>
          </cell>
          <cell r="E51">
            <v>1</v>
          </cell>
          <cell r="F51">
            <v>1</v>
          </cell>
          <cell r="G51">
            <v>2</v>
          </cell>
          <cell r="H51">
            <v>1</v>
          </cell>
        </row>
      </sheetData>
      <sheetData sheetId="2"/>
      <sheetData sheetId="3">
        <row r="1">
          <cell r="A1" t="str">
            <v>索引id</v>
          </cell>
          <cell r="B1" t="str">
            <v>赛季</v>
          </cell>
          <cell r="C1" t="str">
            <v>波次</v>
          </cell>
          <cell r="D1" t="str">
            <v>时长s</v>
          </cell>
          <cell r="E1" t="str">
            <v>总时长min</v>
          </cell>
          <cell r="F1" t="str">
            <v>怪物种类</v>
          </cell>
          <cell r="G1" t="str">
            <v>难度调节</v>
          </cell>
          <cell r="H1" t="str">
            <v>每秒所需输出</v>
          </cell>
          <cell r="I1" t="str">
            <v>加速系数</v>
          </cell>
          <cell r="J1" t="str">
            <v>每秒怪物数量</v>
          </cell>
          <cell r="K1" t="str">
            <v>平均生命</v>
          </cell>
          <cell r="L1" t="str">
            <v>波次总奖励</v>
          </cell>
          <cell r="M1" t="str">
            <v>杀怪奖励</v>
          </cell>
          <cell r="N1" t="str">
            <v>怪物1</v>
          </cell>
          <cell r="O1" t="str">
            <v>怪物2</v>
          </cell>
          <cell r="P1" t="str">
            <v>怪物3</v>
          </cell>
          <cell r="Q1" t="str">
            <v>怪物4</v>
          </cell>
          <cell r="R1" t="str">
            <v>怪物5</v>
          </cell>
          <cell r="S1" t="str">
            <v>怪物6</v>
          </cell>
          <cell r="T1" t="str">
            <v>怪物1数量</v>
          </cell>
          <cell r="U1" t="str">
            <v>怪物2数量</v>
          </cell>
          <cell r="V1" t="str">
            <v>怪物3数量</v>
          </cell>
          <cell r="W1" t="str">
            <v>怪物4数量</v>
          </cell>
          <cell r="X1" t="str">
            <v>怪物5数量</v>
          </cell>
          <cell r="Y1" t="str">
            <v>怪物6数量</v>
          </cell>
          <cell r="Z1" t="str">
            <v>怪物1生命</v>
          </cell>
          <cell r="AA1" t="str">
            <v>怪物2生命</v>
          </cell>
          <cell r="AB1" t="str">
            <v>怪物3生命</v>
          </cell>
          <cell r="AC1" t="str">
            <v>怪物4生命</v>
          </cell>
          <cell r="AD1" t="str">
            <v>怪物5生命</v>
          </cell>
          <cell r="AE1" t="str">
            <v>怪物6生命</v>
          </cell>
          <cell r="AF1" t="str">
            <v>怪物1速度</v>
          </cell>
          <cell r="AG1" t="str">
            <v>怪物2速度</v>
          </cell>
          <cell r="AH1" t="str">
            <v>怪物3速度</v>
          </cell>
          <cell r="AI1" t="str">
            <v>怪物4速度</v>
          </cell>
          <cell r="AJ1" t="str">
            <v>怪物5速度</v>
          </cell>
          <cell r="AK1" t="str">
            <v>怪物6速度</v>
          </cell>
          <cell r="AL1" t="str">
            <v>怪物1奖励</v>
          </cell>
          <cell r="AM1" t="str">
            <v>怪物2奖励</v>
          </cell>
          <cell r="AN1" t="str">
            <v>怪物3奖励</v>
          </cell>
          <cell r="AO1" t="str">
            <v>怪物4奖励</v>
          </cell>
          <cell r="AP1" t="str">
            <v>怪物5奖励</v>
          </cell>
          <cell r="AQ1" t="str">
            <v>怪物6奖励</v>
          </cell>
          <cell r="AR1" t="str">
            <v>总金钱</v>
          </cell>
          <cell r="AS1" t="str">
            <v>特点</v>
          </cell>
          <cell r="AT1" t="str">
            <v>标准怪物1数量</v>
          </cell>
          <cell r="AU1" t="str">
            <v>标准怪物2数量</v>
          </cell>
          <cell r="AV1" t="str">
            <v>标准怪物3数量</v>
          </cell>
          <cell r="AW1" t="str">
            <v>标准怪物4数量</v>
          </cell>
          <cell r="AX1" t="str">
            <v>标准怪物5数量</v>
          </cell>
          <cell r="AY1" t="str">
            <v>标准怪物6数量</v>
          </cell>
        </row>
        <row r="2">
          <cell r="A2" t="str">
            <v>1_1</v>
          </cell>
          <cell r="B2">
            <v>1</v>
          </cell>
          <cell r="C2">
            <v>1</v>
          </cell>
          <cell r="D2">
            <v>10</v>
          </cell>
          <cell r="E2">
            <v>0.2</v>
          </cell>
          <cell r="F2">
            <v>1</v>
          </cell>
          <cell r="G2">
            <v>0.75</v>
          </cell>
          <cell r="H2">
            <v>33.28</v>
          </cell>
          <cell r="I2">
            <v>1</v>
          </cell>
          <cell r="J2">
            <v>0.5</v>
          </cell>
          <cell r="K2">
            <v>67</v>
          </cell>
          <cell r="L2">
            <v>300</v>
          </cell>
          <cell r="M2">
            <v>200</v>
          </cell>
          <cell r="N2" t="str">
            <v>鸟1</v>
          </cell>
          <cell r="T2">
            <v>5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134</v>
          </cell>
          <cell r="AA2" t="str">
            <v/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>
            <v>2</v>
          </cell>
          <cell r="AG2" t="str">
            <v/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>
            <v>40</v>
          </cell>
          <cell r="AM2" t="str">
            <v/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>
            <v>300</v>
          </cell>
          <cell r="AS2" t="str">
            <v>突破</v>
          </cell>
          <cell r="AT2">
            <v>5</v>
          </cell>
        </row>
        <row r="3">
          <cell r="A3" t="str">
            <v>1_2</v>
          </cell>
          <cell r="B3">
            <v>1</v>
          </cell>
          <cell r="C3">
            <v>2</v>
          </cell>
          <cell r="D3">
            <v>15</v>
          </cell>
          <cell r="E3">
            <v>0.4</v>
          </cell>
          <cell r="F3">
            <v>2</v>
          </cell>
          <cell r="G3">
            <v>0.75</v>
          </cell>
          <cell r="H3">
            <v>121.2</v>
          </cell>
          <cell r="I3">
            <v>1.05</v>
          </cell>
          <cell r="J3">
            <v>0.55000000000000004</v>
          </cell>
          <cell r="K3">
            <v>220</v>
          </cell>
          <cell r="L3">
            <v>300</v>
          </cell>
          <cell r="M3">
            <v>200</v>
          </cell>
          <cell r="N3" t="str">
            <v>鸟1</v>
          </cell>
          <cell r="O3" t="str">
            <v>蜘蛛1</v>
          </cell>
          <cell r="T3">
            <v>4</v>
          </cell>
          <cell r="U3">
            <v>4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413</v>
          </cell>
          <cell r="AA3">
            <v>413</v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>
            <v>2.1</v>
          </cell>
          <cell r="AG3">
            <v>4.2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>
            <v>25</v>
          </cell>
          <cell r="AM3">
            <v>25</v>
          </cell>
          <cell r="AN3" t="str">
            <v/>
          </cell>
          <cell r="AO3" t="str">
            <v/>
          </cell>
          <cell r="AP3" t="str">
            <v/>
          </cell>
          <cell r="AQ3" t="str">
            <v/>
          </cell>
          <cell r="AR3">
            <v>630</v>
          </cell>
          <cell r="AS3" t="str">
            <v>难度+</v>
          </cell>
          <cell r="AT3">
            <v>5</v>
          </cell>
          <cell r="AU3">
            <v>5</v>
          </cell>
        </row>
        <row r="4">
          <cell r="A4" t="str">
            <v>1_3</v>
          </cell>
          <cell r="B4">
            <v>1</v>
          </cell>
          <cell r="C4">
            <v>3</v>
          </cell>
          <cell r="D4">
            <v>20</v>
          </cell>
          <cell r="E4">
            <v>0.8</v>
          </cell>
          <cell r="F4">
            <v>3</v>
          </cell>
          <cell r="G4">
            <v>0.75</v>
          </cell>
          <cell r="H4">
            <v>238.23</v>
          </cell>
          <cell r="I4">
            <v>1.1000000000000001</v>
          </cell>
          <cell r="J4">
            <v>0.6</v>
          </cell>
          <cell r="K4">
            <v>397</v>
          </cell>
          <cell r="L4">
            <v>300</v>
          </cell>
          <cell r="M4">
            <v>200</v>
          </cell>
          <cell r="N4" t="str">
            <v>鸟1</v>
          </cell>
          <cell r="O4" t="str">
            <v>蜘蛛1</v>
          </cell>
          <cell r="P4" t="str">
            <v>鸟2</v>
          </cell>
          <cell r="T4">
            <v>6</v>
          </cell>
          <cell r="U4">
            <v>3</v>
          </cell>
          <cell r="V4">
            <v>3</v>
          </cell>
          <cell r="W4">
            <v>0</v>
          </cell>
          <cell r="X4">
            <v>0</v>
          </cell>
          <cell r="Y4">
            <v>0</v>
          </cell>
          <cell r="Z4">
            <v>378</v>
          </cell>
          <cell r="AA4">
            <v>378</v>
          </cell>
          <cell r="AB4">
            <v>1512</v>
          </cell>
          <cell r="AC4" t="str">
            <v/>
          </cell>
          <cell r="AD4" t="str">
            <v/>
          </cell>
          <cell r="AE4" t="str">
            <v/>
          </cell>
          <cell r="AF4">
            <v>2.2000000000000002</v>
          </cell>
          <cell r="AG4">
            <v>4.4000000000000004</v>
          </cell>
          <cell r="AH4">
            <v>2.2000000000000002</v>
          </cell>
          <cell r="AI4" t="str">
            <v/>
          </cell>
          <cell r="AJ4" t="str">
            <v/>
          </cell>
          <cell r="AK4" t="str">
            <v/>
          </cell>
          <cell r="AL4">
            <v>13</v>
          </cell>
          <cell r="AM4">
            <v>13</v>
          </cell>
          <cell r="AN4">
            <v>27</v>
          </cell>
          <cell r="AO4" t="str">
            <v/>
          </cell>
          <cell r="AP4" t="str">
            <v/>
          </cell>
          <cell r="AQ4" t="str">
            <v/>
          </cell>
          <cell r="AR4">
            <v>990</v>
          </cell>
          <cell r="AS4" t="str">
            <v>难度+</v>
          </cell>
          <cell r="AT4">
            <v>10</v>
          </cell>
          <cell r="AU4">
            <v>5</v>
          </cell>
          <cell r="AV4">
            <v>5</v>
          </cell>
        </row>
        <row r="5">
          <cell r="A5" t="str">
            <v>1_4</v>
          </cell>
          <cell r="B5">
            <v>1</v>
          </cell>
          <cell r="C5">
            <v>4</v>
          </cell>
          <cell r="D5">
            <v>25</v>
          </cell>
          <cell r="E5">
            <v>1.2</v>
          </cell>
          <cell r="F5">
            <v>4</v>
          </cell>
          <cell r="G5">
            <v>0.75</v>
          </cell>
          <cell r="H5">
            <v>389.18</v>
          </cell>
          <cell r="I5">
            <v>1.1499999999999999</v>
          </cell>
          <cell r="J5">
            <v>0.65</v>
          </cell>
          <cell r="K5">
            <v>599</v>
          </cell>
          <cell r="L5">
            <v>300</v>
          </cell>
          <cell r="M5">
            <v>200</v>
          </cell>
          <cell r="N5" t="str">
            <v>蜘蛛1</v>
          </cell>
          <cell r="O5" t="str">
            <v>鸟2</v>
          </cell>
          <cell r="P5" t="str">
            <v>恶灵1</v>
          </cell>
          <cell r="T5">
            <v>7</v>
          </cell>
          <cell r="U5">
            <v>7</v>
          </cell>
          <cell r="V5">
            <v>3</v>
          </cell>
          <cell r="W5">
            <v>0</v>
          </cell>
          <cell r="X5">
            <v>0</v>
          </cell>
          <cell r="Y5">
            <v>0</v>
          </cell>
          <cell r="Z5">
            <v>394</v>
          </cell>
          <cell r="AA5">
            <v>1576</v>
          </cell>
          <cell r="AB5">
            <v>394</v>
          </cell>
          <cell r="AC5" t="str">
            <v/>
          </cell>
          <cell r="AD5" t="str">
            <v/>
          </cell>
          <cell r="AE5" t="str">
            <v/>
          </cell>
          <cell r="AF5">
            <v>4.5999999999999996</v>
          </cell>
          <cell r="AG5">
            <v>2.2999999999999998</v>
          </cell>
          <cell r="AH5">
            <v>2.2999999999999998</v>
          </cell>
          <cell r="AI5" t="str">
            <v/>
          </cell>
          <cell r="AJ5" t="str">
            <v/>
          </cell>
          <cell r="AK5" t="str">
            <v/>
          </cell>
          <cell r="AL5">
            <v>8</v>
          </cell>
          <cell r="AM5">
            <v>17</v>
          </cell>
          <cell r="AN5">
            <v>8</v>
          </cell>
          <cell r="AO5" t="str">
            <v/>
          </cell>
          <cell r="AP5" t="str">
            <v/>
          </cell>
          <cell r="AQ5" t="str">
            <v/>
          </cell>
          <cell r="AR5">
            <v>1380</v>
          </cell>
          <cell r="AS5" t="str">
            <v>干扰</v>
          </cell>
          <cell r="AT5">
            <v>10</v>
          </cell>
          <cell r="AU5">
            <v>10</v>
          </cell>
          <cell r="AV5">
            <v>5</v>
          </cell>
        </row>
        <row r="6">
          <cell r="A6" t="str">
            <v>1_5</v>
          </cell>
          <cell r="B6">
            <v>1</v>
          </cell>
          <cell r="C6">
            <v>5</v>
          </cell>
          <cell r="D6">
            <v>30</v>
          </cell>
          <cell r="E6">
            <v>1.7</v>
          </cell>
          <cell r="F6">
            <v>5</v>
          </cell>
          <cell r="G6">
            <v>0.875</v>
          </cell>
          <cell r="H6">
            <v>675.72</v>
          </cell>
          <cell r="I6">
            <v>1.2</v>
          </cell>
          <cell r="J6">
            <v>0.7</v>
          </cell>
          <cell r="K6">
            <v>965</v>
          </cell>
          <cell r="L6">
            <v>300</v>
          </cell>
          <cell r="M6">
            <v>200</v>
          </cell>
          <cell r="N6" t="str">
            <v>蜘蛛1</v>
          </cell>
          <cell r="O6" t="str">
            <v>鸟2</v>
          </cell>
          <cell r="P6" t="str">
            <v>恶灵1</v>
          </cell>
          <cell r="Q6" t="str">
            <v>鸟3</v>
          </cell>
          <cell r="T6">
            <v>8</v>
          </cell>
          <cell r="U6">
            <v>8</v>
          </cell>
          <cell r="V6">
            <v>4</v>
          </cell>
          <cell r="W6">
            <v>1</v>
          </cell>
          <cell r="X6">
            <v>0</v>
          </cell>
          <cell r="Y6">
            <v>0</v>
          </cell>
          <cell r="Z6">
            <v>381</v>
          </cell>
          <cell r="AA6">
            <v>1524</v>
          </cell>
          <cell r="AB6">
            <v>381</v>
          </cell>
          <cell r="AC6">
            <v>12189</v>
          </cell>
          <cell r="AD6" t="str">
            <v/>
          </cell>
          <cell r="AE6" t="str">
            <v/>
          </cell>
          <cell r="AF6">
            <v>4.8</v>
          </cell>
          <cell r="AG6">
            <v>2.4</v>
          </cell>
          <cell r="AH6">
            <v>2.4</v>
          </cell>
          <cell r="AI6">
            <v>2.4</v>
          </cell>
          <cell r="AJ6" t="str">
            <v/>
          </cell>
          <cell r="AK6" t="str">
            <v/>
          </cell>
          <cell r="AL6">
            <v>6</v>
          </cell>
          <cell r="AM6">
            <v>13</v>
          </cell>
          <cell r="AN6">
            <v>6</v>
          </cell>
          <cell r="AO6">
            <v>19</v>
          </cell>
          <cell r="AP6" t="str">
            <v/>
          </cell>
          <cell r="AQ6" t="str">
            <v/>
          </cell>
          <cell r="AR6">
            <v>1800</v>
          </cell>
          <cell r="AS6" t="str">
            <v>干扰</v>
          </cell>
          <cell r="AT6">
            <v>10</v>
          </cell>
          <cell r="AU6">
            <v>10</v>
          </cell>
          <cell r="AV6">
            <v>5</v>
          </cell>
          <cell r="AW6">
            <v>1</v>
          </cell>
        </row>
        <row r="7">
          <cell r="A7" t="str">
            <v>1_6</v>
          </cell>
          <cell r="B7">
            <v>1</v>
          </cell>
          <cell r="C7">
            <v>6</v>
          </cell>
          <cell r="D7">
            <v>30</v>
          </cell>
          <cell r="E7">
            <v>2.2000000000000002</v>
          </cell>
          <cell r="F7">
            <v>6</v>
          </cell>
          <cell r="G7">
            <v>0.875</v>
          </cell>
          <cell r="H7">
            <v>949.38</v>
          </cell>
          <cell r="I7">
            <v>1.25</v>
          </cell>
          <cell r="J7">
            <v>0.75</v>
          </cell>
          <cell r="K7">
            <v>1266</v>
          </cell>
          <cell r="L7">
            <v>300</v>
          </cell>
          <cell r="M7">
            <v>200</v>
          </cell>
          <cell r="N7" t="str">
            <v>蝙蝠1</v>
          </cell>
          <cell r="O7" t="str">
            <v>种子1</v>
          </cell>
          <cell r="T7">
            <v>11</v>
          </cell>
          <cell r="U7">
            <v>11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1726</v>
          </cell>
          <cell r="AA7">
            <v>1726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>
            <v>2.5</v>
          </cell>
          <cell r="AG7">
            <v>2.5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>
            <v>9</v>
          </cell>
          <cell r="AM7">
            <v>9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>
            <v>2250</v>
          </cell>
          <cell r="AS7" t="str">
            <v>难死</v>
          </cell>
          <cell r="AT7">
            <v>5</v>
          </cell>
          <cell r="AU7">
            <v>5</v>
          </cell>
        </row>
        <row r="8">
          <cell r="A8" t="str">
            <v>1_7</v>
          </cell>
          <cell r="B8">
            <v>1</v>
          </cell>
          <cell r="C8">
            <v>7</v>
          </cell>
          <cell r="D8">
            <v>30</v>
          </cell>
          <cell r="E8">
            <v>2.7</v>
          </cell>
          <cell r="F8">
            <v>7</v>
          </cell>
          <cell r="G8">
            <v>0.875</v>
          </cell>
          <cell r="H8">
            <v>1281.8</v>
          </cell>
          <cell r="I8">
            <v>1.3</v>
          </cell>
          <cell r="J8">
            <v>0.8</v>
          </cell>
          <cell r="K8">
            <v>1602</v>
          </cell>
          <cell r="L8">
            <v>300</v>
          </cell>
          <cell r="M8">
            <v>200</v>
          </cell>
          <cell r="N8" t="str">
            <v>蝙蝠1</v>
          </cell>
          <cell r="O8" t="str">
            <v>种子1</v>
          </cell>
          <cell r="P8" t="str">
            <v>蜜蜂2</v>
          </cell>
          <cell r="T8">
            <v>12</v>
          </cell>
          <cell r="U8">
            <v>6</v>
          </cell>
          <cell r="V8">
            <v>6</v>
          </cell>
          <cell r="W8">
            <v>0</v>
          </cell>
          <cell r="X8">
            <v>0</v>
          </cell>
          <cell r="Y8">
            <v>0</v>
          </cell>
          <cell r="Z8">
            <v>1144</v>
          </cell>
          <cell r="AA8">
            <v>1144</v>
          </cell>
          <cell r="AB8">
            <v>4577</v>
          </cell>
          <cell r="AC8" t="str">
            <v/>
          </cell>
          <cell r="AD8" t="str">
            <v/>
          </cell>
          <cell r="AE8" t="str">
            <v/>
          </cell>
          <cell r="AF8">
            <v>2.6</v>
          </cell>
          <cell r="AG8">
            <v>2.6</v>
          </cell>
          <cell r="AH8">
            <v>2.6</v>
          </cell>
          <cell r="AI8" t="str">
            <v/>
          </cell>
          <cell r="AJ8" t="str">
            <v/>
          </cell>
          <cell r="AK8" t="str">
            <v/>
          </cell>
          <cell r="AL8">
            <v>7</v>
          </cell>
          <cell r="AM8">
            <v>7</v>
          </cell>
          <cell r="AN8">
            <v>13</v>
          </cell>
          <cell r="AO8" t="str">
            <v/>
          </cell>
          <cell r="AP8" t="str">
            <v/>
          </cell>
          <cell r="AQ8" t="str">
            <v/>
          </cell>
          <cell r="AR8">
            <v>2730</v>
          </cell>
          <cell r="AS8" t="str">
            <v>难度+</v>
          </cell>
          <cell r="AT8">
            <v>10</v>
          </cell>
          <cell r="AU8">
            <v>5</v>
          </cell>
          <cell r="AV8">
            <v>5</v>
          </cell>
        </row>
        <row r="9">
          <cell r="A9" t="str">
            <v>1_8</v>
          </cell>
          <cell r="B9">
            <v>1</v>
          </cell>
          <cell r="C9">
            <v>8</v>
          </cell>
          <cell r="D9">
            <v>30</v>
          </cell>
          <cell r="E9">
            <v>3.2</v>
          </cell>
          <cell r="F9">
            <v>8</v>
          </cell>
          <cell r="G9">
            <v>0.875</v>
          </cell>
          <cell r="H9">
            <v>1680.18</v>
          </cell>
          <cell r="I9">
            <v>1.35</v>
          </cell>
          <cell r="J9">
            <v>0.85</v>
          </cell>
          <cell r="K9">
            <v>1977</v>
          </cell>
          <cell r="L9">
            <v>300</v>
          </cell>
          <cell r="M9">
            <v>200</v>
          </cell>
          <cell r="N9" t="str">
            <v>种子1</v>
          </cell>
          <cell r="O9" t="str">
            <v>蜜蜂2</v>
          </cell>
          <cell r="P9" t="str">
            <v>蝙蝠2</v>
          </cell>
          <cell r="T9">
            <v>10</v>
          </cell>
          <cell r="U9">
            <v>10</v>
          </cell>
          <cell r="V9">
            <v>5</v>
          </cell>
          <cell r="W9">
            <v>0</v>
          </cell>
          <cell r="X9">
            <v>0</v>
          </cell>
          <cell r="Y9">
            <v>0</v>
          </cell>
          <cell r="Z9">
            <v>847</v>
          </cell>
          <cell r="AA9">
            <v>3389</v>
          </cell>
          <cell r="AB9">
            <v>3389</v>
          </cell>
          <cell r="AC9" t="str">
            <v/>
          </cell>
          <cell r="AD9" t="str">
            <v/>
          </cell>
          <cell r="AE9" t="str">
            <v/>
          </cell>
          <cell r="AF9">
            <v>2.7</v>
          </cell>
          <cell r="AG9">
            <v>2.7</v>
          </cell>
          <cell r="AH9">
            <v>2.7</v>
          </cell>
          <cell r="AI9" t="str">
            <v/>
          </cell>
          <cell r="AJ9" t="str">
            <v/>
          </cell>
          <cell r="AK9" t="str">
            <v/>
          </cell>
          <cell r="AL9">
            <v>5</v>
          </cell>
          <cell r="AM9">
            <v>10</v>
          </cell>
          <cell r="AN9">
            <v>10</v>
          </cell>
          <cell r="AO9" t="str">
            <v/>
          </cell>
          <cell r="AP9" t="str">
            <v/>
          </cell>
          <cell r="AQ9" t="str">
            <v/>
          </cell>
          <cell r="AR9">
            <v>3240</v>
          </cell>
          <cell r="AS9" t="str">
            <v>难度+</v>
          </cell>
          <cell r="AT9">
            <v>10</v>
          </cell>
          <cell r="AU9">
            <v>10</v>
          </cell>
          <cell r="AV9">
            <v>5</v>
          </cell>
        </row>
        <row r="10">
          <cell r="A10" t="str">
            <v>1_9</v>
          </cell>
          <cell r="B10">
            <v>1</v>
          </cell>
          <cell r="C10">
            <v>9</v>
          </cell>
          <cell r="D10">
            <v>30</v>
          </cell>
          <cell r="E10">
            <v>3.7</v>
          </cell>
          <cell r="F10">
            <v>9</v>
          </cell>
          <cell r="G10">
            <v>1</v>
          </cell>
          <cell r="H10">
            <v>2459.5300000000002</v>
          </cell>
          <cell r="I10">
            <v>1.4</v>
          </cell>
          <cell r="J10">
            <v>0.9</v>
          </cell>
          <cell r="K10">
            <v>2733</v>
          </cell>
          <cell r="L10">
            <v>300</v>
          </cell>
          <cell r="M10">
            <v>200</v>
          </cell>
          <cell r="N10" t="str">
            <v>蜜蜂2</v>
          </cell>
          <cell r="O10" t="str">
            <v>蝙蝠2</v>
          </cell>
          <cell r="P10" t="str">
            <v>火精灵1</v>
          </cell>
          <cell r="T10">
            <v>9</v>
          </cell>
          <cell r="U10">
            <v>9</v>
          </cell>
          <cell r="V10">
            <v>9</v>
          </cell>
          <cell r="W10">
            <v>0</v>
          </cell>
          <cell r="X10">
            <v>0</v>
          </cell>
          <cell r="Y10">
            <v>0</v>
          </cell>
          <cell r="Z10">
            <v>4049</v>
          </cell>
          <cell r="AA10">
            <v>4049</v>
          </cell>
          <cell r="AB10">
            <v>1012</v>
          </cell>
          <cell r="AC10" t="str">
            <v/>
          </cell>
          <cell r="AD10" t="str">
            <v/>
          </cell>
          <cell r="AE10" t="str">
            <v/>
          </cell>
          <cell r="AF10">
            <v>2.8</v>
          </cell>
          <cell r="AG10">
            <v>2.8</v>
          </cell>
          <cell r="AH10">
            <v>2.8</v>
          </cell>
          <cell r="AI10" t="str">
            <v/>
          </cell>
          <cell r="AJ10" t="str">
            <v/>
          </cell>
          <cell r="AK10" t="str">
            <v/>
          </cell>
          <cell r="AL10">
            <v>9</v>
          </cell>
          <cell r="AM10">
            <v>9</v>
          </cell>
          <cell r="AN10">
            <v>4</v>
          </cell>
          <cell r="AO10" t="str">
            <v/>
          </cell>
          <cell r="AP10" t="str">
            <v/>
          </cell>
          <cell r="AQ10" t="str">
            <v/>
          </cell>
          <cell r="AR10">
            <v>3780</v>
          </cell>
          <cell r="AS10" t="str">
            <v>怪物杀</v>
          </cell>
          <cell r="AT10">
            <v>10</v>
          </cell>
          <cell r="AU10">
            <v>10</v>
          </cell>
          <cell r="AV10">
            <v>10</v>
          </cell>
        </row>
        <row r="11">
          <cell r="A11" t="str">
            <v>1_10</v>
          </cell>
          <cell r="B11">
            <v>1</v>
          </cell>
          <cell r="C11">
            <v>10</v>
          </cell>
          <cell r="D11">
            <v>30</v>
          </cell>
          <cell r="E11">
            <v>4.2</v>
          </cell>
          <cell r="F11">
            <v>10</v>
          </cell>
          <cell r="G11">
            <v>1</v>
          </cell>
          <cell r="H11">
            <v>3092</v>
          </cell>
          <cell r="I11">
            <v>1.45</v>
          </cell>
          <cell r="J11">
            <v>0.95</v>
          </cell>
          <cell r="K11">
            <v>3255</v>
          </cell>
          <cell r="L11">
            <v>300</v>
          </cell>
          <cell r="M11">
            <v>200</v>
          </cell>
          <cell r="N11" t="str">
            <v>蜜蜂2</v>
          </cell>
          <cell r="O11" t="str">
            <v>蝙蝠2</v>
          </cell>
          <cell r="P11" t="str">
            <v>火精灵1</v>
          </cell>
          <cell r="Q11" t="str">
            <v>种子3</v>
          </cell>
          <cell r="T11">
            <v>10</v>
          </cell>
          <cell r="U11">
            <v>10</v>
          </cell>
          <cell r="V11">
            <v>7</v>
          </cell>
          <cell r="W11">
            <v>1</v>
          </cell>
          <cell r="X11">
            <v>0</v>
          </cell>
          <cell r="Y11">
            <v>0</v>
          </cell>
          <cell r="Z11">
            <v>3282</v>
          </cell>
          <cell r="AA11">
            <v>3282</v>
          </cell>
          <cell r="AB11">
            <v>821</v>
          </cell>
          <cell r="AC11">
            <v>26259</v>
          </cell>
          <cell r="AD11" t="str">
            <v/>
          </cell>
          <cell r="AE11" t="str">
            <v/>
          </cell>
          <cell r="AF11">
            <v>2.9</v>
          </cell>
          <cell r="AG11">
            <v>2.9</v>
          </cell>
          <cell r="AH11">
            <v>2.9</v>
          </cell>
          <cell r="AI11">
            <v>2.9</v>
          </cell>
          <cell r="AJ11" t="str">
            <v/>
          </cell>
          <cell r="AK11" t="str">
            <v/>
          </cell>
          <cell r="AL11">
            <v>8</v>
          </cell>
          <cell r="AM11">
            <v>8</v>
          </cell>
          <cell r="AN11">
            <v>4</v>
          </cell>
          <cell r="AO11">
            <v>19</v>
          </cell>
          <cell r="AP11" t="str">
            <v/>
          </cell>
          <cell r="AQ11" t="str">
            <v/>
          </cell>
          <cell r="AR11">
            <v>4350</v>
          </cell>
          <cell r="AS11" t="str">
            <v>怪物杀</v>
          </cell>
          <cell r="AT11">
            <v>15</v>
          </cell>
          <cell r="AU11">
            <v>15</v>
          </cell>
          <cell r="AV11">
            <v>10</v>
          </cell>
          <cell r="AW11">
            <v>1</v>
          </cell>
        </row>
        <row r="12">
          <cell r="A12" t="str">
            <v>1_11</v>
          </cell>
          <cell r="B12">
            <v>1</v>
          </cell>
          <cell r="C12">
            <v>11</v>
          </cell>
          <cell r="D12">
            <v>30</v>
          </cell>
          <cell r="E12">
            <v>4.7</v>
          </cell>
          <cell r="F12">
            <v>11</v>
          </cell>
          <cell r="G12">
            <v>1</v>
          </cell>
          <cell r="H12">
            <v>3827.19</v>
          </cell>
          <cell r="I12">
            <v>1.5</v>
          </cell>
          <cell r="J12">
            <v>1</v>
          </cell>
          <cell r="K12">
            <v>3827</v>
          </cell>
          <cell r="L12">
            <v>300</v>
          </cell>
          <cell r="M12">
            <v>200</v>
          </cell>
          <cell r="N12" t="str">
            <v>骷髅1</v>
          </cell>
          <cell r="O12" t="str">
            <v>蜘蛛2</v>
          </cell>
          <cell r="T12">
            <v>15</v>
          </cell>
          <cell r="U12">
            <v>15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1531</v>
          </cell>
          <cell r="AA12">
            <v>6123</v>
          </cell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>
            <v>3</v>
          </cell>
          <cell r="AG12">
            <v>6</v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>
            <v>4</v>
          </cell>
          <cell r="AM12">
            <v>9</v>
          </cell>
          <cell r="AN12" t="str">
            <v/>
          </cell>
          <cell r="AO12" t="str">
            <v/>
          </cell>
          <cell r="AP12" t="str">
            <v/>
          </cell>
          <cell r="AQ12" t="str">
            <v/>
          </cell>
          <cell r="AR12">
            <v>4950</v>
          </cell>
          <cell r="AS12" t="str">
            <v>召唤</v>
          </cell>
          <cell r="AT12">
            <v>5</v>
          </cell>
          <cell r="AU12">
            <v>5</v>
          </cell>
        </row>
        <row r="13">
          <cell r="A13" t="str">
            <v>1_12</v>
          </cell>
          <cell r="B13">
            <v>1</v>
          </cell>
          <cell r="C13">
            <v>12</v>
          </cell>
          <cell r="D13">
            <v>30</v>
          </cell>
          <cell r="E13">
            <v>5.2</v>
          </cell>
          <cell r="F13">
            <v>12</v>
          </cell>
          <cell r="G13">
            <v>1</v>
          </cell>
          <cell r="H13">
            <v>4675.1000000000004</v>
          </cell>
          <cell r="I13">
            <v>1.55</v>
          </cell>
          <cell r="J13">
            <v>1.05</v>
          </cell>
          <cell r="K13">
            <v>4452</v>
          </cell>
          <cell r="L13">
            <v>300</v>
          </cell>
          <cell r="M13">
            <v>200</v>
          </cell>
          <cell r="N13" t="str">
            <v>骷髅1</v>
          </cell>
          <cell r="O13" t="str">
            <v>蜘蛛2</v>
          </cell>
          <cell r="P13" t="str">
            <v>蛋1</v>
          </cell>
          <cell r="T13">
            <v>16</v>
          </cell>
          <cell r="U13">
            <v>8</v>
          </cell>
          <cell r="V13">
            <v>8</v>
          </cell>
          <cell r="W13">
            <v>0</v>
          </cell>
          <cell r="X13">
            <v>0</v>
          </cell>
          <cell r="Y13">
            <v>0</v>
          </cell>
          <cell r="Z13">
            <v>2385</v>
          </cell>
          <cell r="AA13">
            <v>9540</v>
          </cell>
          <cell r="AB13">
            <v>2385</v>
          </cell>
          <cell r="AC13" t="str">
            <v/>
          </cell>
          <cell r="AD13" t="str">
            <v/>
          </cell>
          <cell r="AE13" t="str">
            <v/>
          </cell>
          <cell r="AF13">
            <v>3.1</v>
          </cell>
          <cell r="AG13">
            <v>6.2</v>
          </cell>
          <cell r="AH13">
            <v>3.1</v>
          </cell>
          <cell r="AI13" t="str">
            <v/>
          </cell>
          <cell r="AJ13" t="str">
            <v/>
          </cell>
          <cell r="AK13" t="str">
            <v/>
          </cell>
          <cell r="AL13">
            <v>5</v>
          </cell>
          <cell r="AM13">
            <v>10</v>
          </cell>
          <cell r="AN13">
            <v>5</v>
          </cell>
          <cell r="AO13" t="str">
            <v/>
          </cell>
          <cell r="AP13" t="str">
            <v/>
          </cell>
          <cell r="AQ13" t="str">
            <v/>
          </cell>
          <cell r="AR13">
            <v>5580</v>
          </cell>
          <cell r="AS13" t="str">
            <v>难度+</v>
          </cell>
          <cell r="AT13">
            <v>10</v>
          </cell>
          <cell r="AU13">
            <v>5</v>
          </cell>
          <cell r="AV13">
            <v>5</v>
          </cell>
        </row>
        <row r="14">
          <cell r="A14" t="str">
            <v>1_13</v>
          </cell>
          <cell r="B14">
            <v>1</v>
          </cell>
          <cell r="C14">
            <v>13</v>
          </cell>
          <cell r="D14">
            <v>30</v>
          </cell>
          <cell r="E14">
            <v>5.7</v>
          </cell>
          <cell r="F14">
            <v>13</v>
          </cell>
          <cell r="G14">
            <v>1.125</v>
          </cell>
          <cell r="H14">
            <v>6351.98</v>
          </cell>
          <cell r="I14">
            <v>1.6</v>
          </cell>
          <cell r="J14">
            <v>1.1000000000000001</v>
          </cell>
          <cell r="K14">
            <v>5775</v>
          </cell>
          <cell r="L14">
            <v>300</v>
          </cell>
          <cell r="M14">
            <v>200</v>
          </cell>
          <cell r="N14" t="str">
            <v>蜘蛛2</v>
          </cell>
          <cell r="O14" t="str">
            <v>蛋1</v>
          </cell>
          <cell r="P14" t="str">
            <v>骷髅2</v>
          </cell>
          <cell r="T14">
            <v>13</v>
          </cell>
          <cell r="U14">
            <v>13</v>
          </cell>
          <cell r="V14">
            <v>7</v>
          </cell>
          <cell r="W14">
            <v>0</v>
          </cell>
          <cell r="X14">
            <v>0</v>
          </cell>
          <cell r="Y14">
            <v>0</v>
          </cell>
          <cell r="Z14">
            <v>7452</v>
          </cell>
          <cell r="AA14">
            <v>1863</v>
          </cell>
          <cell r="AB14">
            <v>7452</v>
          </cell>
          <cell r="AC14" t="str">
            <v/>
          </cell>
          <cell r="AD14" t="str">
            <v/>
          </cell>
          <cell r="AE14" t="str">
            <v/>
          </cell>
          <cell r="AF14">
            <v>6.4</v>
          </cell>
          <cell r="AG14">
            <v>3.2</v>
          </cell>
          <cell r="AH14">
            <v>3.2</v>
          </cell>
          <cell r="AI14" t="str">
            <v/>
          </cell>
          <cell r="AJ14" t="str">
            <v/>
          </cell>
          <cell r="AK14" t="str">
            <v/>
          </cell>
          <cell r="AL14">
            <v>8</v>
          </cell>
          <cell r="AM14">
            <v>4</v>
          </cell>
          <cell r="AN14">
            <v>8</v>
          </cell>
          <cell r="AO14" t="str">
            <v/>
          </cell>
          <cell r="AP14" t="str">
            <v/>
          </cell>
          <cell r="AQ14" t="str">
            <v/>
          </cell>
          <cell r="AR14">
            <v>6240</v>
          </cell>
          <cell r="AS14" t="str">
            <v>难度+</v>
          </cell>
          <cell r="AT14">
            <v>10</v>
          </cell>
          <cell r="AU14">
            <v>10</v>
          </cell>
          <cell r="AV14">
            <v>5</v>
          </cell>
        </row>
        <row r="15">
          <cell r="A15" t="str">
            <v>1_14</v>
          </cell>
          <cell r="B15">
            <v>1</v>
          </cell>
          <cell r="C15">
            <v>14</v>
          </cell>
          <cell r="D15">
            <v>30</v>
          </cell>
          <cell r="E15">
            <v>6.2</v>
          </cell>
          <cell r="F15">
            <v>14</v>
          </cell>
          <cell r="G15">
            <v>1.125</v>
          </cell>
          <cell r="H15">
            <v>7595.33</v>
          </cell>
          <cell r="I15">
            <v>1.65</v>
          </cell>
          <cell r="J15">
            <v>1.1499999999999999</v>
          </cell>
          <cell r="K15">
            <v>6605</v>
          </cell>
          <cell r="L15">
            <v>300</v>
          </cell>
          <cell r="M15">
            <v>200</v>
          </cell>
          <cell r="N15" t="str">
            <v>蛋1</v>
          </cell>
          <cell r="O15" t="str">
            <v>骷髅2</v>
          </cell>
          <cell r="P15" t="str">
            <v>恶灵2</v>
          </cell>
          <cell r="T15">
            <v>12</v>
          </cell>
          <cell r="U15">
            <v>12</v>
          </cell>
          <cell r="V15">
            <v>12</v>
          </cell>
          <cell r="W15">
            <v>0</v>
          </cell>
          <cell r="X15">
            <v>0</v>
          </cell>
          <cell r="Y15">
            <v>0</v>
          </cell>
          <cell r="Z15">
            <v>1835</v>
          </cell>
          <cell r="AA15">
            <v>7339</v>
          </cell>
          <cell r="AB15">
            <v>7339</v>
          </cell>
          <cell r="AC15" t="str">
            <v/>
          </cell>
          <cell r="AD15" t="str">
            <v/>
          </cell>
          <cell r="AE15" t="str">
            <v/>
          </cell>
          <cell r="AF15">
            <v>3.3</v>
          </cell>
          <cell r="AG15">
            <v>3.3</v>
          </cell>
          <cell r="AH15">
            <v>3.3</v>
          </cell>
          <cell r="AI15" t="str">
            <v/>
          </cell>
          <cell r="AJ15" t="str">
            <v/>
          </cell>
          <cell r="AK15" t="str">
            <v/>
          </cell>
          <cell r="AL15">
            <v>3</v>
          </cell>
          <cell r="AM15">
            <v>7</v>
          </cell>
          <cell r="AN15">
            <v>7</v>
          </cell>
          <cell r="AO15" t="str">
            <v/>
          </cell>
          <cell r="AP15" t="str">
            <v/>
          </cell>
          <cell r="AQ15" t="str">
            <v/>
          </cell>
          <cell r="AR15">
            <v>6930</v>
          </cell>
          <cell r="AS15" t="str">
            <v>干扰+</v>
          </cell>
          <cell r="AT15">
            <v>10</v>
          </cell>
          <cell r="AU15">
            <v>10</v>
          </cell>
          <cell r="AV15">
            <v>10</v>
          </cell>
        </row>
        <row r="16">
          <cell r="A16" t="str">
            <v>1_15</v>
          </cell>
          <cell r="B16">
            <v>1</v>
          </cell>
          <cell r="C16">
            <v>15</v>
          </cell>
          <cell r="D16">
            <v>30</v>
          </cell>
          <cell r="E16">
            <v>6.7</v>
          </cell>
          <cell r="F16">
            <v>15</v>
          </cell>
          <cell r="G16">
            <v>1.125</v>
          </cell>
          <cell r="H16">
            <v>9002.32</v>
          </cell>
          <cell r="I16">
            <v>1.7</v>
          </cell>
          <cell r="J16">
            <v>1.2</v>
          </cell>
          <cell r="K16">
            <v>7502</v>
          </cell>
          <cell r="L16">
            <v>300</v>
          </cell>
          <cell r="M16">
            <v>200</v>
          </cell>
          <cell r="N16" t="str">
            <v>蛋1</v>
          </cell>
          <cell r="O16" t="str">
            <v>骷髅2</v>
          </cell>
          <cell r="P16" t="str">
            <v>恶灵2</v>
          </cell>
          <cell r="Q16" t="str">
            <v>骷髅3</v>
          </cell>
          <cell r="T16">
            <v>13</v>
          </cell>
          <cell r="U16">
            <v>13</v>
          </cell>
          <cell r="V16">
            <v>9</v>
          </cell>
          <cell r="W16">
            <v>1</v>
          </cell>
          <cell r="X16">
            <v>0</v>
          </cell>
          <cell r="Y16">
            <v>0</v>
          </cell>
          <cell r="Z16">
            <v>1692</v>
          </cell>
          <cell r="AA16">
            <v>6769</v>
          </cell>
          <cell r="AB16">
            <v>6769</v>
          </cell>
          <cell r="AC16">
            <v>54150</v>
          </cell>
          <cell r="AD16" t="str">
            <v/>
          </cell>
          <cell r="AE16" t="str">
            <v/>
          </cell>
          <cell r="AF16">
            <v>3.4</v>
          </cell>
          <cell r="AG16">
            <v>3.4</v>
          </cell>
          <cell r="AH16">
            <v>3.4</v>
          </cell>
          <cell r="AI16">
            <v>1.36</v>
          </cell>
          <cell r="AJ16" t="str">
            <v/>
          </cell>
          <cell r="AK16" t="str">
            <v/>
          </cell>
          <cell r="AL16">
            <v>3</v>
          </cell>
          <cell r="AM16">
            <v>6</v>
          </cell>
          <cell r="AN16">
            <v>6</v>
          </cell>
          <cell r="AO16">
            <v>16</v>
          </cell>
          <cell r="AP16" t="str">
            <v/>
          </cell>
          <cell r="AQ16" t="str">
            <v/>
          </cell>
          <cell r="AR16">
            <v>7650</v>
          </cell>
          <cell r="AS16" t="str">
            <v>干扰+</v>
          </cell>
          <cell r="AT16">
            <v>15</v>
          </cell>
          <cell r="AU16">
            <v>15</v>
          </cell>
          <cell r="AV16">
            <v>10</v>
          </cell>
          <cell r="AW16">
            <v>1</v>
          </cell>
        </row>
        <row r="17">
          <cell r="A17" t="str">
            <v>1_16</v>
          </cell>
          <cell r="B17">
            <v>1</v>
          </cell>
          <cell r="C17">
            <v>16</v>
          </cell>
          <cell r="D17">
            <v>30</v>
          </cell>
          <cell r="E17">
            <v>7.2</v>
          </cell>
          <cell r="F17">
            <v>16</v>
          </cell>
          <cell r="G17">
            <v>1.125</v>
          </cell>
          <cell r="H17">
            <v>10586.25</v>
          </cell>
          <cell r="I17">
            <v>1.75</v>
          </cell>
          <cell r="J17">
            <v>1.25</v>
          </cell>
          <cell r="K17">
            <v>8469</v>
          </cell>
          <cell r="L17">
            <v>300</v>
          </cell>
          <cell r="M17">
            <v>200</v>
          </cell>
          <cell r="N17" t="str">
            <v>蛋1</v>
          </cell>
          <cell r="O17" t="str">
            <v>麻痹蝎1</v>
          </cell>
          <cell r="T17">
            <v>19</v>
          </cell>
          <cell r="U17">
            <v>19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6686</v>
          </cell>
          <cell r="AA17">
            <v>6686</v>
          </cell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>
            <v>3.5</v>
          </cell>
          <cell r="AG17">
            <v>3.5</v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>
            <v>5</v>
          </cell>
          <cell r="AM17">
            <v>5</v>
          </cell>
          <cell r="AN17" t="str">
            <v/>
          </cell>
          <cell r="AO17" t="str">
            <v/>
          </cell>
          <cell r="AP17" t="str">
            <v/>
          </cell>
          <cell r="AQ17" t="str">
            <v/>
          </cell>
          <cell r="AR17">
            <v>8400</v>
          </cell>
          <cell r="AS17" t="str">
            <v>攻击</v>
          </cell>
          <cell r="AT17">
            <v>5</v>
          </cell>
          <cell r="AU17">
            <v>5</v>
          </cell>
        </row>
        <row r="18">
          <cell r="A18" t="str">
            <v>1_17</v>
          </cell>
          <cell r="B18">
            <v>1</v>
          </cell>
          <cell r="C18">
            <v>17</v>
          </cell>
          <cell r="D18">
            <v>30</v>
          </cell>
          <cell r="E18">
            <v>7.7</v>
          </cell>
          <cell r="F18">
            <v>17</v>
          </cell>
          <cell r="G18">
            <v>1.25</v>
          </cell>
          <cell r="H18">
            <v>13734.34</v>
          </cell>
          <cell r="I18">
            <v>1.8</v>
          </cell>
          <cell r="J18">
            <v>1.3</v>
          </cell>
          <cell r="K18">
            <v>10565</v>
          </cell>
          <cell r="L18">
            <v>300</v>
          </cell>
          <cell r="M18">
            <v>200</v>
          </cell>
          <cell r="N18" t="str">
            <v>蛋1</v>
          </cell>
          <cell r="O18" t="str">
            <v>麻痹蝎1</v>
          </cell>
          <cell r="P18" t="str">
            <v>蛋2</v>
          </cell>
          <cell r="T18">
            <v>20</v>
          </cell>
          <cell r="U18">
            <v>10</v>
          </cell>
          <cell r="V18">
            <v>10</v>
          </cell>
          <cell r="W18">
            <v>0</v>
          </cell>
          <cell r="X18">
            <v>0</v>
          </cell>
          <cell r="Y18">
            <v>0</v>
          </cell>
          <cell r="Z18">
            <v>4528</v>
          </cell>
          <cell r="AA18">
            <v>4528</v>
          </cell>
          <cell r="AB18">
            <v>18111</v>
          </cell>
          <cell r="AC18" t="str">
            <v/>
          </cell>
          <cell r="AD18" t="str">
            <v/>
          </cell>
          <cell r="AE18" t="str">
            <v/>
          </cell>
          <cell r="AF18">
            <v>3.6</v>
          </cell>
          <cell r="AG18">
            <v>3.6</v>
          </cell>
          <cell r="AH18">
            <v>3.6</v>
          </cell>
          <cell r="AI18" t="str">
            <v/>
          </cell>
          <cell r="AJ18" t="str">
            <v/>
          </cell>
          <cell r="AK18" t="str">
            <v/>
          </cell>
          <cell r="AL18">
            <v>4</v>
          </cell>
          <cell r="AM18">
            <v>4</v>
          </cell>
          <cell r="AN18">
            <v>8</v>
          </cell>
          <cell r="AO18" t="str">
            <v/>
          </cell>
          <cell r="AP18" t="str">
            <v/>
          </cell>
          <cell r="AQ18" t="str">
            <v/>
          </cell>
          <cell r="AR18">
            <v>9180</v>
          </cell>
          <cell r="AS18" t="str">
            <v>难度+</v>
          </cell>
          <cell r="AT18">
            <v>10</v>
          </cell>
          <cell r="AU18">
            <v>5</v>
          </cell>
          <cell r="AV18">
            <v>5</v>
          </cell>
        </row>
        <row r="19">
          <cell r="A19" t="str">
            <v>1_18</v>
          </cell>
          <cell r="B19">
            <v>1</v>
          </cell>
          <cell r="C19">
            <v>18</v>
          </cell>
          <cell r="D19">
            <v>30</v>
          </cell>
          <cell r="E19">
            <v>8.1999999999999993</v>
          </cell>
          <cell r="F19">
            <v>18</v>
          </cell>
          <cell r="G19">
            <v>1.25</v>
          </cell>
          <cell r="H19">
            <v>15934</v>
          </cell>
          <cell r="I19">
            <v>1.85</v>
          </cell>
          <cell r="J19">
            <v>1.35</v>
          </cell>
          <cell r="K19">
            <v>11803</v>
          </cell>
          <cell r="L19">
            <v>300</v>
          </cell>
          <cell r="M19">
            <v>200</v>
          </cell>
          <cell r="N19" t="str">
            <v>麻痹蝎1</v>
          </cell>
          <cell r="O19" t="str">
            <v>蛋2</v>
          </cell>
          <cell r="P19" t="str">
            <v>石像2</v>
          </cell>
          <cell r="T19">
            <v>16</v>
          </cell>
          <cell r="U19">
            <v>16</v>
          </cell>
          <cell r="V19">
            <v>8</v>
          </cell>
          <cell r="W19">
            <v>0</v>
          </cell>
          <cell r="X19">
            <v>0</v>
          </cell>
          <cell r="Y19">
            <v>0</v>
          </cell>
          <cell r="Z19">
            <v>3162</v>
          </cell>
          <cell r="AA19">
            <v>12646</v>
          </cell>
          <cell r="AB19">
            <v>12646</v>
          </cell>
          <cell r="AC19" t="str">
            <v/>
          </cell>
          <cell r="AD19" t="str">
            <v/>
          </cell>
          <cell r="AE19" t="str">
            <v/>
          </cell>
          <cell r="AF19">
            <v>3.7</v>
          </cell>
          <cell r="AG19">
            <v>3.7</v>
          </cell>
          <cell r="AH19">
            <v>3.7</v>
          </cell>
          <cell r="AI19" t="str">
            <v/>
          </cell>
          <cell r="AJ19" t="str">
            <v/>
          </cell>
          <cell r="AK19" t="str">
            <v/>
          </cell>
          <cell r="AL19">
            <v>3</v>
          </cell>
          <cell r="AM19">
            <v>6</v>
          </cell>
          <cell r="AN19">
            <v>6</v>
          </cell>
          <cell r="AO19" t="str">
            <v/>
          </cell>
          <cell r="AP19" t="str">
            <v/>
          </cell>
          <cell r="AQ19" t="str">
            <v/>
          </cell>
          <cell r="AR19">
            <v>9990</v>
          </cell>
          <cell r="AS19" t="str">
            <v>难度+</v>
          </cell>
          <cell r="AT19">
            <v>10</v>
          </cell>
          <cell r="AU19">
            <v>10</v>
          </cell>
          <cell r="AV19">
            <v>5</v>
          </cell>
        </row>
        <row r="20">
          <cell r="A20" t="str">
            <v>1_19</v>
          </cell>
          <cell r="B20">
            <v>1</v>
          </cell>
          <cell r="C20">
            <v>19</v>
          </cell>
          <cell r="D20">
            <v>30</v>
          </cell>
          <cell r="E20">
            <v>8.6999999999999993</v>
          </cell>
          <cell r="F20">
            <v>19</v>
          </cell>
          <cell r="G20">
            <v>1.25</v>
          </cell>
          <cell r="H20">
            <v>18377.919999999998</v>
          </cell>
          <cell r="I20">
            <v>1.9</v>
          </cell>
          <cell r="J20">
            <v>1.4</v>
          </cell>
          <cell r="K20">
            <v>13127</v>
          </cell>
          <cell r="L20">
            <v>300</v>
          </cell>
          <cell r="M20">
            <v>200</v>
          </cell>
          <cell r="N20" t="str">
            <v>蛋2</v>
          </cell>
          <cell r="O20" t="str">
            <v>石像2</v>
          </cell>
          <cell r="P20" t="str">
            <v>恶灵2</v>
          </cell>
          <cell r="T20">
            <v>14</v>
          </cell>
          <cell r="U20">
            <v>14</v>
          </cell>
          <cell r="V20">
            <v>14</v>
          </cell>
          <cell r="W20">
            <v>0</v>
          </cell>
          <cell r="X20">
            <v>0</v>
          </cell>
          <cell r="Y20">
            <v>0</v>
          </cell>
          <cell r="Z20">
            <v>9376</v>
          </cell>
          <cell r="AA20">
            <v>9376</v>
          </cell>
          <cell r="AB20">
            <v>9376</v>
          </cell>
          <cell r="AC20" t="str">
            <v/>
          </cell>
          <cell r="AD20" t="str">
            <v/>
          </cell>
          <cell r="AE20" t="str">
            <v/>
          </cell>
          <cell r="AF20">
            <v>3.8</v>
          </cell>
          <cell r="AG20">
            <v>3.8</v>
          </cell>
          <cell r="AH20">
            <v>3.8</v>
          </cell>
          <cell r="AI20" t="str">
            <v/>
          </cell>
          <cell r="AJ20" t="str">
            <v/>
          </cell>
          <cell r="AK20" t="str">
            <v/>
          </cell>
          <cell r="AL20">
            <v>5</v>
          </cell>
          <cell r="AM20">
            <v>5</v>
          </cell>
          <cell r="AN20">
            <v>5</v>
          </cell>
          <cell r="AO20" t="str">
            <v/>
          </cell>
          <cell r="AP20" t="str">
            <v/>
          </cell>
          <cell r="AQ20" t="str">
            <v/>
          </cell>
          <cell r="AR20">
            <v>10830</v>
          </cell>
          <cell r="AS20" t="str">
            <v>干扰+</v>
          </cell>
          <cell r="AT20">
            <v>10</v>
          </cell>
          <cell r="AU20">
            <v>10</v>
          </cell>
          <cell r="AV20">
            <v>10</v>
          </cell>
        </row>
        <row r="21">
          <cell r="A21" t="str">
            <v>1_20</v>
          </cell>
          <cell r="B21">
            <v>1</v>
          </cell>
          <cell r="C21">
            <v>20</v>
          </cell>
          <cell r="D21">
            <v>30</v>
          </cell>
          <cell r="E21">
            <v>9.1999999999999993</v>
          </cell>
          <cell r="F21">
            <v>20</v>
          </cell>
          <cell r="G21">
            <v>1.25</v>
          </cell>
          <cell r="H21">
            <v>21083.13</v>
          </cell>
          <cell r="I21">
            <v>1.95</v>
          </cell>
          <cell r="J21">
            <v>1.45</v>
          </cell>
          <cell r="K21">
            <v>14540</v>
          </cell>
          <cell r="L21">
            <v>300</v>
          </cell>
          <cell r="M21">
            <v>200</v>
          </cell>
          <cell r="N21" t="str">
            <v>蛋2</v>
          </cell>
          <cell r="O21" t="str">
            <v>石像2</v>
          </cell>
          <cell r="P21" t="str">
            <v>恶灵2</v>
          </cell>
          <cell r="Q21" t="str">
            <v>火精灵3</v>
          </cell>
          <cell r="T21">
            <v>16</v>
          </cell>
          <cell r="U21">
            <v>16</v>
          </cell>
          <cell r="V21">
            <v>11</v>
          </cell>
          <cell r="W21">
            <v>1</v>
          </cell>
          <cell r="X21">
            <v>0</v>
          </cell>
          <cell r="Y21">
            <v>0</v>
          </cell>
          <cell r="Z21">
            <v>8553</v>
          </cell>
          <cell r="AA21">
            <v>8553</v>
          </cell>
          <cell r="AB21">
            <v>8553</v>
          </cell>
          <cell r="AC21">
            <v>68424</v>
          </cell>
          <cell r="AD21" t="str">
            <v/>
          </cell>
          <cell r="AE21" t="str">
            <v/>
          </cell>
          <cell r="AF21">
            <v>3.9</v>
          </cell>
          <cell r="AG21">
            <v>3.9</v>
          </cell>
          <cell r="AH21">
            <v>3.9</v>
          </cell>
          <cell r="AI21">
            <v>3.9</v>
          </cell>
          <cell r="AJ21" t="str">
            <v/>
          </cell>
          <cell r="AK21" t="str">
            <v/>
          </cell>
          <cell r="AL21">
            <v>4</v>
          </cell>
          <cell r="AM21">
            <v>4</v>
          </cell>
          <cell r="AN21">
            <v>4</v>
          </cell>
          <cell r="AO21">
            <v>11</v>
          </cell>
          <cell r="AP21" t="str">
            <v/>
          </cell>
          <cell r="AQ21" t="str">
            <v/>
          </cell>
          <cell r="AR21">
            <v>11700</v>
          </cell>
          <cell r="AS21" t="str">
            <v>干扰+</v>
          </cell>
          <cell r="AT21">
            <v>15</v>
          </cell>
          <cell r="AU21">
            <v>15</v>
          </cell>
          <cell r="AV21">
            <v>10</v>
          </cell>
          <cell r="AW21">
            <v>1</v>
          </cell>
        </row>
        <row r="23">
          <cell r="A23" t="str">
            <v>2_1</v>
          </cell>
          <cell r="B23">
            <v>2</v>
          </cell>
          <cell r="C23">
            <v>1</v>
          </cell>
          <cell r="D23">
            <v>10</v>
          </cell>
          <cell r="E23">
            <v>0.2</v>
          </cell>
          <cell r="F23">
            <v>1</v>
          </cell>
          <cell r="G23">
            <v>1.5</v>
          </cell>
          <cell r="H23">
            <v>66.56</v>
          </cell>
          <cell r="I23">
            <v>1</v>
          </cell>
          <cell r="J23">
            <v>0.5</v>
          </cell>
          <cell r="K23">
            <v>133</v>
          </cell>
          <cell r="L23">
            <v>300</v>
          </cell>
          <cell r="M23">
            <v>200</v>
          </cell>
          <cell r="N23" t="str">
            <v>龙1</v>
          </cell>
          <cell r="T23">
            <v>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266</v>
          </cell>
          <cell r="AA23" t="str">
            <v/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>
            <v>2</v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>
            <v>40</v>
          </cell>
          <cell r="AM23" t="str">
            <v/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  <cell r="AR23">
            <v>300</v>
          </cell>
          <cell r="AS23" t="str">
            <v>攻击</v>
          </cell>
          <cell r="AT23">
            <v>5</v>
          </cell>
        </row>
        <row r="24">
          <cell r="A24" t="str">
            <v>2_2</v>
          </cell>
          <cell r="B24">
            <v>2</v>
          </cell>
          <cell r="C24">
            <v>2</v>
          </cell>
          <cell r="D24">
            <v>15</v>
          </cell>
          <cell r="E24">
            <v>0.4</v>
          </cell>
          <cell r="F24">
            <v>2</v>
          </cell>
          <cell r="G24">
            <v>1.5</v>
          </cell>
          <cell r="H24">
            <v>412.5</v>
          </cell>
          <cell r="I24">
            <v>1.05</v>
          </cell>
          <cell r="J24">
            <v>0.75</v>
          </cell>
          <cell r="K24">
            <v>550</v>
          </cell>
          <cell r="L24">
            <v>300</v>
          </cell>
          <cell r="M24">
            <v>200</v>
          </cell>
          <cell r="N24" t="str">
            <v>龙1</v>
          </cell>
          <cell r="O24" t="str">
            <v>蛋1</v>
          </cell>
          <cell r="T24">
            <v>6</v>
          </cell>
          <cell r="U24">
            <v>6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688</v>
          </cell>
          <cell r="AA24">
            <v>688</v>
          </cell>
          <cell r="AB24" t="str">
            <v/>
          </cell>
          <cell r="AC24" t="str">
            <v/>
          </cell>
          <cell r="AD24" t="str">
            <v/>
          </cell>
          <cell r="AE24" t="str">
            <v/>
          </cell>
          <cell r="AF24">
            <v>2.1</v>
          </cell>
          <cell r="AG24">
            <v>2.1</v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>
            <v>17</v>
          </cell>
          <cell r="AM24">
            <v>17</v>
          </cell>
          <cell r="AN24" t="str">
            <v/>
          </cell>
          <cell r="AO24" t="str">
            <v/>
          </cell>
          <cell r="AP24" t="str">
            <v/>
          </cell>
          <cell r="AQ24" t="str">
            <v/>
          </cell>
          <cell r="AR24">
            <v>630</v>
          </cell>
          <cell r="AS24" t="str">
            <v>难度+</v>
          </cell>
          <cell r="AT24">
            <v>5</v>
          </cell>
          <cell r="AU24">
            <v>5</v>
          </cell>
        </row>
        <row r="25">
          <cell r="A25" t="str">
            <v>2_3</v>
          </cell>
          <cell r="B25">
            <v>2</v>
          </cell>
          <cell r="C25">
            <v>3</v>
          </cell>
          <cell r="D25">
            <v>20</v>
          </cell>
          <cell r="E25">
            <v>0.8</v>
          </cell>
          <cell r="F25">
            <v>3</v>
          </cell>
          <cell r="G25">
            <v>1.5</v>
          </cell>
          <cell r="H25">
            <v>1100.1600000000001</v>
          </cell>
          <cell r="I25">
            <v>1.1000000000000001</v>
          </cell>
          <cell r="J25">
            <v>1</v>
          </cell>
          <cell r="K25">
            <v>1100</v>
          </cell>
          <cell r="L25">
            <v>300</v>
          </cell>
          <cell r="M25">
            <v>200</v>
          </cell>
          <cell r="N25" t="str">
            <v>龙1</v>
          </cell>
          <cell r="O25" t="str">
            <v>蛋1</v>
          </cell>
          <cell r="P25" t="str">
            <v>麻痹蝎1</v>
          </cell>
          <cell r="T25">
            <v>10</v>
          </cell>
          <cell r="U25">
            <v>5</v>
          </cell>
          <cell r="V25">
            <v>5</v>
          </cell>
          <cell r="W25">
            <v>0</v>
          </cell>
          <cell r="X25">
            <v>0</v>
          </cell>
          <cell r="Y25">
            <v>0</v>
          </cell>
          <cell r="Z25">
            <v>1100</v>
          </cell>
          <cell r="AA25">
            <v>1100</v>
          </cell>
          <cell r="AB25">
            <v>1100</v>
          </cell>
          <cell r="AC25" t="str">
            <v/>
          </cell>
          <cell r="AD25" t="str">
            <v/>
          </cell>
          <cell r="AE25" t="str">
            <v/>
          </cell>
          <cell r="AF25">
            <v>2.2000000000000002</v>
          </cell>
          <cell r="AG25">
            <v>2.2000000000000002</v>
          </cell>
          <cell r="AH25">
            <v>2.2000000000000002</v>
          </cell>
          <cell r="AI25" t="str">
            <v/>
          </cell>
          <cell r="AJ25" t="str">
            <v/>
          </cell>
          <cell r="AK25" t="str">
            <v/>
          </cell>
          <cell r="AL25">
            <v>10</v>
          </cell>
          <cell r="AM25">
            <v>10</v>
          </cell>
          <cell r="AN25">
            <v>10</v>
          </cell>
          <cell r="AO25" t="str">
            <v/>
          </cell>
          <cell r="AP25" t="str">
            <v/>
          </cell>
          <cell r="AQ25" t="str">
            <v/>
          </cell>
          <cell r="AR25">
            <v>990</v>
          </cell>
          <cell r="AS25" t="str">
            <v>难度+</v>
          </cell>
          <cell r="AT25">
            <v>10</v>
          </cell>
          <cell r="AU25">
            <v>5</v>
          </cell>
          <cell r="AV25">
            <v>5</v>
          </cell>
        </row>
        <row r="26">
          <cell r="A26" t="str">
            <v>2_4</v>
          </cell>
          <cell r="B26">
            <v>2</v>
          </cell>
          <cell r="C26">
            <v>4</v>
          </cell>
          <cell r="D26">
            <v>25</v>
          </cell>
          <cell r="E26">
            <v>1.2</v>
          </cell>
          <cell r="F26">
            <v>4</v>
          </cell>
          <cell r="G26">
            <v>1.5</v>
          </cell>
          <cell r="H26">
            <v>2931.15</v>
          </cell>
          <cell r="I26">
            <v>1.1499999999999999</v>
          </cell>
          <cell r="J26">
            <v>1.45</v>
          </cell>
          <cell r="K26">
            <v>2021</v>
          </cell>
          <cell r="L26">
            <v>300</v>
          </cell>
          <cell r="M26">
            <v>200</v>
          </cell>
          <cell r="N26" t="str">
            <v>蛋1</v>
          </cell>
          <cell r="O26" t="str">
            <v>麻痹蝎1</v>
          </cell>
          <cell r="P26" t="str">
            <v>鬼1</v>
          </cell>
          <cell r="T26">
            <v>15</v>
          </cell>
          <cell r="U26">
            <v>15</v>
          </cell>
          <cell r="V26">
            <v>7</v>
          </cell>
          <cell r="W26">
            <v>0</v>
          </cell>
          <cell r="X26">
            <v>0</v>
          </cell>
          <cell r="Y26">
            <v>0</v>
          </cell>
          <cell r="Z26">
            <v>1366</v>
          </cell>
          <cell r="AA26">
            <v>1366</v>
          </cell>
          <cell r="AB26">
            <v>1366</v>
          </cell>
          <cell r="AC26" t="str">
            <v/>
          </cell>
          <cell r="AD26" t="str">
            <v/>
          </cell>
          <cell r="AE26" t="str">
            <v/>
          </cell>
          <cell r="AF26">
            <v>2.2999999999999998</v>
          </cell>
          <cell r="AG26">
            <v>2.2999999999999998</v>
          </cell>
          <cell r="AH26">
            <v>2.2999999999999998</v>
          </cell>
          <cell r="AI26" t="str">
            <v/>
          </cell>
          <cell r="AJ26" t="str">
            <v/>
          </cell>
          <cell r="AK26" t="str">
            <v/>
          </cell>
          <cell r="AL26">
            <v>5</v>
          </cell>
          <cell r="AM26">
            <v>5</v>
          </cell>
          <cell r="AN26">
            <v>5</v>
          </cell>
          <cell r="AO26" t="str">
            <v/>
          </cell>
          <cell r="AP26" t="str">
            <v/>
          </cell>
          <cell r="AQ26" t="str">
            <v/>
          </cell>
          <cell r="AR26">
            <v>1380</v>
          </cell>
          <cell r="AS26" t="str">
            <v>射击要求</v>
          </cell>
          <cell r="AT26">
            <v>10</v>
          </cell>
          <cell r="AU26">
            <v>10</v>
          </cell>
          <cell r="AV26">
            <v>5</v>
          </cell>
        </row>
        <row r="27">
          <cell r="A27" t="str">
            <v>2_5</v>
          </cell>
          <cell r="B27">
            <v>2</v>
          </cell>
          <cell r="C27">
            <v>5</v>
          </cell>
          <cell r="D27">
            <v>30</v>
          </cell>
          <cell r="E27">
            <v>1.7</v>
          </cell>
          <cell r="F27">
            <v>5</v>
          </cell>
          <cell r="G27">
            <v>1.5</v>
          </cell>
          <cell r="H27">
            <v>1158.3800000000001</v>
          </cell>
          <cell r="I27">
            <v>1.2</v>
          </cell>
          <cell r="J27">
            <v>0.7</v>
          </cell>
          <cell r="K27">
            <v>1655</v>
          </cell>
          <cell r="L27">
            <v>300</v>
          </cell>
          <cell r="M27">
            <v>200</v>
          </cell>
          <cell r="N27" t="str">
            <v>蛋1</v>
          </cell>
          <cell r="O27" t="str">
            <v>麻痹蝎1</v>
          </cell>
          <cell r="P27" t="str">
            <v>鬼1</v>
          </cell>
          <cell r="Q27" t="str">
            <v>龙3</v>
          </cell>
          <cell r="T27">
            <v>8</v>
          </cell>
          <cell r="U27">
            <v>8</v>
          </cell>
          <cell r="V27">
            <v>4</v>
          </cell>
          <cell r="W27">
            <v>1</v>
          </cell>
          <cell r="X27">
            <v>0</v>
          </cell>
          <cell r="Y27">
            <v>0</v>
          </cell>
          <cell r="Z27">
            <v>955</v>
          </cell>
          <cell r="AA27">
            <v>955</v>
          </cell>
          <cell r="AB27">
            <v>955</v>
          </cell>
          <cell r="AC27">
            <v>30554</v>
          </cell>
          <cell r="AD27" t="str">
            <v/>
          </cell>
          <cell r="AE27" t="str">
            <v/>
          </cell>
          <cell r="AF27">
            <v>2.4</v>
          </cell>
          <cell r="AG27">
            <v>2.4</v>
          </cell>
          <cell r="AH27">
            <v>2.4</v>
          </cell>
          <cell r="AI27">
            <v>2.4</v>
          </cell>
          <cell r="AJ27" t="str">
            <v/>
          </cell>
          <cell r="AK27" t="str">
            <v/>
          </cell>
          <cell r="AL27">
            <v>9</v>
          </cell>
          <cell r="AM27">
            <v>9</v>
          </cell>
          <cell r="AN27">
            <v>9</v>
          </cell>
          <cell r="AO27">
            <v>26</v>
          </cell>
          <cell r="AP27" t="str">
            <v/>
          </cell>
          <cell r="AQ27" t="str">
            <v/>
          </cell>
          <cell r="AR27">
            <v>1800</v>
          </cell>
          <cell r="AS27" t="str">
            <v>射击要求</v>
          </cell>
          <cell r="AT27">
            <v>10</v>
          </cell>
          <cell r="AU27">
            <v>10</v>
          </cell>
          <cell r="AV27">
            <v>5</v>
          </cell>
          <cell r="AW27">
            <v>1</v>
          </cell>
        </row>
        <row r="28">
          <cell r="A28" t="str">
            <v>2_6</v>
          </cell>
          <cell r="B28">
            <v>2</v>
          </cell>
          <cell r="C28">
            <v>6</v>
          </cell>
          <cell r="D28">
            <v>30</v>
          </cell>
          <cell r="E28">
            <v>2.2000000000000002</v>
          </cell>
          <cell r="F28">
            <v>6</v>
          </cell>
          <cell r="G28">
            <v>1.5</v>
          </cell>
          <cell r="H28">
            <v>1627.5</v>
          </cell>
          <cell r="I28">
            <v>1.25</v>
          </cell>
          <cell r="J28">
            <v>0.75</v>
          </cell>
          <cell r="K28">
            <v>2170</v>
          </cell>
          <cell r="L28">
            <v>300</v>
          </cell>
          <cell r="M28">
            <v>200</v>
          </cell>
          <cell r="N28" t="str">
            <v>蜘蛛1</v>
          </cell>
          <cell r="O28" t="str">
            <v>小恶魔1</v>
          </cell>
          <cell r="T28">
            <v>11</v>
          </cell>
          <cell r="U28">
            <v>11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2959</v>
          </cell>
          <cell r="AA28">
            <v>2959</v>
          </cell>
          <cell r="AB28" t="str">
            <v/>
          </cell>
          <cell r="AC28" t="str">
            <v/>
          </cell>
          <cell r="AD28" t="str">
            <v/>
          </cell>
          <cell r="AE28" t="str">
            <v/>
          </cell>
          <cell r="AF28">
            <v>5</v>
          </cell>
          <cell r="AG28">
            <v>2.5</v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>
            <v>9</v>
          </cell>
          <cell r="AM28">
            <v>9</v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>
            <v>2250</v>
          </cell>
          <cell r="AS28" t="str">
            <v>突破</v>
          </cell>
          <cell r="AT28">
            <v>5</v>
          </cell>
          <cell r="AU28">
            <v>5</v>
          </cell>
        </row>
        <row r="29">
          <cell r="A29" t="str">
            <v>2_7</v>
          </cell>
          <cell r="B29">
            <v>2</v>
          </cell>
          <cell r="C29">
            <v>7</v>
          </cell>
          <cell r="D29">
            <v>30</v>
          </cell>
          <cell r="E29">
            <v>2.7</v>
          </cell>
          <cell r="F29">
            <v>7</v>
          </cell>
          <cell r="G29">
            <v>1.5</v>
          </cell>
          <cell r="H29">
            <v>3139.22</v>
          </cell>
          <cell r="I29">
            <v>1.3</v>
          </cell>
          <cell r="J29">
            <v>1</v>
          </cell>
          <cell r="K29">
            <v>3139</v>
          </cell>
          <cell r="L29">
            <v>300</v>
          </cell>
          <cell r="M29">
            <v>200</v>
          </cell>
          <cell r="N29" t="str">
            <v>蜘蛛1</v>
          </cell>
          <cell r="O29" t="str">
            <v>小恶魔1</v>
          </cell>
          <cell r="P29" t="str">
            <v>石像1</v>
          </cell>
          <cell r="T29">
            <v>15</v>
          </cell>
          <cell r="U29">
            <v>8</v>
          </cell>
          <cell r="V29">
            <v>8</v>
          </cell>
          <cell r="W29">
            <v>0</v>
          </cell>
          <cell r="X29">
            <v>0</v>
          </cell>
          <cell r="Y29">
            <v>0</v>
          </cell>
          <cell r="Z29">
            <v>3038</v>
          </cell>
          <cell r="AA29">
            <v>3038</v>
          </cell>
          <cell r="AB29">
            <v>3038</v>
          </cell>
          <cell r="AC29" t="str">
            <v/>
          </cell>
          <cell r="AD29" t="str">
            <v/>
          </cell>
          <cell r="AE29" t="str">
            <v/>
          </cell>
          <cell r="AF29">
            <v>5.2</v>
          </cell>
          <cell r="AG29">
            <v>2.6</v>
          </cell>
          <cell r="AH29">
            <v>2.6</v>
          </cell>
          <cell r="AI29" t="str">
            <v/>
          </cell>
          <cell r="AJ29" t="str">
            <v/>
          </cell>
          <cell r="AK29" t="str">
            <v/>
          </cell>
          <cell r="AL29">
            <v>6</v>
          </cell>
          <cell r="AM29">
            <v>6</v>
          </cell>
          <cell r="AN29">
            <v>6</v>
          </cell>
          <cell r="AO29" t="str">
            <v/>
          </cell>
          <cell r="AP29" t="str">
            <v/>
          </cell>
          <cell r="AQ29" t="str">
            <v/>
          </cell>
          <cell r="AR29">
            <v>2730</v>
          </cell>
          <cell r="AS29" t="str">
            <v>难度+</v>
          </cell>
          <cell r="AT29">
            <v>10</v>
          </cell>
          <cell r="AU29">
            <v>5</v>
          </cell>
          <cell r="AV29">
            <v>5</v>
          </cell>
        </row>
        <row r="30">
          <cell r="A30" t="str">
            <v>2_8</v>
          </cell>
          <cell r="B30">
            <v>2</v>
          </cell>
          <cell r="C30">
            <v>8</v>
          </cell>
          <cell r="D30">
            <v>30</v>
          </cell>
          <cell r="E30">
            <v>3.2</v>
          </cell>
          <cell r="F30">
            <v>8</v>
          </cell>
          <cell r="G30">
            <v>1.5</v>
          </cell>
          <cell r="H30">
            <v>6962.7</v>
          </cell>
          <cell r="I30">
            <v>1.35</v>
          </cell>
          <cell r="J30">
            <v>1.45</v>
          </cell>
          <cell r="K30">
            <v>4802</v>
          </cell>
          <cell r="L30">
            <v>300</v>
          </cell>
          <cell r="M30">
            <v>200</v>
          </cell>
          <cell r="N30" t="str">
            <v>小恶魔1</v>
          </cell>
          <cell r="O30" t="str">
            <v>石像1</v>
          </cell>
          <cell r="P30" t="str">
            <v>小恶魔2</v>
          </cell>
          <cell r="T30">
            <v>17</v>
          </cell>
          <cell r="U30">
            <v>17</v>
          </cell>
          <cell r="V30">
            <v>9</v>
          </cell>
          <cell r="W30">
            <v>0</v>
          </cell>
          <cell r="X30">
            <v>0</v>
          </cell>
          <cell r="Y30">
            <v>0</v>
          </cell>
          <cell r="Z30">
            <v>2058</v>
          </cell>
          <cell r="AA30">
            <v>2058</v>
          </cell>
          <cell r="AB30">
            <v>8232</v>
          </cell>
          <cell r="AC30" t="str">
            <v/>
          </cell>
          <cell r="AD30" t="str">
            <v/>
          </cell>
          <cell r="AE30" t="str">
            <v/>
          </cell>
          <cell r="AF30">
            <v>2.7</v>
          </cell>
          <cell r="AG30">
            <v>2.7</v>
          </cell>
          <cell r="AH30">
            <v>2.7</v>
          </cell>
          <cell r="AI30" t="str">
            <v/>
          </cell>
          <cell r="AJ30" t="str">
            <v/>
          </cell>
          <cell r="AK30" t="str">
            <v/>
          </cell>
          <cell r="AL30">
            <v>4</v>
          </cell>
          <cell r="AM30">
            <v>4</v>
          </cell>
          <cell r="AN30">
            <v>8</v>
          </cell>
          <cell r="AO30" t="str">
            <v/>
          </cell>
          <cell r="AP30" t="str">
            <v/>
          </cell>
          <cell r="AQ30" t="str">
            <v/>
          </cell>
          <cell r="AR30">
            <v>3240</v>
          </cell>
          <cell r="AS30" t="str">
            <v>难度+</v>
          </cell>
          <cell r="AT30">
            <v>10</v>
          </cell>
          <cell r="AU30">
            <v>10</v>
          </cell>
          <cell r="AV30">
            <v>5</v>
          </cell>
        </row>
        <row r="31">
          <cell r="A31" t="str">
            <v>2_9</v>
          </cell>
          <cell r="B31">
            <v>2</v>
          </cell>
          <cell r="C31">
            <v>9</v>
          </cell>
          <cell r="D31">
            <v>30</v>
          </cell>
          <cell r="E31">
            <v>3.7</v>
          </cell>
          <cell r="F31">
            <v>9</v>
          </cell>
          <cell r="G31">
            <v>1.5</v>
          </cell>
          <cell r="H31">
            <v>3689.29</v>
          </cell>
          <cell r="I31">
            <v>1.4</v>
          </cell>
          <cell r="J31">
            <v>0.9</v>
          </cell>
          <cell r="K31">
            <v>4099</v>
          </cell>
          <cell r="L31">
            <v>300</v>
          </cell>
          <cell r="M31">
            <v>200</v>
          </cell>
          <cell r="N31" t="str">
            <v>石像1</v>
          </cell>
          <cell r="O31" t="str">
            <v>小恶魔2</v>
          </cell>
          <cell r="P31" t="str">
            <v>火精灵1</v>
          </cell>
          <cell r="T31">
            <v>9</v>
          </cell>
          <cell r="U31">
            <v>9</v>
          </cell>
          <cell r="V31">
            <v>9</v>
          </cell>
          <cell r="W31">
            <v>0</v>
          </cell>
          <cell r="X31">
            <v>0</v>
          </cell>
          <cell r="Y31">
            <v>0</v>
          </cell>
          <cell r="Z31">
            <v>2277</v>
          </cell>
          <cell r="AA31">
            <v>9109</v>
          </cell>
          <cell r="AB31">
            <v>2277</v>
          </cell>
          <cell r="AC31" t="str">
            <v/>
          </cell>
          <cell r="AD31" t="str">
            <v/>
          </cell>
          <cell r="AE31" t="str">
            <v/>
          </cell>
          <cell r="AF31">
            <v>2.8</v>
          </cell>
          <cell r="AG31">
            <v>2.8</v>
          </cell>
          <cell r="AH31">
            <v>2.8</v>
          </cell>
          <cell r="AI31" t="str">
            <v/>
          </cell>
          <cell r="AJ31" t="str">
            <v/>
          </cell>
          <cell r="AK31" t="str">
            <v/>
          </cell>
          <cell r="AL31">
            <v>6</v>
          </cell>
          <cell r="AM31">
            <v>11</v>
          </cell>
          <cell r="AN31">
            <v>6</v>
          </cell>
          <cell r="AO31" t="str">
            <v/>
          </cell>
          <cell r="AP31" t="str">
            <v/>
          </cell>
          <cell r="AQ31" t="str">
            <v/>
          </cell>
          <cell r="AR31">
            <v>3780</v>
          </cell>
          <cell r="AS31" t="str">
            <v>怪物杀</v>
          </cell>
          <cell r="AT31">
            <v>10</v>
          </cell>
          <cell r="AU31">
            <v>10</v>
          </cell>
          <cell r="AV31">
            <v>10</v>
          </cell>
        </row>
        <row r="32">
          <cell r="A32" t="str">
            <v>2_10</v>
          </cell>
          <cell r="B32">
            <v>2</v>
          </cell>
          <cell r="C32">
            <v>10</v>
          </cell>
          <cell r="D32">
            <v>30</v>
          </cell>
          <cell r="E32">
            <v>4.2</v>
          </cell>
          <cell r="F32">
            <v>10</v>
          </cell>
          <cell r="G32">
            <v>1.5</v>
          </cell>
          <cell r="H32">
            <v>3202.5</v>
          </cell>
          <cell r="I32">
            <v>1.45</v>
          </cell>
          <cell r="J32">
            <v>0.75</v>
          </cell>
          <cell r="K32">
            <v>4270</v>
          </cell>
          <cell r="L32">
            <v>300</v>
          </cell>
          <cell r="M32">
            <v>200</v>
          </cell>
          <cell r="N32" t="str">
            <v>石像1</v>
          </cell>
          <cell r="O32" t="str">
            <v>小恶魔2</v>
          </cell>
          <cell r="P32" t="str">
            <v>火精灵1</v>
          </cell>
          <cell r="Q32" t="str">
            <v>石像3</v>
          </cell>
          <cell r="T32">
            <v>8</v>
          </cell>
          <cell r="U32">
            <v>8</v>
          </cell>
          <cell r="V32">
            <v>5</v>
          </cell>
          <cell r="W32">
            <v>1</v>
          </cell>
          <cell r="X32">
            <v>0</v>
          </cell>
          <cell r="Y32">
            <v>0</v>
          </cell>
          <cell r="Z32">
            <v>1664</v>
          </cell>
          <cell r="AA32">
            <v>6655</v>
          </cell>
          <cell r="AB32">
            <v>1664</v>
          </cell>
          <cell r="AC32">
            <v>53236</v>
          </cell>
          <cell r="AD32" t="str">
            <v/>
          </cell>
          <cell r="AE32" t="str">
            <v/>
          </cell>
          <cell r="AF32">
            <v>2.9</v>
          </cell>
          <cell r="AG32">
            <v>2.9</v>
          </cell>
          <cell r="AH32">
            <v>2.9</v>
          </cell>
          <cell r="AI32">
            <v>2.9</v>
          </cell>
          <cell r="AJ32" t="str">
            <v/>
          </cell>
          <cell r="AK32" t="str">
            <v/>
          </cell>
          <cell r="AL32">
            <v>6</v>
          </cell>
          <cell r="AM32">
            <v>12</v>
          </cell>
          <cell r="AN32">
            <v>6</v>
          </cell>
          <cell r="AO32">
            <v>29</v>
          </cell>
          <cell r="AP32" t="str">
            <v/>
          </cell>
          <cell r="AQ32" t="str">
            <v/>
          </cell>
          <cell r="AR32">
            <v>4350</v>
          </cell>
          <cell r="AS32" t="str">
            <v>怪物杀</v>
          </cell>
          <cell r="AT32">
            <v>15</v>
          </cell>
          <cell r="AU32">
            <v>15</v>
          </cell>
          <cell r="AV32">
            <v>10</v>
          </cell>
          <cell r="AW32">
            <v>1</v>
          </cell>
        </row>
        <row r="33">
          <cell r="A33" t="str">
            <v>2_11</v>
          </cell>
          <cell r="B33">
            <v>2</v>
          </cell>
          <cell r="C33">
            <v>11</v>
          </cell>
          <cell r="D33">
            <v>30</v>
          </cell>
          <cell r="E33">
            <v>4.7</v>
          </cell>
          <cell r="F33">
            <v>11</v>
          </cell>
          <cell r="G33">
            <v>1.5</v>
          </cell>
          <cell r="H33">
            <v>5740.78</v>
          </cell>
          <cell r="I33">
            <v>1.5</v>
          </cell>
          <cell r="J33">
            <v>1</v>
          </cell>
          <cell r="K33">
            <v>5741</v>
          </cell>
          <cell r="L33">
            <v>300</v>
          </cell>
          <cell r="M33">
            <v>200</v>
          </cell>
          <cell r="N33" t="str">
            <v>蝙蝠1</v>
          </cell>
          <cell r="O33" t="str">
            <v>种子2</v>
          </cell>
          <cell r="T33">
            <v>15</v>
          </cell>
          <cell r="U33">
            <v>15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2296</v>
          </cell>
          <cell r="AA33">
            <v>9186</v>
          </cell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>
            <v>3</v>
          </cell>
          <cell r="AG33">
            <v>3</v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>
            <v>4</v>
          </cell>
          <cell r="AM33">
            <v>9</v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>
            <v>4950</v>
          </cell>
          <cell r="AS33" t="str">
            <v>难死</v>
          </cell>
          <cell r="AT33">
            <v>5</v>
          </cell>
          <cell r="AU33">
            <v>5</v>
          </cell>
        </row>
        <row r="34">
          <cell r="A34" t="str">
            <v>2_12</v>
          </cell>
          <cell r="B34">
            <v>2</v>
          </cell>
          <cell r="C34">
            <v>12</v>
          </cell>
          <cell r="D34">
            <v>30</v>
          </cell>
          <cell r="E34">
            <v>5.2</v>
          </cell>
          <cell r="F34">
            <v>12</v>
          </cell>
          <cell r="G34">
            <v>1.5</v>
          </cell>
          <cell r="H34">
            <v>12034.65</v>
          </cell>
          <cell r="I34">
            <v>1.55</v>
          </cell>
          <cell r="J34">
            <v>1.45</v>
          </cell>
          <cell r="K34">
            <v>8300</v>
          </cell>
          <cell r="L34">
            <v>300</v>
          </cell>
          <cell r="M34">
            <v>200</v>
          </cell>
          <cell r="N34" t="str">
            <v>蝙蝠1</v>
          </cell>
          <cell r="O34" t="str">
            <v>种子2</v>
          </cell>
          <cell r="P34" t="str">
            <v>蜜蜂2</v>
          </cell>
          <cell r="T34">
            <v>22</v>
          </cell>
          <cell r="U34">
            <v>11</v>
          </cell>
          <cell r="V34">
            <v>11</v>
          </cell>
          <cell r="W34">
            <v>0</v>
          </cell>
          <cell r="X34">
            <v>0</v>
          </cell>
          <cell r="Y34">
            <v>0</v>
          </cell>
          <cell r="Z34">
            <v>2264</v>
          </cell>
          <cell r="AA34">
            <v>9055</v>
          </cell>
          <cell r="AB34">
            <v>9055</v>
          </cell>
          <cell r="AC34" t="str">
            <v/>
          </cell>
          <cell r="AD34" t="str">
            <v/>
          </cell>
          <cell r="AE34" t="str">
            <v/>
          </cell>
          <cell r="AF34">
            <v>3.1</v>
          </cell>
          <cell r="AG34">
            <v>3.1</v>
          </cell>
          <cell r="AH34">
            <v>3.1</v>
          </cell>
          <cell r="AI34" t="str">
            <v/>
          </cell>
          <cell r="AJ34" t="str">
            <v/>
          </cell>
          <cell r="AK34" t="str">
            <v/>
          </cell>
          <cell r="AL34">
            <v>3</v>
          </cell>
          <cell r="AM34">
            <v>6</v>
          </cell>
          <cell r="AN34">
            <v>6</v>
          </cell>
          <cell r="AO34" t="str">
            <v/>
          </cell>
          <cell r="AP34" t="str">
            <v/>
          </cell>
          <cell r="AQ34" t="str">
            <v/>
          </cell>
          <cell r="AR34">
            <v>5580</v>
          </cell>
          <cell r="AS34" t="str">
            <v>难度+</v>
          </cell>
          <cell r="AT34">
            <v>10</v>
          </cell>
          <cell r="AU34">
            <v>5</v>
          </cell>
          <cell r="AV34">
            <v>5</v>
          </cell>
        </row>
        <row r="35">
          <cell r="A35" t="str">
            <v>2_13</v>
          </cell>
          <cell r="B35">
            <v>2</v>
          </cell>
          <cell r="C35">
            <v>13</v>
          </cell>
          <cell r="D35">
            <v>30</v>
          </cell>
          <cell r="E35">
            <v>5.7</v>
          </cell>
          <cell r="F35">
            <v>13</v>
          </cell>
          <cell r="G35">
            <v>1.5</v>
          </cell>
          <cell r="H35">
            <v>8469.2999999999993</v>
          </cell>
          <cell r="I35">
            <v>1.6</v>
          </cell>
          <cell r="J35">
            <v>1.1000000000000001</v>
          </cell>
          <cell r="K35">
            <v>7699</v>
          </cell>
          <cell r="L35">
            <v>300</v>
          </cell>
          <cell r="M35">
            <v>200</v>
          </cell>
          <cell r="N35" t="str">
            <v>种子2</v>
          </cell>
          <cell r="O35" t="str">
            <v>蜜蜂2</v>
          </cell>
          <cell r="P35" t="str">
            <v>蝙蝠2</v>
          </cell>
          <cell r="T35">
            <v>13</v>
          </cell>
          <cell r="U35">
            <v>13</v>
          </cell>
          <cell r="V35">
            <v>7</v>
          </cell>
          <cell r="W35">
            <v>0</v>
          </cell>
          <cell r="X35">
            <v>0</v>
          </cell>
          <cell r="Y35">
            <v>0</v>
          </cell>
          <cell r="Z35">
            <v>6999</v>
          </cell>
          <cell r="AA35">
            <v>6999</v>
          </cell>
          <cell r="AB35">
            <v>6999</v>
          </cell>
          <cell r="AC35" t="str">
            <v/>
          </cell>
          <cell r="AD35" t="str">
            <v/>
          </cell>
          <cell r="AE35" t="str">
            <v/>
          </cell>
          <cell r="AF35">
            <v>3.2</v>
          </cell>
          <cell r="AG35">
            <v>3.2</v>
          </cell>
          <cell r="AH35">
            <v>3.2</v>
          </cell>
          <cell r="AI35" t="str">
            <v/>
          </cell>
          <cell r="AJ35" t="str">
            <v/>
          </cell>
          <cell r="AK35" t="str">
            <v/>
          </cell>
          <cell r="AL35">
            <v>6</v>
          </cell>
          <cell r="AM35">
            <v>6</v>
          </cell>
          <cell r="AN35">
            <v>6</v>
          </cell>
          <cell r="AO35" t="str">
            <v/>
          </cell>
          <cell r="AP35" t="str">
            <v/>
          </cell>
          <cell r="AQ35" t="str">
            <v/>
          </cell>
          <cell r="AR35">
            <v>6240</v>
          </cell>
          <cell r="AS35" t="str">
            <v>难度+</v>
          </cell>
          <cell r="AT35">
            <v>10</v>
          </cell>
          <cell r="AU35">
            <v>10</v>
          </cell>
          <cell r="AV35">
            <v>5</v>
          </cell>
        </row>
        <row r="36">
          <cell r="A36" t="str">
            <v>2_14</v>
          </cell>
          <cell r="B36">
            <v>2</v>
          </cell>
          <cell r="C36">
            <v>14</v>
          </cell>
          <cell r="D36">
            <v>30</v>
          </cell>
          <cell r="E36">
            <v>6.2</v>
          </cell>
          <cell r="F36">
            <v>14</v>
          </cell>
          <cell r="G36">
            <v>1.5</v>
          </cell>
          <cell r="H36">
            <v>5137.5</v>
          </cell>
          <cell r="I36">
            <v>1.65</v>
          </cell>
          <cell r="J36">
            <v>0.75</v>
          </cell>
          <cell r="K36">
            <v>6850</v>
          </cell>
          <cell r="L36">
            <v>300</v>
          </cell>
          <cell r="M36">
            <v>200</v>
          </cell>
          <cell r="N36" t="str">
            <v>蜜蜂2</v>
          </cell>
          <cell r="O36" t="str">
            <v>蝙蝠2</v>
          </cell>
          <cell r="P36" t="str">
            <v>鬼2</v>
          </cell>
          <cell r="T36">
            <v>8</v>
          </cell>
          <cell r="U36">
            <v>8</v>
          </cell>
          <cell r="V36">
            <v>8</v>
          </cell>
          <cell r="W36">
            <v>0</v>
          </cell>
          <cell r="X36">
            <v>0</v>
          </cell>
          <cell r="Y36">
            <v>0</v>
          </cell>
          <cell r="Z36">
            <v>8563</v>
          </cell>
          <cell r="AA36">
            <v>8563</v>
          </cell>
          <cell r="AB36">
            <v>8563</v>
          </cell>
          <cell r="AC36" t="str">
            <v/>
          </cell>
          <cell r="AD36" t="str">
            <v/>
          </cell>
          <cell r="AE36" t="str">
            <v/>
          </cell>
          <cell r="AF36">
            <v>3.3</v>
          </cell>
          <cell r="AG36">
            <v>3.3</v>
          </cell>
          <cell r="AH36">
            <v>3.3</v>
          </cell>
          <cell r="AI36" t="str">
            <v/>
          </cell>
          <cell r="AJ36" t="str">
            <v/>
          </cell>
          <cell r="AK36" t="str">
            <v/>
          </cell>
          <cell r="AL36">
            <v>8</v>
          </cell>
          <cell r="AM36">
            <v>8</v>
          </cell>
          <cell r="AN36">
            <v>8</v>
          </cell>
          <cell r="AO36" t="str">
            <v/>
          </cell>
          <cell r="AP36" t="str">
            <v/>
          </cell>
          <cell r="AQ36" t="str">
            <v/>
          </cell>
          <cell r="AR36">
            <v>6930</v>
          </cell>
          <cell r="AS36" t="str">
            <v>射击要求+</v>
          </cell>
          <cell r="AT36">
            <v>10</v>
          </cell>
          <cell r="AU36">
            <v>10</v>
          </cell>
          <cell r="AV36">
            <v>10</v>
          </cell>
        </row>
        <row r="37">
          <cell r="A37" t="str">
            <v>2_15</v>
          </cell>
          <cell r="B37">
            <v>2</v>
          </cell>
          <cell r="C37">
            <v>15</v>
          </cell>
          <cell r="D37">
            <v>30</v>
          </cell>
          <cell r="E37">
            <v>6.7</v>
          </cell>
          <cell r="F37">
            <v>15</v>
          </cell>
          <cell r="G37">
            <v>1.5</v>
          </cell>
          <cell r="H37">
            <v>8904.84</v>
          </cell>
          <cell r="I37">
            <v>1.7</v>
          </cell>
          <cell r="J37">
            <v>1</v>
          </cell>
          <cell r="K37">
            <v>8905</v>
          </cell>
          <cell r="L37">
            <v>300</v>
          </cell>
          <cell r="M37">
            <v>200</v>
          </cell>
          <cell r="N37" t="str">
            <v>蜜蜂2</v>
          </cell>
          <cell r="O37" t="str">
            <v>蝙蝠2</v>
          </cell>
          <cell r="P37" t="str">
            <v>鬼2</v>
          </cell>
          <cell r="Q37" t="str">
            <v>种子3</v>
          </cell>
          <cell r="T37">
            <v>11</v>
          </cell>
          <cell r="U37">
            <v>11</v>
          </cell>
          <cell r="V37">
            <v>7</v>
          </cell>
          <cell r="W37">
            <v>1</v>
          </cell>
          <cell r="X37">
            <v>0</v>
          </cell>
          <cell r="Y37">
            <v>0</v>
          </cell>
          <cell r="Z37">
            <v>7220</v>
          </cell>
          <cell r="AA37">
            <v>7220</v>
          </cell>
          <cell r="AB37">
            <v>7220</v>
          </cell>
          <cell r="AC37">
            <v>57762</v>
          </cell>
          <cell r="AD37" t="str">
            <v/>
          </cell>
          <cell r="AE37" t="str">
            <v/>
          </cell>
          <cell r="AF37">
            <v>3.4</v>
          </cell>
          <cell r="AG37">
            <v>3.4</v>
          </cell>
          <cell r="AH37">
            <v>3.4</v>
          </cell>
          <cell r="AI37">
            <v>3.4</v>
          </cell>
          <cell r="AJ37" t="str">
            <v/>
          </cell>
          <cell r="AK37" t="str">
            <v/>
          </cell>
          <cell r="AL37">
            <v>6</v>
          </cell>
          <cell r="AM37">
            <v>6</v>
          </cell>
          <cell r="AN37">
            <v>6</v>
          </cell>
          <cell r="AO37">
            <v>16</v>
          </cell>
          <cell r="AP37" t="str">
            <v/>
          </cell>
          <cell r="AQ37" t="str">
            <v/>
          </cell>
          <cell r="AR37">
            <v>7650</v>
          </cell>
          <cell r="AS37" t="str">
            <v>射击要求+</v>
          </cell>
          <cell r="AT37">
            <v>15</v>
          </cell>
          <cell r="AU37">
            <v>15</v>
          </cell>
          <cell r="AV37">
            <v>10</v>
          </cell>
          <cell r="AW37">
            <v>1</v>
          </cell>
        </row>
        <row r="38">
          <cell r="A38" t="str">
            <v>2_16</v>
          </cell>
          <cell r="B38">
            <v>2</v>
          </cell>
          <cell r="C38">
            <v>16</v>
          </cell>
          <cell r="D38">
            <v>30</v>
          </cell>
          <cell r="E38">
            <v>7.2</v>
          </cell>
          <cell r="F38">
            <v>16</v>
          </cell>
          <cell r="G38">
            <v>1.5</v>
          </cell>
          <cell r="H38">
            <v>18147</v>
          </cell>
          <cell r="I38">
            <v>1.75</v>
          </cell>
          <cell r="J38">
            <v>1.45</v>
          </cell>
          <cell r="K38">
            <v>12515</v>
          </cell>
          <cell r="L38">
            <v>300</v>
          </cell>
          <cell r="M38">
            <v>200</v>
          </cell>
          <cell r="N38" t="str">
            <v>骷髅1</v>
          </cell>
          <cell r="O38" t="str">
            <v>蜘蛛2</v>
          </cell>
          <cell r="T38">
            <v>22</v>
          </cell>
          <cell r="U38">
            <v>22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3413</v>
          </cell>
          <cell r="AA38">
            <v>13653</v>
          </cell>
          <cell r="AB38" t="str">
            <v/>
          </cell>
          <cell r="AC38" t="str">
            <v/>
          </cell>
          <cell r="AD38" t="str">
            <v/>
          </cell>
          <cell r="AE38" t="str">
            <v/>
          </cell>
          <cell r="AF38">
            <v>3.5</v>
          </cell>
          <cell r="AG38">
            <v>7</v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>
            <v>3</v>
          </cell>
          <cell r="AM38">
            <v>6</v>
          </cell>
          <cell r="AN38" t="str">
            <v/>
          </cell>
          <cell r="AO38" t="str">
            <v/>
          </cell>
          <cell r="AP38" t="str">
            <v/>
          </cell>
          <cell r="AQ38" t="str">
            <v/>
          </cell>
          <cell r="AR38">
            <v>8400</v>
          </cell>
          <cell r="AS38" t="str">
            <v>召唤</v>
          </cell>
          <cell r="AT38">
            <v>5</v>
          </cell>
          <cell r="AU38">
            <v>5</v>
          </cell>
        </row>
        <row r="39">
          <cell r="A39" t="str">
            <v>2_17</v>
          </cell>
          <cell r="B39">
            <v>2</v>
          </cell>
          <cell r="C39">
            <v>17</v>
          </cell>
          <cell r="D39">
            <v>30</v>
          </cell>
          <cell r="E39">
            <v>7.7</v>
          </cell>
          <cell r="F39">
            <v>17</v>
          </cell>
          <cell r="G39">
            <v>1.5</v>
          </cell>
          <cell r="H39">
            <v>16481.21</v>
          </cell>
          <cell r="I39">
            <v>1.8</v>
          </cell>
          <cell r="J39">
            <v>1.3</v>
          </cell>
          <cell r="K39">
            <v>12678</v>
          </cell>
          <cell r="L39">
            <v>300</v>
          </cell>
          <cell r="M39">
            <v>200</v>
          </cell>
          <cell r="N39" t="str">
            <v>骷髅1</v>
          </cell>
          <cell r="O39" t="str">
            <v>蜘蛛2</v>
          </cell>
          <cell r="P39" t="str">
            <v>蛋2</v>
          </cell>
          <cell r="T39">
            <v>20</v>
          </cell>
          <cell r="U39">
            <v>10</v>
          </cell>
          <cell r="V39">
            <v>10</v>
          </cell>
          <cell r="W39">
            <v>0</v>
          </cell>
          <cell r="X39">
            <v>0</v>
          </cell>
          <cell r="Y39">
            <v>0</v>
          </cell>
          <cell r="Z39">
            <v>3803</v>
          </cell>
          <cell r="AA39">
            <v>15214</v>
          </cell>
          <cell r="AB39">
            <v>15214</v>
          </cell>
          <cell r="AC39" t="str">
            <v/>
          </cell>
          <cell r="AD39" t="str">
            <v/>
          </cell>
          <cell r="AE39" t="str">
            <v/>
          </cell>
          <cell r="AF39">
            <v>3.6</v>
          </cell>
          <cell r="AG39">
            <v>7.2</v>
          </cell>
          <cell r="AH39">
            <v>3.6</v>
          </cell>
          <cell r="AI39" t="str">
            <v/>
          </cell>
          <cell r="AJ39" t="str">
            <v/>
          </cell>
          <cell r="AK39" t="str">
            <v/>
          </cell>
          <cell r="AL39">
            <v>3</v>
          </cell>
          <cell r="AM39">
            <v>7</v>
          </cell>
          <cell r="AN39">
            <v>7</v>
          </cell>
          <cell r="AO39" t="str">
            <v/>
          </cell>
          <cell r="AP39" t="str">
            <v/>
          </cell>
          <cell r="AQ39" t="str">
            <v/>
          </cell>
          <cell r="AR39">
            <v>9180</v>
          </cell>
          <cell r="AS39" t="str">
            <v>难度+</v>
          </cell>
          <cell r="AT39">
            <v>10</v>
          </cell>
          <cell r="AU39">
            <v>5</v>
          </cell>
          <cell r="AV39">
            <v>5</v>
          </cell>
        </row>
        <row r="40">
          <cell r="A40" t="str">
            <v>2_18</v>
          </cell>
          <cell r="B40">
            <v>2</v>
          </cell>
          <cell r="C40">
            <v>18</v>
          </cell>
          <cell r="D40">
            <v>30</v>
          </cell>
          <cell r="E40">
            <v>8.1999999999999993</v>
          </cell>
          <cell r="F40">
            <v>18</v>
          </cell>
          <cell r="G40">
            <v>1.5</v>
          </cell>
          <cell r="H40">
            <v>7432.5</v>
          </cell>
          <cell r="I40">
            <v>1.85</v>
          </cell>
          <cell r="J40">
            <v>0.75</v>
          </cell>
          <cell r="K40">
            <v>9910</v>
          </cell>
          <cell r="L40">
            <v>300</v>
          </cell>
          <cell r="M40">
            <v>200</v>
          </cell>
          <cell r="N40" t="str">
            <v>蜘蛛2</v>
          </cell>
          <cell r="O40" t="str">
            <v>蛋2</v>
          </cell>
          <cell r="P40" t="str">
            <v>骷髅2</v>
          </cell>
          <cell r="T40">
            <v>9</v>
          </cell>
          <cell r="U40">
            <v>9</v>
          </cell>
          <cell r="V40">
            <v>5</v>
          </cell>
          <cell r="W40">
            <v>0</v>
          </cell>
          <cell r="X40">
            <v>0</v>
          </cell>
          <cell r="Y40">
            <v>0</v>
          </cell>
          <cell r="Z40">
            <v>12926</v>
          </cell>
          <cell r="AA40">
            <v>12926</v>
          </cell>
          <cell r="AB40">
            <v>12926</v>
          </cell>
          <cell r="AC40" t="str">
            <v/>
          </cell>
          <cell r="AD40" t="str">
            <v/>
          </cell>
          <cell r="AE40" t="str">
            <v/>
          </cell>
          <cell r="AF40">
            <v>7.4</v>
          </cell>
          <cell r="AG40">
            <v>3.7</v>
          </cell>
          <cell r="AH40">
            <v>3.7</v>
          </cell>
          <cell r="AI40" t="str">
            <v/>
          </cell>
          <cell r="AJ40" t="str">
            <v/>
          </cell>
          <cell r="AK40" t="str">
            <v/>
          </cell>
          <cell r="AL40">
            <v>9</v>
          </cell>
          <cell r="AM40">
            <v>9</v>
          </cell>
          <cell r="AN40">
            <v>9</v>
          </cell>
          <cell r="AO40" t="str">
            <v/>
          </cell>
          <cell r="AP40" t="str">
            <v/>
          </cell>
          <cell r="AQ40" t="str">
            <v/>
          </cell>
          <cell r="AR40">
            <v>9990</v>
          </cell>
          <cell r="AS40" t="str">
            <v>难度+</v>
          </cell>
          <cell r="AT40">
            <v>10</v>
          </cell>
          <cell r="AU40">
            <v>10</v>
          </cell>
          <cell r="AV40">
            <v>5</v>
          </cell>
        </row>
        <row r="41">
          <cell r="A41" t="str">
            <v>2_19</v>
          </cell>
          <cell r="B41">
            <v>2</v>
          </cell>
          <cell r="C41">
            <v>19</v>
          </cell>
          <cell r="D41">
            <v>30</v>
          </cell>
          <cell r="E41">
            <v>8.6999999999999993</v>
          </cell>
          <cell r="F41">
            <v>19</v>
          </cell>
          <cell r="G41">
            <v>1.5</v>
          </cell>
          <cell r="H41">
            <v>12631.41</v>
          </cell>
          <cell r="I41">
            <v>1.9</v>
          </cell>
          <cell r="J41">
            <v>1</v>
          </cell>
          <cell r="K41">
            <v>12631</v>
          </cell>
          <cell r="L41">
            <v>300</v>
          </cell>
          <cell r="M41">
            <v>200</v>
          </cell>
          <cell r="N41" t="str">
            <v>蛋1</v>
          </cell>
          <cell r="O41" t="str">
            <v>骷髅2</v>
          </cell>
          <cell r="P41" t="str">
            <v>鬼2</v>
          </cell>
          <cell r="T41">
            <v>10</v>
          </cell>
          <cell r="U41">
            <v>10</v>
          </cell>
          <cell r="V41">
            <v>10</v>
          </cell>
          <cell r="W41">
            <v>0</v>
          </cell>
          <cell r="X41">
            <v>0</v>
          </cell>
          <cell r="Y41">
            <v>0</v>
          </cell>
          <cell r="Z41">
            <v>4210</v>
          </cell>
          <cell r="AA41">
            <v>16841</v>
          </cell>
          <cell r="AB41">
            <v>16841</v>
          </cell>
          <cell r="AC41" t="str">
            <v/>
          </cell>
          <cell r="AD41" t="str">
            <v/>
          </cell>
          <cell r="AE41" t="str">
            <v/>
          </cell>
          <cell r="AF41">
            <v>3.8</v>
          </cell>
          <cell r="AG41">
            <v>3.8</v>
          </cell>
          <cell r="AH41">
            <v>3.8</v>
          </cell>
          <cell r="AI41" t="str">
            <v/>
          </cell>
          <cell r="AJ41" t="str">
            <v/>
          </cell>
          <cell r="AK41" t="str">
            <v/>
          </cell>
          <cell r="AL41">
            <v>4</v>
          </cell>
          <cell r="AM41">
            <v>8</v>
          </cell>
          <cell r="AN41">
            <v>8</v>
          </cell>
          <cell r="AO41" t="str">
            <v/>
          </cell>
          <cell r="AP41" t="str">
            <v/>
          </cell>
          <cell r="AQ41" t="str">
            <v/>
          </cell>
          <cell r="AR41">
            <v>10830</v>
          </cell>
          <cell r="AS41" t="str">
            <v>射击要求+</v>
          </cell>
          <cell r="AT41">
            <v>10</v>
          </cell>
          <cell r="AU41">
            <v>10</v>
          </cell>
          <cell r="AV41">
            <v>10</v>
          </cell>
        </row>
        <row r="42">
          <cell r="A42" t="str">
            <v>2_20</v>
          </cell>
          <cell r="B42">
            <v>2</v>
          </cell>
          <cell r="C42">
            <v>20</v>
          </cell>
          <cell r="D42">
            <v>30</v>
          </cell>
          <cell r="E42">
            <v>9.1999999999999993</v>
          </cell>
          <cell r="F42">
            <v>20</v>
          </cell>
          <cell r="G42">
            <v>1.5</v>
          </cell>
          <cell r="H42">
            <v>25299.75</v>
          </cell>
          <cell r="I42">
            <v>1.95</v>
          </cell>
          <cell r="J42">
            <v>1.45</v>
          </cell>
          <cell r="K42">
            <v>17448</v>
          </cell>
          <cell r="L42">
            <v>300</v>
          </cell>
          <cell r="M42">
            <v>200</v>
          </cell>
          <cell r="N42" t="str">
            <v>蛋1</v>
          </cell>
          <cell r="O42" t="str">
            <v>骷髅2</v>
          </cell>
          <cell r="P42" t="str">
            <v>鬼2</v>
          </cell>
          <cell r="Q42" t="str">
            <v>蜜蜂3</v>
          </cell>
          <cell r="T42">
            <v>16</v>
          </cell>
          <cell r="U42">
            <v>16</v>
          </cell>
          <cell r="V42">
            <v>11</v>
          </cell>
          <cell r="W42">
            <v>1</v>
          </cell>
          <cell r="X42">
            <v>0</v>
          </cell>
          <cell r="Y42">
            <v>0</v>
          </cell>
          <cell r="Z42">
            <v>3355</v>
          </cell>
          <cell r="AA42">
            <v>13422</v>
          </cell>
          <cell r="AB42">
            <v>13422</v>
          </cell>
          <cell r="AC42">
            <v>107372</v>
          </cell>
          <cell r="AD42" t="str">
            <v/>
          </cell>
          <cell r="AE42" t="str">
            <v/>
          </cell>
          <cell r="AF42">
            <v>3.9</v>
          </cell>
          <cell r="AG42">
            <v>3.9</v>
          </cell>
          <cell r="AH42">
            <v>3.9</v>
          </cell>
          <cell r="AI42">
            <v>1.56</v>
          </cell>
          <cell r="AJ42" t="str">
            <v/>
          </cell>
          <cell r="AK42" t="str">
            <v/>
          </cell>
          <cell r="AL42">
            <v>3</v>
          </cell>
          <cell r="AM42">
            <v>5</v>
          </cell>
          <cell r="AN42">
            <v>5</v>
          </cell>
          <cell r="AO42">
            <v>13</v>
          </cell>
          <cell r="AP42" t="str">
            <v/>
          </cell>
          <cell r="AQ42" t="str">
            <v/>
          </cell>
          <cell r="AR42">
            <v>11700</v>
          </cell>
          <cell r="AS42" t="str">
            <v>射击要求+</v>
          </cell>
          <cell r="AT42">
            <v>15</v>
          </cell>
          <cell r="AU42">
            <v>15</v>
          </cell>
          <cell r="AV42">
            <v>10</v>
          </cell>
          <cell r="AW42">
            <v>1</v>
          </cell>
        </row>
        <row r="44">
          <cell r="A44" t="str">
            <v>3_1</v>
          </cell>
          <cell r="B44">
            <v>3</v>
          </cell>
          <cell r="C44">
            <v>1</v>
          </cell>
          <cell r="D44">
            <v>10</v>
          </cell>
          <cell r="E44">
            <v>0.2</v>
          </cell>
          <cell r="F44">
            <v>1</v>
          </cell>
          <cell r="G44">
            <v>1.5</v>
          </cell>
          <cell r="H44">
            <v>66.56</v>
          </cell>
          <cell r="I44">
            <v>1</v>
          </cell>
          <cell r="J44">
            <v>0.5</v>
          </cell>
          <cell r="K44">
            <v>133</v>
          </cell>
          <cell r="L44">
            <v>300</v>
          </cell>
          <cell r="M44">
            <v>200</v>
          </cell>
          <cell r="N44" t="str">
            <v>雪人1</v>
          </cell>
          <cell r="T44">
            <v>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266</v>
          </cell>
          <cell r="AA44" t="str">
            <v/>
          </cell>
          <cell r="AB44" t="str">
            <v/>
          </cell>
          <cell r="AC44" t="str">
            <v/>
          </cell>
          <cell r="AD44" t="str">
            <v/>
          </cell>
          <cell r="AE44" t="str">
            <v/>
          </cell>
          <cell r="AF44">
            <v>2</v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>
            <v>40</v>
          </cell>
          <cell r="AM44" t="str">
            <v/>
          </cell>
          <cell r="AN44" t="str">
            <v/>
          </cell>
          <cell r="AO44" t="str">
            <v/>
          </cell>
          <cell r="AP44" t="str">
            <v/>
          </cell>
          <cell r="AQ44" t="str">
            <v/>
          </cell>
          <cell r="AR44">
            <v>300</v>
          </cell>
          <cell r="AS44" t="str">
            <v>召唤</v>
          </cell>
          <cell r="AT44">
            <v>5</v>
          </cell>
        </row>
        <row r="45">
          <cell r="A45" t="str">
            <v>3_2</v>
          </cell>
          <cell r="B45">
            <v>3</v>
          </cell>
          <cell r="C45">
            <v>2</v>
          </cell>
          <cell r="D45">
            <v>15</v>
          </cell>
          <cell r="E45">
            <v>0.4</v>
          </cell>
          <cell r="F45">
            <v>2</v>
          </cell>
          <cell r="G45">
            <v>1.5</v>
          </cell>
          <cell r="H45">
            <v>412.5</v>
          </cell>
          <cell r="I45">
            <v>1.05</v>
          </cell>
          <cell r="J45">
            <v>0.75</v>
          </cell>
          <cell r="K45">
            <v>550</v>
          </cell>
          <cell r="L45">
            <v>300</v>
          </cell>
          <cell r="M45">
            <v>200</v>
          </cell>
          <cell r="N45" t="str">
            <v>雪人1</v>
          </cell>
          <cell r="O45" t="str">
            <v>骷髅1</v>
          </cell>
          <cell r="T45">
            <v>6</v>
          </cell>
          <cell r="U45">
            <v>6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917</v>
          </cell>
          <cell r="AA45">
            <v>458</v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>
            <v>2.1</v>
          </cell>
          <cell r="AG45">
            <v>2.1</v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>
            <v>17</v>
          </cell>
          <cell r="AM45">
            <v>17</v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>
            <v>630</v>
          </cell>
          <cell r="AS45" t="str">
            <v>难度+</v>
          </cell>
          <cell r="AT45">
            <v>5</v>
          </cell>
          <cell r="AU45">
            <v>5</v>
          </cell>
        </row>
        <row r="46">
          <cell r="A46" t="str">
            <v>3_3</v>
          </cell>
          <cell r="B46">
            <v>3</v>
          </cell>
          <cell r="C46">
            <v>3</v>
          </cell>
          <cell r="D46">
            <v>20</v>
          </cell>
          <cell r="E46">
            <v>0.8</v>
          </cell>
          <cell r="F46">
            <v>3</v>
          </cell>
          <cell r="G46">
            <v>1.5</v>
          </cell>
          <cell r="H46">
            <v>1100.1600000000001</v>
          </cell>
          <cell r="I46">
            <v>1.1000000000000001</v>
          </cell>
          <cell r="J46">
            <v>1</v>
          </cell>
          <cell r="K46">
            <v>1100</v>
          </cell>
          <cell r="L46">
            <v>300</v>
          </cell>
          <cell r="M46">
            <v>200</v>
          </cell>
          <cell r="N46" t="str">
            <v>雪人1</v>
          </cell>
          <cell r="O46" t="str">
            <v>骷髅1</v>
          </cell>
          <cell r="P46" t="str">
            <v>蜘蛛2</v>
          </cell>
          <cell r="T46">
            <v>10</v>
          </cell>
          <cell r="U46">
            <v>5</v>
          </cell>
          <cell r="V46">
            <v>5</v>
          </cell>
          <cell r="W46">
            <v>0</v>
          </cell>
          <cell r="X46">
            <v>0</v>
          </cell>
          <cell r="Y46">
            <v>0</v>
          </cell>
          <cell r="Z46">
            <v>978</v>
          </cell>
          <cell r="AA46">
            <v>489</v>
          </cell>
          <cell r="AB46">
            <v>1956</v>
          </cell>
          <cell r="AC46" t="str">
            <v/>
          </cell>
          <cell r="AD46" t="str">
            <v/>
          </cell>
          <cell r="AE46" t="str">
            <v/>
          </cell>
          <cell r="AF46">
            <v>2.2000000000000002</v>
          </cell>
          <cell r="AG46">
            <v>2.2000000000000002</v>
          </cell>
          <cell r="AH46">
            <v>4.4000000000000004</v>
          </cell>
          <cell r="AI46" t="str">
            <v/>
          </cell>
          <cell r="AJ46" t="str">
            <v/>
          </cell>
          <cell r="AK46" t="str">
            <v/>
          </cell>
          <cell r="AL46">
            <v>8</v>
          </cell>
          <cell r="AM46">
            <v>8</v>
          </cell>
          <cell r="AN46">
            <v>16</v>
          </cell>
          <cell r="AO46" t="str">
            <v/>
          </cell>
          <cell r="AP46" t="str">
            <v/>
          </cell>
          <cell r="AQ46" t="str">
            <v/>
          </cell>
          <cell r="AR46">
            <v>990</v>
          </cell>
          <cell r="AS46" t="str">
            <v>难度+</v>
          </cell>
          <cell r="AT46">
            <v>10</v>
          </cell>
          <cell r="AU46">
            <v>5</v>
          </cell>
          <cell r="AV46">
            <v>5</v>
          </cell>
        </row>
        <row r="47">
          <cell r="A47" t="str">
            <v>3_4</v>
          </cell>
          <cell r="B47">
            <v>3</v>
          </cell>
          <cell r="C47">
            <v>4</v>
          </cell>
          <cell r="D47">
            <v>25</v>
          </cell>
          <cell r="E47">
            <v>1.2</v>
          </cell>
          <cell r="F47">
            <v>4</v>
          </cell>
          <cell r="G47">
            <v>1.5</v>
          </cell>
          <cell r="H47">
            <v>2931.15</v>
          </cell>
          <cell r="I47">
            <v>1.1499999999999999</v>
          </cell>
          <cell r="J47">
            <v>1.45</v>
          </cell>
          <cell r="K47">
            <v>2021</v>
          </cell>
          <cell r="L47">
            <v>300</v>
          </cell>
          <cell r="M47">
            <v>200</v>
          </cell>
          <cell r="N47" t="str">
            <v>骷髅1</v>
          </cell>
          <cell r="O47" t="str">
            <v>蜘蛛2</v>
          </cell>
          <cell r="P47" t="str">
            <v>恶灵1</v>
          </cell>
          <cell r="T47">
            <v>15</v>
          </cell>
          <cell r="U47">
            <v>15</v>
          </cell>
          <cell r="V47">
            <v>7</v>
          </cell>
          <cell r="W47">
            <v>0</v>
          </cell>
          <cell r="X47">
            <v>0</v>
          </cell>
          <cell r="Y47">
            <v>0</v>
          </cell>
          <cell r="Z47">
            <v>616</v>
          </cell>
          <cell r="AA47">
            <v>2465</v>
          </cell>
          <cell r="AB47">
            <v>616</v>
          </cell>
          <cell r="AC47" t="str">
            <v/>
          </cell>
          <cell r="AD47" t="str">
            <v/>
          </cell>
          <cell r="AE47" t="str">
            <v/>
          </cell>
          <cell r="AF47">
            <v>2.2999999999999998</v>
          </cell>
          <cell r="AG47">
            <v>4.5999999999999996</v>
          </cell>
          <cell r="AH47">
            <v>2.2999999999999998</v>
          </cell>
          <cell r="AI47" t="str">
            <v/>
          </cell>
          <cell r="AJ47" t="str">
            <v/>
          </cell>
          <cell r="AK47" t="str">
            <v/>
          </cell>
          <cell r="AL47">
            <v>4</v>
          </cell>
          <cell r="AM47">
            <v>8</v>
          </cell>
          <cell r="AN47">
            <v>4</v>
          </cell>
          <cell r="AO47" t="str">
            <v/>
          </cell>
          <cell r="AP47" t="str">
            <v/>
          </cell>
          <cell r="AQ47" t="str">
            <v/>
          </cell>
          <cell r="AR47">
            <v>1380</v>
          </cell>
          <cell r="AS47" t="str">
            <v>干扰</v>
          </cell>
          <cell r="AT47">
            <v>10</v>
          </cell>
          <cell r="AU47">
            <v>10</v>
          </cell>
          <cell r="AV47">
            <v>5</v>
          </cell>
        </row>
        <row r="48">
          <cell r="A48" t="str">
            <v>3_5</v>
          </cell>
          <cell r="B48">
            <v>3</v>
          </cell>
          <cell r="C48">
            <v>5</v>
          </cell>
          <cell r="D48">
            <v>30</v>
          </cell>
          <cell r="E48">
            <v>1.7</v>
          </cell>
          <cell r="F48">
            <v>5</v>
          </cell>
          <cell r="G48">
            <v>1.5</v>
          </cell>
          <cell r="H48">
            <v>1158.3800000000001</v>
          </cell>
          <cell r="I48">
            <v>1.2</v>
          </cell>
          <cell r="J48">
            <v>0.7</v>
          </cell>
          <cell r="K48">
            <v>1655</v>
          </cell>
          <cell r="L48">
            <v>300</v>
          </cell>
          <cell r="M48">
            <v>200</v>
          </cell>
          <cell r="N48" t="str">
            <v>骷髅1</v>
          </cell>
          <cell r="O48" t="str">
            <v>蜘蛛2</v>
          </cell>
          <cell r="P48" t="str">
            <v>恶灵1</v>
          </cell>
          <cell r="Q48" t="str">
            <v>骷髅3</v>
          </cell>
          <cell r="T48">
            <v>8</v>
          </cell>
          <cell r="U48">
            <v>8</v>
          </cell>
          <cell r="V48">
            <v>4</v>
          </cell>
          <cell r="W48">
            <v>1</v>
          </cell>
          <cell r="X48">
            <v>0</v>
          </cell>
          <cell r="Y48">
            <v>0</v>
          </cell>
          <cell r="Z48">
            <v>653</v>
          </cell>
          <cell r="AA48">
            <v>2613</v>
          </cell>
          <cell r="AB48">
            <v>653</v>
          </cell>
          <cell r="AC48">
            <v>20905</v>
          </cell>
          <cell r="AD48" t="str">
            <v/>
          </cell>
          <cell r="AE48" t="str">
            <v/>
          </cell>
          <cell r="AF48">
            <v>2.4</v>
          </cell>
          <cell r="AG48">
            <v>4.8</v>
          </cell>
          <cell r="AH48">
            <v>2.4</v>
          </cell>
          <cell r="AI48">
            <v>0.96</v>
          </cell>
          <cell r="AJ48" t="str">
            <v/>
          </cell>
          <cell r="AK48" t="str">
            <v/>
          </cell>
          <cell r="AL48">
            <v>6</v>
          </cell>
          <cell r="AM48">
            <v>12</v>
          </cell>
          <cell r="AN48">
            <v>6</v>
          </cell>
          <cell r="AO48">
            <v>30</v>
          </cell>
          <cell r="AP48" t="str">
            <v/>
          </cell>
          <cell r="AQ48" t="str">
            <v/>
          </cell>
          <cell r="AR48">
            <v>1800</v>
          </cell>
          <cell r="AS48" t="str">
            <v>干扰</v>
          </cell>
          <cell r="AT48">
            <v>10</v>
          </cell>
          <cell r="AU48">
            <v>10</v>
          </cell>
          <cell r="AV48">
            <v>5</v>
          </cell>
          <cell r="AW48">
            <v>1</v>
          </cell>
        </row>
        <row r="49">
          <cell r="A49" t="str">
            <v>3_6</v>
          </cell>
          <cell r="B49">
            <v>3</v>
          </cell>
          <cell r="C49">
            <v>6</v>
          </cell>
          <cell r="D49">
            <v>30</v>
          </cell>
          <cell r="E49">
            <v>2.2000000000000002</v>
          </cell>
          <cell r="F49">
            <v>6</v>
          </cell>
          <cell r="G49">
            <v>1.5</v>
          </cell>
          <cell r="H49">
            <v>1627.5</v>
          </cell>
          <cell r="I49">
            <v>1.25</v>
          </cell>
          <cell r="J49">
            <v>0.75</v>
          </cell>
          <cell r="K49">
            <v>2170</v>
          </cell>
          <cell r="L49">
            <v>300</v>
          </cell>
          <cell r="M49">
            <v>200</v>
          </cell>
          <cell r="N49" t="str">
            <v>蛋1</v>
          </cell>
          <cell r="O49" t="str">
            <v>麻痹蝎1</v>
          </cell>
          <cell r="T49">
            <v>11</v>
          </cell>
          <cell r="U49">
            <v>11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2959</v>
          </cell>
          <cell r="AA49">
            <v>2959</v>
          </cell>
          <cell r="AB49" t="str">
            <v/>
          </cell>
          <cell r="AC49" t="str">
            <v/>
          </cell>
          <cell r="AD49" t="str">
            <v/>
          </cell>
          <cell r="AE49" t="str">
            <v/>
          </cell>
          <cell r="AF49">
            <v>2.5</v>
          </cell>
          <cell r="AG49">
            <v>2.5</v>
          </cell>
          <cell r="AH49" t="str">
            <v/>
          </cell>
          <cell r="AI49" t="str">
            <v/>
          </cell>
          <cell r="AJ49" t="str">
            <v/>
          </cell>
          <cell r="AK49" t="str">
            <v/>
          </cell>
          <cell r="AL49">
            <v>9</v>
          </cell>
          <cell r="AM49">
            <v>9</v>
          </cell>
          <cell r="AN49" t="str">
            <v/>
          </cell>
          <cell r="AO49" t="str">
            <v/>
          </cell>
          <cell r="AP49" t="str">
            <v/>
          </cell>
          <cell r="AQ49" t="str">
            <v/>
          </cell>
          <cell r="AR49">
            <v>2250</v>
          </cell>
          <cell r="AS49" t="str">
            <v>攻击</v>
          </cell>
          <cell r="AT49">
            <v>5</v>
          </cell>
          <cell r="AU49">
            <v>5</v>
          </cell>
        </row>
        <row r="50">
          <cell r="A50" t="str">
            <v>3_7</v>
          </cell>
          <cell r="B50">
            <v>3</v>
          </cell>
          <cell r="C50">
            <v>7</v>
          </cell>
          <cell r="D50">
            <v>30</v>
          </cell>
          <cell r="E50">
            <v>2.7</v>
          </cell>
          <cell r="F50">
            <v>7</v>
          </cell>
          <cell r="G50">
            <v>1.5</v>
          </cell>
          <cell r="H50">
            <v>3139.22</v>
          </cell>
          <cell r="I50">
            <v>1.3</v>
          </cell>
          <cell r="J50">
            <v>1</v>
          </cell>
          <cell r="K50">
            <v>3139</v>
          </cell>
          <cell r="L50">
            <v>300</v>
          </cell>
          <cell r="M50">
            <v>200</v>
          </cell>
          <cell r="N50" t="str">
            <v>蛋1</v>
          </cell>
          <cell r="O50" t="str">
            <v>麻痹蝎1</v>
          </cell>
          <cell r="P50" t="str">
            <v>蛋2</v>
          </cell>
          <cell r="T50">
            <v>15</v>
          </cell>
          <cell r="U50">
            <v>8</v>
          </cell>
          <cell r="V50">
            <v>8</v>
          </cell>
          <cell r="W50">
            <v>0</v>
          </cell>
          <cell r="X50">
            <v>0</v>
          </cell>
          <cell r="Y50">
            <v>0</v>
          </cell>
          <cell r="Z50">
            <v>1712</v>
          </cell>
          <cell r="AA50">
            <v>1712</v>
          </cell>
          <cell r="AB50">
            <v>6849</v>
          </cell>
          <cell r="AC50" t="str">
            <v/>
          </cell>
          <cell r="AD50" t="str">
            <v/>
          </cell>
          <cell r="AE50" t="str">
            <v/>
          </cell>
          <cell r="AF50">
            <v>2.6</v>
          </cell>
          <cell r="AG50">
            <v>2.6</v>
          </cell>
          <cell r="AH50">
            <v>2.6</v>
          </cell>
          <cell r="AI50" t="str">
            <v/>
          </cell>
          <cell r="AJ50" t="str">
            <v/>
          </cell>
          <cell r="AK50" t="str">
            <v/>
          </cell>
          <cell r="AL50">
            <v>5</v>
          </cell>
          <cell r="AM50">
            <v>5</v>
          </cell>
          <cell r="AN50">
            <v>10</v>
          </cell>
          <cell r="AO50" t="str">
            <v/>
          </cell>
          <cell r="AP50" t="str">
            <v/>
          </cell>
          <cell r="AQ50" t="str">
            <v/>
          </cell>
          <cell r="AR50">
            <v>2730</v>
          </cell>
          <cell r="AS50" t="str">
            <v>难度+</v>
          </cell>
          <cell r="AT50">
            <v>10</v>
          </cell>
          <cell r="AU50">
            <v>5</v>
          </cell>
          <cell r="AV50">
            <v>5</v>
          </cell>
        </row>
        <row r="51">
          <cell r="A51" t="str">
            <v>3_8</v>
          </cell>
          <cell r="B51">
            <v>3</v>
          </cell>
          <cell r="C51">
            <v>8</v>
          </cell>
          <cell r="D51">
            <v>30</v>
          </cell>
          <cell r="E51">
            <v>3.2</v>
          </cell>
          <cell r="F51">
            <v>8</v>
          </cell>
          <cell r="G51">
            <v>1.5</v>
          </cell>
          <cell r="H51">
            <v>6962.7</v>
          </cell>
          <cell r="I51">
            <v>1.35</v>
          </cell>
          <cell r="J51">
            <v>1.45</v>
          </cell>
          <cell r="K51">
            <v>4802</v>
          </cell>
          <cell r="L51">
            <v>300</v>
          </cell>
          <cell r="M51">
            <v>200</v>
          </cell>
          <cell r="N51" t="str">
            <v>麻痹蝎1</v>
          </cell>
          <cell r="O51" t="str">
            <v>蛋2</v>
          </cell>
          <cell r="P51" t="str">
            <v>火精灵2</v>
          </cell>
          <cell r="T51">
            <v>17</v>
          </cell>
          <cell r="U51">
            <v>17</v>
          </cell>
          <cell r="V51">
            <v>9</v>
          </cell>
          <cell r="W51">
            <v>0</v>
          </cell>
          <cell r="X51">
            <v>0</v>
          </cell>
          <cell r="Y51">
            <v>0</v>
          </cell>
          <cell r="Z51">
            <v>1191</v>
          </cell>
          <cell r="AA51">
            <v>4762</v>
          </cell>
          <cell r="AB51">
            <v>4762</v>
          </cell>
          <cell r="AC51" t="str">
            <v/>
          </cell>
          <cell r="AD51" t="str">
            <v/>
          </cell>
          <cell r="AE51" t="str">
            <v/>
          </cell>
          <cell r="AF51">
            <v>2.7</v>
          </cell>
          <cell r="AG51">
            <v>2.7</v>
          </cell>
          <cell r="AH51">
            <v>2.7</v>
          </cell>
          <cell r="AI51" t="str">
            <v/>
          </cell>
          <cell r="AJ51" t="str">
            <v/>
          </cell>
          <cell r="AK51" t="str">
            <v/>
          </cell>
          <cell r="AL51">
            <v>3</v>
          </cell>
          <cell r="AM51">
            <v>6</v>
          </cell>
          <cell r="AN51">
            <v>6</v>
          </cell>
          <cell r="AO51" t="str">
            <v/>
          </cell>
          <cell r="AP51" t="str">
            <v/>
          </cell>
          <cell r="AQ51" t="str">
            <v/>
          </cell>
          <cell r="AR51">
            <v>3240</v>
          </cell>
          <cell r="AS51" t="str">
            <v>难度+</v>
          </cell>
          <cell r="AT51">
            <v>10</v>
          </cell>
          <cell r="AU51">
            <v>10</v>
          </cell>
          <cell r="AV51">
            <v>5</v>
          </cell>
        </row>
        <row r="52">
          <cell r="A52" t="str">
            <v>3_9</v>
          </cell>
          <cell r="B52">
            <v>3</v>
          </cell>
          <cell r="C52">
            <v>9</v>
          </cell>
          <cell r="D52">
            <v>30</v>
          </cell>
          <cell r="E52">
            <v>3.7</v>
          </cell>
          <cell r="F52">
            <v>9</v>
          </cell>
          <cell r="G52">
            <v>1.5</v>
          </cell>
          <cell r="H52">
            <v>3689.29</v>
          </cell>
          <cell r="I52">
            <v>1.4</v>
          </cell>
          <cell r="J52">
            <v>0.9</v>
          </cell>
          <cell r="K52">
            <v>4099</v>
          </cell>
          <cell r="L52">
            <v>300</v>
          </cell>
          <cell r="M52">
            <v>200</v>
          </cell>
          <cell r="N52" t="str">
            <v>蛋2</v>
          </cell>
          <cell r="O52" t="str">
            <v>火精灵2</v>
          </cell>
          <cell r="P52" t="str">
            <v>火精灵1</v>
          </cell>
          <cell r="T52">
            <v>9</v>
          </cell>
          <cell r="U52">
            <v>9</v>
          </cell>
          <cell r="V52">
            <v>9</v>
          </cell>
          <cell r="W52">
            <v>0</v>
          </cell>
          <cell r="X52">
            <v>0</v>
          </cell>
          <cell r="Y52">
            <v>0</v>
          </cell>
          <cell r="Z52">
            <v>6073</v>
          </cell>
          <cell r="AA52">
            <v>6073</v>
          </cell>
          <cell r="AB52">
            <v>1518</v>
          </cell>
          <cell r="AC52" t="str">
            <v/>
          </cell>
          <cell r="AD52" t="str">
            <v/>
          </cell>
          <cell r="AE52" t="str">
            <v/>
          </cell>
          <cell r="AF52">
            <v>2.8</v>
          </cell>
          <cell r="AG52">
            <v>2.8</v>
          </cell>
          <cell r="AH52">
            <v>2.8</v>
          </cell>
          <cell r="AI52" t="str">
            <v/>
          </cell>
          <cell r="AJ52" t="str">
            <v/>
          </cell>
          <cell r="AK52" t="str">
            <v/>
          </cell>
          <cell r="AL52">
            <v>9</v>
          </cell>
          <cell r="AM52">
            <v>9</v>
          </cell>
          <cell r="AN52">
            <v>4</v>
          </cell>
          <cell r="AO52" t="str">
            <v/>
          </cell>
          <cell r="AP52" t="str">
            <v/>
          </cell>
          <cell r="AQ52" t="str">
            <v/>
          </cell>
          <cell r="AR52">
            <v>3780</v>
          </cell>
          <cell r="AS52" t="str">
            <v>怪物杀</v>
          </cell>
          <cell r="AT52">
            <v>10</v>
          </cell>
          <cell r="AU52">
            <v>10</v>
          </cell>
          <cell r="AV52">
            <v>10</v>
          </cell>
        </row>
        <row r="53">
          <cell r="A53" t="str">
            <v>3_10</v>
          </cell>
          <cell r="B53">
            <v>3</v>
          </cell>
          <cell r="C53">
            <v>10</v>
          </cell>
          <cell r="D53">
            <v>30</v>
          </cell>
          <cell r="E53">
            <v>4.2</v>
          </cell>
          <cell r="F53">
            <v>10</v>
          </cell>
          <cell r="G53">
            <v>1.5</v>
          </cell>
          <cell r="H53">
            <v>3202.5</v>
          </cell>
          <cell r="I53">
            <v>1.45</v>
          </cell>
          <cell r="J53">
            <v>0.75</v>
          </cell>
          <cell r="K53">
            <v>4270</v>
          </cell>
          <cell r="L53">
            <v>300</v>
          </cell>
          <cell r="M53">
            <v>200</v>
          </cell>
          <cell r="N53" t="str">
            <v>蛋2</v>
          </cell>
          <cell r="O53" t="str">
            <v>火精灵2</v>
          </cell>
          <cell r="P53" t="str">
            <v>火精灵2</v>
          </cell>
          <cell r="Q53" t="str">
            <v>雪人3</v>
          </cell>
          <cell r="T53">
            <v>8</v>
          </cell>
          <cell r="U53">
            <v>8</v>
          </cell>
          <cell r="V53">
            <v>5</v>
          </cell>
          <cell r="W53">
            <v>1</v>
          </cell>
          <cell r="X53">
            <v>0</v>
          </cell>
          <cell r="Y53">
            <v>0</v>
          </cell>
          <cell r="Z53">
            <v>4417</v>
          </cell>
          <cell r="AA53">
            <v>4417</v>
          </cell>
          <cell r="AB53">
            <v>4417</v>
          </cell>
          <cell r="AC53">
            <v>35338</v>
          </cell>
          <cell r="AD53" t="str">
            <v/>
          </cell>
          <cell r="AE53" t="str">
            <v/>
          </cell>
          <cell r="AF53">
            <v>2.9</v>
          </cell>
          <cell r="AG53">
            <v>2.9</v>
          </cell>
          <cell r="AH53">
            <v>2.9</v>
          </cell>
          <cell r="AI53">
            <v>2.9</v>
          </cell>
          <cell r="AJ53" t="str">
            <v/>
          </cell>
          <cell r="AK53" t="str">
            <v/>
          </cell>
          <cell r="AL53">
            <v>9</v>
          </cell>
          <cell r="AM53">
            <v>9</v>
          </cell>
          <cell r="AN53">
            <v>9</v>
          </cell>
          <cell r="AO53">
            <v>13</v>
          </cell>
          <cell r="AP53" t="str">
            <v/>
          </cell>
          <cell r="AQ53" t="str">
            <v/>
          </cell>
          <cell r="AR53">
            <v>4350</v>
          </cell>
          <cell r="AS53" t="str">
            <v>怪物杀</v>
          </cell>
          <cell r="AT53">
            <v>15</v>
          </cell>
          <cell r="AU53">
            <v>15</v>
          </cell>
          <cell r="AV53">
            <v>10</v>
          </cell>
          <cell r="AW53">
            <v>1</v>
          </cell>
        </row>
        <row r="54">
          <cell r="A54" t="str">
            <v>3_11</v>
          </cell>
          <cell r="B54">
            <v>3</v>
          </cell>
          <cell r="C54">
            <v>11</v>
          </cell>
          <cell r="D54">
            <v>30</v>
          </cell>
          <cell r="E54">
            <v>4.7</v>
          </cell>
          <cell r="F54">
            <v>11</v>
          </cell>
          <cell r="G54">
            <v>1.5</v>
          </cell>
          <cell r="H54">
            <v>5740.78</v>
          </cell>
          <cell r="I54">
            <v>1.5</v>
          </cell>
          <cell r="J54">
            <v>1</v>
          </cell>
          <cell r="K54">
            <v>5741</v>
          </cell>
          <cell r="L54">
            <v>300</v>
          </cell>
          <cell r="M54">
            <v>200</v>
          </cell>
          <cell r="N54" t="str">
            <v>蜘蛛1</v>
          </cell>
          <cell r="O54" t="str">
            <v>小恶魔1</v>
          </cell>
          <cell r="T54">
            <v>15</v>
          </cell>
          <cell r="U54">
            <v>15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5741</v>
          </cell>
          <cell r="AA54">
            <v>5741</v>
          </cell>
          <cell r="AB54" t="str">
            <v/>
          </cell>
          <cell r="AC54" t="str">
            <v/>
          </cell>
          <cell r="AD54" t="str">
            <v/>
          </cell>
          <cell r="AE54" t="str">
            <v/>
          </cell>
          <cell r="AF54">
            <v>6</v>
          </cell>
          <cell r="AG54">
            <v>3</v>
          </cell>
          <cell r="AH54" t="str">
            <v/>
          </cell>
          <cell r="AI54" t="str">
            <v/>
          </cell>
          <cell r="AJ54" t="str">
            <v/>
          </cell>
          <cell r="AK54" t="str">
            <v/>
          </cell>
          <cell r="AL54">
            <v>7</v>
          </cell>
          <cell r="AM54">
            <v>7</v>
          </cell>
          <cell r="AN54" t="str">
            <v/>
          </cell>
          <cell r="AO54" t="str">
            <v/>
          </cell>
          <cell r="AP54" t="str">
            <v/>
          </cell>
          <cell r="AQ54" t="str">
            <v/>
          </cell>
          <cell r="AR54">
            <v>4950</v>
          </cell>
          <cell r="AS54" t="str">
            <v>突破</v>
          </cell>
          <cell r="AT54">
            <v>5</v>
          </cell>
          <cell r="AU54">
            <v>5</v>
          </cell>
        </row>
        <row r="55">
          <cell r="A55" t="str">
            <v>3_12</v>
          </cell>
          <cell r="B55">
            <v>3</v>
          </cell>
          <cell r="C55">
            <v>12</v>
          </cell>
          <cell r="D55">
            <v>30</v>
          </cell>
          <cell r="E55">
            <v>5.2</v>
          </cell>
          <cell r="F55">
            <v>12</v>
          </cell>
          <cell r="G55">
            <v>1.5</v>
          </cell>
          <cell r="H55">
            <v>12034.65</v>
          </cell>
          <cell r="I55">
            <v>1.55</v>
          </cell>
          <cell r="J55">
            <v>1.45</v>
          </cell>
          <cell r="K55">
            <v>8300</v>
          </cell>
          <cell r="L55">
            <v>300</v>
          </cell>
          <cell r="M55">
            <v>200</v>
          </cell>
          <cell r="N55" t="str">
            <v>蜘蛛1</v>
          </cell>
          <cell r="O55" t="str">
            <v>小恶魔1</v>
          </cell>
          <cell r="P55" t="str">
            <v>石像1</v>
          </cell>
          <cell r="T55">
            <v>22</v>
          </cell>
          <cell r="U55">
            <v>11</v>
          </cell>
          <cell r="V55">
            <v>11</v>
          </cell>
          <cell r="W55">
            <v>0</v>
          </cell>
          <cell r="X55">
            <v>0</v>
          </cell>
          <cell r="Y55">
            <v>0</v>
          </cell>
          <cell r="Z55">
            <v>5659</v>
          </cell>
          <cell r="AA55">
            <v>5659</v>
          </cell>
          <cell r="AB55">
            <v>5659</v>
          </cell>
          <cell r="AC55" t="str">
            <v/>
          </cell>
          <cell r="AD55" t="str">
            <v/>
          </cell>
          <cell r="AE55" t="str">
            <v/>
          </cell>
          <cell r="AF55">
            <v>6.2</v>
          </cell>
          <cell r="AG55">
            <v>3.1</v>
          </cell>
          <cell r="AH55">
            <v>3.1</v>
          </cell>
          <cell r="AI55" t="str">
            <v/>
          </cell>
          <cell r="AJ55" t="str">
            <v/>
          </cell>
          <cell r="AK55" t="str">
            <v/>
          </cell>
          <cell r="AL55">
            <v>5</v>
          </cell>
          <cell r="AM55">
            <v>5</v>
          </cell>
          <cell r="AN55">
            <v>5</v>
          </cell>
          <cell r="AO55" t="str">
            <v/>
          </cell>
          <cell r="AP55" t="str">
            <v/>
          </cell>
          <cell r="AQ55" t="str">
            <v/>
          </cell>
          <cell r="AR55">
            <v>5580</v>
          </cell>
          <cell r="AS55" t="str">
            <v>难度+</v>
          </cell>
          <cell r="AT55">
            <v>10</v>
          </cell>
          <cell r="AU55">
            <v>5</v>
          </cell>
          <cell r="AV55">
            <v>5</v>
          </cell>
        </row>
        <row r="56">
          <cell r="A56" t="str">
            <v>3_13</v>
          </cell>
          <cell r="B56">
            <v>3</v>
          </cell>
          <cell r="C56">
            <v>13</v>
          </cell>
          <cell r="D56">
            <v>30</v>
          </cell>
          <cell r="E56">
            <v>5.7</v>
          </cell>
          <cell r="F56">
            <v>13</v>
          </cell>
          <cell r="G56">
            <v>1.5</v>
          </cell>
          <cell r="H56">
            <v>8469.2999999999993</v>
          </cell>
          <cell r="I56">
            <v>1.6</v>
          </cell>
          <cell r="J56">
            <v>1.1000000000000001</v>
          </cell>
          <cell r="K56">
            <v>7699</v>
          </cell>
          <cell r="L56">
            <v>300</v>
          </cell>
          <cell r="M56">
            <v>200</v>
          </cell>
          <cell r="N56" t="str">
            <v>小恶魔1</v>
          </cell>
          <cell r="O56" t="str">
            <v>石像1</v>
          </cell>
          <cell r="P56" t="str">
            <v>小恶魔2</v>
          </cell>
          <cell r="T56">
            <v>13</v>
          </cell>
          <cell r="U56">
            <v>13</v>
          </cell>
          <cell r="V56">
            <v>7</v>
          </cell>
          <cell r="W56">
            <v>0</v>
          </cell>
          <cell r="X56">
            <v>0</v>
          </cell>
          <cell r="Y56">
            <v>0</v>
          </cell>
          <cell r="Z56">
            <v>4277</v>
          </cell>
          <cell r="AA56">
            <v>4277</v>
          </cell>
          <cell r="AB56">
            <v>17109</v>
          </cell>
          <cell r="AC56" t="str">
            <v/>
          </cell>
          <cell r="AD56" t="str">
            <v/>
          </cell>
          <cell r="AE56" t="str">
            <v/>
          </cell>
          <cell r="AF56">
            <v>3.2</v>
          </cell>
          <cell r="AG56">
            <v>3.2</v>
          </cell>
          <cell r="AH56">
            <v>3.2</v>
          </cell>
          <cell r="AI56" t="str">
            <v/>
          </cell>
          <cell r="AJ56" t="str">
            <v/>
          </cell>
          <cell r="AK56" t="str">
            <v/>
          </cell>
          <cell r="AL56">
            <v>5</v>
          </cell>
          <cell r="AM56">
            <v>5</v>
          </cell>
          <cell r="AN56">
            <v>10</v>
          </cell>
          <cell r="AO56" t="str">
            <v/>
          </cell>
          <cell r="AP56" t="str">
            <v/>
          </cell>
          <cell r="AQ56" t="str">
            <v/>
          </cell>
          <cell r="AR56">
            <v>6240</v>
          </cell>
          <cell r="AS56" t="str">
            <v>难度+</v>
          </cell>
          <cell r="AT56">
            <v>10</v>
          </cell>
          <cell r="AU56">
            <v>10</v>
          </cell>
          <cell r="AV56">
            <v>5</v>
          </cell>
        </row>
        <row r="57">
          <cell r="A57" t="str">
            <v>3_14</v>
          </cell>
          <cell r="B57">
            <v>3</v>
          </cell>
          <cell r="C57">
            <v>14</v>
          </cell>
          <cell r="D57">
            <v>30</v>
          </cell>
          <cell r="E57">
            <v>6.2</v>
          </cell>
          <cell r="F57">
            <v>14</v>
          </cell>
          <cell r="G57">
            <v>1.5</v>
          </cell>
          <cell r="H57">
            <v>5137.5</v>
          </cell>
          <cell r="I57">
            <v>1.65</v>
          </cell>
          <cell r="J57">
            <v>0.75</v>
          </cell>
          <cell r="K57">
            <v>6850</v>
          </cell>
          <cell r="L57">
            <v>300</v>
          </cell>
          <cell r="M57">
            <v>200</v>
          </cell>
          <cell r="N57" t="str">
            <v>石像1</v>
          </cell>
          <cell r="O57" t="str">
            <v>小恶魔2</v>
          </cell>
          <cell r="P57" t="str">
            <v>恶灵2</v>
          </cell>
          <cell r="T57">
            <v>8</v>
          </cell>
          <cell r="U57">
            <v>8</v>
          </cell>
          <cell r="V57">
            <v>8</v>
          </cell>
          <cell r="W57">
            <v>0</v>
          </cell>
          <cell r="X57">
            <v>0</v>
          </cell>
          <cell r="Y57">
            <v>0</v>
          </cell>
          <cell r="Z57">
            <v>2854</v>
          </cell>
          <cell r="AA57">
            <v>11417</v>
          </cell>
          <cell r="AB57">
            <v>11417</v>
          </cell>
          <cell r="AC57" t="str">
            <v/>
          </cell>
          <cell r="AD57" t="str">
            <v/>
          </cell>
          <cell r="AE57" t="str">
            <v/>
          </cell>
          <cell r="AF57">
            <v>3.3</v>
          </cell>
          <cell r="AG57">
            <v>3.3</v>
          </cell>
          <cell r="AH57">
            <v>3.3</v>
          </cell>
          <cell r="AI57" t="str">
            <v/>
          </cell>
          <cell r="AJ57" t="str">
            <v/>
          </cell>
          <cell r="AK57" t="str">
            <v/>
          </cell>
          <cell r="AL57">
            <v>5</v>
          </cell>
          <cell r="AM57">
            <v>10</v>
          </cell>
          <cell r="AN57">
            <v>10</v>
          </cell>
          <cell r="AO57" t="str">
            <v/>
          </cell>
          <cell r="AP57" t="str">
            <v/>
          </cell>
          <cell r="AQ57" t="str">
            <v/>
          </cell>
          <cell r="AR57">
            <v>6930</v>
          </cell>
          <cell r="AS57" t="str">
            <v>干扰+</v>
          </cell>
          <cell r="AT57">
            <v>10</v>
          </cell>
          <cell r="AU57">
            <v>10</v>
          </cell>
          <cell r="AV57">
            <v>10</v>
          </cell>
        </row>
        <row r="58">
          <cell r="A58" t="str">
            <v>3_15</v>
          </cell>
          <cell r="B58">
            <v>3</v>
          </cell>
          <cell r="C58">
            <v>15</v>
          </cell>
          <cell r="D58">
            <v>30</v>
          </cell>
          <cell r="E58">
            <v>6.7</v>
          </cell>
          <cell r="F58">
            <v>15</v>
          </cell>
          <cell r="G58">
            <v>1.5</v>
          </cell>
          <cell r="H58">
            <v>8904.84</v>
          </cell>
          <cell r="I58">
            <v>1.7</v>
          </cell>
          <cell r="J58">
            <v>1</v>
          </cell>
          <cell r="K58">
            <v>8905</v>
          </cell>
          <cell r="L58">
            <v>300</v>
          </cell>
          <cell r="M58">
            <v>200</v>
          </cell>
          <cell r="N58" t="str">
            <v>石像1</v>
          </cell>
          <cell r="O58" t="str">
            <v>小恶魔2</v>
          </cell>
          <cell r="P58" t="str">
            <v>恶灵2</v>
          </cell>
          <cell r="Q58" t="str">
            <v>石像3</v>
          </cell>
          <cell r="T58">
            <v>11</v>
          </cell>
          <cell r="U58">
            <v>11</v>
          </cell>
          <cell r="V58">
            <v>7</v>
          </cell>
          <cell r="W58">
            <v>1</v>
          </cell>
          <cell r="X58">
            <v>0</v>
          </cell>
          <cell r="Y58">
            <v>0</v>
          </cell>
          <cell r="Z58">
            <v>2323</v>
          </cell>
          <cell r="AA58">
            <v>9292</v>
          </cell>
          <cell r="AB58">
            <v>9292</v>
          </cell>
          <cell r="AC58">
            <v>74337</v>
          </cell>
          <cell r="AD58" t="str">
            <v/>
          </cell>
          <cell r="AE58" t="str">
            <v/>
          </cell>
          <cell r="AF58">
            <v>3.4</v>
          </cell>
          <cell r="AG58">
            <v>3.4</v>
          </cell>
          <cell r="AH58">
            <v>3.4</v>
          </cell>
          <cell r="AI58">
            <v>3.4</v>
          </cell>
          <cell r="AJ58" t="str">
            <v/>
          </cell>
          <cell r="AK58" t="str">
            <v/>
          </cell>
          <cell r="AL58">
            <v>4</v>
          </cell>
          <cell r="AM58">
            <v>8</v>
          </cell>
          <cell r="AN58">
            <v>8</v>
          </cell>
          <cell r="AO58">
            <v>19</v>
          </cell>
          <cell r="AP58" t="str">
            <v/>
          </cell>
          <cell r="AQ58" t="str">
            <v/>
          </cell>
          <cell r="AR58">
            <v>7650</v>
          </cell>
          <cell r="AS58" t="str">
            <v>干扰+</v>
          </cell>
          <cell r="AT58">
            <v>15</v>
          </cell>
          <cell r="AU58">
            <v>15</v>
          </cell>
          <cell r="AV58">
            <v>10</v>
          </cell>
          <cell r="AW58">
            <v>1</v>
          </cell>
        </row>
        <row r="59">
          <cell r="A59" t="str">
            <v>3_16</v>
          </cell>
          <cell r="B59">
            <v>3</v>
          </cell>
          <cell r="C59">
            <v>16</v>
          </cell>
          <cell r="D59">
            <v>30</v>
          </cell>
          <cell r="E59">
            <v>7.2</v>
          </cell>
          <cell r="F59">
            <v>16</v>
          </cell>
          <cell r="G59">
            <v>1.5</v>
          </cell>
          <cell r="H59">
            <v>18147</v>
          </cell>
          <cell r="I59">
            <v>1.75</v>
          </cell>
          <cell r="J59">
            <v>1.45</v>
          </cell>
          <cell r="K59">
            <v>12515</v>
          </cell>
          <cell r="L59">
            <v>300</v>
          </cell>
          <cell r="M59">
            <v>200</v>
          </cell>
          <cell r="N59" t="str">
            <v>蝙蝠1</v>
          </cell>
          <cell r="O59" t="str">
            <v>种子2</v>
          </cell>
          <cell r="T59">
            <v>22</v>
          </cell>
          <cell r="U59">
            <v>22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3413</v>
          </cell>
          <cell r="AA59">
            <v>13653</v>
          </cell>
          <cell r="AB59" t="str">
            <v/>
          </cell>
          <cell r="AC59" t="str">
            <v/>
          </cell>
          <cell r="AD59" t="str">
            <v/>
          </cell>
          <cell r="AE59" t="str">
            <v/>
          </cell>
          <cell r="AF59">
            <v>3.5</v>
          </cell>
          <cell r="AG59">
            <v>3.5</v>
          </cell>
          <cell r="AH59" t="str">
            <v/>
          </cell>
          <cell r="AI59" t="str">
            <v/>
          </cell>
          <cell r="AJ59" t="str">
            <v/>
          </cell>
          <cell r="AK59" t="str">
            <v/>
          </cell>
          <cell r="AL59">
            <v>3</v>
          </cell>
          <cell r="AM59">
            <v>6</v>
          </cell>
          <cell r="AN59" t="str">
            <v/>
          </cell>
          <cell r="AO59" t="str">
            <v/>
          </cell>
          <cell r="AP59" t="str">
            <v/>
          </cell>
          <cell r="AQ59" t="str">
            <v/>
          </cell>
          <cell r="AR59">
            <v>8400</v>
          </cell>
          <cell r="AS59" t="str">
            <v>难死</v>
          </cell>
          <cell r="AT59">
            <v>5</v>
          </cell>
          <cell r="AU59">
            <v>5</v>
          </cell>
        </row>
        <row r="60">
          <cell r="A60" t="str">
            <v>3_17</v>
          </cell>
          <cell r="B60">
            <v>3</v>
          </cell>
          <cell r="C60">
            <v>17</v>
          </cell>
          <cell r="D60">
            <v>30</v>
          </cell>
          <cell r="E60">
            <v>7.7</v>
          </cell>
          <cell r="F60">
            <v>17</v>
          </cell>
          <cell r="G60">
            <v>1.5</v>
          </cell>
          <cell r="H60">
            <v>16481.21</v>
          </cell>
          <cell r="I60">
            <v>1.8</v>
          </cell>
          <cell r="J60">
            <v>1.3</v>
          </cell>
          <cell r="K60">
            <v>12678</v>
          </cell>
          <cell r="L60">
            <v>300</v>
          </cell>
          <cell r="M60">
            <v>200</v>
          </cell>
          <cell r="N60" t="str">
            <v>蝙蝠1</v>
          </cell>
          <cell r="O60" t="str">
            <v>种子2</v>
          </cell>
          <cell r="P60" t="str">
            <v>蜜蜂2</v>
          </cell>
          <cell r="T60">
            <v>20</v>
          </cell>
          <cell r="U60">
            <v>10</v>
          </cell>
          <cell r="V60">
            <v>10</v>
          </cell>
          <cell r="W60">
            <v>0</v>
          </cell>
          <cell r="X60">
            <v>0</v>
          </cell>
          <cell r="Y60">
            <v>0</v>
          </cell>
          <cell r="Z60">
            <v>3803</v>
          </cell>
          <cell r="AA60">
            <v>15214</v>
          </cell>
          <cell r="AB60">
            <v>15214</v>
          </cell>
          <cell r="AC60" t="str">
            <v/>
          </cell>
          <cell r="AD60" t="str">
            <v/>
          </cell>
          <cell r="AE60" t="str">
            <v/>
          </cell>
          <cell r="AF60">
            <v>3.6</v>
          </cell>
          <cell r="AG60">
            <v>3.6</v>
          </cell>
          <cell r="AH60">
            <v>3.6</v>
          </cell>
          <cell r="AI60" t="str">
            <v/>
          </cell>
          <cell r="AJ60" t="str">
            <v/>
          </cell>
          <cell r="AK60" t="str">
            <v/>
          </cell>
          <cell r="AL60">
            <v>3</v>
          </cell>
          <cell r="AM60">
            <v>7</v>
          </cell>
          <cell r="AN60">
            <v>7</v>
          </cell>
          <cell r="AO60" t="str">
            <v/>
          </cell>
          <cell r="AP60" t="str">
            <v/>
          </cell>
          <cell r="AQ60" t="str">
            <v/>
          </cell>
          <cell r="AR60">
            <v>9180</v>
          </cell>
          <cell r="AS60" t="str">
            <v>难度+</v>
          </cell>
          <cell r="AT60">
            <v>10</v>
          </cell>
          <cell r="AU60">
            <v>5</v>
          </cell>
          <cell r="AV60">
            <v>5</v>
          </cell>
        </row>
        <row r="61">
          <cell r="A61" t="str">
            <v>3_18</v>
          </cell>
          <cell r="B61">
            <v>3</v>
          </cell>
          <cell r="C61">
            <v>18</v>
          </cell>
          <cell r="D61">
            <v>30</v>
          </cell>
          <cell r="E61">
            <v>8.1999999999999993</v>
          </cell>
          <cell r="F61">
            <v>18</v>
          </cell>
          <cell r="G61">
            <v>1.5</v>
          </cell>
          <cell r="H61">
            <v>7432.5</v>
          </cell>
          <cell r="I61">
            <v>1.85</v>
          </cell>
          <cell r="J61">
            <v>0.75</v>
          </cell>
          <cell r="K61">
            <v>9910</v>
          </cell>
          <cell r="L61">
            <v>300</v>
          </cell>
          <cell r="M61">
            <v>200</v>
          </cell>
          <cell r="N61" t="str">
            <v>种子2</v>
          </cell>
          <cell r="O61" t="str">
            <v>蜜蜂2</v>
          </cell>
          <cell r="P61" t="str">
            <v>蝙蝠2</v>
          </cell>
          <cell r="T61">
            <v>9</v>
          </cell>
          <cell r="U61">
            <v>9</v>
          </cell>
          <cell r="V61">
            <v>5</v>
          </cell>
          <cell r="W61">
            <v>0</v>
          </cell>
          <cell r="X61">
            <v>0</v>
          </cell>
          <cell r="Y61">
            <v>0</v>
          </cell>
          <cell r="Z61">
            <v>12926</v>
          </cell>
          <cell r="AA61">
            <v>12926</v>
          </cell>
          <cell r="AB61">
            <v>12926</v>
          </cell>
          <cell r="AC61" t="str">
            <v/>
          </cell>
          <cell r="AD61" t="str">
            <v/>
          </cell>
          <cell r="AE61" t="str">
            <v/>
          </cell>
          <cell r="AF61">
            <v>3.7</v>
          </cell>
          <cell r="AG61">
            <v>3.7</v>
          </cell>
          <cell r="AH61">
            <v>3.7</v>
          </cell>
          <cell r="AI61" t="str">
            <v/>
          </cell>
          <cell r="AJ61" t="str">
            <v/>
          </cell>
          <cell r="AK61" t="str">
            <v/>
          </cell>
          <cell r="AL61">
            <v>9</v>
          </cell>
          <cell r="AM61">
            <v>9</v>
          </cell>
          <cell r="AN61">
            <v>9</v>
          </cell>
          <cell r="AO61" t="str">
            <v/>
          </cell>
          <cell r="AP61" t="str">
            <v/>
          </cell>
          <cell r="AQ61" t="str">
            <v/>
          </cell>
          <cell r="AR61">
            <v>9990</v>
          </cell>
          <cell r="AS61" t="str">
            <v>难度+</v>
          </cell>
          <cell r="AT61">
            <v>10</v>
          </cell>
          <cell r="AU61">
            <v>10</v>
          </cell>
          <cell r="AV61">
            <v>5</v>
          </cell>
        </row>
        <row r="62">
          <cell r="A62" t="str">
            <v>3_19</v>
          </cell>
          <cell r="B62">
            <v>3</v>
          </cell>
          <cell r="C62">
            <v>19</v>
          </cell>
          <cell r="D62">
            <v>30</v>
          </cell>
          <cell r="E62">
            <v>8.6999999999999993</v>
          </cell>
          <cell r="F62">
            <v>19</v>
          </cell>
          <cell r="G62">
            <v>1.5</v>
          </cell>
          <cell r="H62">
            <v>12631.41</v>
          </cell>
          <cell r="I62">
            <v>1.9</v>
          </cell>
          <cell r="J62">
            <v>1</v>
          </cell>
          <cell r="K62">
            <v>12631</v>
          </cell>
          <cell r="L62">
            <v>300</v>
          </cell>
          <cell r="M62">
            <v>200</v>
          </cell>
          <cell r="N62" t="str">
            <v>蜜蜂2</v>
          </cell>
          <cell r="O62" t="str">
            <v>蝙蝠2</v>
          </cell>
          <cell r="P62" t="str">
            <v>恶灵2</v>
          </cell>
          <cell r="T62">
            <v>10</v>
          </cell>
          <cell r="U62">
            <v>10</v>
          </cell>
          <cell r="V62">
            <v>10</v>
          </cell>
          <cell r="W62">
            <v>0</v>
          </cell>
          <cell r="X62">
            <v>0</v>
          </cell>
          <cell r="Y62">
            <v>0</v>
          </cell>
          <cell r="Z62">
            <v>12631</v>
          </cell>
          <cell r="AA62">
            <v>12631</v>
          </cell>
          <cell r="AB62">
            <v>12631</v>
          </cell>
          <cell r="AC62" t="str">
            <v/>
          </cell>
          <cell r="AD62" t="str">
            <v/>
          </cell>
          <cell r="AE62" t="str">
            <v/>
          </cell>
          <cell r="AF62">
            <v>3.8</v>
          </cell>
          <cell r="AG62">
            <v>3.8</v>
          </cell>
          <cell r="AH62">
            <v>3.8</v>
          </cell>
          <cell r="AI62" t="str">
            <v/>
          </cell>
          <cell r="AJ62" t="str">
            <v/>
          </cell>
          <cell r="AK62" t="str">
            <v/>
          </cell>
          <cell r="AL62">
            <v>7</v>
          </cell>
          <cell r="AM62">
            <v>7</v>
          </cell>
          <cell r="AN62">
            <v>7</v>
          </cell>
          <cell r="AO62" t="str">
            <v/>
          </cell>
          <cell r="AP62" t="str">
            <v/>
          </cell>
          <cell r="AQ62" t="str">
            <v/>
          </cell>
          <cell r="AR62">
            <v>10830</v>
          </cell>
          <cell r="AS62" t="str">
            <v>干扰+</v>
          </cell>
          <cell r="AT62">
            <v>10</v>
          </cell>
          <cell r="AU62">
            <v>10</v>
          </cell>
          <cell r="AV62">
            <v>10</v>
          </cell>
        </row>
        <row r="63">
          <cell r="A63" t="str">
            <v>3_20</v>
          </cell>
          <cell r="B63">
            <v>3</v>
          </cell>
          <cell r="C63">
            <v>20</v>
          </cell>
          <cell r="D63">
            <v>30</v>
          </cell>
          <cell r="E63">
            <v>9.1999999999999993</v>
          </cell>
          <cell r="F63">
            <v>20</v>
          </cell>
          <cell r="G63">
            <v>1.5</v>
          </cell>
          <cell r="H63">
            <v>25299.75</v>
          </cell>
          <cell r="I63">
            <v>1.95</v>
          </cell>
          <cell r="J63">
            <v>1.45</v>
          </cell>
          <cell r="K63">
            <v>17448</v>
          </cell>
          <cell r="L63">
            <v>300</v>
          </cell>
          <cell r="M63">
            <v>200</v>
          </cell>
          <cell r="N63" t="str">
            <v>蜜蜂2</v>
          </cell>
          <cell r="O63" t="str">
            <v>蝙蝠2</v>
          </cell>
          <cell r="P63" t="str">
            <v>恶灵2</v>
          </cell>
          <cell r="Q63" t="str">
            <v>种子3</v>
          </cell>
          <cell r="T63">
            <v>16</v>
          </cell>
          <cell r="U63">
            <v>16</v>
          </cell>
          <cell r="V63">
            <v>11</v>
          </cell>
          <cell r="W63">
            <v>1</v>
          </cell>
          <cell r="X63">
            <v>0</v>
          </cell>
          <cell r="Y63">
            <v>0</v>
          </cell>
          <cell r="Z63">
            <v>10264</v>
          </cell>
          <cell r="AA63">
            <v>10264</v>
          </cell>
          <cell r="AB63">
            <v>10264</v>
          </cell>
          <cell r="AC63">
            <v>82108</v>
          </cell>
          <cell r="AD63" t="str">
            <v/>
          </cell>
          <cell r="AE63" t="str">
            <v/>
          </cell>
          <cell r="AF63">
            <v>3.9</v>
          </cell>
          <cell r="AG63">
            <v>3.9</v>
          </cell>
          <cell r="AH63">
            <v>3.9</v>
          </cell>
          <cell r="AI63">
            <v>3.9</v>
          </cell>
          <cell r="AJ63" t="str">
            <v/>
          </cell>
          <cell r="AK63" t="str">
            <v/>
          </cell>
          <cell r="AL63">
            <v>4</v>
          </cell>
          <cell r="AM63">
            <v>4</v>
          </cell>
          <cell r="AN63">
            <v>4</v>
          </cell>
          <cell r="AO63">
            <v>11</v>
          </cell>
          <cell r="AP63" t="str">
            <v/>
          </cell>
          <cell r="AQ63" t="str">
            <v/>
          </cell>
          <cell r="AR63">
            <v>11700</v>
          </cell>
          <cell r="AS63" t="str">
            <v>干扰+</v>
          </cell>
          <cell r="AT63">
            <v>15</v>
          </cell>
          <cell r="AU63">
            <v>15</v>
          </cell>
          <cell r="AV63">
            <v>10</v>
          </cell>
          <cell r="AW63">
            <v>1</v>
          </cell>
        </row>
        <row r="65">
          <cell r="A65" t="str">
            <v>4_1</v>
          </cell>
          <cell r="B65">
            <v>4</v>
          </cell>
          <cell r="C65">
            <v>1</v>
          </cell>
          <cell r="D65">
            <v>10</v>
          </cell>
          <cell r="E65">
            <v>0.2</v>
          </cell>
          <cell r="F65">
            <v>1</v>
          </cell>
          <cell r="G65">
            <v>1.5</v>
          </cell>
          <cell r="H65">
            <v>66.56</v>
          </cell>
          <cell r="I65">
            <v>1</v>
          </cell>
          <cell r="J65">
            <v>0.5</v>
          </cell>
          <cell r="K65">
            <v>133</v>
          </cell>
          <cell r="L65">
            <v>300</v>
          </cell>
          <cell r="M65">
            <v>200</v>
          </cell>
          <cell r="N65" t="str">
            <v>乌龟1</v>
          </cell>
          <cell r="T65">
            <v>5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266</v>
          </cell>
          <cell r="AA65" t="str">
            <v/>
          </cell>
          <cell r="AB65" t="str">
            <v/>
          </cell>
          <cell r="AC65" t="str">
            <v/>
          </cell>
          <cell r="AD65" t="str">
            <v/>
          </cell>
          <cell r="AE65" t="str">
            <v/>
          </cell>
          <cell r="AF65">
            <v>2</v>
          </cell>
          <cell r="AG65" t="str">
            <v/>
          </cell>
          <cell r="AH65" t="str">
            <v/>
          </cell>
          <cell r="AI65" t="str">
            <v/>
          </cell>
          <cell r="AJ65" t="str">
            <v/>
          </cell>
          <cell r="AK65" t="str">
            <v/>
          </cell>
          <cell r="AL65">
            <v>40</v>
          </cell>
          <cell r="AM65" t="str">
            <v/>
          </cell>
          <cell r="AN65" t="str">
            <v/>
          </cell>
          <cell r="AO65" t="str">
            <v/>
          </cell>
          <cell r="AP65" t="str">
            <v/>
          </cell>
          <cell r="AQ65" t="str">
            <v/>
          </cell>
          <cell r="AR65">
            <v>300</v>
          </cell>
          <cell r="AS65" t="str">
            <v>难死</v>
          </cell>
          <cell r="AT65">
            <v>5</v>
          </cell>
        </row>
        <row r="66">
          <cell r="A66" t="str">
            <v>4_2</v>
          </cell>
          <cell r="B66">
            <v>4</v>
          </cell>
          <cell r="C66">
            <v>2</v>
          </cell>
          <cell r="D66">
            <v>15</v>
          </cell>
          <cell r="E66">
            <v>0.4</v>
          </cell>
          <cell r="F66">
            <v>2</v>
          </cell>
          <cell r="G66">
            <v>1.5</v>
          </cell>
          <cell r="H66">
            <v>412.5</v>
          </cell>
          <cell r="I66">
            <v>1.05</v>
          </cell>
          <cell r="J66">
            <v>0.75</v>
          </cell>
          <cell r="K66">
            <v>550</v>
          </cell>
          <cell r="L66">
            <v>300</v>
          </cell>
          <cell r="M66">
            <v>200</v>
          </cell>
          <cell r="N66" t="str">
            <v>乌龟1</v>
          </cell>
          <cell r="O66" t="str">
            <v>蝙蝠1</v>
          </cell>
          <cell r="T66">
            <v>6</v>
          </cell>
          <cell r="U66">
            <v>6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688</v>
          </cell>
          <cell r="AA66">
            <v>688</v>
          </cell>
          <cell r="AB66" t="str">
            <v/>
          </cell>
          <cell r="AC66" t="str">
            <v/>
          </cell>
          <cell r="AD66" t="str">
            <v/>
          </cell>
          <cell r="AE66" t="str">
            <v/>
          </cell>
          <cell r="AF66">
            <v>2.1</v>
          </cell>
          <cell r="AG66">
            <v>2.1</v>
          </cell>
          <cell r="AH66" t="str">
            <v/>
          </cell>
          <cell r="AI66" t="str">
            <v/>
          </cell>
          <cell r="AJ66" t="str">
            <v/>
          </cell>
          <cell r="AK66" t="str">
            <v/>
          </cell>
          <cell r="AL66">
            <v>17</v>
          </cell>
          <cell r="AM66">
            <v>17</v>
          </cell>
          <cell r="AN66" t="str">
            <v/>
          </cell>
          <cell r="AO66" t="str">
            <v/>
          </cell>
          <cell r="AP66" t="str">
            <v/>
          </cell>
          <cell r="AQ66" t="str">
            <v/>
          </cell>
          <cell r="AR66">
            <v>630</v>
          </cell>
          <cell r="AS66" t="str">
            <v>难度+</v>
          </cell>
          <cell r="AT66">
            <v>5</v>
          </cell>
          <cell r="AU66">
            <v>5</v>
          </cell>
        </row>
        <row r="67">
          <cell r="A67" t="str">
            <v>4_3</v>
          </cell>
          <cell r="B67">
            <v>4</v>
          </cell>
          <cell r="C67">
            <v>3</v>
          </cell>
          <cell r="D67">
            <v>20</v>
          </cell>
          <cell r="E67">
            <v>0.8</v>
          </cell>
          <cell r="F67">
            <v>3</v>
          </cell>
          <cell r="G67">
            <v>1.5</v>
          </cell>
          <cell r="H67">
            <v>1100.1600000000001</v>
          </cell>
          <cell r="I67">
            <v>1.1000000000000001</v>
          </cell>
          <cell r="J67">
            <v>1</v>
          </cell>
          <cell r="K67">
            <v>1100</v>
          </cell>
          <cell r="L67">
            <v>300</v>
          </cell>
          <cell r="M67">
            <v>200</v>
          </cell>
          <cell r="N67" t="str">
            <v>乌龟1</v>
          </cell>
          <cell r="O67" t="str">
            <v>蝙蝠1</v>
          </cell>
          <cell r="P67" t="str">
            <v>乌龟2</v>
          </cell>
          <cell r="T67">
            <v>10</v>
          </cell>
          <cell r="U67">
            <v>5</v>
          </cell>
          <cell r="V67">
            <v>5</v>
          </cell>
          <cell r="W67">
            <v>0</v>
          </cell>
          <cell r="X67">
            <v>0</v>
          </cell>
          <cell r="Y67">
            <v>0</v>
          </cell>
          <cell r="Z67">
            <v>629</v>
          </cell>
          <cell r="AA67">
            <v>629</v>
          </cell>
          <cell r="AB67">
            <v>2514</v>
          </cell>
          <cell r="AC67" t="str">
            <v/>
          </cell>
          <cell r="AD67" t="str">
            <v/>
          </cell>
          <cell r="AE67" t="str">
            <v/>
          </cell>
          <cell r="AF67">
            <v>2.2000000000000002</v>
          </cell>
          <cell r="AG67">
            <v>2.2000000000000002</v>
          </cell>
          <cell r="AH67">
            <v>2.2000000000000002</v>
          </cell>
          <cell r="AI67" t="str">
            <v/>
          </cell>
          <cell r="AJ67" t="str">
            <v/>
          </cell>
          <cell r="AK67" t="str">
            <v/>
          </cell>
          <cell r="AL67">
            <v>8</v>
          </cell>
          <cell r="AM67">
            <v>8</v>
          </cell>
          <cell r="AN67">
            <v>16</v>
          </cell>
          <cell r="AO67" t="str">
            <v/>
          </cell>
          <cell r="AP67" t="str">
            <v/>
          </cell>
          <cell r="AQ67" t="str">
            <v/>
          </cell>
          <cell r="AR67">
            <v>990</v>
          </cell>
          <cell r="AS67" t="str">
            <v>难度+</v>
          </cell>
          <cell r="AT67">
            <v>10</v>
          </cell>
          <cell r="AU67">
            <v>5</v>
          </cell>
          <cell r="AV67">
            <v>5</v>
          </cell>
        </row>
        <row r="68">
          <cell r="A68" t="str">
            <v>4_4</v>
          </cell>
          <cell r="B68">
            <v>4</v>
          </cell>
          <cell r="C68">
            <v>4</v>
          </cell>
          <cell r="D68">
            <v>25</v>
          </cell>
          <cell r="E68">
            <v>1.2</v>
          </cell>
          <cell r="F68">
            <v>4</v>
          </cell>
          <cell r="G68">
            <v>1.5</v>
          </cell>
          <cell r="H68">
            <v>2931.15</v>
          </cell>
          <cell r="I68">
            <v>1.1499999999999999</v>
          </cell>
          <cell r="J68">
            <v>1.45</v>
          </cell>
          <cell r="K68">
            <v>2021</v>
          </cell>
          <cell r="L68">
            <v>300</v>
          </cell>
          <cell r="M68">
            <v>200</v>
          </cell>
          <cell r="N68" t="str">
            <v>蝙蝠1</v>
          </cell>
          <cell r="O68" t="str">
            <v>乌龟2</v>
          </cell>
          <cell r="P68" t="str">
            <v>鬼1</v>
          </cell>
          <cell r="T68">
            <v>15</v>
          </cell>
          <cell r="U68">
            <v>15</v>
          </cell>
          <cell r="V68">
            <v>7</v>
          </cell>
          <cell r="W68">
            <v>0</v>
          </cell>
          <cell r="X68">
            <v>0</v>
          </cell>
          <cell r="Y68">
            <v>0</v>
          </cell>
          <cell r="Z68">
            <v>616</v>
          </cell>
          <cell r="AA68">
            <v>2465</v>
          </cell>
          <cell r="AB68">
            <v>616</v>
          </cell>
          <cell r="AC68" t="str">
            <v/>
          </cell>
          <cell r="AD68" t="str">
            <v/>
          </cell>
          <cell r="AE68" t="str">
            <v/>
          </cell>
          <cell r="AF68">
            <v>2.2999999999999998</v>
          </cell>
          <cell r="AG68">
            <v>2.2999999999999998</v>
          </cell>
          <cell r="AH68">
            <v>2.2999999999999998</v>
          </cell>
          <cell r="AI68" t="str">
            <v/>
          </cell>
          <cell r="AJ68" t="str">
            <v/>
          </cell>
          <cell r="AK68" t="str">
            <v/>
          </cell>
          <cell r="AL68">
            <v>4</v>
          </cell>
          <cell r="AM68">
            <v>8</v>
          </cell>
          <cell r="AN68">
            <v>4</v>
          </cell>
          <cell r="AO68" t="str">
            <v/>
          </cell>
          <cell r="AP68" t="str">
            <v/>
          </cell>
          <cell r="AQ68" t="str">
            <v/>
          </cell>
          <cell r="AR68">
            <v>1380</v>
          </cell>
          <cell r="AS68" t="str">
            <v>射击要求</v>
          </cell>
          <cell r="AT68">
            <v>10</v>
          </cell>
          <cell r="AU68">
            <v>10</v>
          </cell>
          <cell r="AV68">
            <v>5</v>
          </cell>
        </row>
        <row r="69">
          <cell r="A69" t="str">
            <v>4_5</v>
          </cell>
          <cell r="B69">
            <v>4</v>
          </cell>
          <cell r="C69">
            <v>5</v>
          </cell>
          <cell r="D69">
            <v>30</v>
          </cell>
          <cell r="E69">
            <v>1.7</v>
          </cell>
          <cell r="F69">
            <v>5</v>
          </cell>
          <cell r="G69">
            <v>1.5</v>
          </cell>
          <cell r="H69">
            <v>1158.3800000000001</v>
          </cell>
          <cell r="I69">
            <v>1.2</v>
          </cell>
          <cell r="J69">
            <v>0.7</v>
          </cell>
          <cell r="K69">
            <v>1655</v>
          </cell>
          <cell r="L69">
            <v>300</v>
          </cell>
          <cell r="M69">
            <v>200</v>
          </cell>
          <cell r="N69" t="str">
            <v>蝙蝠1</v>
          </cell>
          <cell r="O69" t="str">
            <v>乌龟2</v>
          </cell>
          <cell r="P69" t="str">
            <v>鬼1</v>
          </cell>
          <cell r="Q69" t="str">
            <v>乌龟3</v>
          </cell>
          <cell r="T69">
            <v>8</v>
          </cell>
          <cell r="U69">
            <v>8</v>
          </cell>
          <cell r="V69">
            <v>4</v>
          </cell>
          <cell r="W69">
            <v>1</v>
          </cell>
          <cell r="X69">
            <v>0</v>
          </cell>
          <cell r="Y69">
            <v>0</v>
          </cell>
          <cell r="Z69">
            <v>653</v>
          </cell>
          <cell r="AA69">
            <v>2613</v>
          </cell>
          <cell r="AB69">
            <v>653</v>
          </cell>
          <cell r="AC69">
            <v>20905</v>
          </cell>
          <cell r="AD69" t="str">
            <v/>
          </cell>
          <cell r="AE69" t="str">
            <v/>
          </cell>
          <cell r="AF69">
            <v>2.4</v>
          </cell>
          <cell r="AG69">
            <v>2.4</v>
          </cell>
          <cell r="AH69">
            <v>2.4</v>
          </cell>
          <cell r="AI69">
            <v>2.4</v>
          </cell>
          <cell r="AJ69" t="str">
            <v/>
          </cell>
          <cell r="AK69" t="str">
            <v/>
          </cell>
          <cell r="AL69">
            <v>6</v>
          </cell>
          <cell r="AM69">
            <v>13</v>
          </cell>
          <cell r="AN69">
            <v>6</v>
          </cell>
          <cell r="AO69">
            <v>19</v>
          </cell>
          <cell r="AP69" t="str">
            <v/>
          </cell>
          <cell r="AQ69" t="str">
            <v/>
          </cell>
          <cell r="AR69">
            <v>1800</v>
          </cell>
          <cell r="AS69" t="str">
            <v>射击要求</v>
          </cell>
          <cell r="AT69">
            <v>10</v>
          </cell>
          <cell r="AU69">
            <v>10</v>
          </cell>
          <cell r="AV69">
            <v>5</v>
          </cell>
          <cell r="AW69">
            <v>1</v>
          </cell>
        </row>
        <row r="70">
          <cell r="A70" t="str">
            <v>4_6</v>
          </cell>
          <cell r="B70">
            <v>4</v>
          </cell>
          <cell r="C70">
            <v>6</v>
          </cell>
          <cell r="D70">
            <v>30</v>
          </cell>
          <cell r="E70">
            <v>2.2000000000000002</v>
          </cell>
          <cell r="F70">
            <v>6</v>
          </cell>
          <cell r="G70">
            <v>1.5</v>
          </cell>
          <cell r="H70">
            <v>1627.5</v>
          </cell>
          <cell r="I70">
            <v>1.25</v>
          </cell>
          <cell r="J70">
            <v>0.75</v>
          </cell>
          <cell r="K70">
            <v>2170</v>
          </cell>
          <cell r="L70">
            <v>300</v>
          </cell>
          <cell r="M70">
            <v>200</v>
          </cell>
          <cell r="N70" t="str">
            <v>骷髅1</v>
          </cell>
          <cell r="O70" t="str">
            <v>蜘蛛2</v>
          </cell>
          <cell r="T70">
            <v>11</v>
          </cell>
          <cell r="U70">
            <v>11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1184</v>
          </cell>
          <cell r="AA70">
            <v>4735</v>
          </cell>
          <cell r="AB70" t="str">
            <v/>
          </cell>
          <cell r="AC70" t="str">
            <v/>
          </cell>
          <cell r="AD70" t="str">
            <v/>
          </cell>
          <cell r="AE70" t="str">
            <v/>
          </cell>
          <cell r="AF70">
            <v>2.5</v>
          </cell>
          <cell r="AG70">
            <v>5</v>
          </cell>
          <cell r="AH70" t="str">
            <v/>
          </cell>
          <cell r="AI70" t="str">
            <v/>
          </cell>
          <cell r="AJ70" t="str">
            <v/>
          </cell>
          <cell r="AK70" t="str">
            <v/>
          </cell>
          <cell r="AL70">
            <v>6</v>
          </cell>
          <cell r="AM70">
            <v>12</v>
          </cell>
          <cell r="AN70" t="str">
            <v/>
          </cell>
          <cell r="AO70" t="str">
            <v/>
          </cell>
          <cell r="AP70" t="str">
            <v/>
          </cell>
          <cell r="AQ70" t="str">
            <v/>
          </cell>
          <cell r="AR70">
            <v>2250</v>
          </cell>
          <cell r="AS70" t="str">
            <v>召唤</v>
          </cell>
          <cell r="AT70">
            <v>5</v>
          </cell>
          <cell r="AU70">
            <v>5</v>
          </cell>
        </row>
        <row r="71">
          <cell r="A71" t="str">
            <v>4_7</v>
          </cell>
          <cell r="B71">
            <v>4</v>
          </cell>
          <cell r="C71">
            <v>7</v>
          </cell>
          <cell r="D71">
            <v>30</v>
          </cell>
          <cell r="E71">
            <v>2.7</v>
          </cell>
          <cell r="F71">
            <v>7</v>
          </cell>
          <cell r="G71">
            <v>1.5</v>
          </cell>
          <cell r="H71">
            <v>3139.22</v>
          </cell>
          <cell r="I71">
            <v>1.3</v>
          </cell>
          <cell r="J71">
            <v>1</v>
          </cell>
          <cell r="K71">
            <v>3139</v>
          </cell>
          <cell r="L71">
            <v>300</v>
          </cell>
          <cell r="M71">
            <v>200</v>
          </cell>
          <cell r="N71" t="str">
            <v>骷髅1</v>
          </cell>
          <cell r="O71" t="str">
            <v>蜘蛛2</v>
          </cell>
          <cell r="P71" t="str">
            <v>蜜蜂1</v>
          </cell>
          <cell r="T71">
            <v>15</v>
          </cell>
          <cell r="U71">
            <v>8</v>
          </cell>
          <cell r="V71">
            <v>8</v>
          </cell>
          <cell r="W71">
            <v>0</v>
          </cell>
          <cell r="X71">
            <v>0</v>
          </cell>
          <cell r="Y71">
            <v>0</v>
          </cell>
          <cell r="Z71">
            <v>1712</v>
          </cell>
          <cell r="AA71">
            <v>6849</v>
          </cell>
          <cell r="AB71">
            <v>1712</v>
          </cell>
          <cell r="AC71" t="str">
            <v/>
          </cell>
          <cell r="AD71" t="str">
            <v/>
          </cell>
          <cell r="AE71" t="str">
            <v/>
          </cell>
          <cell r="AF71">
            <v>2.6</v>
          </cell>
          <cell r="AG71">
            <v>5.2</v>
          </cell>
          <cell r="AH71">
            <v>2.6</v>
          </cell>
          <cell r="AI71" t="str">
            <v/>
          </cell>
          <cell r="AJ71" t="str">
            <v/>
          </cell>
          <cell r="AK71" t="str">
            <v/>
          </cell>
          <cell r="AL71">
            <v>5</v>
          </cell>
          <cell r="AM71">
            <v>10</v>
          </cell>
          <cell r="AN71">
            <v>5</v>
          </cell>
          <cell r="AO71" t="str">
            <v/>
          </cell>
          <cell r="AP71" t="str">
            <v/>
          </cell>
          <cell r="AQ71" t="str">
            <v/>
          </cell>
          <cell r="AR71">
            <v>2730</v>
          </cell>
          <cell r="AS71" t="str">
            <v>难度+</v>
          </cell>
          <cell r="AT71">
            <v>10</v>
          </cell>
          <cell r="AU71">
            <v>5</v>
          </cell>
          <cell r="AV71">
            <v>5</v>
          </cell>
        </row>
        <row r="72">
          <cell r="A72" t="str">
            <v>4_8</v>
          </cell>
          <cell r="B72">
            <v>4</v>
          </cell>
          <cell r="C72">
            <v>8</v>
          </cell>
          <cell r="D72">
            <v>30</v>
          </cell>
          <cell r="E72">
            <v>3.2</v>
          </cell>
          <cell r="F72">
            <v>8</v>
          </cell>
          <cell r="G72">
            <v>1.5</v>
          </cell>
          <cell r="H72">
            <v>6962.7</v>
          </cell>
          <cell r="I72">
            <v>1.35</v>
          </cell>
          <cell r="J72">
            <v>1.45</v>
          </cell>
          <cell r="K72">
            <v>4802</v>
          </cell>
          <cell r="L72">
            <v>300</v>
          </cell>
          <cell r="M72">
            <v>200</v>
          </cell>
          <cell r="N72" t="str">
            <v>蜘蛛2</v>
          </cell>
          <cell r="O72" t="str">
            <v>蜜蜂1</v>
          </cell>
          <cell r="P72" t="str">
            <v>骷髅2</v>
          </cell>
          <cell r="T72">
            <v>17</v>
          </cell>
          <cell r="U72">
            <v>17</v>
          </cell>
          <cell r="V72">
            <v>9</v>
          </cell>
          <cell r="W72">
            <v>0</v>
          </cell>
          <cell r="X72">
            <v>0</v>
          </cell>
          <cell r="Y72">
            <v>0</v>
          </cell>
          <cell r="Z72">
            <v>4762</v>
          </cell>
          <cell r="AA72">
            <v>1191</v>
          </cell>
          <cell r="AB72">
            <v>4762</v>
          </cell>
          <cell r="AC72" t="str">
            <v/>
          </cell>
          <cell r="AD72" t="str">
            <v/>
          </cell>
          <cell r="AE72" t="str">
            <v/>
          </cell>
          <cell r="AF72">
            <v>5.4</v>
          </cell>
          <cell r="AG72">
            <v>2.7</v>
          </cell>
          <cell r="AH72">
            <v>2.7</v>
          </cell>
          <cell r="AI72" t="str">
            <v/>
          </cell>
          <cell r="AJ72" t="str">
            <v/>
          </cell>
          <cell r="AK72" t="str">
            <v/>
          </cell>
          <cell r="AL72">
            <v>6</v>
          </cell>
          <cell r="AM72">
            <v>3</v>
          </cell>
          <cell r="AN72">
            <v>6</v>
          </cell>
          <cell r="AO72" t="str">
            <v/>
          </cell>
          <cell r="AP72" t="str">
            <v/>
          </cell>
          <cell r="AQ72" t="str">
            <v/>
          </cell>
          <cell r="AR72">
            <v>3240</v>
          </cell>
          <cell r="AS72" t="str">
            <v>难度+</v>
          </cell>
          <cell r="AT72">
            <v>10</v>
          </cell>
          <cell r="AU72">
            <v>10</v>
          </cell>
          <cell r="AV72">
            <v>5</v>
          </cell>
        </row>
        <row r="73">
          <cell r="A73" t="str">
            <v>4_9</v>
          </cell>
          <cell r="B73">
            <v>4</v>
          </cell>
          <cell r="C73">
            <v>9</v>
          </cell>
          <cell r="D73">
            <v>30</v>
          </cell>
          <cell r="E73">
            <v>3.7</v>
          </cell>
          <cell r="F73">
            <v>9</v>
          </cell>
          <cell r="G73">
            <v>1.5</v>
          </cell>
          <cell r="H73">
            <v>3689.29</v>
          </cell>
          <cell r="I73">
            <v>1.4</v>
          </cell>
          <cell r="J73">
            <v>0.9</v>
          </cell>
          <cell r="K73">
            <v>4099</v>
          </cell>
          <cell r="L73">
            <v>300</v>
          </cell>
          <cell r="M73">
            <v>200</v>
          </cell>
          <cell r="N73" t="str">
            <v>蜜蜂1</v>
          </cell>
          <cell r="O73" t="str">
            <v>骷髅2</v>
          </cell>
          <cell r="P73" t="str">
            <v>火精灵1</v>
          </cell>
          <cell r="T73">
            <v>9</v>
          </cell>
          <cell r="U73">
            <v>9</v>
          </cell>
          <cell r="V73">
            <v>9</v>
          </cell>
          <cell r="W73">
            <v>0</v>
          </cell>
          <cell r="X73">
            <v>0</v>
          </cell>
          <cell r="Y73">
            <v>0</v>
          </cell>
          <cell r="Z73">
            <v>2277</v>
          </cell>
          <cell r="AA73">
            <v>9109</v>
          </cell>
          <cell r="AB73">
            <v>2277</v>
          </cell>
          <cell r="AC73" t="str">
            <v/>
          </cell>
          <cell r="AD73" t="str">
            <v/>
          </cell>
          <cell r="AE73" t="str">
            <v/>
          </cell>
          <cell r="AF73">
            <v>2.8</v>
          </cell>
          <cell r="AG73">
            <v>2.8</v>
          </cell>
          <cell r="AH73">
            <v>2.8</v>
          </cell>
          <cell r="AI73" t="str">
            <v/>
          </cell>
          <cell r="AJ73" t="str">
            <v/>
          </cell>
          <cell r="AK73" t="str">
            <v/>
          </cell>
          <cell r="AL73">
            <v>6</v>
          </cell>
          <cell r="AM73">
            <v>11</v>
          </cell>
          <cell r="AN73">
            <v>6</v>
          </cell>
          <cell r="AO73" t="str">
            <v/>
          </cell>
          <cell r="AP73" t="str">
            <v/>
          </cell>
          <cell r="AQ73" t="str">
            <v/>
          </cell>
          <cell r="AR73">
            <v>3780</v>
          </cell>
          <cell r="AS73" t="str">
            <v>怪物杀</v>
          </cell>
          <cell r="AT73">
            <v>10</v>
          </cell>
          <cell r="AU73">
            <v>10</v>
          </cell>
          <cell r="AV73">
            <v>10</v>
          </cell>
        </row>
        <row r="74">
          <cell r="A74" t="str">
            <v>4_10</v>
          </cell>
          <cell r="B74">
            <v>4</v>
          </cell>
          <cell r="C74">
            <v>10</v>
          </cell>
          <cell r="D74">
            <v>30</v>
          </cell>
          <cell r="E74">
            <v>4.2</v>
          </cell>
          <cell r="F74">
            <v>10</v>
          </cell>
          <cell r="G74">
            <v>1.5</v>
          </cell>
          <cell r="H74">
            <v>3202.5</v>
          </cell>
          <cell r="I74">
            <v>1.45</v>
          </cell>
          <cell r="J74">
            <v>0.75</v>
          </cell>
          <cell r="K74">
            <v>4270</v>
          </cell>
          <cell r="L74">
            <v>300</v>
          </cell>
          <cell r="M74">
            <v>200</v>
          </cell>
          <cell r="N74" t="str">
            <v>蜜蜂1</v>
          </cell>
          <cell r="O74" t="str">
            <v>骷髅2</v>
          </cell>
          <cell r="P74" t="str">
            <v>火精灵1</v>
          </cell>
          <cell r="Q74" t="str">
            <v>骷髅3</v>
          </cell>
          <cell r="T74">
            <v>8</v>
          </cell>
          <cell r="U74">
            <v>8</v>
          </cell>
          <cell r="V74">
            <v>5</v>
          </cell>
          <cell r="W74">
            <v>1</v>
          </cell>
          <cell r="X74">
            <v>0</v>
          </cell>
          <cell r="Y74">
            <v>0</v>
          </cell>
          <cell r="Z74">
            <v>1664</v>
          </cell>
          <cell r="AA74">
            <v>6655</v>
          </cell>
          <cell r="AB74">
            <v>1664</v>
          </cell>
          <cell r="AC74">
            <v>53236</v>
          </cell>
          <cell r="AD74" t="str">
            <v/>
          </cell>
          <cell r="AE74" t="str">
            <v/>
          </cell>
          <cell r="AF74">
            <v>2.9</v>
          </cell>
          <cell r="AG74">
            <v>2.9</v>
          </cell>
          <cell r="AH74">
            <v>2.9</v>
          </cell>
          <cell r="AI74">
            <v>1.1599999999999999</v>
          </cell>
          <cell r="AJ74" t="str">
            <v/>
          </cell>
          <cell r="AK74" t="str">
            <v/>
          </cell>
          <cell r="AL74">
            <v>6</v>
          </cell>
          <cell r="AM74">
            <v>12</v>
          </cell>
          <cell r="AN74">
            <v>6</v>
          </cell>
          <cell r="AO74">
            <v>29</v>
          </cell>
          <cell r="AP74" t="str">
            <v/>
          </cell>
          <cell r="AQ74" t="str">
            <v/>
          </cell>
          <cell r="AR74">
            <v>4350</v>
          </cell>
          <cell r="AS74" t="str">
            <v>怪物杀</v>
          </cell>
          <cell r="AT74">
            <v>15</v>
          </cell>
          <cell r="AU74">
            <v>15</v>
          </cell>
          <cell r="AV74">
            <v>10</v>
          </cell>
          <cell r="AW74">
            <v>1</v>
          </cell>
        </row>
        <row r="75">
          <cell r="A75" t="str">
            <v>4_11</v>
          </cell>
          <cell r="B75">
            <v>4</v>
          </cell>
          <cell r="C75">
            <v>11</v>
          </cell>
          <cell r="D75">
            <v>30</v>
          </cell>
          <cell r="E75">
            <v>4.7</v>
          </cell>
          <cell r="F75">
            <v>11</v>
          </cell>
          <cell r="G75">
            <v>1.5</v>
          </cell>
          <cell r="H75">
            <v>5740.78</v>
          </cell>
          <cell r="I75">
            <v>1.5</v>
          </cell>
          <cell r="J75">
            <v>1</v>
          </cell>
          <cell r="K75">
            <v>5741</v>
          </cell>
          <cell r="L75">
            <v>300</v>
          </cell>
          <cell r="M75">
            <v>200</v>
          </cell>
          <cell r="N75" t="str">
            <v>麻痹蝎1</v>
          </cell>
          <cell r="O75" t="str">
            <v>蛋1</v>
          </cell>
          <cell r="T75">
            <v>15</v>
          </cell>
          <cell r="U75">
            <v>15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5741</v>
          </cell>
          <cell r="AA75">
            <v>5741</v>
          </cell>
          <cell r="AB75" t="str">
            <v/>
          </cell>
          <cell r="AC75" t="str">
            <v/>
          </cell>
          <cell r="AD75" t="str">
            <v/>
          </cell>
          <cell r="AE75" t="str">
            <v/>
          </cell>
          <cell r="AF75">
            <v>3</v>
          </cell>
          <cell r="AG75">
            <v>3</v>
          </cell>
          <cell r="AH75" t="str">
            <v/>
          </cell>
          <cell r="AI75" t="str">
            <v/>
          </cell>
          <cell r="AJ75" t="str">
            <v/>
          </cell>
          <cell r="AK75" t="str">
            <v/>
          </cell>
          <cell r="AL75">
            <v>7</v>
          </cell>
          <cell r="AM75">
            <v>7</v>
          </cell>
          <cell r="AN75" t="str">
            <v/>
          </cell>
          <cell r="AO75" t="str">
            <v/>
          </cell>
          <cell r="AP75" t="str">
            <v/>
          </cell>
          <cell r="AQ75" t="str">
            <v/>
          </cell>
          <cell r="AR75">
            <v>4950</v>
          </cell>
          <cell r="AS75" t="str">
            <v>攻击</v>
          </cell>
          <cell r="AT75">
            <v>5</v>
          </cell>
          <cell r="AU75">
            <v>5</v>
          </cell>
        </row>
        <row r="76">
          <cell r="A76" t="str">
            <v>4_12</v>
          </cell>
          <cell r="B76">
            <v>4</v>
          </cell>
          <cell r="C76">
            <v>12</v>
          </cell>
          <cell r="D76">
            <v>30</v>
          </cell>
          <cell r="E76">
            <v>5.2</v>
          </cell>
          <cell r="F76">
            <v>12</v>
          </cell>
          <cell r="G76">
            <v>1.5</v>
          </cell>
          <cell r="H76">
            <v>12034.65</v>
          </cell>
          <cell r="I76">
            <v>1.55</v>
          </cell>
          <cell r="J76">
            <v>1.45</v>
          </cell>
          <cell r="K76">
            <v>8300</v>
          </cell>
          <cell r="L76">
            <v>300</v>
          </cell>
          <cell r="M76">
            <v>200</v>
          </cell>
          <cell r="N76" t="str">
            <v>麻痹蝎1</v>
          </cell>
          <cell r="O76" t="str">
            <v>蛋1</v>
          </cell>
          <cell r="P76" t="str">
            <v>火精灵2</v>
          </cell>
          <cell r="T76">
            <v>22</v>
          </cell>
          <cell r="U76">
            <v>11</v>
          </cell>
          <cell r="V76">
            <v>11</v>
          </cell>
          <cell r="W76">
            <v>0</v>
          </cell>
          <cell r="X76">
            <v>0</v>
          </cell>
          <cell r="Y76">
            <v>0</v>
          </cell>
          <cell r="Z76">
            <v>3234</v>
          </cell>
          <cell r="AA76">
            <v>3234</v>
          </cell>
          <cell r="AB76">
            <v>12935</v>
          </cell>
          <cell r="AC76" t="str">
            <v/>
          </cell>
          <cell r="AD76" t="str">
            <v/>
          </cell>
          <cell r="AE76" t="str">
            <v/>
          </cell>
          <cell r="AF76">
            <v>3.1</v>
          </cell>
          <cell r="AG76">
            <v>3.1</v>
          </cell>
          <cell r="AH76">
            <v>3.1</v>
          </cell>
          <cell r="AI76" t="str">
            <v/>
          </cell>
          <cell r="AJ76" t="str">
            <v/>
          </cell>
          <cell r="AK76" t="str">
            <v/>
          </cell>
          <cell r="AL76">
            <v>4</v>
          </cell>
          <cell r="AM76">
            <v>4</v>
          </cell>
          <cell r="AN76">
            <v>7</v>
          </cell>
          <cell r="AO76" t="str">
            <v/>
          </cell>
          <cell r="AP76" t="str">
            <v/>
          </cell>
          <cell r="AQ76" t="str">
            <v/>
          </cell>
          <cell r="AR76">
            <v>5580</v>
          </cell>
          <cell r="AS76" t="str">
            <v>难度+</v>
          </cell>
          <cell r="AT76">
            <v>10</v>
          </cell>
          <cell r="AU76">
            <v>5</v>
          </cell>
          <cell r="AV76">
            <v>5</v>
          </cell>
        </row>
        <row r="77">
          <cell r="A77" t="str">
            <v>4_13</v>
          </cell>
          <cell r="B77">
            <v>4</v>
          </cell>
          <cell r="C77">
            <v>13</v>
          </cell>
          <cell r="D77">
            <v>30</v>
          </cell>
          <cell r="E77">
            <v>5.7</v>
          </cell>
          <cell r="F77">
            <v>13</v>
          </cell>
          <cell r="G77">
            <v>1.5</v>
          </cell>
          <cell r="H77">
            <v>8469.2999999999993</v>
          </cell>
          <cell r="I77">
            <v>1.6</v>
          </cell>
          <cell r="J77">
            <v>1.1000000000000001</v>
          </cell>
          <cell r="K77">
            <v>7699</v>
          </cell>
          <cell r="L77">
            <v>300</v>
          </cell>
          <cell r="M77">
            <v>200</v>
          </cell>
          <cell r="N77" t="str">
            <v>蛋1</v>
          </cell>
          <cell r="O77" t="str">
            <v>火精灵2</v>
          </cell>
          <cell r="P77" t="str">
            <v>麻痹蝎2</v>
          </cell>
          <cell r="T77">
            <v>13</v>
          </cell>
          <cell r="U77">
            <v>13</v>
          </cell>
          <cell r="V77">
            <v>7</v>
          </cell>
          <cell r="W77">
            <v>0</v>
          </cell>
          <cell r="X77">
            <v>0</v>
          </cell>
          <cell r="Y77">
            <v>0</v>
          </cell>
          <cell r="Z77">
            <v>2484</v>
          </cell>
          <cell r="AA77">
            <v>9934</v>
          </cell>
          <cell r="AB77">
            <v>9934</v>
          </cell>
          <cell r="AC77" t="str">
            <v/>
          </cell>
          <cell r="AD77" t="str">
            <v/>
          </cell>
          <cell r="AE77" t="str">
            <v/>
          </cell>
          <cell r="AF77">
            <v>3.2</v>
          </cell>
          <cell r="AG77">
            <v>3.2</v>
          </cell>
          <cell r="AH77">
            <v>3.2</v>
          </cell>
          <cell r="AI77" t="str">
            <v/>
          </cell>
          <cell r="AJ77" t="str">
            <v/>
          </cell>
          <cell r="AK77" t="str">
            <v/>
          </cell>
          <cell r="AL77">
            <v>4</v>
          </cell>
          <cell r="AM77">
            <v>8</v>
          </cell>
          <cell r="AN77">
            <v>8</v>
          </cell>
          <cell r="AO77" t="str">
            <v/>
          </cell>
          <cell r="AP77" t="str">
            <v/>
          </cell>
          <cell r="AQ77" t="str">
            <v/>
          </cell>
          <cell r="AR77">
            <v>6240</v>
          </cell>
          <cell r="AS77" t="str">
            <v>难度+</v>
          </cell>
          <cell r="AT77">
            <v>10</v>
          </cell>
          <cell r="AU77">
            <v>10</v>
          </cell>
          <cell r="AV77">
            <v>5</v>
          </cell>
        </row>
        <row r="78">
          <cell r="A78" t="str">
            <v>4_14</v>
          </cell>
          <cell r="B78">
            <v>4</v>
          </cell>
          <cell r="C78">
            <v>14</v>
          </cell>
          <cell r="D78">
            <v>30</v>
          </cell>
          <cell r="E78">
            <v>6.2</v>
          </cell>
          <cell r="F78">
            <v>14</v>
          </cell>
          <cell r="G78">
            <v>1.5</v>
          </cell>
          <cell r="H78">
            <v>5137.5</v>
          </cell>
          <cell r="I78">
            <v>1.65</v>
          </cell>
          <cell r="J78">
            <v>0.75</v>
          </cell>
          <cell r="K78">
            <v>6850</v>
          </cell>
          <cell r="L78">
            <v>300</v>
          </cell>
          <cell r="M78">
            <v>200</v>
          </cell>
          <cell r="N78" t="str">
            <v>火精灵2</v>
          </cell>
          <cell r="O78" t="str">
            <v>麻痹蝎2</v>
          </cell>
          <cell r="P78" t="str">
            <v>鬼2</v>
          </cell>
          <cell r="T78">
            <v>8</v>
          </cell>
          <cell r="U78">
            <v>8</v>
          </cell>
          <cell r="V78">
            <v>8</v>
          </cell>
          <cell r="W78">
            <v>0</v>
          </cell>
          <cell r="X78">
            <v>0</v>
          </cell>
          <cell r="Y78">
            <v>0</v>
          </cell>
          <cell r="Z78">
            <v>8563</v>
          </cell>
          <cell r="AA78">
            <v>8563</v>
          </cell>
          <cell r="AB78">
            <v>8563</v>
          </cell>
          <cell r="AC78" t="str">
            <v/>
          </cell>
          <cell r="AD78" t="str">
            <v/>
          </cell>
          <cell r="AE78" t="str">
            <v/>
          </cell>
          <cell r="AF78">
            <v>3.3</v>
          </cell>
          <cell r="AG78">
            <v>3.3</v>
          </cell>
          <cell r="AH78">
            <v>3.3</v>
          </cell>
          <cell r="AI78" t="str">
            <v/>
          </cell>
          <cell r="AJ78" t="str">
            <v/>
          </cell>
          <cell r="AK78" t="str">
            <v/>
          </cell>
          <cell r="AL78">
            <v>8</v>
          </cell>
          <cell r="AM78">
            <v>8</v>
          </cell>
          <cell r="AN78">
            <v>8</v>
          </cell>
          <cell r="AO78" t="str">
            <v/>
          </cell>
          <cell r="AP78" t="str">
            <v/>
          </cell>
          <cell r="AQ78" t="str">
            <v/>
          </cell>
          <cell r="AR78">
            <v>6930</v>
          </cell>
          <cell r="AS78" t="str">
            <v>射击要求+</v>
          </cell>
          <cell r="AT78">
            <v>10</v>
          </cell>
          <cell r="AU78">
            <v>10</v>
          </cell>
          <cell r="AV78">
            <v>10</v>
          </cell>
        </row>
        <row r="79">
          <cell r="A79" t="str">
            <v>4_15</v>
          </cell>
          <cell r="B79">
            <v>4</v>
          </cell>
          <cell r="C79">
            <v>15</v>
          </cell>
          <cell r="D79">
            <v>30</v>
          </cell>
          <cell r="E79">
            <v>6.7</v>
          </cell>
          <cell r="F79">
            <v>15</v>
          </cell>
          <cell r="G79">
            <v>1.5</v>
          </cell>
          <cell r="H79">
            <v>8904.84</v>
          </cell>
          <cell r="I79">
            <v>1.7</v>
          </cell>
          <cell r="J79">
            <v>1</v>
          </cell>
          <cell r="K79">
            <v>8905</v>
          </cell>
          <cell r="L79">
            <v>300</v>
          </cell>
          <cell r="M79">
            <v>200</v>
          </cell>
          <cell r="N79" t="str">
            <v>火精灵2</v>
          </cell>
          <cell r="O79" t="str">
            <v>麻痹蝎2</v>
          </cell>
          <cell r="P79" t="str">
            <v>鬼2</v>
          </cell>
          <cell r="Q79" t="str">
            <v>蛋3</v>
          </cell>
          <cell r="T79">
            <v>11</v>
          </cell>
          <cell r="U79">
            <v>11</v>
          </cell>
          <cell r="V79">
            <v>7</v>
          </cell>
          <cell r="W79">
            <v>1</v>
          </cell>
          <cell r="X79">
            <v>0</v>
          </cell>
          <cell r="Y79">
            <v>0</v>
          </cell>
          <cell r="Z79">
            <v>7220</v>
          </cell>
          <cell r="AA79">
            <v>7220</v>
          </cell>
          <cell r="AB79">
            <v>7220</v>
          </cell>
          <cell r="AC79">
            <v>57762</v>
          </cell>
          <cell r="AD79" t="str">
            <v/>
          </cell>
          <cell r="AE79" t="str">
            <v/>
          </cell>
          <cell r="AF79">
            <v>3.4</v>
          </cell>
          <cell r="AG79">
            <v>3.4</v>
          </cell>
          <cell r="AH79">
            <v>3.4</v>
          </cell>
          <cell r="AI79">
            <v>3.4</v>
          </cell>
          <cell r="AJ79" t="str">
            <v/>
          </cell>
          <cell r="AK79" t="str">
            <v/>
          </cell>
          <cell r="AL79">
            <v>6</v>
          </cell>
          <cell r="AM79">
            <v>6</v>
          </cell>
          <cell r="AN79">
            <v>6</v>
          </cell>
          <cell r="AO79">
            <v>16</v>
          </cell>
          <cell r="AP79" t="str">
            <v/>
          </cell>
          <cell r="AQ79" t="str">
            <v/>
          </cell>
          <cell r="AR79">
            <v>7650</v>
          </cell>
          <cell r="AS79" t="str">
            <v>射击要求+</v>
          </cell>
          <cell r="AT79">
            <v>15</v>
          </cell>
          <cell r="AU79">
            <v>15</v>
          </cell>
          <cell r="AV79">
            <v>10</v>
          </cell>
          <cell r="AW79">
            <v>1</v>
          </cell>
        </row>
        <row r="80">
          <cell r="A80" t="str">
            <v>4_16</v>
          </cell>
          <cell r="B80">
            <v>4</v>
          </cell>
          <cell r="C80">
            <v>16</v>
          </cell>
          <cell r="D80">
            <v>30</v>
          </cell>
          <cell r="E80">
            <v>7.2</v>
          </cell>
          <cell r="F80">
            <v>16</v>
          </cell>
          <cell r="G80">
            <v>1.5</v>
          </cell>
          <cell r="H80">
            <v>18147</v>
          </cell>
          <cell r="I80">
            <v>1.75</v>
          </cell>
          <cell r="J80">
            <v>1.45</v>
          </cell>
          <cell r="K80">
            <v>12515</v>
          </cell>
          <cell r="L80">
            <v>300</v>
          </cell>
          <cell r="M80">
            <v>200</v>
          </cell>
          <cell r="N80" t="str">
            <v>蜘蛛1</v>
          </cell>
          <cell r="O80" t="str">
            <v>小恶魔1</v>
          </cell>
          <cell r="T80">
            <v>22</v>
          </cell>
          <cell r="U80">
            <v>22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8533</v>
          </cell>
          <cell r="AA80">
            <v>8533</v>
          </cell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  <cell r="AF80">
            <v>7</v>
          </cell>
          <cell r="AG80">
            <v>3.5</v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>
            <v>5</v>
          </cell>
          <cell r="AM80">
            <v>5</v>
          </cell>
          <cell r="AN80" t="str">
            <v/>
          </cell>
          <cell r="AO80" t="str">
            <v/>
          </cell>
          <cell r="AP80" t="str">
            <v/>
          </cell>
          <cell r="AQ80" t="str">
            <v/>
          </cell>
          <cell r="AR80">
            <v>8400</v>
          </cell>
          <cell r="AS80" t="str">
            <v>突破</v>
          </cell>
          <cell r="AT80">
            <v>5</v>
          </cell>
          <cell r="AU80">
            <v>5</v>
          </cell>
        </row>
        <row r="81">
          <cell r="A81" t="str">
            <v>4_17</v>
          </cell>
          <cell r="B81">
            <v>4</v>
          </cell>
          <cell r="C81">
            <v>17</v>
          </cell>
          <cell r="D81">
            <v>30</v>
          </cell>
          <cell r="E81">
            <v>7.7</v>
          </cell>
          <cell r="F81">
            <v>17</v>
          </cell>
          <cell r="G81">
            <v>1.5</v>
          </cell>
          <cell r="H81">
            <v>16481.21</v>
          </cell>
          <cell r="I81">
            <v>1.8</v>
          </cell>
          <cell r="J81">
            <v>1.3</v>
          </cell>
          <cell r="K81">
            <v>12678</v>
          </cell>
          <cell r="L81">
            <v>300</v>
          </cell>
          <cell r="M81">
            <v>200</v>
          </cell>
          <cell r="N81" t="str">
            <v>蜘蛛1</v>
          </cell>
          <cell r="O81" t="str">
            <v>小恶魔1</v>
          </cell>
          <cell r="P81" t="str">
            <v>石像1</v>
          </cell>
          <cell r="T81">
            <v>20</v>
          </cell>
          <cell r="U81">
            <v>10</v>
          </cell>
          <cell r="V81">
            <v>10</v>
          </cell>
          <cell r="W81">
            <v>0</v>
          </cell>
          <cell r="X81">
            <v>0</v>
          </cell>
          <cell r="Y81">
            <v>0</v>
          </cell>
          <cell r="Z81">
            <v>9509</v>
          </cell>
          <cell r="AA81">
            <v>9509</v>
          </cell>
          <cell r="AB81">
            <v>9509</v>
          </cell>
          <cell r="AC81" t="str">
            <v/>
          </cell>
          <cell r="AD81" t="str">
            <v/>
          </cell>
          <cell r="AE81" t="str">
            <v/>
          </cell>
          <cell r="AF81">
            <v>7.2</v>
          </cell>
          <cell r="AG81">
            <v>3.6</v>
          </cell>
          <cell r="AH81">
            <v>3.6</v>
          </cell>
          <cell r="AI81" t="str">
            <v/>
          </cell>
          <cell r="AJ81" t="str">
            <v/>
          </cell>
          <cell r="AK81" t="str">
            <v/>
          </cell>
          <cell r="AL81">
            <v>5</v>
          </cell>
          <cell r="AM81">
            <v>5</v>
          </cell>
          <cell r="AN81">
            <v>5</v>
          </cell>
          <cell r="AO81" t="str">
            <v/>
          </cell>
          <cell r="AP81" t="str">
            <v/>
          </cell>
          <cell r="AQ81" t="str">
            <v/>
          </cell>
          <cell r="AR81">
            <v>9180</v>
          </cell>
          <cell r="AS81" t="str">
            <v>难度+</v>
          </cell>
          <cell r="AT81">
            <v>10</v>
          </cell>
          <cell r="AU81">
            <v>5</v>
          </cell>
          <cell r="AV81">
            <v>5</v>
          </cell>
        </row>
        <row r="82">
          <cell r="A82" t="str">
            <v>4_18</v>
          </cell>
          <cell r="B82">
            <v>4</v>
          </cell>
          <cell r="C82">
            <v>18</v>
          </cell>
          <cell r="D82">
            <v>30</v>
          </cell>
          <cell r="E82">
            <v>8.1999999999999993</v>
          </cell>
          <cell r="F82">
            <v>18</v>
          </cell>
          <cell r="G82">
            <v>1.5</v>
          </cell>
          <cell r="H82">
            <v>7432.5</v>
          </cell>
          <cell r="I82">
            <v>1.85</v>
          </cell>
          <cell r="J82">
            <v>0.75</v>
          </cell>
          <cell r="K82">
            <v>9910</v>
          </cell>
          <cell r="L82">
            <v>300</v>
          </cell>
          <cell r="M82">
            <v>200</v>
          </cell>
          <cell r="N82" t="str">
            <v>小恶魔1</v>
          </cell>
          <cell r="O82" t="str">
            <v>石像1</v>
          </cell>
          <cell r="P82" t="str">
            <v>小恶魔2</v>
          </cell>
          <cell r="T82">
            <v>9</v>
          </cell>
          <cell r="U82">
            <v>9</v>
          </cell>
          <cell r="V82">
            <v>5</v>
          </cell>
          <cell r="W82">
            <v>0</v>
          </cell>
          <cell r="X82">
            <v>0</v>
          </cell>
          <cell r="Y82">
            <v>0</v>
          </cell>
          <cell r="Z82">
            <v>7824</v>
          </cell>
          <cell r="AA82">
            <v>7824</v>
          </cell>
          <cell r="AB82">
            <v>31295</v>
          </cell>
          <cell r="AC82" t="str">
            <v/>
          </cell>
          <cell r="AD82" t="str">
            <v/>
          </cell>
          <cell r="AE82" t="str">
            <v/>
          </cell>
          <cell r="AF82">
            <v>3.7</v>
          </cell>
          <cell r="AG82">
            <v>3.7</v>
          </cell>
          <cell r="AH82">
            <v>3.7</v>
          </cell>
          <cell r="AI82" t="str">
            <v/>
          </cell>
          <cell r="AJ82" t="str">
            <v/>
          </cell>
          <cell r="AK82" t="str">
            <v/>
          </cell>
          <cell r="AL82">
            <v>7</v>
          </cell>
          <cell r="AM82">
            <v>7</v>
          </cell>
          <cell r="AN82">
            <v>14</v>
          </cell>
          <cell r="AO82" t="str">
            <v/>
          </cell>
          <cell r="AP82" t="str">
            <v/>
          </cell>
          <cell r="AQ82" t="str">
            <v/>
          </cell>
          <cell r="AR82">
            <v>9990</v>
          </cell>
          <cell r="AS82" t="str">
            <v>难度+</v>
          </cell>
          <cell r="AT82">
            <v>10</v>
          </cell>
          <cell r="AU82">
            <v>10</v>
          </cell>
          <cell r="AV82">
            <v>5</v>
          </cell>
        </row>
        <row r="83">
          <cell r="A83" t="str">
            <v>4_19</v>
          </cell>
          <cell r="B83">
            <v>4</v>
          </cell>
          <cell r="C83">
            <v>19</v>
          </cell>
          <cell r="D83">
            <v>30</v>
          </cell>
          <cell r="E83">
            <v>8.6999999999999993</v>
          </cell>
          <cell r="F83">
            <v>19</v>
          </cell>
          <cell r="G83">
            <v>1.5</v>
          </cell>
          <cell r="H83">
            <v>12631.41</v>
          </cell>
          <cell r="I83">
            <v>1.9</v>
          </cell>
          <cell r="J83">
            <v>1</v>
          </cell>
          <cell r="K83">
            <v>12631</v>
          </cell>
          <cell r="L83">
            <v>300</v>
          </cell>
          <cell r="M83">
            <v>200</v>
          </cell>
          <cell r="N83" t="str">
            <v>石像1</v>
          </cell>
          <cell r="O83" t="str">
            <v>小恶魔2</v>
          </cell>
          <cell r="P83" t="str">
            <v>鬼2</v>
          </cell>
          <cell r="T83">
            <v>10</v>
          </cell>
          <cell r="U83">
            <v>10</v>
          </cell>
          <cell r="V83">
            <v>10</v>
          </cell>
          <cell r="W83">
            <v>0</v>
          </cell>
          <cell r="X83">
            <v>0</v>
          </cell>
          <cell r="Y83">
            <v>0</v>
          </cell>
          <cell r="Z83">
            <v>4210</v>
          </cell>
          <cell r="AA83">
            <v>16841</v>
          </cell>
          <cell r="AB83">
            <v>16841</v>
          </cell>
          <cell r="AC83" t="str">
            <v/>
          </cell>
          <cell r="AD83" t="str">
            <v/>
          </cell>
          <cell r="AE83" t="str">
            <v/>
          </cell>
          <cell r="AF83">
            <v>3.8</v>
          </cell>
          <cell r="AG83">
            <v>3.8</v>
          </cell>
          <cell r="AH83">
            <v>3.8</v>
          </cell>
          <cell r="AI83" t="str">
            <v/>
          </cell>
          <cell r="AJ83" t="str">
            <v/>
          </cell>
          <cell r="AK83" t="str">
            <v/>
          </cell>
          <cell r="AL83">
            <v>4</v>
          </cell>
          <cell r="AM83">
            <v>8</v>
          </cell>
          <cell r="AN83">
            <v>8</v>
          </cell>
          <cell r="AO83" t="str">
            <v/>
          </cell>
          <cell r="AP83" t="str">
            <v/>
          </cell>
          <cell r="AQ83" t="str">
            <v/>
          </cell>
          <cell r="AR83">
            <v>10830</v>
          </cell>
          <cell r="AS83" t="str">
            <v>射击要求+</v>
          </cell>
          <cell r="AT83">
            <v>10</v>
          </cell>
          <cell r="AU83">
            <v>10</v>
          </cell>
          <cell r="AV83">
            <v>10</v>
          </cell>
        </row>
        <row r="84">
          <cell r="A84" t="str">
            <v>4_20</v>
          </cell>
          <cell r="B84">
            <v>4</v>
          </cell>
          <cell r="C84">
            <v>20</v>
          </cell>
          <cell r="D84">
            <v>30</v>
          </cell>
          <cell r="E84">
            <v>9.1999999999999993</v>
          </cell>
          <cell r="F84">
            <v>20</v>
          </cell>
          <cell r="G84">
            <v>1.5</v>
          </cell>
          <cell r="H84">
            <v>25299.75</v>
          </cell>
          <cell r="I84">
            <v>1.95</v>
          </cell>
          <cell r="J84">
            <v>1.45</v>
          </cell>
          <cell r="K84">
            <v>17448</v>
          </cell>
          <cell r="L84">
            <v>300</v>
          </cell>
          <cell r="M84">
            <v>200</v>
          </cell>
          <cell r="N84" t="str">
            <v>石像1</v>
          </cell>
          <cell r="O84" t="str">
            <v>小恶魔2</v>
          </cell>
          <cell r="P84" t="str">
            <v>鬼2</v>
          </cell>
          <cell r="Q84" t="str">
            <v>石像3</v>
          </cell>
          <cell r="T84">
            <v>16</v>
          </cell>
          <cell r="U84">
            <v>16</v>
          </cell>
          <cell r="V84">
            <v>11</v>
          </cell>
          <cell r="W84">
            <v>1</v>
          </cell>
          <cell r="X84">
            <v>0</v>
          </cell>
          <cell r="Y84">
            <v>0</v>
          </cell>
          <cell r="Z84">
            <v>3355</v>
          </cell>
          <cell r="AA84">
            <v>13422</v>
          </cell>
          <cell r="AB84">
            <v>13422</v>
          </cell>
          <cell r="AC84">
            <v>107372</v>
          </cell>
          <cell r="AD84" t="str">
            <v/>
          </cell>
          <cell r="AE84" t="str">
            <v/>
          </cell>
          <cell r="AF84">
            <v>3.9</v>
          </cell>
          <cell r="AG84">
            <v>3.9</v>
          </cell>
          <cell r="AH84">
            <v>3.9</v>
          </cell>
          <cell r="AI84">
            <v>3.9</v>
          </cell>
          <cell r="AJ84" t="str">
            <v/>
          </cell>
          <cell r="AK84" t="str">
            <v/>
          </cell>
          <cell r="AL84">
            <v>3</v>
          </cell>
          <cell r="AM84">
            <v>5</v>
          </cell>
          <cell r="AN84">
            <v>5</v>
          </cell>
          <cell r="AO84">
            <v>13</v>
          </cell>
          <cell r="AP84" t="str">
            <v/>
          </cell>
          <cell r="AQ84" t="str">
            <v/>
          </cell>
          <cell r="AR84">
            <v>11700</v>
          </cell>
          <cell r="AS84" t="str">
            <v>射击要求+</v>
          </cell>
          <cell r="AT84">
            <v>15</v>
          </cell>
          <cell r="AU84">
            <v>15</v>
          </cell>
          <cell r="AV84">
            <v>10</v>
          </cell>
          <cell r="AW84">
            <v>1</v>
          </cell>
        </row>
        <row r="85">
          <cell r="C85">
            <v>21</v>
          </cell>
          <cell r="D85">
            <v>18</v>
          </cell>
          <cell r="H85">
            <v>14757.16</v>
          </cell>
          <cell r="I85">
            <v>1.4</v>
          </cell>
          <cell r="J85">
            <v>0.5</v>
          </cell>
          <cell r="K85">
            <v>29514</v>
          </cell>
          <cell r="L85">
            <v>300</v>
          </cell>
          <cell r="M85">
            <v>200</v>
          </cell>
          <cell r="N85" t="str">
            <v>鬼1</v>
          </cell>
          <cell r="T85">
            <v>9</v>
          </cell>
          <cell r="Z85">
            <v>59028</v>
          </cell>
          <cell r="AA85" t="str">
            <v/>
          </cell>
          <cell r="AB85" t="str">
            <v/>
          </cell>
          <cell r="AC85" t="str">
            <v/>
          </cell>
        </row>
        <row r="86">
          <cell r="C86">
            <v>22</v>
          </cell>
          <cell r="H86">
            <v>12810</v>
          </cell>
          <cell r="I86">
            <v>2</v>
          </cell>
        </row>
        <row r="87">
          <cell r="C87">
            <v>23</v>
          </cell>
          <cell r="H87">
            <v>22963.119999999999</v>
          </cell>
          <cell r="I87">
            <v>3</v>
          </cell>
          <cell r="P87">
            <v>9108</v>
          </cell>
        </row>
        <row r="88">
          <cell r="C88">
            <v>24</v>
          </cell>
          <cell r="H88">
            <v>48138.6</v>
          </cell>
          <cell r="I88">
            <v>4</v>
          </cell>
        </row>
        <row r="89">
          <cell r="C89">
            <v>25</v>
          </cell>
          <cell r="H89">
            <v>33877.199999999997</v>
          </cell>
          <cell r="I89">
            <v>5</v>
          </cell>
        </row>
        <row r="90">
          <cell r="C90">
            <v>26</v>
          </cell>
          <cell r="H90">
            <v>20550</v>
          </cell>
          <cell r="I90">
            <v>6</v>
          </cell>
        </row>
        <row r="91">
          <cell r="C91">
            <v>27</v>
          </cell>
          <cell r="H91">
            <v>35619.360000000001</v>
          </cell>
          <cell r="I91">
            <v>7</v>
          </cell>
        </row>
        <row r="92">
          <cell r="C92">
            <v>28</v>
          </cell>
          <cell r="H92">
            <v>72588</v>
          </cell>
          <cell r="I92">
            <v>8</v>
          </cell>
        </row>
        <row r="93">
          <cell r="C93">
            <v>29</v>
          </cell>
          <cell r="H93">
            <v>65924.84</v>
          </cell>
          <cell r="I93">
            <v>9</v>
          </cell>
        </row>
        <row r="94">
          <cell r="C94">
            <v>30</v>
          </cell>
          <cell r="H94">
            <v>29730</v>
          </cell>
          <cell r="I94">
            <v>10</v>
          </cell>
        </row>
        <row r="95">
          <cell r="C95">
            <v>31</v>
          </cell>
          <cell r="H95">
            <v>50525.64</v>
          </cell>
          <cell r="I95">
            <v>11</v>
          </cell>
        </row>
        <row r="96">
          <cell r="C96">
            <v>32</v>
          </cell>
          <cell r="H96">
            <v>101199</v>
          </cell>
          <cell r="I96">
            <v>12</v>
          </cell>
        </row>
      </sheetData>
      <sheetData sheetId="4">
        <row r="1">
          <cell r="A1" t="str">
            <v>索引id</v>
          </cell>
          <cell r="B1" t="str">
            <v>赛季</v>
          </cell>
          <cell r="C1" t="str">
            <v>关卡</v>
          </cell>
          <cell r="D1" t="str">
            <v>波次</v>
          </cell>
          <cell r="E1" t="str">
            <v>时长s</v>
          </cell>
          <cell r="F1" t="str">
            <v>总时长min</v>
          </cell>
          <cell r="G1" t="str">
            <v>关卡类型</v>
          </cell>
          <cell r="H1" t="str">
            <v>难度调节</v>
          </cell>
          <cell r="I1" t="str">
            <v>每秒所需输出</v>
          </cell>
          <cell r="J1" t="str">
            <v>加速系数</v>
          </cell>
          <cell r="K1" t="str">
            <v>每秒怪物数量</v>
          </cell>
          <cell r="L1" t="str">
            <v>平均生命</v>
          </cell>
          <cell r="M1" t="str">
            <v>波次总奖励</v>
          </cell>
          <cell r="N1" t="str">
            <v>杀怪奖励</v>
          </cell>
          <cell r="O1" t="str">
            <v>怪物1</v>
          </cell>
          <cell r="P1" t="str">
            <v>怪物2</v>
          </cell>
          <cell r="Q1" t="str">
            <v>怪物3</v>
          </cell>
          <cell r="R1" t="str">
            <v>怪物4</v>
          </cell>
          <cell r="S1" t="str">
            <v>怪物5</v>
          </cell>
          <cell r="T1" t="str">
            <v>怪物6</v>
          </cell>
          <cell r="U1" t="str">
            <v>怪物1数量</v>
          </cell>
          <cell r="V1" t="str">
            <v>怪物2数量</v>
          </cell>
          <cell r="W1" t="str">
            <v>怪物3数量</v>
          </cell>
          <cell r="X1" t="str">
            <v>怪物4数量</v>
          </cell>
          <cell r="Y1" t="str">
            <v>怪物5数量</v>
          </cell>
          <cell r="Z1" t="str">
            <v>怪物6数量</v>
          </cell>
          <cell r="AA1" t="str">
            <v>怪物1生命</v>
          </cell>
          <cell r="AB1" t="str">
            <v>怪物2生命</v>
          </cell>
          <cell r="AC1" t="str">
            <v>怪物3生命</v>
          </cell>
          <cell r="AD1" t="str">
            <v>怪物4生命</v>
          </cell>
          <cell r="AE1" t="str">
            <v>怪物5生命</v>
          </cell>
          <cell r="AF1" t="str">
            <v>怪物6生命</v>
          </cell>
          <cell r="AG1" t="str">
            <v>怪物1速度</v>
          </cell>
          <cell r="AH1" t="str">
            <v>怪物2速度</v>
          </cell>
          <cell r="AI1" t="str">
            <v>怪物3速度</v>
          </cell>
          <cell r="AJ1" t="str">
            <v>怪物4速度</v>
          </cell>
          <cell r="AK1" t="str">
            <v>怪物5速度</v>
          </cell>
          <cell r="AL1" t="str">
            <v>怪物6速度</v>
          </cell>
          <cell r="AM1" t="str">
            <v>怪物1奖励</v>
          </cell>
          <cell r="AN1" t="str">
            <v>怪物2奖励</v>
          </cell>
          <cell r="AO1" t="str">
            <v>怪物3奖励</v>
          </cell>
          <cell r="AP1" t="str">
            <v>怪物4奖励</v>
          </cell>
          <cell r="AQ1" t="str">
            <v>怪物5奖励</v>
          </cell>
          <cell r="AR1" t="str">
            <v>怪物6奖励</v>
          </cell>
          <cell r="AS1" t="str">
            <v>总金钱</v>
          </cell>
        </row>
        <row r="2">
          <cell r="A2" t="str">
            <v>0_1_1</v>
          </cell>
          <cell r="B2">
            <v>0</v>
          </cell>
          <cell r="C2">
            <v>1</v>
          </cell>
          <cell r="D2">
            <v>1</v>
          </cell>
          <cell r="E2">
            <v>10</v>
          </cell>
          <cell r="G2" t="str">
            <v>教学关</v>
          </cell>
          <cell r="H2">
            <v>1.25</v>
          </cell>
          <cell r="I2">
            <v>47.7</v>
          </cell>
          <cell r="J2">
            <v>1</v>
          </cell>
          <cell r="K2">
            <v>0.5</v>
          </cell>
          <cell r="L2">
            <v>95</v>
          </cell>
          <cell r="M2">
            <v>300</v>
          </cell>
          <cell r="N2">
            <v>200</v>
          </cell>
          <cell r="O2" t="str">
            <v>蜜蜂1</v>
          </cell>
          <cell r="P2" t="str">
            <v/>
          </cell>
          <cell r="Q2" t="str">
            <v/>
          </cell>
          <cell r="R2" t="str">
            <v/>
          </cell>
          <cell r="S2" t="str">
            <v/>
          </cell>
          <cell r="T2" t="str">
            <v/>
          </cell>
          <cell r="U2">
            <v>5</v>
          </cell>
          <cell r="V2" t="str">
            <v>0</v>
          </cell>
          <cell r="W2" t="str">
            <v>0</v>
          </cell>
          <cell r="X2" t="str">
            <v>0</v>
          </cell>
          <cell r="Y2" t="str">
            <v>0</v>
          </cell>
          <cell r="Z2" t="str">
            <v>0</v>
          </cell>
          <cell r="AA2">
            <v>190</v>
          </cell>
          <cell r="AB2" t="str">
            <v/>
          </cell>
          <cell r="AC2" t="str">
            <v/>
          </cell>
          <cell r="AD2" t="str">
            <v/>
          </cell>
          <cell r="AE2" t="str">
            <v/>
          </cell>
          <cell r="AF2" t="str">
            <v/>
          </cell>
          <cell r="AG2">
            <v>2</v>
          </cell>
          <cell r="AH2" t="str">
            <v/>
          </cell>
          <cell r="AI2" t="str">
            <v/>
          </cell>
          <cell r="AJ2" t="str">
            <v/>
          </cell>
          <cell r="AK2" t="str">
            <v/>
          </cell>
          <cell r="AL2" t="str">
            <v/>
          </cell>
          <cell r="AM2">
            <v>40</v>
          </cell>
          <cell r="AN2" t="str">
            <v/>
          </cell>
          <cell r="AO2" t="str">
            <v/>
          </cell>
          <cell r="AP2" t="str">
            <v/>
          </cell>
          <cell r="AQ2" t="str">
            <v/>
          </cell>
          <cell r="AR2" t="str">
            <v/>
          </cell>
          <cell r="AS2">
            <v>300</v>
          </cell>
        </row>
        <row r="3">
          <cell r="A3" t="str">
            <v>0_1_2</v>
          </cell>
          <cell r="B3">
            <v>0</v>
          </cell>
          <cell r="C3">
            <v>1</v>
          </cell>
          <cell r="D3">
            <v>2</v>
          </cell>
          <cell r="E3">
            <v>15</v>
          </cell>
          <cell r="G3" t="str">
            <v>教学关</v>
          </cell>
          <cell r="H3">
            <v>1.5</v>
          </cell>
          <cell r="I3">
            <v>134.58000000000001</v>
          </cell>
          <cell r="J3">
            <v>1</v>
          </cell>
          <cell r="K3">
            <v>0.63</v>
          </cell>
          <cell r="L3">
            <v>214</v>
          </cell>
          <cell r="M3">
            <v>300</v>
          </cell>
          <cell r="N3">
            <v>200</v>
          </cell>
          <cell r="O3" t="str">
            <v>蜜蜂1</v>
          </cell>
          <cell r="P3" t="str">
            <v/>
          </cell>
          <cell r="Q3" t="str">
            <v/>
          </cell>
          <cell r="R3" t="str">
            <v/>
          </cell>
          <cell r="S3" t="str">
            <v/>
          </cell>
          <cell r="T3" t="str">
            <v/>
          </cell>
          <cell r="U3">
            <v>9</v>
          </cell>
          <cell r="V3" t="str">
            <v>0</v>
          </cell>
          <cell r="W3" t="str">
            <v>0</v>
          </cell>
          <cell r="X3" t="str">
            <v>0</v>
          </cell>
          <cell r="Y3" t="str">
            <v>0</v>
          </cell>
          <cell r="Z3" t="str">
            <v>0</v>
          </cell>
          <cell r="AA3">
            <v>357</v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2</v>
          </cell>
          <cell r="AH3" t="str">
            <v/>
          </cell>
          <cell r="AI3" t="str">
            <v/>
          </cell>
          <cell r="AJ3" t="str">
            <v/>
          </cell>
          <cell r="AK3" t="str">
            <v/>
          </cell>
          <cell r="AL3" t="str">
            <v/>
          </cell>
          <cell r="AM3">
            <v>22</v>
          </cell>
          <cell r="AN3" t="str">
            <v/>
          </cell>
          <cell r="AO3" t="str">
            <v/>
          </cell>
          <cell r="AP3" t="str">
            <v/>
          </cell>
          <cell r="AQ3" t="str">
            <v/>
          </cell>
          <cell r="AR3" t="str">
            <v/>
          </cell>
          <cell r="AS3">
            <v>600</v>
          </cell>
        </row>
        <row r="4">
          <cell r="A4" t="str">
            <v>0_2_1</v>
          </cell>
          <cell r="B4">
            <v>0</v>
          </cell>
          <cell r="C4">
            <v>2</v>
          </cell>
          <cell r="D4">
            <v>1</v>
          </cell>
          <cell r="E4">
            <v>10</v>
          </cell>
          <cell r="G4" t="str">
            <v>新手关</v>
          </cell>
          <cell r="H4">
            <v>1.5</v>
          </cell>
          <cell r="I4">
            <v>58.38</v>
          </cell>
          <cell r="J4">
            <v>1.03</v>
          </cell>
          <cell r="K4">
            <v>0.51</v>
          </cell>
          <cell r="L4">
            <v>114</v>
          </cell>
          <cell r="M4">
            <v>300</v>
          </cell>
          <cell r="N4">
            <v>200</v>
          </cell>
          <cell r="O4" t="str">
            <v>鬼1</v>
          </cell>
          <cell r="P4" t="str">
            <v/>
          </cell>
          <cell r="Q4" t="str">
            <v/>
          </cell>
          <cell r="R4" t="str">
            <v/>
          </cell>
          <cell r="S4" t="str">
            <v/>
          </cell>
          <cell r="T4" t="str">
            <v/>
          </cell>
          <cell r="U4">
            <v>5</v>
          </cell>
          <cell r="V4" t="str">
            <v>0</v>
          </cell>
          <cell r="W4" t="str">
            <v>0</v>
          </cell>
          <cell r="X4" t="str">
            <v>0</v>
          </cell>
          <cell r="Y4" t="str">
            <v>0</v>
          </cell>
          <cell r="Z4" t="str">
            <v>0</v>
          </cell>
          <cell r="AA4">
            <v>228</v>
          </cell>
          <cell r="AB4" t="str">
            <v/>
          </cell>
          <cell r="AC4" t="str">
            <v/>
          </cell>
          <cell r="AD4" t="str">
            <v/>
          </cell>
          <cell r="AE4" t="str">
            <v/>
          </cell>
          <cell r="AF4" t="str">
            <v/>
          </cell>
          <cell r="AG4">
            <v>2.06</v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>
            <v>40</v>
          </cell>
          <cell r="AN4" t="str">
            <v/>
          </cell>
          <cell r="AO4" t="str">
            <v/>
          </cell>
          <cell r="AP4" t="str">
            <v/>
          </cell>
          <cell r="AQ4" t="str">
            <v/>
          </cell>
          <cell r="AR4" t="str">
            <v/>
          </cell>
          <cell r="AS4">
            <v>300</v>
          </cell>
        </row>
        <row r="5">
          <cell r="A5" t="str">
            <v>0_2_2</v>
          </cell>
          <cell r="B5">
            <v>0</v>
          </cell>
          <cell r="C5">
            <v>2</v>
          </cell>
          <cell r="D5">
            <v>2</v>
          </cell>
          <cell r="E5">
            <v>15</v>
          </cell>
          <cell r="G5" t="str">
            <v>新手关</v>
          </cell>
          <cell r="H5">
            <v>2</v>
          </cell>
          <cell r="I5">
            <v>182.29</v>
          </cell>
          <cell r="J5">
            <v>1.03</v>
          </cell>
          <cell r="K5">
            <v>0.64</v>
          </cell>
          <cell r="L5">
            <v>285</v>
          </cell>
          <cell r="M5">
            <v>300</v>
          </cell>
          <cell r="N5">
            <v>200</v>
          </cell>
          <cell r="O5" t="str">
            <v>蜜蜂1</v>
          </cell>
          <cell r="P5" t="str">
            <v>鬼1</v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>
            <v>4</v>
          </cell>
          <cell r="V5">
            <v>4</v>
          </cell>
          <cell r="W5" t="str">
            <v>0</v>
          </cell>
          <cell r="X5" t="str">
            <v>0</v>
          </cell>
          <cell r="Y5" t="str">
            <v>0</v>
          </cell>
          <cell r="Z5" t="str">
            <v>0</v>
          </cell>
          <cell r="AA5">
            <v>534</v>
          </cell>
          <cell r="AB5">
            <v>534</v>
          </cell>
          <cell r="AC5" t="str">
            <v/>
          </cell>
          <cell r="AD5" t="str">
            <v/>
          </cell>
          <cell r="AE5" t="str">
            <v/>
          </cell>
          <cell r="AF5" t="str">
            <v/>
          </cell>
          <cell r="AG5">
            <v>2.06</v>
          </cell>
          <cell r="AH5">
            <v>2.06</v>
          </cell>
          <cell r="AI5" t="str">
            <v/>
          </cell>
          <cell r="AJ5" t="str">
            <v/>
          </cell>
          <cell r="AK5" t="str">
            <v/>
          </cell>
          <cell r="AL5" t="str">
            <v/>
          </cell>
          <cell r="AM5">
            <v>25</v>
          </cell>
          <cell r="AN5">
            <v>25</v>
          </cell>
          <cell r="AO5" t="str">
            <v/>
          </cell>
          <cell r="AP5" t="str">
            <v/>
          </cell>
          <cell r="AQ5" t="str">
            <v/>
          </cell>
          <cell r="AR5" t="str">
            <v/>
          </cell>
          <cell r="AS5">
            <v>600</v>
          </cell>
        </row>
        <row r="6">
          <cell r="A6" t="str">
            <v>0_2_3</v>
          </cell>
          <cell r="B6">
            <v>0</v>
          </cell>
          <cell r="C6">
            <v>2</v>
          </cell>
          <cell r="D6">
            <v>3</v>
          </cell>
          <cell r="E6">
            <v>20</v>
          </cell>
          <cell r="G6" t="str">
            <v>新手关</v>
          </cell>
          <cell r="H6">
            <v>2</v>
          </cell>
          <cell r="I6">
            <v>311.8</v>
          </cell>
          <cell r="J6">
            <v>1.03</v>
          </cell>
          <cell r="K6">
            <v>0.76</v>
          </cell>
          <cell r="L6">
            <v>410</v>
          </cell>
          <cell r="M6">
            <v>300</v>
          </cell>
          <cell r="N6">
            <v>200</v>
          </cell>
          <cell r="O6" t="str">
            <v>蜜蜂1</v>
          </cell>
          <cell r="P6" t="str">
            <v>鬼1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>
            <v>9</v>
          </cell>
          <cell r="V6">
            <v>6</v>
          </cell>
          <cell r="W6" t="str">
            <v>0</v>
          </cell>
          <cell r="X6" t="str">
            <v>0</v>
          </cell>
          <cell r="Y6" t="str">
            <v>0</v>
          </cell>
          <cell r="Z6" t="str">
            <v>0</v>
          </cell>
          <cell r="AA6">
            <v>547</v>
          </cell>
          <cell r="AB6">
            <v>547</v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  <cell r="AG6">
            <v>2.06</v>
          </cell>
          <cell r="AH6">
            <v>2.06</v>
          </cell>
          <cell r="AI6" t="str">
            <v/>
          </cell>
          <cell r="AJ6" t="str">
            <v/>
          </cell>
          <cell r="AK6" t="str">
            <v/>
          </cell>
          <cell r="AL6" t="str">
            <v/>
          </cell>
          <cell r="AM6">
            <v>13</v>
          </cell>
          <cell r="AN6">
            <v>13</v>
          </cell>
          <cell r="AO6" t="str">
            <v/>
          </cell>
          <cell r="AP6" t="str">
            <v/>
          </cell>
          <cell r="AQ6" t="str">
            <v/>
          </cell>
          <cell r="AR6" t="str">
            <v/>
          </cell>
          <cell r="AS6">
            <v>900</v>
          </cell>
        </row>
        <row r="7">
          <cell r="A7" t="str">
            <v>0_3_1</v>
          </cell>
          <cell r="B7">
            <v>0</v>
          </cell>
          <cell r="C7">
            <v>3</v>
          </cell>
          <cell r="D7">
            <v>1</v>
          </cell>
          <cell r="E7">
            <v>10</v>
          </cell>
          <cell r="G7" t="str">
            <v>标准关</v>
          </cell>
          <cell r="H7">
            <v>2</v>
          </cell>
          <cell r="I7">
            <v>79.37</v>
          </cell>
          <cell r="J7">
            <v>1.05</v>
          </cell>
          <cell r="K7">
            <v>0.52</v>
          </cell>
          <cell r="L7">
            <v>153</v>
          </cell>
          <cell r="M7">
            <v>300</v>
          </cell>
          <cell r="N7">
            <v>200</v>
          </cell>
          <cell r="O7" t="str">
            <v>蝙蝠1</v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>
            <v>5</v>
          </cell>
          <cell r="V7" t="str">
            <v>0</v>
          </cell>
          <cell r="W7" t="str">
            <v>0</v>
          </cell>
          <cell r="X7" t="str">
            <v>0</v>
          </cell>
          <cell r="Y7" t="str">
            <v>0</v>
          </cell>
          <cell r="Z7" t="str">
            <v>0</v>
          </cell>
          <cell r="AA7">
            <v>306</v>
          </cell>
          <cell r="AB7" t="str">
            <v/>
          </cell>
          <cell r="AC7" t="str">
            <v/>
          </cell>
          <cell r="AD7" t="str">
            <v/>
          </cell>
          <cell r="AE7" t="str">
            <v/>
          </cell>
          <cell r="AF7" t="str">
            <v/>
          </cell>
          <cell r="AG7">
            <v>2.1</v>
          </cell>
          <cell r="AH7" t="str">
            <v/>
          </cell>
          <cell r="AI7" t="str">
            <v/>
          </cell>
          <cell r="AJ7" t="str">
            <v/>
          </cell>
          <cell r="AK7" t="str">
            <v/>
          </cell>
          <cell r="AL7" t="str">
            <v/>
          </cell>
          <cell r="AM7">
            <v>40</v>
          </cell>
          <cell r="AN7" t="str">
            <v/>
          </cell>
          <cell r="AO7" t="str">
            <v/>
          </cell>
          <cell r="AP7" t="str">
            <v/>
          </cell>
          <cell r="AQ7" t="str">
            <v/>
          </cell>
          <cell r="AR7" t="str">
            <v/>
          </cell>
          <cell r="AS7">
            <v>300</v>
          </cell>
        </row>
        <row r="8">
          <cell r="A8" t="str">
            <v>0_3_2</v>
          </cell>
          <cell r="B8">
            <v>0</v>
          </cell>
          <cell r="C8">
            <v>3</v>
          </cell>
          <cell r="D8">
            <v>2</v>
          </cell>
          <cell r="E8">
            <v>15</v>
          </cell>
          <cell r="G8" t="str">
            <v>标准关</v>
          </cell>
          <cell r="H8">
            <v>2</v>
          </cell>
          <cell r="I8">
            <v>185.14</v>
          </cell>
          <cell r="J8">
            <v>1.05</v>
          </cell>
          <cell r="K8">
            <v>0.65</v>
          </cell>
          <cell r="L8">
            <v>285</v>
          </cell>
          <cell r="M8">
            <v>300</v>
          </cell>
          <cell r="N8">
            <v>200</v>
          </cell>
          <cell r="O8" t="str">
            <v>蝙蝠1</v>
          </cell>
          <cell r="P8" t="str">
            <v>蜜蜂1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>
            <v>4</v>
          </cell>
          <cell r="V8">
            <v>4</v>
          </cell>
          <cell r="W8" t="str">
            <v>0</v>
          </cell>
          <cell r="X8" t="str">
            <v>0</v>
          </cell>
          <cell r="Y8" t="str">
            <v>0</v>
          </cell>
          <cell r="Z8" t="str">
            <v>0</v>
          </cell>
          <cell r="AA8">
            <v>534</v>
          </cell>
          <cell r="AB8">
            <v>534</v>
          </cell>
          <cell r="AC8" t="str">
            <v/>
          </cell>
          <cell r="AD8" t="str">
            <v/>
          </cell>
          <cell r="AE8" t="str">
            <v/>
          </cell>
          <cell r="AF8" t="str">
            <v/>
          </cell>
          <cell r="AG8">
            <v>2.1</v>
          </cell>
          <cell r="AH8">
            <v>2.1</v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>
            <v>25</v>
          </cell>
          <cell r="AN8">
            <v>25</v>
          </cell>
          <cell r="AO8" t="str">
            <v/>
          </cell>
          <cell r="AP8" t="str">
            <v/>
          </cell>
          <cell r="AQ8" t="str">
            <v/>
          </cell>
          <cell r="AR8" t="str">
            <v/>
          </cell>
          <cell r="AS8">
            <v>600</v>
          </cell>
        </row>
        <row r="9">
          <cell r="A9" t="str">
            <v>0_3_3</v>
          </cell>
          <cell r="B9">
            <v>0</v>
          </cell>
          <cell r="C9">
            <v>3</v>
          </cell>
          <cell r="D9">
            <v>3</v>
          </cell>
          <cell r="E9">
            <v>20</v>
          </cell>
          <cell r="G9" t="str">
            <v>标准关</v>
          </cell>
          <cell r="H9">
            <v>2</v>
          </cell>
          <cell r="I9">
            <v>315.89999999999998</v>
          </cell>
          <cell r="J9">
            <v>1.05</v>
          </cell>
          <cell r="K9">
            <v>0.77</v>
          </cell>
          <cell r="L9">
            <v>410</v>
          </cell>
          <cell r="M9">
            <v>300</v>
          </cell>
          <cell r="N9">
            <v>200</v>
          </cell>
          <cell r="O9" t="str">
            <v>蜜蜂1</v>
          </cell>
          <cell r="P9" t="str">
            <v>鬼1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>
            <v>7</v>
          </cell>
          <cell r="V9">
            <v>7</v>
          </cell>
          <cell r="W9" t="str">
            <v>0</v>
          </cell>
          <cell r="X9" t="str">
            <v>0</v>
          </cell>
          <cell r="Y9" t="str">
            <v>0</v>
          </cell>
          <cell r="Z9" t="str">
            <v>0</v>
          </cell>
          <cell r="AA9">
            <v>586</v>
          </cell>
          <cell r="AB9">
            <v>586</v>
          </cell>
          <cell r="AC9" t="str">
            <v/>
          </cell>
          <cell r="AD9" t="str">
            <v/>
          </cell>
          <cell r="AE9" t="str">
            <v/>
          </cell>
          <cell r="AF9" t="str">
            <v/>
          </cell>
          <cell r="AG9">
            <v>2.1</v>
          </cell>
          <cell r="AH9">
            <v>2.1</v>
          </cell>
          <cell r="AI9" t="str">
            <v/>
          </cell>
          <cell r="AJ9" t="str">
            <v/>
          </cell>
          <cell r="AK9" t="str">
            <v/>
          </cell>
          <cell r="AL9" t="str">
            <v/>
          </cell>
          <cell r="AM9">
            <v>14</v>
          </cell>
          <cell r="AN9">
            <v>14</v>
          </cell>
          <cell r="AO9" t="str">
            <v/>
          </cell>
          <cell r="AP9" t="str">
            <v/>
          </cell>
          <cell r="AQ9" t="str">
            <v/>
          </cell>
          <cell r="AR9" t="str">
            <v/>
          </cell>
          <cell r="AS9">
            <v>900</v>
          </cell>
        </row>
        <row r="10">
          <cell r="A10" t="str">
            <v>0_3_4</v>
          </cell>
          <cell r="B10">
            <v>0</v>
          </cell>
          <cell r="C10">
            <v>3</v>
          </cell>
          <cell r="D10">
            <v>4</v>
          </cell>
          <cell r="E10">
            <v>25</v>
          </cell>
          <cell r="G10" t="str">
            <v>标准关</v>
          </cell>
          <cell r="H10">
            <v>2</v>
          </cell>
          <cell r="I10">
            <v>478.35</v>
          </cell>
          <cell r="J10">
            <v>1.05</v>
          </cell>
          <cell r="K10">
            <v>0.9</v>
          </cell>
          <cell r="L10">
            <v>532</v>
          </cell>
          <cell r="M10">
            <v>300</v>
          </cell>
          <cell r="N10">
            <v>200</v>
          </cell>
          <cell r="O10" t="str">
            <v>蜜蜂1</v>
          </cell>
          <cell r="P10" t="str">
            <v>鬼1</v>
          </cell>
          <cell r="Q10" t="str">
            <v>种子1</v>
          </cell>
          <cell r="R10" t="str">
            <v/>
          </cell>
          <cell r="S10" t="str">
            <v/>
          </cell>
          <cell r="T10" t="str">
            <v/>
          </cell>
          <cell r="U10">
            <v>9</v>
          </cell>
          <cell r="V10">
            <v>9</v>
          </cell>
          <cell r="W10">
            <v>4</v>
          </cell>
          <cell r="X10" t="str">
            <v>0</v>
          </cell>
          <cell r="Y10" t="str">
            <v>0</v>
          </cell>
          <cell r="Z10" t="str">
            <v>0</v>
          </cell>
          <cell r="AA10">
            <v>605</v>
          </cell>
          <cell r="AB10">
            <v>605</v>
          </cell>
          <cell r="AC10">
            <v>605</v>
          </cell>
          <cell r="AD10" t="str">
            <v/>
          </cell>
          <cell r="AE10" t="str">
            <v/>
          </cell>
          <cell r="AF10" t="str">
            <v/>
          </cell>
          <cell r="AG10">
            <v>2.1</v>
          </cell>
          <cell r="AH10">
            <v>2.1</v>
          </cell>
          <cell r="AI10">
            <v>2.1</v>
          </cell>
          <cell r="AJ10" t="str">
            <v/>
          </cell>
          <cell r="AK10" t="str">
            <v/>
          </cell>
          <cell r="AL10" t="str">
            <v/>
          </cell>
          <cell r="AM10">
            <v>9</v>
          </cell>
          <cell r="AN10">
            <v>9</v>
          </cell>
          <cell r="AO10">
            <v>9</v>
          </cell>
          <cell r="AP10" t="str">
            <v/>
          </cell>
          <cell r="AQ10" t="str">
            <v/>
          </cell>
          <cell r="AR10" t="str">
            <v/>
          </cell>
          <cell r="AS10">
            <v>1200</v>
          </cell>
        </row>
        <row r="11">
          <cell r="A11" t="str">
            <v>0_3_5</v>
          </cell>
          <cell r="B11">
            <v>0</v>
          </cell>
          <cell r="C11">
            <v>3</v>
          </cell>
          <cell r="D11">
            <v>5</v>
          </cell>
          <cell r="E11">
            <v>30</v>
          </cell>
          <cell r="G11" t="str">
            <v>标准关</v>
          </cell>
          <cell r="H11">
            <v>2</v>
          </cell>
          <cell r="I11">
            <v>662.71</v>
          </cell>
          <cell r="J11">
            <v>1.05</v>
          </cell>
          <cell r="K11">
            <v>1.02</v>
          </cell>
          <cell r="L11">
            <v>650</v>
          </cell>
          <cell r="M11">
            <v>300</v>
          </cell>
          <cell r="N11">
            <v>200</v>
          </cell>
          <cell r="O11" t="str">
            <v>鬼1</v>
          </cell>
          <cell r="P11" t="str">
            <v>种子1</v>
          </cell>
          <cell r="Q11" t="str">
            <v>蝙蝠1</v>
          </cell>
          <cell r="R11" t="str">
            <v/>
          </cell>
          <cell r="S11" t="str">
            <v/>
          </cell>
          <cell r="T11" t="str">
            <v/>
          </cell>
          <cell r="U11">
            <v>12</v>
          </cell>
          <cell r="V11">
            <v>12</v>
          </cell>
          <cell r="W11">
            <v>6</v>
          </cell>
          <cell r="X11" t="str">
            <v>0</v>
          </cell>
          <cell r="Y11" t="str">
            <v>0</v>
          </cell>
          <cell r="Z11" t="str">
            <v>0</v>
          </cell>
          <cell r="AA11">
            <v>650</v>
          </cell>
          <cell r="AB11">
            <v>650</v>
          </cell>
          <cell r="AC11">
            <v>650</v>
          </cell>
          <cell r="AD11" t="str">
            <v/>
          </cell>
          <cell r="AE11" t="str">
            <v/>
          </cell>
          <cell r="AF11" t="str">
            <v/>
          </cell>
          <cell r="AG11">
            <v>2.1</v>
          </cell>
          <cell r="AH11">
            <v>2.1</v>
          </cell>
          <cell r="AI11">
            <v>2.1</v>
          </cell>
          <cell r="AJ11" t="str">
            <v/>
          </cell>
          <cell r="AK11" t="str">
            <v/>
          </cell>
          <cell r="AL11" t="str">
            <v/>
          </cell>
          <cell r="AM11">
            <v>7</v>
          </cell>
          <cell r="AN11">
            <v>7</v>
          </cell>
          <cell r="AO11">
            <v>7</v>
          </cell>
          <cell r="AP11" t="str">
            <v/>
          </cell>
          <cell r="AQ11" t="str">
            <v/>
          </cell>
          <cell r="AR11" t="str">
            <v/>
          </cell>
          <cell r="AS11">
            <v>1500</v>
          </cell>
        </row>
        <row r="12">
          <cell r="A12" t="str">
            <v>0_3_6</v>
          </cell>
          <cell r="B12">
            <v>0</v>
          </cell>
          <cell r="C12">
            <v>3</v>
          </cell>
          <cell r="D12">
            <v>6</v>
          </cell>
          <cell r="E12">
            <v>30</v>
          </cell>
          <cell r="G12" t="str">
            <v>标准关</v>
          </cell>
          <cell r="H12">
            <v>2</v>
          </cell>
          <cell r="I12">
            <v>880.41</v>
          </cell>
          <cell r="J12">
            <v>1.05</v>
          </cell>
          <cell r="K12">
            <v>1.1499999999999999</v>
          </cell>
          <cell r="L12">
            <v>766</v>
          </cell>
          <cell r="M12">
            <v>300</v>
          </cell>
          <cell r="N12">
            <v>200</v>
          </cell>
          <cell r="O12" t="str">
            <v>蜜蜂1</v>
          </cell>
          <cell r="P12" t="str">
            <v>鬼1</v>
          </cell>
          <cell r="Q12" t="str">
            <v>种子1</v>
          </cell>
          <cell r="R12" t="str">
            <v>蝙蝠1</v>
          </cell>
          <cell r="S12" t="str">
            <v/>
          </cell>
          <cell r="T12" t="str">
            <v/>
          </cell>
          <cell r="U12">
            <v>11</v>
          </cell>
          <cell r="V12">
            <v>8</v>
          </cell>
          <cell r="W12">
            <v>8</v>
          </cell>
          <cell r="X12">
            <v>5</v>
          </cell>
          <cell r="Y12" t="str">
            <v>0</v>
          </cell>
          <cell r="Z12" t="str">
            <v>0</v>
          </cell>
          <cell r="AA12">
            <v>718</v>
          </cell>
          <cell r="AB12">
            <v>718</v>
          </cell>
          <cell r="AC12">
            <v>718</v>
          </cell>
          <cell r="AD12">
            <v>718</v>
          </cell>
          <cell r="AE12" t="str">
            <v/>
          </cell>
          <cell r="AF12" t="str">
            <v/>
          </cell>
          <cell r="AG12">
            <v>2.1</v>
          </cell>
          <cell r="AH12">
            <v>2.1</v>
          </cell>
          <cell r="AI12">
            <v>2.1</v>
          </cell>
          <cell r="AJ12">
            <v>2.1</v>
          </cell>
          <cell r="AK12" t="str">
            <v/>
          </cell>
          <cell r="AL12" t="str">
            <v/>
          </cell>
          <cell r="AM12">
            <v>6</v>
          </cell>
          <cell r="AN12">
            <v>6</v>
          </cell>
          <cell r="AO12">
            <v>6</v>
          </cell>
          <cell r="AP12">
            <v>6</v>
          </cell>
          <cell r="AQ12" t="str">
            <v/>
          </cell>
          <cell r="AR12" t="str">
            <v/>
          </cell>
          <cell r="AS12">
            <v>1800</v>
          </cell>
        </row>
        <row r="13">
          <cell r="A13" t="str">
            <v>0_4_1</v>
          </cell>
          <cell r="B13">
            <v>0</v>
          </cell>
          <cell r="C13">
            <v>4</v>
          </cell>
          <cell r="D13">
            <v>1</v>
          </cell>
          <cell r="E13">
            <v>10</v>
          </cell>
          <cell r="G13" t="str">
            <v>标准关</v>
          </cell>
          <cell r="H13">
            <v>2</v>
          </cell>
          <cell r="I13">
            <v>80.900000000000006</v>
          </cell>
          <cell r="J13">
            <v>1.08</v>
          </cell>
          <cell r="K13">
            <v>0.53</v>
          </cell>
          <cell r="L13">
            <v>153</v>
          </cell>
          <cell r="M13">
            <v>300</v>
          </cell>
          <cell r="N13">
            <v>200</v>
          </cell>
          <cell r="O13" t="str">
            <v>蜘蛛1</v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>
            <v>5</v>
          </cell>
          <cell r="V13" t="str">
            <v>0</v>
          </cell>
          <cell r="W13" t="str">
            <v>0</v>
          </cell>
          <cell r="X13" t="str">
            <v>0</v>
          </cell>
          <cell r="Y13" t="str">
            <v>0</v>
          </cell>
          <cell r="Z13" t="str">
            <v>0</v>
          </cell>
          <cell r="AA13">
            <v>306</v>
          </cell>
          <cell r="AB13" t="str">
            <v/>
          </cell>
          <cell r="AC13" t="str">
            <v/>
          </cell>
          <cell r="AD13" t="str">
            <v/>
          </cell>
          <cell r="AE13" t="str">
            <v/>
          </cell>
          <cell r="AF13" t="str">
            <v/>
          </cell>
          <cell r="AG13">
            <v>4.32</v>
          </cell>
          <cell r="AH13" t="str">
            <v/>
          </cell>
          <cell r="AI13" t="str">
            <v/>
          </cell>
          <cell r="AJ13" t="str">
            <v/>
          </cell>
          <cell r="AK13" t="str">
            <v/>
          </cell>
          <cell r="AL13" t="str">
            <v/>
          </cell>
          <cell r="AM13">
            <v>40</v>
          </cell>
          <cell r="AN13" t="str">
            <v/>
          </cell>
          <cell r="AO13" t="str">
            <v/>
          </cell>
          <cell r="AP13" t="str">
            <v/>
          </cell>
          <cell r="AQ13" t="str">
            <v/>
          </cell>
          <cell r="AR13" t="str">
            <v/>
          </cell>
          <cell r="AS13">
            <v>300</v>
          </cell>
        </row>
        <row r="14">
          <cell r="A14" t="str">
            <v>0_4_2</v>
          </cell>
          <cell r="B14">
            <v>0</v>
          </cell>
          <cell r="C14">
            <v>4</v>
          </cell>
          <cell r="D14">
            <v>2</v>
          </cell>
          <cell r="E14">
            <v>15</v>
          </cell>
          <cell r="G14" t="str">
            <v>标准关</v>
          </cell>
          <cell r="H14">
            <v>2</v>
          </cell>
          <cell r="I14">
            <v>187.98</v>
          </cell>
          <cell r="J14">
            <v>1.08</v>
          </cell>
          <cell r="K14">
            <v>0.66</v>
          </cell>
          <cell r="L14">
            <v>285</v>
          </cell>
          <cell r="M14">
            <v>300</v>
          </cell>
          <cell r="N14">
            <v>200</v>
          </cell>
          <cell r="O14" t="str">
            <v>蜘蛛1</v>
          </cell>
          <cell r="P14" t="str">
            <v>鬼1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>
            <v>4</v>
          </cell>
          <cell r="V14">
            <v>4</v>
          </cell>
          <cell r="W14" t="str">
            <v>0</v>
          </cell>
          <cell r="X14" t="str">
            <v>0</v>
          </cell>
          <cell r="Y14" t="str">
            <v>0</v>
          </cell>
          <cell r="Z14" t="str">
            <v>0</v>
          </cell>
          <cell r="AA14">
            <v>534</v>
          </cell>
          <cell r="AB14">
            <v>534</v>
          </cell>
          <cell r="AC14" t="str">
            <v/>
          </cell>
          <cell r="AD14" t="str">
            <v/>
          </cell>
          <cell r="AE14" t="str">
            <v/>
          </cell>
          <cell r="AF14" t="str">
            <v/>
          </cell>
          <cell r="AG14">
            <v>4.32</v>
          </cell>
          <cell r="AH14">
            <v>2.16</v>
          </cell>
          <cell r="AI14" t="str">
            <v/>
          </cell>
          <cell r="AJ14" t="str">
            <v/>
          </cell>
          <cell r="AK14" t="str">
            <v/>
          </cell>
          <cell r="AL14" t="str">
            <v/>
          </cell>
          <cell r="AM14">
            <v>25</v>
          </cell>
          <cell r="AN14">
            <v>25</v>
          </cell>
          <cell r="AO14" t="str">
            <v/>
          </cell>
          <cell r="AP14" t="str">
            <v/>
          </cell>
          <cell r="AQ14" t="str">
            <v/>
          </cell>
          <cell r="AR14" t="str">
            <v/>
          </cell>
          <cell r="AS14">
            <v>600</v>
          </cell>
        </row>
        <row r="15">
          <cell r="A15" t="str">
            <v>0_4_3</v>
          </cell>
          <cell r="B15">
            <v>0</v>
          </cell>
          <cell r="C15">
            <v>4</v>
          </cell>
          <cell r="D15">
            <v>3</v>
          </cell>
          <cell r="E15">
            <v>20</v>
          </cell>
          <cell r="G15" t="str">
            <v>标准关</v>
          </cell>
          <cell r="H15">
            <v>2</v>
          </cell>
          <cell r="I15">
            <v>320</v>
          </cell>
          <cell r="J15">
            <v>1.08</v>
          </cell>
          <cell r="K15">
            <v>0.78</v>
          </cell>
          <cell r="L15">
            <v>410</v>
          </cell>
          <cell r="M15">
            <v>300</v>
          </cell>
          <cell r="N15">
            <v>200</v>
          </cell>
          <cell r="O15" t="str">
            <v>鬼1</v>
          </cell>
          <cell r="P15" t="str">
            <v>种子1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>
            <v>7</v>
          </cell>
          <cell r="V15">
            <v>7</v>
          </cell>
          <cell r="W15" t="str">
            <v>0</v>
          </cell>
          <cell r="X15" t="str">
            <v>0</v>
          </cell>
          <cell r="Y15" t="str">
            <v>0</v>
          </cell>
          <cell r="Z15" t="str">
            <v>0</v>
          </cell>
          <cell r="AA15">
            <v>586</v>
          </cell>
          <cell r="AB15">
            <v>586</v>
          </cell>
          <cell r="AC15" t="str">
            <v/>
          </cell>
          <cell r="AD15" t="str">
            <v/>
          </cell>
          <cell r="AE15" t="str">
            <v/>
          </cell>
          <cell r="AF15" t="str">
            <v/>
          </cell>
          <cell r="AG15">
            <v>2.16</v>
          </cell>
          <cell r="AH15">
            <v>2.16</v>
          </cell>
          <cell r="AI15" t="str">
            <v/>
          </cell>
          <cell r="AJ15" t="str">
            <v/>
          </cell>
          <cell r="AK15" t="str">
            <v/>
          </cell>
          <cell r="AL15" t="str">
            <v/>
          </cell>
          <cell r="AM15">
            <v>14</v>
          </cell>
          <cell r="AN15">
            <v>14</v>
          </cell>
          <cell r="AO15" t="str">
            <v/>
          </cell>
          <cell r="AP15" t="str">
            <v/>
          </cell>
          <cell r="AQ15" t="str">
            <v/>
          </cell>
          <cell r="AR15" t="str">
            <v/>
          </cell>
          <cell r="AS15">
            <v>900</v>
          </cell>
        </row>
        <row r="16">
          <cell r="A16" t="str">
            <v>0_4_4</v>
          </cell>
          <cell r="B16">
            <v>0</v>
          </cell>
          <cell r="C16">
            <v>4</v>
          </cell>
          <cell r="D16">
            <v>4</v>
          </cell>
          <cell r="E16">
            <v>25</v>
          </cell>
          <cell r="G16" t="str">
            <v>标准关</v>
          </cell>
          <cell r="H16">
            <v>2</v>
          </cell>
          <cell r="I16">
            <v>483.67</v>
          </cell>
          <cell r="J16">
            <v>1.08</v>
          </cell>
          <cell r="K16">
            <v>0.91</v>
          </cell>
          <cell r="L16">
            <v>532</v>
          </cell>
          <cell r="M16">
            <v>300</v>
          </cell>
          <cell r="N16">
            <v>200</v>
          </cell>
          <cell r="O16" t="str">
            <v>鬼1</v>
          </cell>
          <cell r="P16" t="str">
            <v>种子1</v>
          </cell>
          <cell r="Q16" t="str">
            <v>蝙蝠1</v>
          </cell>
          <cell r="R16" t="str">
            <v/>
          </cell>
          <cell r="S16" t="str">
            <v/>
          </cell>
          <cell r="T16" t="str">
            <v/>
          </cell>
          <cell r="U16">
            <v>9</v>
          </cell>
          <cell r="V16">
            <v>9</v>
          </cell>
          <cell r="W16">
            <v>4</v>
          </cell>
          <cell r="X16" t="str">
            <v>0</v>
          </cell>
          <cell r="Y16" t="str">
            <v>0</v>
          </cell>
          <cell r="Z16" t="str">
            <v>0</v>
          </cell>
          <cell r="AA16">
            <v>605</v>
          </cell>
          <cell r="AB16">
            <v>605</v>
          </cell>
          <cell r="AC16">
            <v>605</v>
          </cell>
          <cell r="AD16" t="str">
            <v/>
          </cell>
          <cell r="AE16" t="str">
            <v/>
          </cell>
          <cell r="AF16" t="str">
            <v/>
          </cell>
          <cell r="AG16">
            <v>2.16</v>
          </cell>
          <cell r="AH16">
            <v>2.16</v>
          </cell>
          <cell r="AI16">
            <v>2.16</v>
          </cell>
          <cell r="AJ16" t="str">
            <v/>
          </cell>
          <cell r="AK16" t="str">
            <v/>
          </cell>
          <cell r="AL16" t="str">
            <v/>
          </cell>
          <cell r="AM16">
            <v>9</v>
          </cell>
          <cell r="AN16">
            <v>9</v>
          </cell>
          <cell r="AO16">
            <v>9</v>
          </cell>
          <cell r="AP16" t="str">
            <v/>
          </cell>
          <cell r="AQ16" t="str">
            <v/>
          </cell>
          <cell r="AR16" t="str">
            <v/>
          </cell>
          <cell r="AS16">
            <v>1200</v>
          </cell>
        </row>
        <row r="17">
          <cell r="A17" t="str">
            <v>0_4_5</v>
          </cell>
          <cell r="B17">
            <v>0</v>
          </cell>
          <cell r="C17">
            <v>4</v>
          </cell>
          <cell r="D17">
            <v>5</v>
          </cell>
          <cell r="E17">
            <v>30</v>
          </cell>
          <cell r="G17" t="str">
            <v>标准关</v>
          </cell>
          <cell r="H17">
            <v>2</v>
          </cell>
          <cell r="I17">
            <v>669.21</v>
          </cell>
          <cell r="J17">
            <v>1.08</v>
          </cell>
          <cell r="K17">
            <v>1.03</v>
          </cell>
          <cell r="L17">
            <v>650</v>
          </cell>
          <cell r="M17">
            <v>300</v>
          </cell>
          <cell r="N17">
            <v>200</v>
          </cell>
          <cell r="O17" t="str">
            <v>种子1</v>
          </cell>
          <cell r="P17" t="str">
            <v>蝙蝠1</v>
          </cell>
          <cell r="Q17" t="str">
            <v>蜘蛛1</v>
          </cell>
          <cell r="R17" t="str">
            <v/>
          </cell>
          <cell r="S17" t="str">
            <v/>
          </cell>
          <cell r="T17" t="str">
            <v/>
          </cell>
          <cell r="U17">
            <v>12</v>
          </cell>
          <cell r="V17">
            <v>12</v>
          </cell>
          <cell r="W17">
            <v>6</v>
          </cell>
          <cell r="X17" t="str">
            <v>0</v>
          </cell>
          <cell r="Y17" t="str">
            <v>0</v>
          </cell>
          <cell r="Z17" t="str">
            <v>0</v>
          </cell>
          <cell r="AA17">
            <v>650</v>
          </cell>
          <cell r="AB17">
            <v>650</v>
          </cell>
          <cell r="AC17">
            <v>650</v>
          </cell>
          <cell r="AD17" t="str">
            <v/>
          </cell>
          <cell r="AE17" t="str">
            <v/>
          </cell>
          <cell r="AF17" t="str">
            <v/>
          </cell>
          <cell r="AG17">
            <v>2.16</v>
          </cell>
          <cell r="AH17">
            <v>2.16</v>
          </cell>
          <cell r="AI17">
            <v>4.32</v>
          </cell>
          <cell r="AJ17" t="str">
            <v/>
          </cell>
          <cell r="AK17" t="str">
            <v/>
          </cell>
          <cell r="AL17" t="str">
            <v/>
          </cell>
          <cell r="AM17">
            <v>7</v>
          </cell>
          <cell r="AN17">
            <v>7</v>
          </cell>
          <cell r="AO17">
            <v>7</v>
          </cell>
          <cell r="AP17" t="str">
            <v/>
          </cell>
          <cell r="AQ17" t="str">
            <v/>
          </cell>
          <cell r="AR17" t="str">
            <v/>
          </cell>
          <cell r="AS17">
            <v>1500</v>
          </cell>
        </row>
        <row r="18">
          <cell r="A18" t="str">
            <v>0_4_6</v>
          </cell>
          <cell r="B18">
            <v>0</v>
          </cell>
          <cell r="C18">
            <v>4</v>
          </cell>
          <cell r="D18">
            <v>6</v>
          </cell>
          <cell r="E18">
            <v>30</v>
          </cell>
          <cell r="G18" t="str">
            <v>标准关</v>
          </cell>
          <cell r="H18">
            <v>2</v>
          </cell>
          <cell r="I18">
            <v>888.07</v>
          </cell>
          <cell r="J18">
            <v>1.08</v>
          </cell>
          <cell r="K18">
            <v>1.1599999999999999</v>
          </cell>
          <cell r="L18">
            <v>766</v>
          </cell>
          <cell r="M18">
            <v>300</v>
          </cell>
          <cell r="N18">
            <v>200</v>
          </cell>
          <cell r="O18" t="str">
            <v>鬼1</v>
          </cell>
          <cell r="P18" t="str">
            <v>种子1</v>
          </cell>
          <cell r="Q18" t="str">
            <v>蝙蝠1</v>
          </cell>
          <cell r="R18" t="str">
            <v>蜘蛛1</v>
          </cell>
          <cell r="S18" t="str">
            <v/>
          </cell>
          <cell r="T18" t="str">
            <v/>
          </cell>
          <cell r="U18">
            <v>11</v>
          </cell>
          <cell r="V18">
            <v>8</v>
          </cell>
          <cell r="W18">
            <v>8</v>
          </cell>
          <cell r="X18">
            <v>5</v>
          </cell>
          <cell r="Y18" t="str">
            <v>0</v>
          </cell>
          <cell r="Z18" t="str">
            <v>0</v>
          </cell>
          <cell r="AA18">
            <v>718</v>
          </cell>
          <cell r="AB18">
            <v>718</v>
          </cell>
          <cell r="AC18">
            <v>718</v>
          </cell>
          <cell r="AD18">
            <v>718</v>
          </cell>
          <cell r="AE18" t="str">
            <v/>
          </cell>
          <cell r="AF18" t="str">
            <v/>
          </cell>
          <cell r="AG18">
            <v>2.16</v>
          </cell>
          <cell r="AH18">
            <v>2.16</v>
          </cell>
          <cell r="AI18">
            <v>2.16</v>
          </cell>
          <cell r="AJ18">
            <v>4.32</v>
          </cell>
          <cell r="AK18" t="str">
            <v/>
          </cell>
          <cell r="AL18" t="str">
            <v/>
          </cell>
          <cell r="AM18">
            <v>6</v>
          </cell>
          <cell r="AN18">
            <v>6</v>
          </cell>
          <cell r="AO18">
            <v>6</v>
          </cell>
          <cell r="AP18">
            <v>6</v>
          </cell>
          <cell r="AQ18" t="str">
            <v/>
          </cell>
          <cell r="AR18" t="str">
            <v/>
          </cell>
          <cell r="AS18">
            <v>1800</v>
          </cell>
        </row>
        <row r="19">
          <cell r="A19" t="str">
            <v>0_5_1</v>
          </cell>
          <cell r="B19">
            <v>0</v>
          </cell>
          <cell r="C19">
            <v>5</v>
          </cell>
          <cell r="D19">
            <v>1</v>
          </cell>
          <cell r="E19">
            <v>10</v>
          </cell>
          <cell r="G19" t="str">
            <v>标准关</v>
          </cell>
          <cell r="H19">
            <v>2</v>
          </cell>
          <cell r="I19">
            <v>82.42</v>
          </cell>
          <cell r="J19">
            <v>1.1000000000000001</v>
          </cell>
          <cell r="K19">
            <v>0.54</v>
          </cell>
          <cell r="L19">
            <v>153</v>
          </cell>
          <cell r="M19">
            <v>300</v>
          </cell>
          <cell r="N19">
            <v>200</v>
          </cell>
          <cell r="O19" t="str">
            <v>蛋1</v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>
            <v>5</v>
          </cell>
          <cell r="V19" t="str">
            <v>0</v>
          </cell>
          <cell r="W19" t="str">
            <v>0</v>
          </cell>
          <cell r="X19" t="str">
            <v>0</v>
          </cell>
          <cell r="Y19" t="str">
            <v>0</v>
          </cell>
          <cell r="Z19" t="str">
            <v>0</v>
          </cell>
          <cell r="AA19">
            <v>306</v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>
            <v>2.2000000000000002</v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>
            <v>40</v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  <cell r="AR19" t="str">
            <v/>
          </cell>
          <cell r="AS19">
            <v>300</v>
          </cell>
        </row>
        <row r="20">
          <cell r="A20" t="str">
            <v>0_5_2</v>
          </cell>
          <cell r="B20">
            <v>0</v>
          </cell>
          <cell r="C20">
            <v>5</v>
          </cell>
          <cell r="D20">
            <v>2</v>
          </cell>
          <cell r="E20">
            <v>15</v>
          </cell>
          <cell r="G20" t="str">
            <v>标准关</v>
          </cell>
          <cell r="H20">
            <v>2</v>
          </cell>
          <cell r="I20">
            <v>190.83</v>
          </cell>
          <cell r="J20">
            <v>1.1000000000000001</v>
          </cell>
          <cell r="K20">
            <v>0.67</v>
          </cell>
          <cell r="L20">
            <v>285</v>
          </cell>
          <cell r="M20">
            <v>300</v>
          </cell>
          <cell r="N20">
            <v>200</v>
          </cell>
          <cell r="O20" t="str">
            <v>蛋1</v>
          </cell>
          <cell r="P20" t="str">
            <v>种子1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>
            <v>5</v>
          </cell>
          <cell r="V20">
            <v>5</v>
          </cell>
          <cell r="W20" t="str">
            <v>0</v>
          </cell>
          <cell r="X20" t="str">
            <v>0</v>
          </cell>
          <cell r="Y20" t="str">
            <v>0</v>
          </cell>
          <cell r="Z20" t="str">
            <v>0</v>
          </cell>
          <cell r="AA20">
            <v>428</v>
          </cell>
          <cell r="AB20">
            <v>428</v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>
            <v>2.2000000000000002</v>
          </cell>
          <cell r="AH20">
            <v>2.2000000000000002</v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>
            <v>20</v>
          </cell>
          <cell r="AN20">
            <v>20</v>
          </cell>
          <cell r="AO20" t="str">
            <v/>
          </cell>
          <cell r="AP20" t="str">
            <v/>
          </cell>
          <cell r="AQ20" t="str">
            <v/>
          </cell>
          <cell r="AR20" t="str">
            <v/>
          </cell>
          <cell r="AS20">
            <v>600</v>
          </cell>
        </row>
        <row r="21">
          <cell r="A21" t="str">
            <v>0_5_3</v>
          </cell>
          <cell r="B21">
            <v>0</v>
          </cell>
          <cell r="C21">
            <v>5</v>
          </cell>
          <cell r="D21">
            <v>3</v>
          </cell>
          <cell r="E21">
            <v>20</v>
          </cell>
          <cell r="G21" t="str">
            <v>标准关</v>
          </cell>
          <cell r="H21">
            <v>2</v>
          </cell>
          <cell r="I21">
            <v>324.11</v>
          </cell>
          <cell r="J21">
            <v>1.1000000000000001</v>
          </cell>
          <cell r="K21">
            <v>0.79</v>
          </cell>
          <cell r="L21">
            <v>410</v>
          </cell>
          <cell r="M21">
            <v>300</v>
          </cell>
          <cell r="N21">
            <v>200</v>
          </cell>
          <cell r="O21" t="str">
            <v>种子1</v>
          </cell>
          <cell r="P21" t="str">
            <v>蝙蝠1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>
            <v>7</v>
          </cell>
          <cell r="V21">
            <v>7</v>
          </cell>
          <cell r="W21" t="str">
            <v>0</v>
          </cell>
          <cell r="X21" t="str">
            <v>0</v>
          </cell>
          <cell r="Y21" t="str">
            <v>0</v>
          </cell>
          <cell r="Z21" t="str">
            <v>0</v>
          </cell>
          <cell r="AA21">
            <v>586</v>
          </cell>
          <cell r="AB21">
            <v>586</v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>
            <v>2.2000000000000002</v>
          </cell>
          <cell r="AH21">
            <v>2.2000000000000002</v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>
            <v>14</v>
          </cell>
          <cell r="AN21">
            <v>14</v>
          </cell>
          <cell r="AO21" t="str">
            <v/>
          </cell>
          <cell r="AP21" t="str">
            <v/>
          </cell>
          <cell r="AQ21" t="str">
            <v/>
          </cell>
          <cell r="AR21" t="str">
            <v/>
          </cell>
          <cell r="AS21">
            <v>900</v>
          </cell>
        </row>
        <row r="22">
          <cell r="A22" t="str">
            <v>0_5_4</v>
          </cell>
          <cell r="B22">
            <v>0</v>
          </cell>
          <cell r="C22">
            <v>5</v>
          </cell>
          <cell r="D22">
            <v>4</v>
          </cell>
          <cell r="E22">
            <v>25</v>
          </cell>
          <cell r="G22" t="str">
            <v>标准关</v>
          </cell>
          <cell r="H22">
            <v>2</v>
          </cell>
          <cell r="I22">
            <v>488.98</v>
          </cell>
          <cell r="J22">
            <v>1.1000000000000001</v>
          </cell>
          <cell r="K22">
            <v>0.92</v>
          </cell>
          <cell r="L22">
            <v>532</v>
          </cell>
          <cell r="M22">
            <v>300</v>
          </cell>
          <cell r="N22">
            <v>200</v>
          </cell>
          <cell r="O22" t="str">
            <v>种子1</v>
          </cell>
          <cell r="P22" t="str">
            <v>蝙蝠1</v>
          </cell>
          <cell r="Q22" t="str">
            <v>蜘蛛1</v>
          </cell>
          <cell r="R22" t="str">
            <v/>
          </cell>
          <cell r="S22" t="str">
            <v/>
          </cell>
          <cell r="T22" t="str">
            <v/>
          </cell>
          <cell r="U22">
            <v>9</v>
          </cell>
          <cell r="V22">
            <v>9</v>
          </cell>
          <cell r="W22">
            <v>4</v>
          </cell>
          <cell r="X22" t="str">
            <v>0</v>
          </cell>
          <cell r="Y22" t="str">
            <v>0</v>
          </cell>
          <cell r="Z22" t="str">
            <v>0</v>
          </cell>
          <cell r="AA22">
            <v>605</v>
          </cell>
          <cell r="AB22">
            <v>605</v>
          </cell>
          <cell r="AC22">
            <v>605</v>
          </cell>
          <cell r="AD22" t="str">
            <v/>
          </cell>
          <cell r="AE22" t="str">
            <v/>
          </cell>
          <cell r="AF22" t="str">
            <v/>
          </cell>
          <cell r="AG22">
            <v>2.2000000000000002</v>
          </cell>
          <cell r="AH22">
            <v>2.2000000000000002</v>
          </cell>
          <cell r="AI22">
            <v>4.4000000000000004</v>
          </cell>
          <cell r="AJ22" t="str">
            <v/>
          </cell>
          <cell r="AK22" t="str">
            <v/>
          </cell>
          <cell r="AL22" t="str">
            <v/>
          </cell>
          <cell r="AM22">
            <v>9</v>
          </cell>
          <cell r="AN22">
            <v>9</v>
          </cell>
          <cell r="AO22">
            <v>9</v>
          </cell>
          <cell r="AP22" t="str">
            <v/>
          </cell>
          <cell r="AQ22" t="str">
            <v/>
          </cell>
          <cell r="AR22" t="str">
            <v/>
          </cell>
          <cell r="AS22">
            <v>1200</v>
          </cell>
        </row>
        <row r="23">
          <cell r="A23" t="str">
            <v>0_5_5</v>
          </cell>
          <cell r="B23">
            <v>0</v>
          </cell>
          <cell r="C23">
            <v>5</v>
          </cell>
          <cell r="D23">
            <v>5</v>
          </cell>
          <cell r="E23">
            <v>30</v>
          </cell>
          <cell r="G23" t="str">
            <v>标准关</v>
          </cell>
          <cell r="H23">
            <v>2</v>
          </cell>
          <cell r="I23">
            <v>675.71</v>
          </cell>
          <cell r="J23">
            <v>1.1000000000000001</v>
          </cell>
          <cell r="K23">
            <v>1.04</v>
          </cell>
          <cell r="L23">
            <v>650</v>
          </cell>
          <cell r="M23">
            <v>300</v>
          </cell>
          <cell r="N23">
            <v>200</v>
          </cell>
          <cell r="O23" t="str">
            <v>蝙蝠1</v>
          </cell>
          <cell r="P23" t="str">
            <v>蜘蛛1</v>
          </cell>
          <cell r="Q23" t="str">
            <v>蛋1</v>
          </cell>
          <cell r="R23" t="str">
            <v/>
          </cell>
          <cell r="S23" t="str">
            <v/>
          </cell>
          <cell r="T23" t="str">
            <v/>
          </cell>
          <cell r="U23">
            <v>12</v>
          </cell>
          <cell r="V23">
            <v>12</v>
          </cell>
          <cell r="W23">
            <v>6</v>
          </cell>
          <cell r="X23" t="str">
            <v>0</v>
          </cell>
          <cell r="Y23" t="str">
            <v>0</v>
          </cell>
          <cell r="Z23" t="str">
            <v>0</v>
          </cell>
          <cell r="AA23">
            <v>650</v>
          </cell>
          <cell r="AB23">
            <v>650</v>
          </cell>
          <cell r="AC23">
            <v>650</v>
          </cell>
          <cell r="AD23" t="str">
            <v/>
          </cell>
          <cell r="AE23" t="str">
            <v/>
          </cell>
          <cell r="AF23" t="str">
            <v/>
          </cell>
          <cell r="AG23">
            <v>2.2000000000000002</v>
          </cell>
          <cell r="AH23">
            <v>4.4000000000000004</v>
          </cell>
          <cell r="AI23">
            <v>2.2000000000000002</v>
          </cell>
          <cell r="AJ23" t="str">
            <v/>
          </cell>
          <cell r="AK23" t="str">
            <v/>
          </cell>
          <cell r="AL23" t="str">
            <v/>
          </cell>
          <cell r="AM23">
            <v>7</v>
          </cell>
          <cell r="AN23">
            <v>7</v>
          </cell>
          <cell r="AO23">
            <v>7</v>
          </cell>
          <cell r="AP23" t="str">
            <v/>
          </cell>
          <cell r="AQ23" t="str">
            <v/>
          </cell>
          <cell r="AR23" t="str">
            <v/>
          </cell>
          <cell r="AS23">
            <v>1500</v>
          </cell>
        </row>
        <row r="24">
          <cell r="A24" t="str">
            <v>0_5_6</v>
          </cell>
          <cell r="B24">
            <v>0</v>
          </cell>
          <cell r="C24">
            <v>5</v>
          </cell>
          <cell r="D24">
            <v>6</v>
          </cell>
          <cell r="E24">
            <v>30</v>
          </cell>
          <cell r="G24" t="str">
            <v>标准关</v>
          </cell>
          <cell r="H24">
            <v>2</v>
          </cell>
          <cell r="I24">
            <v>895.72</v>
          </cell>
          <cell r="J24">
            <v>1.1000000000000001</v>
          </cell>
          <cell r="K24">
            <v>1.17</v>
          </cell>
          <cell r="L24">
            <v>766</v>
          </cell>
          <cell r="M24">
            <v>300</v>
          </cell>
          <cell r="N24">
            <v>200</v>
          </cell>
          <cell r="O24" t="str">
            <v>种子1</v>
          </cell>
          <cell r="P24" t="str">
            <v>蝙蝠1</v>
          </cell>
          <cell r="Q24" t="str">
            <v>蜘蛛1</v>
          </cell>
          <cell r="R24" t="str">
            <v>蛋1</v>
          </cell>
          <cell r="S24" t="str">
            <v/>
          </cell>
          <cell r="T24" t="str">
            <v/>
          </cell>
          <cell r="U24">
            <v>11</v>
          </cell>
          <cell r="V24">
            <v>8</v>
          </cell>
          <cell r="W24">
            <v>8</v>
          </cell>
          <cell r="X24">
            <v>5</v>
          </cell>
          <cell r="Y24" t="str">
            <v>0</v>
          </cell>
          <cell r="Z24" t="str">
            <v>0</v>
          </cell>
          <cell r="AA24">
            <v>718</v>
          </cell>
          <cell r="AB24">
            <v>718</v>
          </cell>
          <cell r="AC24">
            <v>718</v>
          </cell>
          <cell r="AD24">
            <v>718</v>
          </cell>
          <cell r="AE24" t="str">
            <v/>
          </cell>
          <cell r="AF24" t="str">
            <v/>
          </cell>
          <cell r="AG24">
            <v>2.2000000000000002</v>
          </cell>
          <cell r="AH24">
            <v>2.2000000000000002</v>
          </cell>
          <cell r="AI24">
            <v>4.4000000000000004</v>
          </cell>
          <cell r="AJ24">
            <v>2.2000000000000002</v>
          </cell>
          <cell r="AK24" t="str">
            <v/>
          </cell>
          <cell r="AL24" t="str">
            <v/>
          </cell>
          <cell r="AM24">
            <v>6</v>
          </cell>
          <cell r="AN24">
            <v>6</v>
          </cell>
          <cell r="AO24">
            <v>6</v>
          </cell>
          <cell r="AP24">
            <v>6</v>
          </cell>
          <cell r="AQ24" t="str">
            <v/>
          </cell>
          <cell r="AR24" t="str">
            <v/>
          </cell>
          <cell r="AS24">
            <v>1800</v>
          </cell>
        </row>
        <row r="25">
          <cell r="A25" t="str">
            <v>0_6_1</v>
          </cell>
          <cell r="B25">
            <v>0</v>
          </cell>
          <cell r="C25">
            <v>6</v>
          </cell>
          <cell r="D25">
            <v>1</v>
          </cell>
          <cell r="E25">
            <v>10</v>
          </cell>
          <cell r="G25" t="str">
            <v>困难关</v>
          </cell>
          <cell r="H25">
            <v>2</v>
          </cell>
          <cell r="I25">
            <v>83.95</v>
          </cell>
          <cell r="J25">
            <v>1.1299999999999999</v>
          </cell>
          <cell r="K25">
            <v>0.55000000000000004</v>
          </cell>
          <cell r="L25">
            <v>153</v>
          </cell>
          <cell r="M25">
            <v>300</v>
          </cell>
          <cell r="N25">
            <v>200</v>
          </cell>
          <cell r="O25" t="str">
            <v>蜜蜂2</v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>
            <v>5</v>
          </cell>
          <cell r="V25" t="str">
            <v>0</v>
          </cell>
          <cell r="W25" t="str">
            <v>0</v>
          </cell>
          <cell r="X25" t="str">
            <v>0</v>
          </cell>
          <cell r="Y25" t="str">
            <v>0</v>
          </cell>
          <cell r="Z25" t="str">
            <v>0</v>
          </cell>
          <cell r="AA25">
            <v>306</v>
          </cell>
          <cell r="AB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>
            <v>2.2599999999999998</v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/>
          </cell>
          <cell r="AM25">
            <v>40</v>
          </cell>
          <cell r="AN25" t="str">
            <v/>
          </cell>
          <cell r="AO25" t="str">
            <v/>
          </cell>
          <cell r="AP25" t="str">
            <v/>
          </cell>
          <cell r="AQ25" t="str">
            <v/>
          </cell>
          <cell r="AR25" t="str">
            <v/>
          </cell>
          <cell r="AS25">
            <v>300</v>
          </cell>
        </row>
        <row r="26">
          <cell r="A26" t="str">
            <v>0_6_2</v>
          </cell>
          <cell r="B26">
            <v>0</v>
          </cell>
          <cell r="C26">
            <v>6</v>
          </cell>
          <cell r="D26">
            <v>2</v>
          </cell>
          <cell r="E26">
            <v>15</v>
          </cell>
          <cell r="G26" t="str">
            <v>困难关</v>
          </cell>
          <cell r="H26">
            <v>2</v>
          </cell>
          <cell r="I26">
            <v>193.68</v>
          </cell>
          <cell r="J26">
            <v>1.1299999999999999</v>
          </cell>
          <cell r="K26">
            <v>0.68</v>
          </cell>
          <cell r="L26">
            <v>285</v>
          </cell>
          <cell r="M26">
            <v>300</v>
          </cell>
          <cell r="N26">
            <v>200</v>
          </cell>
          <cell r="O26" t="str">
            <v>蜜蜂2</v>
          </cell>
          <cell r="P26" t="str">
            <v>种子1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>
            <v>5</v>
          </cell>
          <cell r="V26">
            <v>5</v>
          </cell>
          <cell r="W26" t="str">
            <v>0</v>
          </cell>
          <cell r="X26" t="str">
            <v>0</v>
          </cell>
          <cell r="Y26" t="str">
            <v>0</v>
          </cell>
          <cell r="Z26" t="str">
            <v>0</v>
          </cell>
          <cell r="AA26">
            <v>684</v>
          </cell>
          <cell r="AB26">
            <v>171</v>
          </cell>
          <cell r="AC26" t="str">
            <v/>
          </cell>
          <cell r="AD26" t="str">
            <v/>
          </cell>
          <cell r="AE26" t="str">
            <v/>
          </cell>
          <cell r="AF26" t="str">
            <v/>
          </cell>
          <cell r="AG26">
            <v>2.2599999999999998</v>
          </cell>
          <cell r="AH26">
            <v>2.2599999999999998</v>
          </cell>
          <cell r="AI26" t="str">
            <v/>
          </cell>
          <cell r="AJ26" t="str">
            <v/>
          </cell>
          <cell r="AK26" t="str">
            <v/>
          </cell>
          <cell r="AL26" t="str">
            <v/>
          </cell>
          <cell r="AM26">
            <v>27</v>
          </cell>
          <cell r="AN26">
            <v>13</v>
          </cell>
          <cell r="AO26" t="str">
            <v/>
          </cell>
          <cell r="AP26" t="str">
            <v/>
          </cell>
          <cell r="AQ26" t="str">
            <v/>
          </cell>
          <cell r="AR26" t="str">
            <v/>
          </cell>
          <cell r="AS26">
            <v>600</v>
          </cell>
        </row>
        <row r="27">
          <cell r="A27" t="str">
            <v>0_6_3</v>
          </cell>
          <cell r="B27">
            <v>0</v>
          </cell>
          <cell r="C27">
            <v>6</v>
          </cell>
          <cell r="D27">
            <v>3</v>
          </cell>
          <cell r="E27">
            <v>20</v>
          </cell>
          <cell r="G27" t="str">
            <v>困难关</v>
          </cell>
          <cell r="H27">
            <v>2</v>
          </cell>
          <cell r="I27">
            <v>328.21</v>
          </cell>
          <cell r="J27">
            <v>1.1299999999999999</v>
          </cell>
          <cell r="K27">
            <v>0.8</v>
          </cell>
          <cell r="L27">
            <v>410</v>
          </cell>
          <cell r="M27">
            <v>300</v>
          </cell>
          <cell r="N27">
            <v>200</v>
          </cell>
          <cell r="O27" t="str">
            <v>种子1</v>
          </cell>
          <cell r="P27" t="str">
            <v>蝙蝠1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>
            <v>8</v>
          </cell>
          <cell r="V27">
            <v>8</v>
          </cell>
          <cell r="W27" t="str">
            <v>0</v>
          </cell>
          <cell r="X27" t="str">
            <v>0</v>
          </cell>
          <cell r="Y27" t="str">
            <v>0</v>
          </cell>
          <cell r="Z27" t="str">
            <v>0</v>
          </cell>
          <cell r="AA27">
            <v>513</v>
          </cell>
          <cell r="AB27">
            <v>513</v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>
            <v>2.2599999999999998</v>
          </cell>
          <cell r="AH27">
            <v>2.2599999999999998</v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>
            <v>13</v>
          </cell>
          <cell r="AN27">
            <v>13</v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>
            <v>900</v>
          </cell>
        </row>
        <row r="28">
          <cell r="A28" t="str">
            <v>0_6_4</v>
          </cell>
          <cell r="B28">
            <v>0</v>
          </cell>
          <cell r="C28">
            <v>6</v>
          </cell>
          <cell r="D28">
            <v>4</v>
          </cell>
          <cell r="E28">
            <v>25</v>
          </cell>
          <cell r="G28" t="str">
            <v>困难关</v>
          </cell>
          <cell r="H28">
            <v>2</v>
          </cell>
          <cell r="I28">
            <v>494.3</v>
          </cell>
          <cell r="J28">
            <v>1.1299999999999999</v>
          </cell>
          <cell r="K28">
            <v>0.93</v>
          </cell>
          <cell r="L28">
            <v>532</v>
          </cell>
          <cell r="M28">
            <v>300</v>
          </cell>
          <cell r="N28">
            <v>200</v>
          </cell>
          <cell r="O28" t="str">
            <v>种子1</v>
          </cell>
          <cell r="P28" t="str">
            <v>蝙蝠1</v>
          </cell>
          <cell r="Q28" t="str">
            <v>蝙蝠1</v>
          </cell>
          <cell r="R28" t="str">
            <v/>
          </cell>
          <cell r="S28" t="str">
            <v/>
          </cell>
          <cell r="T28" t="str">
            <v/>
          </cell>
          <cell r="U28">
            <v>9</v>
          </cell>
          <cell r="V28">
            <v>9</v>
          </cell>
          <cell r="W28">
            <v>4</v>
          </cell>
          <cell r="X28" t="str">
            <v>0</v>
          </cell>
          <cell r="Y28" t="str">
            <v>0</v>
          </cell>
          <cell r="Z28" t="str">
            <v>0</v>
          </cell>
          <cell r="AA28">
            <v>605</v>
          </cell>
          <cell r="AB28">
            <v>605</v>
          </cell>
          <cell r="AC28">
            <v>605</v>
          </cell>
          <cell r="AD28" t="str">
            <v/>
          </cell>
          <cell r="AE28" t="str">
            <v/>
          </cell>
          <cell r="AF28" t="str">
            <v/>
          </cell>
          <cell r="AG28">
            <v>2.2599999999999998</v>
          </cell>
          <cell r="AH28">
            <v>2.2599999999999998</v>
          </cell>
          <cell r="AI28">
            <v>2.2599999999999998</v>
          </cell>
          <cell r="AJ28" t="str">
            <v/>
          </cell>
          <cell r="AK28" t="str">
            <v/>
          </cell>
          <cell r="AL28" t="str">
            <v/>
          </cell>
          <cell r="AM28">
            <v>9</v>
          </cell>
          <cell r="AN28">
            <v>9</v>
          </cell>
          <cell r="AO28">
            <v>9</v>
          </cell>
          <cell r="AP28" t="str">
            <v/>
          </cell>
          <cell r="AQ28" t="str">
            <v/>
          </cell>
          <cell r="AR28" t="str">
            <v/>
          </cell>
          <cell r="AS28">
            <v>1200</v>
          </cell>
        </row>
        <row r="29">
          <cell r="A29" t="str">
            <v>0_6_5</v>
          </cell>
          <cell r="B29">
            <v>0</v>
          </cell>
          <cell r="C29">
            <v>6</v>
          </cell>
          <cell r="D29">
            <v>5</v>
          </cell>
          <cell r="E29">
            <v>30</v>
          </cell>
          <cell r="G29" t="str">
            <v>困难关</v>
          </cell>
          <cell r="H29">
            <v>2</v>
          </cell>
          <cell r="I29">
            <v>682.2</v>
          </cell>
          <cell r="J29">
            <v>1.1299999999999999</v>
          </cell>
          <cell r="K29">
            <v>1.05</v>
          </cell>
          <cell r="L29">
            <v>650</v>
          </cell>
          <cell r="M29">
            <v>300</v>
          </cell>
          <cell r="N29">
            <v>200</v>
          </cell>
          <cell r="O29" t="str">
            <v>蝙蝠1</v>
          </cell>
          <cell r="P29" t="str">
            <v>蜘蛛1</v>
          </cell>
          <cell r="Q29" t="str">
            <v>蜜蜂2</v>
          </cell>
          <cell r="R29" t="str">
            <v/>
          </cell>
          <cell r="S29" t="str">
            <v/>
          </cell>
          <cell r="T29" t="str">
            <v/>
          </cell>
          <cell r="U29">
            <v>12</v>
          </cell>
          <cell r="V29">
            <v>12</v>
          </cell>
          <cell r="W29">
            <v>6</v>
          </cell>
          <cell r="X29" t="str">
            <v>0</v>
          </cell>
          <cell r="Y29" t="str">
            <v>0</v>
          </cell>
          <cell r="Z29" t="str">
            <v>0</v>
          </cell>
          <cell r="AA29">
            <v>406</v>
          </cell>
          <cell r="AB29">
            <v>406</v>
          </cell>
          <cell r="AC29">
            <v>1625</v>
          </cell>
          <cell r="AD29" t="str">
            <v/>
          </cell>
          <cell r="AE29" t="str">
            <v/>
          </cell>
          <cell r="AF29" t="str">
            <v/>
          </cell>
          <cell r="AG29">
            <v>2.2599999999999998</v>
          </cell>
          <cell r="AH29">
            <v>4.5199999999999996</v>
          </cell>
          <cell r="AI29">
            <v>2.2599999999999998</v>
          </cell>
          <cell r="AJ29" t="str">
            <v/>
          </cell>
          <cell r="AK29" t="str">
            <v/>
          </cell>
          <cell r="AL29" t="str">
            <v/>
          </cell>
          <cell r="AM29">
            <v>6</v>
          </cell>
          <cell r="AN29">
            <v>6</v>
          </cell>
          <cell r="AO29">
            <v>11</v>
          </cell>
          <cell r="AP29" t="str">
            <v/>
          </cell>
          <cell r="AQ29" t="str">
            <v/>
          </cell>
          <cell r="AR29" t="str">
            <v/>
          </cell>
          <cell r="AS29">
            <v>1500</v>
          </cell>
        </row>
        <row r="30">
          <cell r="A30" t="str">
            <v>0_6_6</v>
          </cell>
          <cell r="B30">
            <v>0</v>
          </cell>
          <cell r="C30">
            <v>6</v>
          </cell>
          <cell r="D30">
            <v>6</v>
          </cell>
          <cell r="E30">
            <v>30</v>
          </cell>
          <cell r="G30" t="str">
            <v>困难关</v>
          </cell>
          <cell r="H30">
            <v>2</v>
          </cell>
          <cell r="I30">
            <v>903.38</v>
          </cell>
          <cell r="J30">
            <v>1.1299999999999999</v>
          </cell>
          <cell r="K30">
            <v>1.18</v>
          </cell>
          <cell r="L30">
            <v>766</v>
          </cell>
          <cell r="M30">
            <v>300</v>
          </cell>
          <cell r="N30">
            <v>200</v>
          </cell>
          <cell r="O30" t="str">
            <v>种子1</v>
          </cell>
          <cell r="P30" t="str">
            <v>蝙蝠1</v>
          </cell>
          <cell r="Q30" t="str">
            <v>蜘蛛1</v>
          </cell>
          <cell r="R30" t="str">
            <v>蛋1</v>
          </cell>
          <cell r="S30" t="str">
            <v/>
          </cell>
          <cell r="T30" t="str">
            <v/>
          </cell>
          <cell r="U30">
            <v>10</v>
          </cell>
          <cell r="V30">
            <v>10</v>
          </cell>
          <cell r="W30">
            <v>10</v>
          </cell>
          <cell r="X30">
            <v>5</v>
          </cell>
          <cell r="Y30" t="str">
            <v>0</v>
          </cell>
          <cell r="Z30" t="str">
            <v>0</v>
          </cell>
          <cell r="AA30">
            <v>657</v>
          </cell>
          <cell r="AB30">
            <v>657</v>
          </cell>
          <cell r="AC30">
            <v>657</v>
          </cell>
          <cell r="AD30">
            <v>657</v>
          </cell>
          <cell r="AE30" t="str">
            <v/>
          </cell>
          <cell r="AF30" t="str">
            <v/>
          </cell>
          <cell r="AG30">
            <v>2.2599999999999998</v>
          </cell>
          <cell r="AH30">
            <v>2.2599999999999998</v>
          </cell>
          <cell r="AI30">
            <v>4.5199999999999996</v>
          </cell>
          <cell r="AJ30">
            <v>2.2599999999999998</v>
          </cell>
          <cell r="AK30" t="str">
            <v/>
          </cell>
          <cell r="AL30" t="str">
            <v/>
          </cell>
          <cell r="AM30">
            <v>6</v>
          </cell>
          <cell r="AN30">
            <v>6</v>
          </cell>
          <cell r="AO30">
            <v>6</v>
          </cell>
          <cell r="AP30">
            <v>6</v>
          </cell>
          <cell r="AQ30" t="str">
            <v/>
          </cell>
          <cell r="AR30" t="str">
            <v/>
          </cell>
          <cell r="AS30">
            <v>1800</v>
          </cell>
        </row>
        <row r="31">
          <cell r="A31" t="str">
            <v>0_6_7</v>
          </cell>
          <cell r="B31">
            <v>0</v>
          </cell>
          <cell r="C31">
            <v>6</v>
          </cell>
          <cell r="D31">
            <v>7</v>
          </cell>
          <cell r="E31">
            <v>30</v>
          </cell>
          <cell r="G31" t="str">
            <v>困难关</v>
          </cell>
          <cell r="H31">
            <v>2</v>
          </cell>
          <cell r="I31">
            <v>1143.3599999999999</v>
          </cell>
          <cell r="J31">
            <v>1.1299999999999999</v>
          </cell>
          <cell r="K31">
            <v>1.3</v>
          </cell>
          <cell r="L31">
            <v>880</v>
          </cell>
          <cell r="M31">
            <v>300</v>
          </cell>
          <cell r="N31">
            <v>200</v>
          </cell>
          <cell r="O31" t="str">
            <v>蝙蝠1</v>
          </cell>
          <cell r="P31" t="str">
            <v>蜘蛛1</v>
          </cell>
          <cell r="Q31" t="str">
            <v>蛋1</v>
          </cell>
          <cell r="R31" t="str">
            <v>蜜蜂2</v>
          </cell>
          <cell r="S31" t="str">
            <v/>
          </cell>
          <cell r="T31" t="str">
            <v/>
          </cell>
          <cell r="U31">
            <v>11</v>
          </cell>
          <cell r="V31">
            <v>11</v>
          </cell>
          <cell r="W31">
            <v>11</v>
          </cell>
          <cell r="X31">
            <v>5</v>
          </cell>
          <cell r="Y31" t="str">
            <v>0</v>
          </cell>
          <cell r="Z31" t="str">
            <v>0</v>
          </cell>
          <cell r="AA31">
            <v>498</v>
          </cell>
          <cell r="AB31">
            <v>498</v>
          </cell>
          <cell r="AC31">
            <v>498</v>
          </cell>
          <cell r="AD31">
            <v>1992</v>
          </cell>
          <cell r="AE31" t="str">
            <v/>
          </cell>
          <cell r="AF31" t="str">
            <v/>
          </cell>
          <cell r="AG31">
            <v>2.2599999999999998</v>
          </cell>
          <cell r="AH31">
            <v>4.5199999999999996</v>
          </cell>
          <cell r="AI31">
            <v>2.2599999999999998</v>
          </cell>
          <cell r="AJ31">
            <v>2.2599999999999998</v>
          </cell>
          <cell r="AK31" t="str">
            <v/>
          </cell>
          <cell r="AL31" t="str">
            <v/>
          </cell>
          <cell r="AM31">
            <v>5</v>
          </cell>
          <cell r="AN31">
            <v>5</v>
          </cell>
          <cell r="AO31">
            <v>5</v>
          </cell>
          <cell r="AP31">
            <v>9</v>
          </cell>
          <cell r="AQ31" t="str">
            <v/>
          </cell>
          <cell r="AR31" t="str">
            <v/>
          </cell>
          <cell r="AS31">
            <v>2100</v>
          </cell>
        </row>
        <row r="32">
          <cell r="A32" t="str">
            <v>0_6_8</v>
          </cell>
          <cell r="B32">
            <v>0</v>
          </cell>
          <cell r="C32">
            <v>6</v>
          </cell>
          <cell r="D32">
            <v>8</v>
          </cell>
          <cell r="E32">
            <v>30</v>
          </cell>
          <cell r="G32" t="str">
            <v>困难关</v>
          </cell>
          <cell r="H32">
            <v>2</v>
          </cell>
          <cell r="I32">
            <v>1418.3</v>
          </cell>
          <cell r="J32">
            <v>1.1299999999999999</v>
          </cell>
          <cell r="K32">
            <v>1.43</v>
          </cell>
          <cell r="L32">
            <v>992</v>
          </cell>
          <cell r="M32">
            <v>300</v>
          </cell>
          <cell r="N32">
            <v>200</v>
          </cell>
          <cell r="O32" t="str">
            <v>蝙蝠1</v>
          </cell>
          <cell r="P32" t="str">
            <v>蜘蛛1</v>
          </cell>
          <cell r="Q32" t="str">
            <v>蛋1</v>
          </cell>
          <cell r="R32" t="str">
            <v>蜜蜂2</v>
          </cell>
          <cell r="S32" t="str">
            <v>蜜蜂3</v>
          </cell>
          <cell r="T32" t="str">
            <v/>
          </cell>
          <cell r="U32">
            <v>10</v>
          </cell>
          <cell r="V32">
            <v>10</v>
          </cell>
          <cell r="W32">
            <v>10</v>
          </cell>
          <cell r="X32">
            <v>10</v>
          </cell>
          <cell r="Y32">
            <v>1</v>
          </cell>
          <cell r="Z32" t="str">
            <v>0</v>
          </cell>
          <cell r="AA32">
            <v>292</v>
          </cell>
          <cell r="AB32">
            <v>292</v>
          </cell>
          <cell r="AC32">
            <v>292</v>
          </cell>
          <cell r="AD32">
            <v>1167</v>
          </cell>
          <cell r="AE32">
            <v>9336</v>
          </cell>
          <cell r="AF32" t="str">
            <v/>
          </cell>
          <cell r="AG32">
            <v>2.2599999999999998</v>
          </cell>
          <cell r="AH32">
            <v>4.5199999999999996</v>
          </cell>
          <cell r="AI32">
            <v>2.2599999999999998</v>
          </cell>
          <cell r="AJ32">
            <v>2.2599999999999998</v>
          </cell>
          <cell r="AK32">
            <v>0.90399999999999991</v>
          </cell>
          <cell r="AL32" t="str">
            <v/>
          </cell>
          <cell r="AM32">
            <v>4</v>
          </cell>
          <cell r="AN32">
            <v>4</v>
          </cell>
          <cell r="AO32">
            <v>4</v>
          </cell>
          <cell r="AP32">
            <v>7</v>
          </cell>
          <cell r="AQ32">
            <v>18</v>
          </cell>
          <cell r="AR32" t="str">
            <v/>
          </cell>
          <cell r="AS32">
            <v>2400</v>
          </cell>
        </row>
        <row r="33">
          <cell r="A33" t="str">
            <v>0_7_1</v>
          </cell>
          <cell r="B33">
            <v>0</v>
          </cell>
          <cell r="C33">
            <v>7</v>
          </cell>
          <cell r="D33">
            <v>1</v>
          </cell>
          <cell r="E33">
            <v>10</v>
          </cell>
          <cell r="G33" t="str">
            <v>标准关</v>
          </cell>
          <cell r="H33">
            <v>2.5</v>
          </cell>
          <cell r="I33">
            <v>106.84</v>
          </cell>
          <cell r="J33">
            <v>1.1499999999999999</v>
          </cell>
          <cell r="K33">
            <v>0.56000000000000005</v>
          </cell>
          <cell r="L33">
            <v>191</v>
          </cell>
          <cell r="M33">
            <v>300</v>
          </cell>
          <cell r="N33">
            <v>200</v>
          </cell>
          <cell r="O33" t="str">
            <v>火精灵1</v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>
            <v>5</v>
          </cell>
          <cell r="V33" t="str">
            <v>0</v>
          </cell>
          <cell r="W33" t="str">
            <v>0</v>
          </cell>
          <cell r="X33" t="str">
            <v>0</v>
          </cell>
          <cell r="Y33" t="str">
            <v>0</v>
          </cell>
          <cell r="Z33" t="str">
            <v>0</v>
          </cell>
          <cell r="AA33">
            <v>382</v>
          </cell>
          <cell r="AB33" t="str">
            <v/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>
            <v>2.2999999999999998</v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>
            <v>40</v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>
            <v>300</v>
          </cell>
        </row>
        <row r="34">
          <cell r="A34" t="str">
            <v>0_7_2</v>
          </cell>
          <cell r="B34">
            <v>0</v>
          </cell>
          <cell r="C34">
            <v>7</v>
          </cell>
          <cell r="D34">
            <v>2</v>
          </cell>
          <cell r="E34">
            <v>15</v>
          </cell>
          <cell r="G34" t="str">
            <v>标准关</v>
          </cell>
          <cell r="H34">
            <v>2.7023645197881669</v>
          </cell>
          <cell r="I34">
            <v>265.55</v>
          </cell>
          <cell r="J34">
            <v>1.1499999999999999</v>
          </cell>
          <cell r="K34">
            <v>0.69</v>
          </cell>
          <cell r="L34">
            <v>385</v>
          </cell>
          <cell r="M34">
            <v>300</v>
          </cell>
          <cell r="N34">
            <v>200</v>
          </cell>
          <cell r="O34" t="str">
            <v>火精灵1</v>
          </cell>
          <cell r="P34" t="str">
            <v>蜘蛛1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>
            <v>5</v>
          </cell>
          <cell r="V34">
            <v>5</v>
          </cell>
          <cell r="W34" t="str">
            <v>0</v>
          </cell>
          <cell r="X34" t="str">
            <v>0</v>
          </cell>
          <cell r="Y34" t="str">
            <v>0</v>
          </cell>
          <cell r="Z34" t="str">
            <v>0</v>
          </cell>
          <cell r="AA34">
            <v>578</v>
          </cell>
          <cell r="AB34">
            <v>578</v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>
            <v>2.2999999999999998</v>
          </cell>
          <cell r="AH34">
            <v>4.5999999999999996</v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>
            <v>20</v>
          </cell>
          <cell r="AN34">
            <v>20</v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>
            <v>600</v>
          </cell>
        </row>
        <row r="35">
          <cell r="A35" t="str">
            <v>0_7_3</v>
          </cell>
          <cell r="B35">
            <v>0</v>
          </cell>
          <cell r="C35">
            <v>7</v>
          </cell>
          <cell r="D35">
            <v>3</v>
          </cell>
          <cell r="E35">
            <v>20</v>
          </cell>
          <cell r="G35" t="str">
            <v>标准关</v>
          </cell>
          <cell r="H35">
            <v>2.9211095991239717</v>
          </cell>
          <cell r="I35">
            <v>485.36</v>
          </cell>
          <cell r="J35">
            <v>1.1499999999999999</v>
          </cell>
          <cell r="K35">
            <v>0.81</v>
          </cell>
          <cell r="L35">
            <v>599</v>
          </cell>
          <cell r="M35">
            <v>300</v>
          </cell>
          <cell r="N35">
            <v>200</v>
          </cell>
          <cell r="O35" t="str">
            <v>蜘蛛1</v>
          </cell>
          <cell r="P35" t="str">
            <v>蛋1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>
            <v>8</v>
          </cell>
          <cell r="V35">
            <v>8</v>
          </cell>
          <cell r="W35" t="str">
            <v>0</v>
          </cell>
          <cell r="X35" t="str">
            <v>0</v>
          </cell>
          <cell r="Y35" t="str">
            <v>0</v>
          </cell>
          <cell r="Z35" t="str">
            <v>0</v>
          </cell>
          <cell r="AA35">
            <v>749</v>
          </cell>
          <cell r="AB35">
            <v>749</v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>
            <v>4.5999999999999996</v>
          </cell>
          <cell r="AH35">
            <v>2.2999999999999998</v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>
            <v>13</v>
          </cell>
          <cell r="AN35">
            <v>13</v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>
            <v>900</v>
          </cell>
        </row>
        <row r="36">
          <cell r="A36" t="str">
            <v>0_7_4</v>
          </cell>
          <cell r="B36">
            <v>0</v>
          </cell>
          <cell r="C36">
            <v>7</v>
          </cell>
          <cell r="D36">
            <v>4</v>
          </cell>
          <cell r="E36">
            <v>25</v>
          </cell>
          <cell r="G36" t="str">
            <v>标准关</v>
          </cell>
          <cell r="H36">
            <v>3.1575611756341027</v>
          </cell>
          <cell r="I36">
            <v>788.78</v>
          </cell>
          <cell r="J36">
            <v>1.1499999999999999</v>
          </cell>
          <cell r="K36">
            <v>0.94</v>
          </cell>
          <cell r="L36">
            <v>839</v>
          </cell>
          <cell r="M36">
            <v>300</v>
          </cell>
          <cell r="N36">
            <v>200</v>
          </cell>
          <cell r="O36" t="str">
            <v>蜘蛛1</v>
          </cell>
          <cell r="P36" t="str">
            <v>蛋1</v>
          </cell>
          <cell r="Q36" t="str">
            <v>蜜蜂2</v>
          </cell>
          <cell r="R36" t="str">
            <v/>
          </cell>
          <cell r="S36" t="str">
            <v/>
          </cell>
          <cell r="T36" t="str">
            <v/>
          </cell>
          <cell r="U36">
            <v>9</v>
          </cell>
          <cell r="V36">
            <v>9</v>
          </cell>
          <cell r="W36">
            <v>4</v>
          </cell>
          <cell r="X36" t="str">
            <v>0</v>
          </cell>
          <cell r="Y36" t="str">
            <v>0</v>
          </cell>
          <cell r="Z36" t="str">
            <v>0</v>
          </cell>
          <cell r="AA36">
            <v>617</v>
          </cell>
          <cell r="AB36">
            <v>617</v>
          </cell>
          <cell r="AC36">
            <v>2468</v>
          </cell>
          <cell r="AD36" t="str">
            <v/>
          </cell>
          <cell r="AE36" t="str">
            <v/>
          </cell>
          <cell r="AF36" t="str">
            <v/>
          </cell>
          <cell r="AG36">
            <v>4.5999999999999996</v>
          </cell>
          <cell r="AH36">
            <v>2.2999999999999998</v>
          </cell>
          <cell r="AI36">
            <v>2.2999999999999998</v>
          </cell>
          <cell r="AJ36" t="str">
            <v/>
          </cell>
          <cell r="AK36" t="str">
            <v/>
          </cell>
          <cell r="AL36" t="str">
            <v/>
          </cell>
          <cell r="AM36">
            <v>8</v>
          </cell>
          <cell r="AN36">
            <v>8</v>
          </cell>
          <cell r="AO36">
            <v>15</v>
          </cell>
          <cell r="AP36" t="str">
            <v/>
          </cell>
          <cell r="AQ36" t="str">
            <v/>
          </cell>
          <cell r="AR36" t="str">
            <v/>
          </cell>
          <cell r="AS36">
            <v>1200</v>
          </cell>
        </row>
        <row r="37">
          <cell r="A37" t="str">
            <v>0_7_5</v>
          </cell>
          <cell r="B37">
            <v>0</v>
          </cell>
          <cell r="C37">
            <v>7</v>
          </cell>
          <cell r="D37">
            <v>5</v>
          </cell>
          <cell r="E37">
            <v>30</v>
          </cell>
          <cell r="G37" t="str">
            <v>标准关</v>
          </cell>
          <cell r="H37">
            <v>3.4131525160376848</v>
          </cell>
          <cell r="I37">
            <v>1175.32</v>
          </cell>
          <cell r="J37">
            <v>1.1499999999999999</v>
          </cell>
          <cell r="K37">
            <v>1.06</v>
          </cell>
          <cell r="L37">
            <v>1109</v>
          </cell>
          <cell r="M37">
            <v>300</v>
          </cell>
          <cell r="N37">
            <v>200</v>
          </cell>
          <cell r="O37" t="str">
            <v>蛋1</v>
          </cell>
          <cell r="P37" t="str">
            <v>蜜蜂2</v>
          </cell>
          <cell r="Q37" t="str">
            <v>火精灵1</v>
          </cell>
          <cell r="R37" t="str">
            <v/>
          </cell>
          <cell r="S37" t="str">
            <v/>
          </cell>
          <cell r="T37" t="str">
            <v/>
          </cell>
          <cell r="U37">
            <v>12</v>
          </cell>
          <cell r="V37">
            <v>12</v>
          </cell>
          <cell r="W37">
            <v>6</v>
          </cell>
          <cell r="X37" t="str">
            <v>0</v>
          </cell>
          <cell r="Y37" t="str">
            <v>0</v>
          </cell>
          <cell r="Z37" t="str">
            <v>0</v>
          </cell>
          <cell r="AA37">
            <v>504</v>
          </cell>
          <cell r="AB37">
            <v>2016</v>
          </cell>
          <cell r="AC37">
            <v>504</v>
          </cell>
          <cell r="AD37" t="str">
            <v/>
          </cell>
          <cell r="AE37" t="str">
            <v/>
          </cell>
          <cell r="AF37" t="str">
            <v/>
          </cell>
          <cell r="AG37">
            <v>2.2999999999999998</v>
          </cell>
          <cell r="AH37">
            <v>2.2999999999999998</v>
          </cell>
          <cell r="AI37">
            <v>2.2999999999999998</v>
          </cell>
          <cell r="AJ37" t="str">
            <v/>
          </cell>
          <cell r="AK37" t="str">
            <v/>
          </cell>
          <cell r="AL37" t="str">
            <v/>
          </cell>
          <cell r="AM37">
            <v>5</v>
          </cell>
          <cell r="AN37">
            <v>10</v>
          </cell>
          <cell r="AO37">
            <v>5</v>
          </cell>
          <cell r="AP37" t="str">
            <v/>
          </cell>
          <cell r="AQ37" t="str">
            <v/>
          </cell>
          <cell r="AR37" t="str">
            <v/>
          </cell>
          <cell r="AS37">
            <v>1500</v>
          </cell>
        </row>
        <row r="38">
          <cell r="A38" t="str">
            <v>0_7_6</v>
          </cell>
          <cell r="B38">
            <v>0</v>
          </cell>
          <cell r="C38">
            <v>7</v>
          </cell>
          <cell r="D38">
            <v>6</v>
          </cell>
          <cell r="E38">
            <v>30</v>
          </cell>
          <cell r="G38" t="str">
            <v>标准关</v>
          </cell>
          <cell r="H38">
            <v>3.68943290398638</v>
          </cell>
          <cell r="I38">
            <v>1680.6</v>
          </cell>
          <cell r="J38">
            <v>1.1499999999999999</v>
          </cell>
          <cell r="K38">
            <v>1.19</v>
          </cell>
          <cell r="L38">
            <v>1412</v>
          </cell>
          <cell r="M38">
            <v>300</v>
          </cell>
          <cell r="N38">
            <v>200</v>
          </cell>
          <cell r="O38" t="str">
            <v>蜘蛛1</v>
          </cell>
          <cell r="P38" t="str">
            <v>蛋1</v>
          </cell>
          <cell r="Q38" t="str">
            <v>蜜蜂2</v>
          </cell>
          <cell r="R38" t="str">
            <v>火精灵1</v>
          </cell>
          <cell r="S38" t="str">
            <v/>
          </cell>
          <cell r="T38" t="str">
            <v/>
          </cell>
          <cell r="U38">
            <v>11</v>
          </cell>
          <cell r="V38">
            <v>8</v>
          </cell>
          <cell r="W38">
            <v>8</v>
          </cell>
          <cell r="X38">
            <v>5</v>
          </cell>
          <cell r="Y38" t="str">
            <v>0</v>
          </cell>
          <cell r="Z38" t="str">
            <v>0</v>
          </cell>
          <cell r="AA38">
            <v>756</v>
          </cell>
          <cell r="AB38">
            <v>756</v>
          </cell>
          <cell r="AC38">
            <v>3026</v>
          </cell>
          <cell r="AD38">
            <v>756</v>
          </cell>
          <cell r="AE38" t="str">
            <v/>
          </cell>
          <cell r="AF38" t="str">
            <v/>
          </cell>
          <cell r="AG38">
            <v>4.5999999999999996</v>
          </cell>
          <cell r="AH38">
            <v>2.2999999999999998</v>
          </cell>
          <cell r="AI38">
            <v>2.2999999999999998</v>
          </cell>
          <cell r="AJ38">
            <v>2.2999999999999998</v>
          </cell>
          <cell r="AK38" t="str">
            <v/>
          </cell>
          <cell r="AL38" t="str">
            <v/>
          </cell>
          <cell r="AM38">
            <v>5</v>
          </cell>
          <cell r="AN38">
            <v>5</v>
          </cell>
          <cell r="AO38">
            <v>10</v>
          </cell>
          <cell r="AP38">
            <v>5</v>
          </cell>
          <cell r="AQ38" t="str">
            <v/>
          </cell>
          <cell r="AR38" t="str">
            <v/>
          </cell>
          <cell r="AS38">
            <v>1800</v>
          </cell>
        </row>
        <row r="39">
          <cell r="A39" t="str">
            <v>0_8_1</v>
          </cell>
          <cell r="B39">
            <v>0</v>
          </cell>
          <cell r="C39">
            <v>8</v>
          </cell>
          <cell r="D39">
            <v>1</v>
          </cell>
          <cell r="E39">
            <v>10</v>
          </cell>
          <cell r="G39" t="str">
            <v>标准关</v>
          </cell>
          <cell r="H39">
            <v>2.5</v>
          </cell>
          <cell r="I39">
            <v>108.75</v>
          </cell>
          <cell r="J39">
            <v>1.18</v>
          </cell>
          <cell r="K39">
            <v>0.56999999999999995</v>
          </cell>
          <cell r="L39">
            <v>191</v>
          </cell>
          <cell r="M39">
            <v>300</v>
          </cell>
          <cell r="N39">
            <v>200</v>
          </cell>
          <cell r="O39" t="str">
            <v>骷髅1</v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>
            <v>5</v>
          </cell>
          <cell r="V39" t="str">
            <v>0</v>
          </cell>
          <cell r="W39" t="str">
            <v>0</v>
          </cell>
          <cell r="X39" t="str">
            <v>0</v>
          </cell>
          <cell r="Y39" t="str">
            <v>0</v>
          </cell>
          <cell r="Z39" t="str">
            <v>0</v>
          </cell>
          <cell r="AA39">
            <v>382</v>
          </cell>
          <cell r="AB39" t="str">
            <v/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>
            <v>2.36</v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>
            <v>40</v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>
            <v>300</v>
          </cell>
        </row>
        <row r="40">
          <cell r="A40" t="str">
            <v>0_8_2</v>
          </cell>
          <cell r="B40">
            <v>0</v>
          </cell>
          <cell r="C40">
            <v>8</v>
          </cell>
          <cell r="D40">
            <v>2</v>
          </cell>
          <cell r="E40">
            <v>15</v>
          </cell>
          <cell r="G40" t="str">
            <v>标准关</v>
          </cell>
          <cell r="H40">
            <v>2.7168371563151448</v>
          </cell>
          <cell r="I40">
            <v>270.83999999999997</v>
          </cell>
          <cell r="J40">
            <v>1.18</v>
          </cell>
          <cell r="K40">
            <v>0.7</v>
          </cell>
          <cell r="L40">
            <v>387</v>
          </cell>
          <cell r="M40">
            <v>300</v>
          </cell>
          <cell r="N40">
            <v>200</v>
          </cell>
          <cell r="O40" t="str">
            <v>骷髅1</v>
          </cell>
          <cell r="P40" t="str">
            <v>蛋1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>
            <v>5</v>
          </cell>
          <cell r="V40">
            <v>5</v>
          </cell>
          <cell r="W40" t="str">
            <v>0</v>
          </cell>
          <cell r="X40" t="str">
            <v>0</v>
          </cell>
          <cell r="Y40" t="str">
            <v>0</v>
          </cell>
          <cell r="Z40" t="str">
            <v>0</v>
          </cell>
          <cell r="AA40">
            <v>581</v>
          </cell>
          <cell r="AB40">
            <v>581</v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>
            <v>2.36</v>
          </cell>
          <cell r="AH40">
            <v>2.36</v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>
            <v>20</v>
          </cell>
          <cell r="AN40">
            <v>20</v>
          </cell>
          <cell r="AO40" t="str">
            <v/>
          </cell>
          <cell r="AP40" t="str">
            <v/>
          </cell>
          <cell r="AQ40" t="str">
            <v/>
          </cell>
          <cell r="AR40" t="str">
            <v/>
          </cell>
          <cell r="AS40">
            <v>600</v>
          </cell>
        </row>
        <row r="41">
          <cell r="A41" t="str">
            <v>0_8_3</v>
          </cell>
          <cell r="B41">
            <v>0</v>
          </cell>
          <cell r="C41">
            <v>8</v>
          </cell>
          <cell r="D41">
            <v>3</v>
          </cell>
          <cell r="E41">
            <v>20</v>
          </cell>
          <cell r="G41" t="str">
            <v>标准关</v>
          </cell>
          <cell r="H41">
            <v>2.9524816535738259</v>
          </cell>
          <cell r="I41">
            <v>496.63</v>
          </cell>
          <cell r="J41">
            <v>1.18</v>
          </cell>
          <cell r="K41">
            <v>0.82</v>
          </cell>
          <cell r="L41">
            <v>606</v>
          </cell>
          <cell r="M41">
            <v>300</v>
          </cell>
          <cell r="N41">
            <v>200</v>
          </cell>
          <cell r="O41" t="str">
            <v>蛋1</v>
          </cell>
          <cell r="P41" t="str">
            <v>蜜蜂2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>
            <v>8</v>
          </cell>
          <cell r="V41">
            <v>8</v>
          </cell>
          <cell r="W41" t="str">
            <v>0</v>
          </cell>
          <cell r="X41" t="str">
            <v>0</v>
          </cell>
          <cell r="Y41" t="str">
            <v>0</v>
          </cell>
          <cell r="Z41" t="str">
            <v>0</v>
          </cell>
          <cell r="AA41">
            <v>303</v>
          </cell>
          <cell r="AB41">
            <v>1212</v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>
            <v>2.36</v>
          </cell>
          <cell r="AH41">
            <v>2.36</v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>
            <v>8</v>
          </cell>
          <cell r="AN41">
            <v>17</v>
          </cell>
          <cell r="AO41" t="str">
            <v/>
          </cell>
          <cell r="AP41" t="str">
            <v/>
          </cell>
          <cell r="AQ41" t="str">
            <v/>
          </cell>
          <cell r="AR41" t="str">
            <v/>
          </cell>
          <cell r="AS41">
            <v>900</v>
          </cell>
        </row>
        <row r="42">
          <cell r="A42" t="str">
            <v>0_8_4</v>
          </cell>
          <cell r="B42">
            <v>0</v>
          </cell>
          <cell r="C42">
            <v>8</v>
          </cell>
          <cell r="D42">
            <v>4</v>
          </cell>
          <cell r="E42">
            <v>25</v>
          </cell>
          <cell r="G42" t="str">
            <v>标准关</v>
          </cell>
          <cell r="H42">
            <v>3.2085647439072607</v>
          </cell>
          <cell r="I42">
            <v>810.05</v>
          </cell>
          <cell r="J42">
            <v>1.18</v>
          </cell>
          <cell r="K42">
            <v>0.95</v>
          </cell>
          <cell r="L42">
            <v>853</v>
          </cell>
          <cell r="M42">
            <v>300</v>
          </cell>
          <cell r="N42">
            <v>200</v>
          </cell>
          <cell r="O42" t="str">
            <v>蛋1</v>
          </cell>
          <cell r="P42" t="str">
            <v>蜜蜂2</v>
          </cell>
          <cell r="Q42" t="str">
            <v>火精灵1</v>
          </cell>
          <cell r="R42" t="str">
            <v/>
          </cell>
          <cell r="S42" t="str">
            <v/>
          </cell>
          <cell r="T42" t="str">
            <v/>
          </cell>
          <cell r="U42">
            <v>9</v>
          </cell>
          <cell r="V42">
            <v>9</v>
          </cell>
          <cell r="W42">
            <v>4</v>
          </cell>
          <cell r="X42" t="str">
            <v>0</v>
          </cell>
          <cell r="Y42" t="str">
            <v>0</v>
          </cell>
          <cell r="Z42" t="str">
            <v>0</v>
          </cell>
          <cell r="AA42">
            <v>435</v>
          </cell>
          <cell r="AB42">
            <v>1741</v>
          </cell>
          <cell r="AC42">
            <v>435</v>
          </cell>
          <cell r="AD42" t="str">
            <v/>
          </cell>
          <cell r="AE42" t="str">
            <v/>
          </cell>
          <cell r="AF42" t="str">
            <v/>
          </cell>
          <cell r="AG42">
            <v>2.36</v>
          </cell>
          <cell r="AH42">
            <v>2.36</v>
          </cell>
          <cell r="AI42">
            <v>2.36</v>
          </cell>
          <cell r="AJ42" t="str">
            <v/>
          </cell>
          <cell r="AK42" t="str">
            <v/>
          </cell>
          <cell r="AL42" t="str">
            <v/>
          </cell>
          <cell r="AM42">
            <v>6</v>
          </cell>
          <cell r="AN42">
            <v>13</v>
          </cell>
          <cell r="AO42">
            <v>6</v>
          </cell>
          <cell r="AP42" t="str">
            <v/>
          </cell>
          <cell r="AQ42" t="str">
            <v/>
          </cell>
          <cell r="AR42" t="str">
            <v/>
          </cell>
          <cell r="AS42">
            <v>1200</v>
          </cell>
        </row>
        <row r="43">
          <cell r="A43" t="str">
            <v>0_8_5</v>
          </cell>
          <cell r="B43">
            <v>0</v>
          </cell>
          <cell r="C43">
            <v>8</v>
          </cell>
          <cell r="D43">
            <v>5</v>
          </cell>
          <cell r="E43">
            <v>30</v>
          </cell>
          <cell r="G43" t="str">
            <v>标准关</v>
          </cell>
          <cell r="H43">
            <v>3.4868591658760133</v>
          </cell>
          <cell r="I43">
            <v>1212.03</v>
          </cell>
          <cell r="J43">
            <v>1.18</v>
          </cell>
          <cell r="K43">
            <v>1.07</v>
          </cell>
          <cell r="L43">
            <v>1133</v>
          </cell>
          <cell r="M43">
            <v>300</v>
          </cell>
          <cell r="N43">
            <v>200</v>
          </cell>
          <cell r="O43" t="str">
            <v>蜜蜂2</v>
          </cell>
          <cell r="P43" t="str">
            <v>火精灵1</v>
          </cell>
          <cell r="Q43" t="str">
            <v>骷髅1</v>
          </cell>
          <cell r="R43" t="str">
            <v/>
          </cell>
          <cell r="S43" t="str">
            <v/>
          </cell>
          <cell r="T43" t="str">
            <v/>
          </cell>
          <cell r="U43">
            <v>12</v>
          </cell>
          <cell r="V43">
            <v>12</v>
          </cell>
          <cell r="W43">
            <v>6</v>
          </cell>
          <cell r="X43" t="str">
            <v>0</v>
          </cell>
          <cell r="Y43" t="str">
            <v>0</v>
          </cell>
          <cell r="Z43" t="str">
            <v>0</v>
          </cell>
          <cell r="AA43">
            <v>2060</v>
          </cell>
          <cell r="AB43">
            <v>515</v>
          </cell>
          <cell r="AC43">
            <v>515</v>
          </cell>
          <cell r="AD43" t="str">
            <v/>
          </cell>
          <cell r="AE43" t="str">
            <v/>
          </cell>
          <cell r="AF43" t="str">
            <v/>
          </cell>
          <cell r="AG43">
            <v>2.36</v>
          </cell>
          <cell r="AH43">
            <v>2.36</v>
          </cell>
          <cell r="AI43">
            <v>2.36</v>
          </cell>
          <cell r="AJ43" t="str">
            <v/>
          </cell>
          <cell r="AK43" t="str">
            <v/>
          </cell>
          <cell r="AL43" t="str">
            <v/>
          </cell>
          <cell r="AM43">
            <v>10</v>
          </cell>
          <cell r="AN43">
            <v>5</v>
          </cell>
          <cell r="AO43">
            <v>5</v>
          </cell>
          <cell r="AP43" t="str">
            <v/>
          </cell>
          <cell r="AQ43" t="str">
            <v/>
          </cell>
          <cell r="AR43" t="str">
            <v/>
          </cell>
          <cell r="AS43">
            <v>1500</v>
          </cell>
        </row>
        <row r="44">
          <cell r="A44" t="str">
            <v>0_8_6</v>
          </cell>
          <cell r="B44">
            <v>0</v>
          </cell>
          <cell r="C44">
            <v>8</v>
          </cell>
          <cell r="D44">
            <v>6</v>
          </cell>
          <cell r="E44">
            <v>30</v>
          </cell>
          <cell r="G44" t="str">
            <v>标准关</v>
          </cell>
          <cell r="H44">
            <v>3.789291416275995</v>
          </cell>
          <cell r="I44">
            <v>1740.59</v>
          </cell>
          <cell r="J44">
            <v>1.18</v>
          </cell>
          <cell r="K44">
            <v>1.2</v>
          </cell>
          <cell r="L44">
            <v>1450</v>
          </cell>
          <cell r="M44">
            <v>300</v>
          </cell>
          <cell r="N44">
            <v>200</v>
          </cell>
          <cell r="O44" t="str">
            <v>蛋1</v>
          </cell>
          <cell r="P44" t="str">
            <v>蜜蜂2</v>
          </cell>
          <cell r="Q44" t="str">
            <v>火精灵1</v>
          </cell>
          <cell r="R44" t="str">
            <v>骷髅1</v>
          </cell>
          <cell r="S44" t="str">
            <v/>
          </cell>
          <cell r="T44" t="str">
            <v/>
          </cell>
          <cell r="U44">
            <v>12</v>
          </cell>
          <cell r="V44">
            <v>9</v>
          </cell>
          <cell r="W44">
            <v>9</v>
          </cell>
          <cell r="X44">
            <v>6</v>
          </cell>
          <cell r="Y44" t="str">
            <v>0</v>
          </cell>
          <cell r="Z44" t="str">
            <v>0</v>
          </cell>
          <cell r="AA44">
            <v>690</v>
          </cell>
          <cell r="AB44">
            <v>2762</v>
          </cell>
          <cell r="AC44">
            <v>690</v>
          </cell>
          <cell r="AD44">
            <v>690</v>
          </cell>
          <cell r="AE44" t="str">
            <v/>
          </cell>
          <cell r="AF44" t="str">
            <v/>
          </cell>
          <cell r="AG44">
            <v>2.36</v>
          </cell>
          <cell r="AH44">
            <v>2.36</v>
          </cell>
          <cell r="AI44">
            <v>2.36</v>
          </cell>
          <cell r="AJ44">
            <v>2.36</v>
          </cell>
          <cell r="AK44" t="str">
            <v/>
          </cell>
          <cell r="AL44" t="str">
            <v/>
          </cell>
          <cell r="AM44">
            <v>4</v>
          </cell>
          <cell r="AN44">
            <v>9</v>
          </cell>
          <cell r="AO44">
            <v>4</v>
          </cell>
          <cell r="AP44">
            <v>4</v>
          </cell>
          <cell r="AQ44" t="str">
            <v/>
          </cell>
          <cell r="AR44" t="str">
            <v/>
          </cell>
          <cell r="AS44">
            <v>1800</v>
          </cell>
        </row>
        <row r="45">
          <cell r="A45" t="str">
            <v>0_9_1</v>
          </cell>
          <cell r="B45">
            <v>0</v>
          </cell>
          <cell r="C45">
            <v>9</v>
          </cell>
          <cell r="D45">
            <v>1</v>
          </cell>
          <cell r="E45">
            <v>10</v>
          </cell>
          <cell r="G45" t="str">
            <v>标准关</v>
          </cell>
          <cell r="H45">
            <v>2.5</v>
          </cell>
          <cell r="I45">
            <v>110.66</v>
          </cell>
          <cell r="J45">
            <v>1.2</v>
          </cell>
          <cell r="K45">
            <v>0.57999999999999996</v>
          </cell>
          <cell r="L45">
            <v>191</v>
          </cell>
          <cell r="M45">
            <v>300</v>
          </cell>
          <cell r="N45">
            <v>200</v>
          </cell>
          <cell r="O45" t="str">
            <v>麻痹蝎1</v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>
            <v>5</v>
          </cell>
          <cell r="V45" t="str">
            <v>0</v>
          </cell>
          <cell r="W45" t="str">
            <v>0</v>
          </cell>
          <cell r="X45" t="str">
            <v>0</v>
          </cell>
          <cell r="Y45" t="str">
            <v>0</v>
          </cell>
          <cell r="Z45" t="str">
            <v>0</v>
          </cell>
          <cell r="AA45">
            <v>382</v>
          </cell>
          <cell r="AB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>
            <v>2.4</v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>
            <v>40</v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 t="str">
            <v/>
          </cell>
          <cell r="AS45">
            <v>300</v>
          </cell>
        </row>
        <row r="46">
          <cell r="A46" t="str">
            <v>0_9_2</v>
          </cell>
          <cell r="B46">
            <v>0</v>
          </cell>
          <cell r="C46">
            <v>9</v>
          </cell>
          <cell r="D46">
            <v>2</v>
          </cell>
          <cell r="E46">
            <v>15</v>
          </cell>
          <cell r="G46" t="str">
            <v>标准关</v>
          </cell>
          <cell r="H46">
            <v>2.7296672490347311</v>
          </cell>
          <cell r="I46">
            <v>276</v>
          </cell>
          <cell r="J46">
            <v>1.2</v>
          </cell>
          <cell r="K46">
            <v>0.71</v>
          </cell>
          <cell r="L46">
            <v>389</v>
          </cell>
          <cell r="M46">
            <v>300</v>
          </cell>
          <cell r="N46">
            <v>200</v>
          </cell>
          <cell r="O46" t="str">
            <v>麻痹蝎1</v>
          </cell>
          <cell r="P46" t="str">
            <v>蜜蜂2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>
            <v>5</v>
          </cell>
          <cell r="V46">
            <v>5</v>
          </cell>
          <cell r="W46" t="str">
            <v>0</v>
          </cell>
          <cell r="X46" t="str">
            <v>0</v>
          </cell>
          <cell r="Y46" t="str">
            <v>0</v>
          </cell>
          <cell r="Z46" t="str">
            <v>0</v>
          </cell>
          <cell r="AA46">
            <v>233</v>
          </cell>
          <cell r="AB46">
            <v>934</v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>
            <v>2.4</v>
          </cell>
          <cell r="AH46">
            <v>2.4</v>
          </cell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>
            <v>13</v>
          </cell>
          <cell r="AN46">
            <v>27</v>
          </cell>
          <cell r="AO46" t="str">
            <v/>
          </cell>
          <cell r="AP46" t="str">
            <v/>
          </cell>
          <cell r="AQ46" t="str">
            <v/>
          </cell>
          <cell r="AR46" t="str">
            <v/>
          </cell>
          <cell r="AS46">
            <v>600</v>
          </cell>
        </row>
        <row r="47">
          <cell r="A47" t="str">
            <v>0_9_3</v>
          </cell>
          <cell r="B47">
            <v>0</v>
          </cell>
          <cell r="C47">
            <v>9</v>
          </cell>
          <cell r="D47">
            <v>3</v>
          </cell>
          <cell r="E47">
            <v>20</v>
          </cell>
          <cell r="G47" t="str">
            <v>标准关</v>
          </cell>
          <cell r="H47">
            <v>2.9804333161811347</v>
          </cell>
          <cell r="I47">
            <v>507.44</v>
          </cell>
          <cell r="J47">
            <v>1.2</v>
          </cell>
          <cell r="K47">
            <v>0.83</v>
          </cell>
          <cell r="L47">
            <v>611</v>
          </cell>
          <cell r="M47">
            <v>300</v>
          </cell>
          <cell r="N47">
            <v>200</v>
          </cell>
          <cell r="O47" t="str">
            <v>蜜蜂2</v>
          </cell>
          <cell r="P47" t="str">
            <v>火精灵1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>
            <v>8</v>
          </cell>
          <cell r="V47">
            <v>8</v>
          </cell>
          <cell r="W47" t="str">
            <v>0</v>
          </cell>
          <cell r="X47" t="str">
            <v>0</v>
          </cell>
          <cell r="Y47" t="str">
            <v>0</v>
          </cell>
          <cell r="Z47" t="str">
            <v>0</v>
          </cell>
          <cell r="AA47">
            <v>1222</v>
          </cell>
          <cell r="AB47">
            <v>306</v>
          </cell>
          <cell r="AC47" t="str">
            <v/>
          </cell>
          <cell r="AD47" t="str">
            <v/>
          </cell>
          <cell r="AE47" t="str">
            <v/>
          </cell>
          <cell r="AF47" t="str">
            <v/>
          </cell>
          <cell r="AG47">
            <v>2.4</v>
          </cell>
          <cell r="AH47">
            <v>2.4</v>
          </cell>
          <cell r="AI47" t="str">
            <v/>
          </cell>
          <cell r="AJ47" t="str">
            <v/>
          </cell>
          <cell r="AK47" t="str">
            <v/>
          </cell>
          <cell r="AL47" t="str">
            <v/>
          </cell>
          <cell r="AM47">
            <v>17</v>
          </cell>
          <cell r="AN47">
            <v>8</v>
          </cell>
          <cell r="AO47" t="str">
            <v/>
          </cell>
          <cell r="AP47" t="str">
            <v/>
          </cell>
          <cell r="AQ47" t="str">
            <v/>
          </cell>
          <cell r="AR47" t="str">
            <v/>
          </cell>
          <cell r="AS47">
            <v>900</v>
          </cell>
        </row>
        <row r="48">
          <cell r="A48" t="str">
            <v>0_9_4</v>
          </cell>
          <cell r="B48">
            <v>0</v>
          </cell>
          <cell r="C48">
            <v>9</v>
          </cell>
          <cell r="D48">
            <v>4</v>
          </cell>
          <cell r="E48">
            <v>25</v>
          </cell>
          <cell r="G48" t="str">
            <v>标准关</v>
          </cell>
          <cell r="H48">
            <v>3.2542364844446476</v>
          </cell>
          <cell r="I48">
            <v>830.23</v>
          </cell>
          <cell r="J48">
            <v>1.2</v>
          </cell>
          <cell r="K48">
            <v>0.96</v>
          </cell>
          <cell r="L48">
            <v>865</v>
          </cell>
          <cell r="M48">
            <v>300</v>
          </cell>
          <cell r="N48">
            <v>200</v>
          </cell>
          <cell r="O48" t="str">
            <v>蜜蜂2</v>
          </cell>
          <cell r="P48" t="str">
            <v>火精灵1</v>
          </cell>
          <cell r="Q48" t="str">
            <v>骷髅1</v>
          </cell>
          <cell r="R48" t="str">
            <v/>
          </cell>
          <cell r="S48" t="str">
            <v/>
          </cell>
          <cell r="T48" t="str">
            <v/>
          </cell>
          <cell r="U48">
            <v>9</v>
          </cell>
          <cell r="V48">
            <v>9</v>
          </cell>
          <cell r="W48">
            <v>4</v>
          </cell>
          <cell r="X48" t="str">
            <v>0</v>
          </cell>
          <cell r="Y48" t="str">
            <v>0</v>
          </cell>
          <cell r="Z48" t="str">
            <v>0</v>
          </cell>
          <cell r="AA48">
            <v>1765</v>
          </cell>
          <cell r="AB48">
            <v>441</v>
          </cell>
          <cell r="AC48">
            <v>441</v>
          </cell>
          <cell r="AD48" t="str">
            <v/>
          </cell>
          <cell r="AE48" t="str">
            <v/>
          </cell>
          <cell r="AF48" t="str">
            <v/>
          </cell>
          <cell r="AG48">
            <v>2.4</v>
          </cell>
          <cell r="AH48">
            <v>2.4</v>
          </cell>
          <cell r="AI48">
            <v>2.4</v>
          </cell>
          <cell r="AJ48" t="str">
            <v/>
          </cell>
          <cell r="AK48" t="str">
            <v/>
          </cell>
          <cell r="AL48" t="str">
            <v/>
          </cell>
          <cell r="AM48">
            <v>13</v>
          </cell>
          <cell r="AN48">
            <v>6</v>
          </cell>
          <cell r="AO48">
            <v>6</v>
          </cell>
          <cell r="AP48" t="str">
            <v/>
          </cell>
          <cell r="AQ48" t="str">
            <v/>
          </cell>
          <cell r="AR48" t="str">
            <v/>
          </cell>
          <cell r="AS48">
            <v>1200</v>
          </cell>
        </row>
        <row r="49">
          <cell r="A49" t="str">
            <v>0_9_5</v>
          </cell>
          <cell r="B49">
            <v>0</v>
          </cell>
          <cell r="C49">
            <v>9</v>
          </cell>
          <cell r="D49">
            <v>5</v>
          </cell>
          <cell r="E49">
            <v>30</v>
          </cell>
          <cell r="G49" t="str">
            <v>标准关</v>
          </cell>
          <cell r="H49">
            <v>3.5531931008809901</v>
          </cell>
          <cell r="I49">
            <v>1246.6300000000001</v>
          </cell>
          <cell r="J49">
            <v>1.2</v>
          </cell>
          <cell r="K49">
            <v>1.08</v>
          </cell>
          <cell r="L49">
            <v>1154</v>
          </cell>
          <cell r="M49">
            <v>300</v>
          </cell>
          <cell r="N49">
            <v>200</v>
          </cell>
          <cell r="O49" t="str">
            <v>火精灵1</v>
          </cell>
          <cell r="P49" t="str">
            <v>骷髅1</v>
          </cell>
          <cell r="Q49" t="str">
            <v>麻痹蝎1</v>
          </cell>
          <cell r="R49" t="str">
            <v/>
          </cell>
          <cell r="S49" t="str">
            <v/>
          </cell>
          <cell r="T49" t="str">
            <v/>
          </cell>
          <cell r="U49">
            <v>12</v>
          </cell>
          <cell r="V49">
            <v>12</v>
          </cell>
          <cell r="W49">
            <v>6</v>
          </cell>
          <cell r="X49" t="str">
            <v>0</v>
          </cell>
          <cell r="Y49" t="str">
            <v>0</v>
          </cell>
          <cell r="Z49" t="str">
            <v>0</v>
          </cell>
          <cell r="AA49">
            <v>1154</v>
          </cell>
          <cell r="AB49">
            <v>1154</v>
          </cell>
          <cell r="AC49">
            <v>1154</v>
          </cell>
          <cell r="AD49" t="str">
            <v/>
          </cell>
          <cell r="AE49" t="str">
            <v/>
          </cell>
          <cell r="AF49" t="str">
            <v/>
          </cell>
          <cell r="AG49">
            <v>2.4</v>
          </cell>
          <cell r="AH49">
            <v>2.4</v>
          </cell>
          <cell r="AI49">
            <v>2.4</v>
          </cell>
          <cell r="AJ49" t="str">
            <v/>
          </cell>
          <cell r="AK49" t="str">
            <v/>
          </cell>
          <cell r="AL49" t="str">
            <v/>
          </cell>
          <cell r="AM49">
            <v>7</v>
          </cell>
          <cell r="AN49">
            <v>7</v>
          </cell>
          <cell r="AO49">
            <v>7</v>
          </cell>
          <cell r="AP49" t="str">
            <v/>
          </cell>
          <cell r="AQ49" t="str">
            <v/>
          </cell>
          <cell r="AR49" t="str">
            <v/>
          </cell>
          <cell r="AS49">
            <v>1500</v>
          </cell>
        </row>
        <row r="50">
          <cell r="A50" t="str">
            <v>0_9_6</v>
          </cell>
          <cell r="B50">
            <v>0</v>
          </cell>
          <cell r="C50">
            <v>9</v>
          </cell>
          <cell r="D50">
            <v>6</v>
          </cell>
          <cell r="E50">
            <v>30</v>
          </cell>
          <cell r="G50" t="str">
            <v>标准关</v>
          </cell>
          <cell r="H50">
            <v>3.8796139347883996</v>
          </cell>
          <cell r="I50">
            <v>1796.93</v>
          </cell>
          <cell r="J50">
            <v>1.2</v>
          </cell>
          <cell r="K50">
            <v>1.21</v>
          </cell>
          <cell r="L50">
            <v>1485</v>
          </cell>
          <cell r="M50">
            <v>300</v>
          </cell>
          <cell r="N50">
            <v>200</v>
          </cell>
          <cell r="O50" t="str">
            <v>蜜蜂2</v>
          </cell>
          <cell r="P50" t="str">
            <v>火精灵1</v>
          </cell>
          <cell r="Q50" t="str">
            <v>骷髅1</v>
          </cell>
          <cell r="R50" t="str">
            <v>麻痹蝎1</v>
          </cell>
          <cell r="S50" t="str">
            <v/>
          </cell>
          <cell r="T50" t="str">
            <v/>
          </cell>
          <cell r="U50">
            <v>12</v>
          </cell>
          <cell r="V50">
            <v>9</v>
          </cell>
          <cell r="W50">
            <v>9</v>
          </cell>
          <cell r="X50">
            <v>6</v>
          </cell>
          <cell r="Y50" t="str">
            <v>0</v>
          </cell>
          <cell r="Z50" t="str">
            <v>0</v>
          </cell>
          <cell r="AA50">
            <v>2475</v>
          </cell>
          <cell r="AB50">
            <v>619</v>
          </cell>
          <cell r="AC50">
            <v>619</v>
          </cell>
          <cell r="AD50">
            <v>619</v>
          </cell>
          <cell r="AE50" t="str">
            <v/>
          </cell>
          <cell r="AF50" t="str">
            <v/>
          </cell>
          <cell r="AG50">
            <v>2.4</v>
          </cell>
          <cell r="AH50">
            <v>2.4</v>
          </cell>
          <cell r="AI50">
            <v>2.4</v>
          </cell>
          <cell r="AJ50">
            <v>2.4</v>
          </cell>
          <cell r="AK50" t="str">
            <v/>
          </cell>
          <cell r="AL50" t="str">
            <v/>
          </cell>
          <cell r="AM50">
            <v>8</v>
          </cell>
          <cell r="AN50">
            <v>4</v>
          </cell>
          <cell r="AO50">
            <v>4</v>
          </cell>
          <cell r="AP50">
            <v>4</v>
          </cell>
          <cell r="AQ50" t="str">
            <v/>
          </cell>
          <cell r="AR50" t="str">
            <v/>
          </cell>
          <cell r="AS50">
            <v>1800</v>
          </cell>
        </row>
        <row r="51">
          <cell r="A51" t="str">
            <v>0_10_1</v>
          </cell>
          <cell r="B51">
            <v>0</v>
          </cell>
          <cell r="C51">
            <v>10</v>
          </cell>
          <cell r="D51">
            <v>1</v>
          </cell>
          <cell r="E51">
            <v>10</v>
          </cell>
          <cell r="G51" t="str">
            <v>标准关</v>
          </cell>
          <cell r="H51">
            <v>2.5</v>
          </cell>
          <cell r="I51">
            <v>112.57</v>
          </cell>
          <cell r="J51">
            <v>1.23</v>
          </cell>
          <cell r="K51">
            <v>0.59</v>
          </cell>
          <cell r="L51">
            <v>191</v>
          </cell>
          <cell r="M51">
            <v>300</v>
          </cell>
          <cell r="N51">
            <v>200</v>
          </cell>
          <cell r="O51" t="str">
            <v>蜘蛛2</v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>
            <v>5</v>
          </cell>
          <cell r="V51" t="str">
            <v>0</v>
          </cell>
          <cell r="W51" t="str">
            <v>0</v>
          </cell>
          <cell r="X51" t="str">
            <v>0</v>
          </cell>
          <cell r="Y51" t="str">
            <v>0</v>
          </cell>
          <cell r="Z51" t="str">
            <v>0</v>
          </cell>
          <cell r="AA51">
            <v>382</v>
          </cell>
          <cell r="AB51" t="str">
            <v/>
          </cell>
          <cell r="AC51" t="str">
            <v/>
          </cell>
          <cell r="AD51" t="str">
            <v/>
          </cell>
          <cell r="AE51" t="str">
            <v/>
          </cell>
          <cell r="AF51" t="str">
            <v/>
          </cell>
          <cell r="AG51">
            <v>4.92</v>
          </cell>
          <cell r="AH51" t="str">
            <v/>
          </cell>
          <cell r="AI51" t="str">
            <v/>
          </cell>
          <cell r="AJ51" t="str">
            <v/>
          </cell>
          <cell r="AK51" t="str">
            <v/>
          </cell>
          <cell r="AL51" t="str">
            <v/>
          </cell>
          <cell r="AM51">
            <v>40</v>
          </cell>
          <cell r="AN51" t="str">
            <v/>
          </cell>
          <cell r="AO51" t="str">
            <v/>
          </cell>
          <cell r="AP51" t="str">
            <v/>
          </cell>
          <cell r="AQ51" t="str">
            <v/>
          </cell>
          <cell r="AR51" t="str">
            <v/>
          </cell>
          <cell r="AS51">
            <v>300</v>
          </cell>
        </row>
        <row r="52">
          <cell r="A52" t="str">
            <v>0_10_2</v>
          </cell>
          <cell r="B52">
            <v>0</v>
          </cell>
          <cell r="C52">
            <v>10</v>
          </cell>
          <cell r="D52">
            <v>2</v>
          </cell>
          <cell r="E52">
            <v>15</v>
          </cell>
          <cell r="G52" t="str">
            <v>标准关</v>
          </cell>
          <cell r="H52">
            <v>2.7411954903579625</v>
          </cell>
          <cell r="I52">
            <v>281.07</v>
          </cell>
          <cell r="J52">
            <v>1.23</v>
          </cell>
          <cell r="K52">
            <v>0.72</v>
          </cell>
          <cell r="L52">
            <v>390</v>
          </cell>
          <cell r="M52">
            <v>300</v>
          </cell>
          <cell r="N52">
            <v>200</v>
          </cell>
          <cell r="O52" t="str">
            <v>蜘蛛2</v>
          </cell>
          <cell r="P52" t="str">
            <v>火精灵1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>
            <v>5</v>
          </cell>
          <cell r="V52">
            <v>5</v>
          </cell>
          <cell r="W52" t="str">
            <v>0</v>
          </cell>
          <cell r="X52" t="str">
            <v>0</v>
          </cell>
          <cell r="Y52" t="str">
            <v>0</v>
          </cell>
          <cell r="Z52" t="str">
            <v>0</v>
          </cell>
          <cell r="AA52">
            <v>936</v>
          </cell>
          <cell r="AB52">
            <v>234</v>
          </cell>
          <cell r="AC52" t="str">
            <v/>
          </cell>
          <cell r="AD52" t="str">
            <v/>
          </cell>
          <cell r="AE52" t="str">
            <v/>
          </cell>
          <cell r="AF52" t="str">
            <v/>
          </cell>
          <cell r="AG52">
            <v>4.92</v>
          </cell>
          <cell r="AH52">
            <v>2.46</v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>
            <v>27</v>
          </cell>
          <cell r="AN52">
            <v>13</v>
          </cell>
          <cell r="AO52" t="str">
            <v/>
          </cell>
          <cell r="AP52" t="str">
            <v/>
          </cell>
          <cell r="AQ52" t="str">
            <v/>
          </cell>
          <cell r="AR52" t="str">
            <v/>
          </cell>
          <cell r="AS52">
            <v>600</v>
          </cell>
        </row>
        <row r="53">
          <cell r="A53" t="str">
            <v>0_10_3</v>
          </cell>
          <cell r="B53">
            <v>0</v>
          </cell>
          <cell r="C53">
            <v>10</v>
          </cell>
          <cell r="D53">
            <v>3</v>
          </cell>
          <cell r="E53">
            <v>20</v>
          </cell>
          <cell r="G53" t="str">
            <v>标准关</v>
          </cell>
          <cell r="H53">
            <v>3.0056610865435323</v>
          </cell>
          <cell r="I53">
            <v>517.9</v>
          </cell>
          <cell r="J53">
            <v>1.23</v>
          </cell>
          <cell r="K53">
            <v>0.84</v>
          </cell>
          <cell r="L53">
            <v>617</v>
          </cell>
          <cell r="M53">
            <v>300</v>
          </cell>
          <cell r="N53">
            <v>200</v>
          </cell>
          <cell r="O53" t="str">
            <v>火精灵1</v>
          </cell>
          <cell r="P53" t="str">
            <v>骷髅1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>
            <v>8</v>
          </cell>
          <cell r="V53">
            <v>8</v>
          </cell>
          <cell r="W53" t="str">
            <v>0</v>
          </cell>
          <cell r="X53" t="str">
            <v>0</v>
          </cell>
          <cell r="Y53" t="str">
            <v>0</v>
          </cell>
          <cell r="Z53" t="str">
            <v>0</v>
          </cell>
          <cell r="AA53">
            <v>771</v>
          </cell>
          <cell r="AB53">
            <v>771</v>
          </cell>
          <cell r="AC53" t="str">
            <v/>
          </cell>
          <cell r="AD53" t="str">
            <v/>
          </cell>
          <cell r="AE53" t="str">
            <v/>
          </cell>
          <cell r="AF53" t="str">
            <v/>
          </cell>
          <cell r="AG53">
            <v>2.46</v>
          </cell>
          <cell r="AH53">
            <v>2.46</v>
          </cell>
          <cell r="AI53" t="str">
            <v/>
          </cell>
          <cell r="AJ53" t="str">
            <v/>
          </cell>
          <cell r="AK53" t="str">
            <v/>
          </cell>
          <cell r="AL53" t="str">
            <v/>
          </cell>
          <cell r="AM53">
            <v>13</v>
          </cell>
          <cell r="AN53">
            <v>13</v>
          </cell>
          <cell r="AO53" t="str">
            <v/>
          </cell>
          <cell r="AP53" t="str">
            <v/>
          </cell>
          <cell r="AQ53" t="str">
            <v/>
          </cell>
          <cell r="AR53" t="str">
            <v/>
          </cell>
          <cell r="AS53">
            <v>900</v>
          </cell>
        </row>
        <row r="54">
          <cell r="A54" t="str">
            <v>0_10_4</v>
          </cell>
          <cell r="B54">
            <v>0</v>
          </cell>
          <cell r="C54">
            <v>10</v>
          </cell>
          <cell r="D54">
            <v>4</v>
          </cell>
          <cell r="E54">
            <v>25</v>
          </cell>
          <cell r="G54" t="str">
            <v>标准关</v>
          </cell>
          <cell r="H54">
            <v>3.295641846391018</v>
          </cell>
          <cell r="I54">
            <v>849.55</v>
          </cell>
          <cell r="J54">
            <v>1.23</v>
          </cell>
          <cell r="K54">
            <v>0.97</v>
          </cell>
          <cell r="L54">
            <v>876</v>
          </cell>
          <cell r="M54">
            <v>300</v>
          </cell>
          <cell r="N54">
            <v>200</v>
          </cell>
          <cell r="O54" t="str">
            <v>火精灵1</v>
          </cell>
          <cell r="P54" t="str">
            <v>骷髅1</v>
          </cell>
          <cell r="Q54" t="str">
            <v>麻痹蝎1</v>
          </cell>
          <cell r="R54" t="str">
            <v/>
          </cell>
          <cell r="S54" t="str">
            <v/>
          </cell>
          <cell r="T54" t="str">
            <v/>
          </cell>
          <cell r="U54">
            <v>9</v>
          </cell>
          <cell r="V54">
            <v>9</v>
          </cell>
          <cell r="W54">
            <v>4</v>
          </cell>
          <cell r="X54" t="str">
            <v>0</v>
          </cell>
          <cell r="Y54" t="str">
            <v>0</v>
          </cell>
          <cell r="Z54" t="str">
            <v>0</v>
          </cell>
          <cell r="AA54">
            <v>995</v>
          </cell>
          <cell r="AB54">
            <v>995</v>
          </cell>
          <cell r="AC54">
            <v>995</v>
          </cell>
          <cell r="AD54" t="str">
            <v/>
          </cell>
          <cell r="AE54" t="str">
            <v/>
          </cell>
          <cell r="AF54" t="str">
            <v/>
          </cell>
          <cell r="AG54">
            <v>2.46</v>
          </cell>
          <cell r="AH54">
            <v>2.46</v>
          </cell>
          <cell r="AI54">
            <v>2.46</v>
          </cell>
          <cell r="AJ54" t="str">
            <v/>
          </cell>
          <cell r="AK54" t="str">
            <v/>
          </cell>
          <cell r="AL54" t="str">
            <v/>
          </cell>
          <cell r="AM54">
            <v>9</v>
          </cell>
          <cell r="AN54">
            <v>9</v>
          </cell>
          <cell r="AO54">
            <v>9</v>
          </cell>
          <cell r="AP54" t="str">
            <v/>
          </cell>
          <cell r="AQ54" t="str">
            <v/>
          </cell>
          <cell r="AR54" t="str">
            <v/>
          </cell>
          <cell r="AS54">
            <v>1200</v>
          </cell>
        </row>
        <row r="55">
          <cell r="A55" t="str">
            <v>0_10_5</v>
          </cell>
          <cell r="B55">
            <v>0</v>
          </cell>
          <cell r="C55">
            <v>10</v>
          </cell>
          <cell r="D55">
            <v>5</v>
          </cell>
          <cell r="E55">
            <v>30</v>
          </cell>
          <cell r="G55" t="str">
            <v>标准关</v>
          </cell>
          <cell r="H55">
            <v>3.6135994268648188</v>
          </cell>
          <cell r="I55">
            <v>1279.56</v>
          </cell>
          <cell r="J55">
            <v>1.23</v>
          </cell>
          <cell r="K55">
            <v>1.0900000000000001</v>
          </cell>
          <cell r="L55">
            <v>1174</v>
          </cell>
          <cell r="M55">
            <v>300</v>
          </cell>
          <cell r="N55">
            <v>200</v>
          </cell>
          <cell r="O55" t="str">
            <v>骷髅1</v>
          </cell>
          <cell r="P55" t="str">
            <v>麻痹蝎1</v>
          </cell>
          <cell r="Q55" t="str">
            <v>蜘蛛2</v>
          </cell>
          <cell r="R55" t="str">
            <v/>
          </cell>
          <cell r="S55" t="str">
            <v/>
          </cell>
          <cell r="T55" t="str">
            <v/>
          </cell>
          <cell r="U55">
            <v>13</v>
          </cell>
          <cell r="V55">
            <v>13</v>
          </cell>
          <cell r="W55">
            <v>6</v>
          </cell>
          <cell r="X55" t="str">
            <v>0</v>
          </cell>
          <cell r="Y55" t="str">
            <v>0</v>
          </cell>
          <cell r="Z55" t="str">
            <v>0</v>
          </cell>
          <cell r="AA55">
            <v>704</v>
          </cell>
          <cell r="AB55">
            <v>704</v>
          </cell>
          <cell r="AC55">
            <v>2818</v>
          </cell>
          <cell r="AD55" t="str">
            <v/>
          </cell>
          <cell r="AE55" t="str">
            <v/>
          </cell>
          <cell r="AF55" t="str">
            <v/>
          </cell>
          <cell r="AG55">
            <v>2.46</v>
          </cell>
          <cell r="AH55">
            <v>2.46</v>
          </cell>
          <cell r="AI55">
            <v>4.92</v>
          </cell>
          <cell r="AJ55" t="str">
            <v/>
          </cell>
          <cell r="AK55" t="str">
            <v/>
          </cell>
          <cell r="AL55" t="str">
            <v/>
          </cell>
          <cell r="AM55">
            <v>5</v>
          </cell>
          <cell r="AN55">
            <v>5</v>
          </cell>
          <cell r="AO55">
            <v>11</v>
          </cell>
          <cell r="AP55" t="str">
            <v/>
          </cell>
          <cell r="AQ55" t="str">
            <v/>
          </cell>
          <cell r="AR55" t="str">
            <v/>
          </cell>
          <cell r="AS55">
            <v>1500</v>
          </cell>
        </row>
        <row r="56">
          <cell r="A56" t="str">
            <v>0_10_6</v>
          </cell>
          <cell r="B56">
            <v>0</v>
          </cell>
          <cell r="C56">
            <v>10</v>
          </cell>
          <cell r="D56">
            <v>6</v>
          </cell>
          <cell r="E56">
            <v>30</v>
          </cell>
          <cell r="G56" t="str">
            <v>标准关</v>
          </cell>
          <cell r="H56">
            <v>3.9622329811527841</v>
          </cell>
          <cell r="I56">
            <v>1850.37</v>
          </cell>
          <cell r="J56">
            <v>1.23</v>
          </cell>
          <cell r="K56">
            <v>1.22</v>
          </cell>
          <cell r="L56">
            <v>1517</v>
          </cell>
          <cell r="M56">
            <v>300</v>
          </cell>
          <cell r="N56">
            <v>200</v>
          </cell>
          <cell r="O56" t="str">
            <v>火精灵1</v>
          </cell>
          <cell r="P56" t="str">
            <v>骷髅1</v>
          </cell>
          <cell r="Q56" t="str">
            <v>麻痹蝎1</v>
          </cell>
          <cell r="R56" t="str">
            <v>蜘蛛2</v>
          </cell>
          <cell r="S56" t="str">
            <v/>
          </cell>
          <cell r="T56" t="str">
            <v/>
          </cell>
          <cell r="U56">
            <v>12</v>
          </cell>
          <cell r="V56">
            <v>9</v>
          </cell>
          <cell r="W56">
            <v>9</v>
          </cell>
          <cell r="X56">
            <v>6</v>
          </cell>
          <cell r="Y56" t="str">
            <v>0</v>
          </cell>
          <cell r="Z56" t="str">
            <v>0</v>
          </cell>
          <cell r="AA56">
            <v>843</v>
          </cell>
          <cell r="AB56">
            <v>843</v>
          </cell>
          <cell r="AC56">
            <v>843</v>
          </cell>
          <cell r="AD56">
            <v>3371</v>
          </cell>
          <cell r="AE56" t="str">
            <v/>
          </cell>
          <cell r="AF56" t="str">
            <v/>
          </cell>
          <cell r="AG56">
            <v>2.46</v>
          </cell>
          <cell r="AH56">
            <v>2.46</v>
          </cell>
          <cell r="AI56">
            <v>2.46</v>
          </cell>
          <cell r="AJ56">
            <v>4.92</v>
          </cell>
          <cell r="AK56" t="str">
            <v/>
          </cell>
          <cell r="AL56" t="str">
            <v/>
          </cell>
          <cell r="AM56">
            <v>5</v>
          </cell>
          <cell r="AN56">
            <v>5</v>
          </cell>
          <cell r="AO56">
            <v>5</v>
          </cell>
          <cell r="AP56">
            <v>10</v>
          </cell>
          <cell r="AQ56" t="str">
            <v/>
          </cell>
          <cell r="AR56" t="str">
            <v/>
          </cell>
          <cell r="AS56">
            <v>1800</v>
          </cell>
        </row>
        <row r="57">
          <cell r="A57" t="str">
            <v>0_11_1</v>
          </cell>
          <cell r="B57">
            <v>0</v>
          </cell>
          <cell r="C57">
            <v>11</v>
          </cell>
          <cell r="D57">
            <v>1</v>
          </cell>
          <cell r="E57">
            <v>10</v>
          </cell>
          <cell r="G57" t="str">
            <v>标准关</v>
          </cell>
          <cell r="H57">
            <v>2.5</v>
          </cell>
          <cell r="I57">
            <v>114.48</v>
          </cell>
          <cell r="J57">
            <v>1.25</v>
          </cell>
          <cell r="K57">
            <v>0.6</v>
          </cell>
          <cell r="L57">
            <v>191</v>
          </cell>
          <cell r="M57">
            <v>300</v>
          </cell>
          <cell r="N57">
            <v>200</v>
          </cell>
          <cell r="O57" t="str">
            <v>恶灵1</v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>
            <v>6</v>
          </cell>
          <cell r="V57" t="str">
            <v>0</v>
          </cell>
          <cell r="W57" t="str">
            <v>0</v>
          </cell>
          <cell r="X57" t="str">
            <v>0</v>
          </cell>
          <cell r="Y57" t="str">
            <v>0</v>
          </cell>
          <cell r="Z57" t="str">
            <v>0</v>
          </cell>
          <cell r="AA57">
            <v>318</v>
          </cell>
          <cell r="AB57" t="str">
            <v/>
          </cell>
          <cell r="AC57" t="str">
            <v/>
          </cell>
          <cell r="AD57" t="str">
            <v/>
          </cell>
          <cell r="AE57" t="str">
            <v/>
          </cell>
          <cell r="AF57" t="str">
            <v/>
          </cell>
          <cell r="AG57">
            <v>2.5</v>
          </cell>
          <cell r="AH57" t="str">
            <v/>
          </cell>
          <cell r="AI57" t="str">
            <v/>
          </cell>
          <cell r="AJ57" t="str">
            <v/>
          </cell>
          <cell r="AK57" t="str">
            <v/>
          </cell>
          <cell r="AL57" t="str">
            <v/>
          </cell>
          <cell r="AM57">
            <v>33</v>
          </cell>
          <cell r="AN57" t="str">
            <v/>
          </cell>
          <cell r="AO57" t="str">
            <v/>
          </cell>
          <cell r="AP57" t="str">
            <v/>
          </cell>
          <cell r="AQ57" t="str">
            <v/>
          </cell>
          <cell r="AR57" t="str">
            <v/>
          </cell>
          <cell r="AS57">
            <v>300</v>
          </cell>
        </row>
        <row r="58">
          <cell r="A58" t="str">
            <v>0_11_2</v>
          </cell>
          <cell r="B58">
            <v>0</v>
          </cell>
          <cell r="C58">
            <v>11</v>
          </cell>
          <cell r="D58">
            <v>2</v>
          </cell>
          <cell r="E58">
            <v>15</v>
          </cell>
          <cell r="G58" t="str">
            <v>标准关</v>
          </cell>
          <cell r="H58">
            <v>2.7516659899826843</v>
          </cell>
          <cell r="I58">
            <v>286.07</v>
          </cell>
          <cell r="J58">
            <v>1.25</v>
          </cell>
          <cell r="K58">
            <v>0.73</v>
          </cell>
          <cell r="L58">
            <v>392</v>
          </cell>
          <cell r="M58">
            <v>300</v>
          </cell>
          <cell r="N58">
            <v>200</v>
          </cell>
          <cell r="O58" t="str">
            <v>恶灵1</v>
          </cell>
          <cell r="P58" t="str">
            <v>骷髅1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>
            <v>5</v>
          </cell>
          <cell r="V58">
            <v>5</v>
          </cell>
          <cell r="W58" t="str">
            <v>0</v>
          </cell>
          <cell r="X58" t="str">
            <v>0</v>
          </cell>
          <cell r="Y58" t="str">
            <v>0</v>
          </cell>
          <cell r="Z58" t="str">
            <v>0</v>
          </cell>
          <cell r="AA58">
            <v>588</v>
          </cell>
          <cell r="AB58">
            <v>588</v>
          </cell>
          <cell r="AC58" t="str">
            <v/>
          </cell>
          <cell r="AD58" t="str">
            <v/>
          </cell>
          <cell r="AE58" t="str">
            <v/>
          </cell>
          <cell r="AF58" t="str">
            <v/>
          </cell>
          <cell r="AG58">
            <v>2.5</v>
          </cell>
          <cell r="AH58">
            <v>2.5</v>
          </cell>
          <cell r="AI58" t="str">
            <v/>
          </cell>
          <cell r="AJ58" t="str">
            <v/>
          </cell>
          <cell r="AK58" t="str">
            <v/>
          </cell>
          <cell r="AL58" t="str">
            <v/>
          </cell>
          <cell r="AM58">
            <v>20</v>
          </cell>
          <cell r="AN58">
            <v>20</v>
          </cell>
          <cell r="AO58" t="str">
            <v/>
          </cell>
          <cell r="AP58" t="str">
            <v/>
          </cell>
          <cell r="AQ58" t="str">
            <v/>
          </cell>
          <cell r="AR58" t="str">
            <v/>
          </cell>
          <cell r="AS58">
            <v>600</v>
          </cell>
        </row>
        <row r="59">
          <cell r="A59" t="str">
            <v>0_11_3</v>
          </cell>
          <cell r="B59">
            <v>0</v>
          </cell>
          <cell r="C59">
            <v>11</v>
          </cell>
          <cell r="D59">
            <v>3</v>
          </cell>
          <cell r="E59">
            <v>20</v>
          </cell>
          <cell r="G59" t="str">
            <v>标准关</v>
          </cell>
          <cell r="H59">
            <v>3.028666288170955</v>
          </cell>
          <cell r="I59">
            <v>528.08000000000004</v>
          </cell>
          <cell r="J59">
            <v>1.25</v>
          </cell>
          <cell r="K59">
            <v>0.85</v>
          </cell>
          <cell r="L59">
            <v>621</v>
          </cell>
          <cell r="M59">
            <v>300</v>
          </cell>
          <cell r="N59">
            <v>200</v>
          </cell>
          <cell r="O59" t="str">
            <v>骷髅1</v>
          </cell>
          <cell r="P59" t="str">
            <v>麻痹蝎1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>
            <v>8</v>
          </cell>
          <cell r="V59">
            <v>8</v>
          </cell>
          <cell r="W59" t="str">
            <v>0</v>
          </cell>
          <cell r="X59" t="str">
            <v>0</v>
          </cell>
          <cell r="Y59" t="str">
            <v>0</v>
          </cell>
          <cell r="Z59" t="str">
            <v>0</v>
          </cell>
          <cell r="AA59">
            <v>776</v>
          </cell>
          <cell r="AB59">
            <v>776</v>
          </cell>
          <cell r="AC59" t="str">
            <v/>
          </cell>
          <cell r="AD59" t="str">
            <v/>
          </cell>
          <cell r="AE59" t="str">
            <v/>
          </cell>
          <cell r="AF59" t="str">
            <v/>
          </cell>
          <cell r="AG59">
            <v>2.5</v>
          </cell>
          <cell r="AH59">
            <v>2.5</v>
          </cell>
          <cell r="AI59" t="str">
            <v/>
          </cell>
          <cell r="AJ59" t="str">
            <v/>
          </cell>
          <cell r="AK59" t="str">
            <v/>
          </cell>
          <cell r="AL59" t="str">
            <v/>
          </cell>
          <cell r="AM59">
            <v>13</v>
          </cell>
          <cell r="AN59">
            <v>13</v>
          </cell>
          <cell r="AO59" t="str">
            <v/>
          </cell>
          <cell r="AP59" t="str">
            <v/>
          </cell>
          <cell r="AQ59" t="str">
            <v/>
          </cell>
          <cell r="AR59" t="str">
            <v/>
          </cell>
          <cell r="AS59">
            <v>900</v>
          </cell>
        </row>
        <row r="60">
          <cell r="A60" t="str">
            <v>0_11_4</v>
          </cell>
          <cell r="B60">
            <v>0</v>
          </cell>
          <cell r="C60">
            <v>11</v>
          </cell>
          <cell r="D60">
            <v>4</v>
          </cell>
          <cell r="E60">
            <v>25</v>
          </cell>
          <cell r="G60" t="str">
            <v>标准关</v>
          </cell>
          <cell r="H60">
            <v>3.3335512080668446</v>
          </cell>
          <cell r="I60">
            <v>868.18</v>
          </cell>
          <cell r="J60">
            <v>1.25</v>
          </cell>
          <cell r="K60">
            <v>0.98</v>
          </cell>
          <cell r="L60">
            <v>886</v>
          </cell>
          <cell r="M60">
            <v>300</v>
          </cell>
          <cell r="N60">
            <v>200</v>
          </cell>
          <cell r="O60" t="str">
            <v>骷髅1</v>
          </cell>
          <cell r="P60" t="str">
            <v>麻痹蝎1</v>
          </cell>
          <cell r="Q60" t="str">
            <v>蜘蛛2</v>
          </cell>
          <cell r="R60" t="str">
            <v/>
          </cell>
          <cell r="S60" t="str">
            <v/>
          </cell>
          <cell r="T60" t="str">
            <v/>
          </cell>
          <cell r="U60">
            <v>9</v>
          </cell>
          <cell r="V60">
            <v>9</v>
          </cell>
          <cell r="W60">
            <v>4</v>
          </cell>
          <cell r="X60" t="str">
            <v>0</v>
          </cell>
          <cell r="Y60" t="str">
            <v>0</v>
          </cell>
          <cell r="Z60" t="str">
            <v>0</v>
          </cell>
          <cell r="AA60">
            <v>651</v>
          </cell>
          <cell r="AB60">
            <v>651</v>
          </cell>
          <cell r="AC60">
            <v>2606</v>
          </cell>
          <cell r="AD60" t="str">
            <v/>
          </cell>
          <cell r="AE60" t="str">
            <v/>
          </cell>
          <cell r="AF60" t="str">
            <v/>
          </cell>
          <cell r="AG60">
            <v>2.5</v>
          </cell>
          <cell r="AH60">
            <v>2.5</v>
          </cell>
          <cell r="AI60">
            <v>5</v>
          </cell>
          <cell r="AJ60" t="str">
            <v/>
          </cell>
          <cell r="AK60" t="str">
            <v/>
          </cell>
          <cell r="AL60" t="str">
            <v/>
          </cell>
          <cell r="AM60">
            <v>8</v>
          </cell>
          <cell r="AN60">
            <v>8</v>
          </cell>
          <cell r="AO60">
            <v>15</v>
          </cell>
          <cell r="AP60" t="str">
            <v/>
          </cell>
          <cell r="AQ60" t="str">
            <v/>
          </cell>
          <cell r="AR60" t="str">
            <v/>
          </cell>
          <cell r="AS60">
            <v>1200</v>
          </cell>
        </row>
        <row r="61">
          <cell r="A61" t="str">
            <v>0_11_5</v>
          </cell>
          <cell r="B61">
            <v>0</v>
          </cell>
          <cell r="C61">
            <v>11</v>
          </cell>
          <cell r="D61">
            <v>5</v>
          </cell>
          <cell r="E61">
            <v>30</v>
          </cell>
          <cell r="G61" t="str">
            <v>标准关</v>
          </cell>
          <cell r="H61">
            <v>3.6691277940412914</v>
          </cell>
          <cell r="I61">
            <v>1311.14</v>
          </cell>
          <cell r="J61">
            <v>1.25</v>
          </cell>
          <cell r="K61">
            <v>1.1000000000000001</v>
          </cell>
          <cell r="L61">
            <v>1192</v>
          </cell>
          <cell r="M61">
            <v>300</v>
          </cell>
          <cell r="N61">
            <v>200</v>
          </cell>
          <cell r="O61" t="str">
            <v>麻痹蝎1</v>
          </cell>
          <cell r="P61" t="str">
            <v>蜘蛛2</v>
          </cell>
          <cell r="Q61" t="str">
            <v>恶灵1</v>
          </cell>
          <cell r="R61" t="str">
            <v/>
          </cell>
          <cell r="S61" t="str">
            <v/>
          </cell>
          <cell r="T61" t="str">
            <v/>
          </cell>
          <cell r="U61">
            <v>13</v>
          </cell>
          <cell r="V61">
            <v>13</v>
          </cell>
          <cell r="W61">
            <v>6</v>
          </cell>
          <cell r="X61" t="str">
            <v>0</v>
          </cell>
          <cell r="Y61" t="str">
            <v>0</v>
          </cell>
          <cell r="Z61" t="str">
            <v>0</v>
          </cell>
          <cell r="AA61">
            <v>504</v>
          </cell>
          <cell r="AB61">
            <v>2015</v>
          </cell>
          <cell r="AC61">
            <v>504</v>
          </cell>
          <cell r="AD61" t="str">
            <v/>
          </cell>
          <cell r="AE61" t="str">
            <v/>
          </cell>
          <cell r="AF61" t="str">
            <v/>
          </cell>
          <cell r="AG61">
            <v>2.5</v>
          </cell>
          <cell r="AH61">
            <v>5</v>
          </cell>
          <cell r="AI61">
            <v>2.5</v>
          </cell>
          <cell r="AJ61" t="str">
            <v/>
          </cell>
          <cell r="AK61" t="str">
            <v/>
          </cell>
          <cell r="AL61" t="str">
            <v/>
          </cell>
          <cell r="AM61">
            <v>4</v>
          </cell>
          <cell r="AN61">
            <v>9</v>
          </cell>
          <cell r="AO61">
            <v>4</v>
          </cell>
          <cell r="AP61" t="str">
            <v/>
          </cell>
          <cell r="AQ61" t="str">
            <v/>
          </cell>
          <cell r="AR61" t="str">
            <v/>
          </cell>
          <cell r="AS61">
            <v>1500</v>
          </cell>
        </row>
        <row r="62">
          <cell r="A62" t="str">
            <v>0_11_6</v>
          </cell>
          <cell r="B62">
            <v>0</v>
          </cell>
          <cell r="C62">
            <v>11</v>
          </cell>
          <cell r="D62">
            <v>6</v>
          </cell>
          <cell r="E62">
            <v>30</v>
          </cell>
          <cell r="G62" t="str">
            <v>标准关</v>
          </cell>
          <cell r="H62">
            <v>4.0384856655054451</v>
          </cell>
          <cell r="I62">
            <v>1901.43</v>
          </cell>
          <cell r="J62">
            <v>1.25</v>
          </cell>
          <cell r="K62">
            <v>1.23</v>
          </cell>
          <cell r="L62">
            <v>1546</v>
          </cell>
          <cell r="M62">
            <v>300</v>
          </cell>
          <cell r="N62">
            <v>200</v>
          </cell>
          <cell r="O62" t="str">
            <v>骷髅1</v>
          </cell>
          <cell r="P62" t="str">
            <v>麻痹蝎1</v>
          </cell>
          <cell r="Q62" t="str">
            <v>蜘蛛2</v>
          </cell>
          <cell r="R62" t="str">
            <v>恶灵1</v>
          </cell>
          <cell r="S62" t="str">
            <v/>
          </cell>
          <cell r="T62" t="str">
            <v/>
          </cell>
          <cell r="U62">
            <v>12</v>
          </cell>
          <cell r="V62">
            <v>9</v>
          </cell>
          <cell r="W62">
            <v>9</v>
          </cell>
          <cell r="X62">
            <v>6</v>
          </cell>
          <cell r="Y62" t="str">
            <v>0</v>
          </cell>
          <cell r="Z62" t="str">
            <v>0</v>
          </cell>
          <cell r="AA62">
            <v>736</v>
          </cell>
          <cell r="AB62">
            <v>736</v>
          </cell>
          <cell r="AC62">
            <v>2945</v>
          </cell>
          <cell r="AD62">
            <v>736</v>
          </cell>
          <cell r="AE62" t="str">
            <v/>
          </cell>
          <cell r="AF62" t="str">
            <v/>
          </cell>
          <cell r="AG62">
            <v>2.5</v>
          </cell>
          <cell r="AH62">
            <v>2.5</v>
          </cell>
          <cell r="AI62">
            <v>5</v>
          </cell>
          <cell r="AJ62">
            <v>2.5</v>
          </cell>
          <cell r="AK62" t="str">
            <v/>
          </cell>
          <cell r="AL62" t="str">
            <v/>
          </cell>
          <cell r="AM62">
            <v>4</v>
          </cell>
          <cell r="AN62">
            <v>4</v>
          </cell>
          <cell r="AO62">
            <v>9</v>
          </cell>
          <cell r="AP62">
            <v>4</v>
          </cell>
          <cell r="AQ62" t="str">
            <v/>
          </cell>
          <cell r="AR62" t="str">
            <v/>
          </cell>
          <cell r="AS62">
            <v>1800</v>
          </cell>
        </row>
        <row r="63">
          <cell r="A63" t="str">
            <v>0_12_1</v>
          </cell>
          <cell r="B63">
            <v>0</v>
          </cell>
          <cell r="C63">
            <v>12</v>
          </cell>
          <cell r="D63">
            <v>1</v>
          </cell>
          <cell r="E63">
            <v>10</v>
          </cell>
          <cell r="G63" t="str">
            <v>困难关</v>
          </cell>
          <cell r="H63">
            <v>2.5</v>
          </cell>
          <cell r="I63">
            <v>116.38</v>
          </cell>
          <cell r="J63">
            <v>1.28</v>
          </cell>
          <cell r="K63">
            <v>0.61</v>
          </cell>
          <cell r="L63">
            <v>191</v>
          </cell>
          <cell r="M63">
            <v>300</v>
          </cell>
          <cell r="N63">
            <v>200</v>
          </cell>
          <cell r="O63" t="str">
            <v>蝙蝠2</v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>
            <v>6</v>
          </cell>
          <cell r="V63" t="str">
            <v>0</v>
          </cell>
          <cell r="W63" t="str">
            <v>0</v>
          </cell>
          <cell r="X63" t="str">
            <v>0</v>
          </cell>
          <cell r="Y63" t="str">
            <v>0</v>
          </cell>
          <cell r="Z63" t="str">
            <v>0</v>
          </cell>
          <cell r="AA63">
            <v>318</v>
          </cell>
          <cell r="AB63" t="str">
            <v/>
          </cell>
          <cell r="AC63" t="str">
            <v/>
          </cell>
          <cell r="AD63" t="str">
            <v/>
          </cell>
          <cell r="AE63" t="str">
            <v/>
          </cell>
          <cell r="AF63" t="str">
            <v/>
          </cell>
          <cell r="AG63">
            <v>2.56</v>
          </cell>
          <cell r="AH63" t="str">
            <v/>
          </cell>
          <cell r="AI63" t="str">
            <v/>
          </cell>
          <cell r="AJ63" t="str">
            <v/>
          </cell>
          <cell r="AK63" t="str">
            <v/>
          </cell>
          <cell r="AL63" t="str">
            <v/>
          </cell>
          <cell r="AM63">
            <v>33</v>
          </cell>
          <cell r="AN63" t="str">
            <v/>
          </cell>
          <cell r="AO63" t="str">
            <v/>
          </cell>
          <cell r="AP63" t="str">
            <v/>
          </cell>
          <cell r="AQ63" t="str">
            <v/>
          </cell>
          <cell r="AR63" t="str">
            <v/>
          </cell>
          <cell r="AS63">
            <v>300</v>
          </cell>
        </row>
        <row r="64">
          <cell r="A64" t="str">
            <v>0_12_2</v>
          </cell>
          <cell r="B64">
            <v>0</v>
          </cell>
          <cell r="C64">
            <v>12</v>
          </cell>
          <cell r="D64">
            <v>2</v>
          </cell>
          <cell r="E64">
            <v>15</v>
          </cell>
          <cell r="G64" t="str">
            <v>困难关</v>
          </cell>
          <cell r="H64">
            <v>2.7612597254529883</v>
          </cell>
          <cell r="I64">
            <v>291</v>
          </cell>
          <cell r="J64">
            <v>1.28</v>
          </cell>
          <cell r="K64">
            <v>0.74</v>
          </cell>
          <cell r="L64">
            <v>393</v>
          </cell>
          <cell r="M64">
            <v>300</v>
          </cell>
          <cell r="N64">
            <v>200</v>
          </cell>
          <cell r="O64" t="str">
            <v>蝙蝠2</v>
          </cell>
          <cell r="P64" t="str">
            <v>骷髅1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>
            <v>5</v>
          </cell>
          <cell r="V64">
            <v>5</v>
          </cell>
          <cell r="W64" t="str">
            <v>0</v>
          </cell>
          <cell r="X64" t="str">
            <v>0</v>
          </cell>
          <cell r="Y64" t="str">
            <v>0</v>
          </cell>
          <cell r="Z64" t="str">
            <v>0</v>
          </cell>
          <cell r="AA64">
            <v>943</v>
          </cell>
          <cell r="AB64">
            <v>236</v>
          </cell>
          <cell r="AC64" t="str">
            <v/>
          </cell>
          <cell r="AD64" t="str">
            <v/>
          </cell>
          <cell r="AE64" t="str">
            <v/>
          </cell>
          <cell r="AF64" t="str">
            <v/>
          </cell>
          <cell r="AG64">
            <v>2.56</v>
          </cell>
          <cell r="AH64">
            <v>2.56</v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>
            <v>27</v>
          </cell>
          <cell r="AN64">
            <v>13</v>
          </cell>
          <cell r="AO64" t="str">
            <v/>
          </cell>
          <cell r="AP64" t="str">
            <v/>
          </cell>
          <cell r="AQ64" t="str">
            <v/>
          </cell>
          <cell r="AR64" t="str">
            <v/>
          </cell>
          <cell r="AS64">
            <v>600</v>
          </cell>
        </row>
        <row r="65">
          <cell r="A65" t="str">
            <v>0_12_3</v>
          </cell>
          <cell r="B65">
            <v>0</v>
          </cell>
          <cell r="C65">
            <v>12</v>
          </cell>
          <cell r="D65">
            <v>3</v>
          </cell>
          <cell r="E65">
            <v>20</v>
          </cell>
          <cell r="G65" t="str">
            <v>困难关</v>
          </cell>
          <cell r="H65">
            <v>3.0498221085634847</v>
          </cell>
          <cell r="I65">
            <v>538.03</v>
          </cell>
          <cell r="J65">
            <v>1.28</v>
          </cell>
          <cell r="K65">
            <v>0.86</v>
          </cell>
          <cell r="L65">
            <v>626</v>
          </cell>
          <cell r="M65">
            <v>300</v>
          </cell>
          <cell r="N65">
            <v>200</v>
          </cell>
          <cell r="O65" t="str">
            <v>骷髅1</v>
          </cell>
          <cell r="P65" t="str">
            <v>麻痹蝎1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>
            <v>8</v>
          </cell>
          <cell r="V65">
            <v>8</v>
          </cell>
          <cell r="W65" t="str">
            <v>0</v>
          </cell>
          <cell r="X65" t="str">
            <v>0</v>
          </cell>
          <cell r="Y65" t="str">
            <v>0</v>
          </cell>
          <cell r="Z65" t="str">
            <v>0</v>
          </cell>
          <cell r="AA65">
            <v>783</v>
          </cell>
          <cell r="AB65">
            <v>783</v>
          </cell>
          <cell r="AC65" t="str">
            <v/>
          </cell>
          <cell r="AD65" t="str">
            <v/>
          </cell>
          <cell r="AE65" t="str">
            <v/>
          </cell>
          <cell r="AF65" t="str">
            <v/>
          </cell>
          <cell r="AG65">
            <v>2.56</v>
          </cell>
          <cell r="AH65">
            <v>2.56</v>
          </cell>
          <cell r="AI65" t="str">
            <v/>
          </cell>
          <cell r="AJ65" t="str">
            <v/>
          </cell>
          <cell r="AK65" t="str">
            <v/>
          </cell>
          <cell r="AL65" t="str">
            <v/>
          </cell>
          <cell r="AM65">
            <v>13</v>
          </cell>
          <cell r="AN65">
            <v>13</v>
          </cell>
          <cell r="AO65" t="str">
            <v/>
          </cell>
          <cell r="AP65" t="str">
            <v/>
          </cell>
          <cell r="AQ65" t="str">
            <v/>
          </cell>
          <cell r="AR65" t="str">
            <v/>
          </cell>
          <cell r="AS65">
            <v>900</v>
          </cell>
        </row>
        <row r="66">
          <cell r="A66" t="str">
            <v>0_12_4</v>
          </cell>
          <cell r="B66">
            <v>0</v>
          </cell>
          <cell r="C66">
            <v>12</v>
          </cell>
          <cell r="D66">
            <v>4</v>
          </cell>
          <cell r="E66">
            <v>25</v>
          </cell>
          <cell r="G66" t="str">
            <v>困难关</v>
          </cell>
          <cell r="H66">
            <v>3.368540383268984</v>
          </cell>
          <cell r="I66">
            <v>886.24</v>
          </cell>
          <cell r="J66">
            <v>1.28</v>
          </cell>
          <cell r="K66">
            <v>0.99</v>
          </cell>
          <cell r="L66">
            <v>895</v>
          </cell>
          <cell r="M66">
            <v>300</v>
          </cell>
          <cell r="N66">
            <v>200</v>
          </cell>
          <cell r="O66" t="str">
            <v>骷髅1</v>
          </cell>
          <cell r="P66" t="str">
            <v>麻痹蝎1</v>
          </cell>
          <cell r="Q66" t="str">
            <v>麻痹蝎1</v>
          </cell>
          <cell r="R66" t="str">
            <v/>
          </cell>
          <cell r="S66" t="str">
            <v/>
          </cell>
          <cell r="T66" t="str">
            <v/>
          </cell>
          <cell r="U66">
            <v>9</v>
          </cell>
          <cell r="V66">
            <v>9</v>
          </cell>
          <cell r="W66">
            <v>4</v>
          </cell>
          <cell r="X66" t="str">
            <v>0</v>
          </cell>
          <cell r="Y66" t="str">
            <v>0</v>
          </cell>
          <cell r="Z66" t="str">
            <v>0</v>
          </cell>
          <cell r="AA66">
            <v>1017</v>
          </cell>
          <cell r="AB66">
            <v>1017</v>
          </cell>
          <cell r="AC66">
            <v>1017</v>
          </cell>
          <cell r="AD66" t="str">
            <v/>
          </cell>
          <cell r="AE66" t="str">
            <v/>
          </cell>
          <cell r="AF66" t="str">
            <v/>
          </cell>
          <cell r="AG66">
            <v>2.56</v>
          </cell>
          <cell r="AH66">
            <v>2.56</v>
          </cell>
          <cell r="AI66">
            <v>2.56</v>
          </cell>
          <cell r="AJ66" t="str">
            <v/>
          </cell>
          <cell r="AK66" t="str">
            <v/>
          </cell>
          <cell r="AL66" t="str">
            <v/>
          </cell>
          <cell r="AM66">
            <v>9</v>
          </cell>
          <cell r="AN66">
            <v>9</v>
          </cell>
          <cell r="AO66">
            <v>9</v>
          </cell>
          <cell r="AP66" t="str">
            <v/>
          </cell>
          <cell r="AQ66" t="str">
            <v/>
          </cell>
          <cell r="AR66" t="str">
            <v/>
          </cell>
          <cell r="AS66">
            <v>1200</v>
          </cell>
        </row>
        <row r="67">
          <cell r="A67" t="str">
            <v>0_12_5</v>
          </cell>
          <cell r="B67">
            <v>0</v>
          </cell>
          <cell r="C67">
            <v>12</v>
          </cell>
          <cell r="D67">
            <v>5</v>
          </cell>
          <cell r="E67">
            <v>30</v>
          </cell>
          <cell r="G67" t="str">
            <v>困难关</v>
          </cell>
          <cell r="H67">
            <v>3.7205659575530476</v>
          </cell>
          <cell r="I67">
            <v>1341.61</v>
          </cell>
          <cell r="J67">
            <v>1.28</v>
          </cell>
          <cell r="K67">
            <v>1.1100000000000001</v>
          </cell>
          <cell r="L67">
            <v>1209</v>
          </cell>
          <cell r="M67">
            <v>300</v>
          </cell>
          <cell r="N67">
            <v>200</v>
          </cell>
          <cell r="O67" t="str">
            <v>麻痹蝎1</v>
          </cell>
          <cell r="P67" t="str">
            <v>蜘蛛2</v>
          </cell>
          <cell r="Q67" t="str">
            <v>蝙蝠2</v>
          </cell>
          <cell r="R67" t="str">
            <v/>
          </cell>
          <cell r="S67" t="str">
            <v/>
          </cell>
          <cell r="T67" t="str">
            <v/>
          </cell>
          <cell r="U67">
            <v>13</v>
          </cell>
          <cell r="V67">
            <v>13</v>
          </cell>
          <cell r="W67">
            <v>6</v>
          </cell>
          <cell r="X67" t="str">
            <v>0</v>
          </cell>
          <cell r="Y67" t="str">
            <v>0</v>
          </cell>
          <cell r="Z67" t="str">
            <v>0</v>
          </cell>
          <cell r="AA67">
            <v>408</v>
          </cell>
          <cell r="AB67">
            <v>1630</v>
          </cell>
          <cell r="AC67">
            <v>1630</v>
          </cell>
          <cell r="AD67" t="str">
            <v/>
          </cell>
          <cell r="AE67" t="str">
            <v/>
          </cell>
          <cell r="AF67" t="str">
            <v/>
          </cell>
          <cell r="AG67">
            <v>2.56</v>
          </cell>
          <cell r="AH67">
            <v>5.12</v>
          </cell>
          <cell r="AI67">
            <v>2.56</v>
          </cell>
          <cell r="AJ67" t="str">
            <v/>
          </cell>
          <cell r="AK67" t="str">
            <v/>
          </cell>
          <cell r="AL67" t="str">
            <v/>
          </cell>
          <cell r="AM67">
            <v>4</v>
          </cell>
          <cell r="AN67">
            <v>8</v>
          </cell>
          <cell r="AO67">
            <v>8</v>
          </cell>
          <cell r="AP67" t="str">
            <v/>
          </cell>
          <cell r="AQ67" t="str">
            <v/>
          </cell>
          <cell r="AR67" t="str">
            <v/>
          </cell>
          <cell r="AS67">
            <v>1500</v>
          </cell>
        </row>
        <row r="68">
          <cell r="A68" t="str">
            <v>0_12_6</v>
          </cell>
          <cell r="B68">
            <v>0</v>
          </cell>
          <cell r="C68">
            <v>12</v>
          </cell>
          <cell r="D68">
            <v>6</v>
          </cell>
          <cell r="E68">
            <v>30</v>
          </cell>
          <cell r="G68" t="str">
            <v>困难关</v>
          </cell>
          <cell r="H68">
            <v>4.1093795737930643</v>
          </cell>
          <cell r="I68">
            <v>1950.54</v>
          </cell>
          <cell r="J68">
            <v>1.28</v>
          </cell>
          <cell r="K68">
            <v>1.24</v>
          </cell>
          <cell r="L68">
            <v>1573</v>
          </cell>
          <cell r="M68">
            <v>300</v>
          </cell>
          <cell r="N68">
            <v>200</v>
          </cell>
          <cell r="O68" t="str">
            <v>骷髅1</v>
          </cell>
          <cell r="P68" t="str">
            <v>麻痹蝎1</v>
          </cell>
          <cell r="Q68" t="str">
            <v>蜘蛛2</v>
          </cell>
          <cell r="R68" t="str">
            <v>恶灵1</v>
          </cell>
          <cell r="S68" t="str">
            <v/>
          </cell>
          <cell r="T68" t="str">
            <v/>
          </cell>
          <cell r="U68">
            <v>10</v>
          </cell>
          <cell r="V68">
            <v>10</v>
          </cell>
          <cell r="W68">
            <v>10</v>
          </cell>
          <cell r="X68">
            <v>5</v>
          </cell>
          <cell r="Y68" t="str">
            <v>0</v>
          </cell>
          <cell r="Z68" t="str">
            <v>0</v>
          </cell>
          <cell r="AA68">
            <v>726</v>
          </cell>
          <cell r="AB68">
            <v>726</v>
          </cell>
          <cell r="AC68">
            <v>2904</v>
          </cell>
          <cell r="AD68">
            <v>726</v>
          </cell>
          <cell r="AE68" t="str">
            <v/>
          </cell>
          <cell r="AF68" t="str">
            <v/>
          </cell>
          <cell r="AG68">
            <v>2.56</v>
          </cell>
          <cell r="AH68">
            <v>2.56</v>
          </cell>
          <cell r="AI68">
            <v>5.12</v>
          </cell>
          <cell r="AJ68">
            <v>2.56</v>
          </cell>
          <cell r="AK68" t="str">
            <v/>
          </cell>
          <cell r="AL68" t="str">
            <v/>
          </cell>
          <cell r="AM68">
            <v>4</v>
          </cell>
          <cell r="AN68">
            <v>4</v>
          </cell>
          <cell r="AO68">
            <v>9</v>
          </cell>
          <cell r="AP68">
            <v>4</v>
          </cell>
          <cell r="AQ68" t="str">
            <v/>
          </cell>
          <cell r="AR68" t="str">
            <v/>
          </cell>
          <cell r="AS68">
            <v>1800</v>
          </cell>
        </row>
        <row r="69">
          <cell r="A69" t="str">
            <v>0_12_7</v>
          </cell>
          <cell r="B69">
            <v>0</v>
          </cell>
          <cell r="C69">
            <v>12</v>
          </cell>
          <cell r="D69">
            <v>7</v>
          </cell>
          <cell r="E69">
            <v>30</v>
          </cell>
          <cell r="G69" t="str">
            <v>困难关</v>
          </cell>
          <cell r="H69">
            <v>4.5388257254855819</v>
          </cell>
          <cell r="I69">
            <v>2714.52</v>
          </cell>
          <cell r="J69">
            <v>1.28</v>
          </cell>
          <cell r="K69">
            <v>1.36</v>
          </cell>
          <cell r="L69">
            <v>1996</v>
          </cell>
          <cell r="M69">
            <v>300</v>
          </cell>
          <cell r="N69">
            <v>200</v>
          </cell>
          <cell r="O69" t="str">
            <v>麻痹蝎1</v>
          </cell>
          <cell r="P69" t="str">
            <v>蜘蛛2</v>
          </cell>
          <cell r="Q69" t="str">
            <v>恶灵1</v>
          </cell>
          <cell r="R69" t="str">
            <v>蝙蝠2</v>
          </cell>
          <cell r="S69" t="str">
            <v/>
          </cell>
          <cell r="T69" t="str">
            <v/>
          </cell>
          <cell r="U69">
            <v>11</v>
          </cell>
          <cell r="V69">
            <v>11</v>
          </cell>
          <cell r="W69">
            <v>11</v>
          </cell>
          <cell r="X69">
            <v>5</v>
          </cell>
          <cell r="Y69" t="str">
            <v>0</v>
          </cell>
          <cell r="Z69" t="str">
            <v>0</v>
          </cell>
          <cell r="AA69">
            <v>696</v>
          </cell>
          <cell r="AB69">
            <v>2785</v>
          </cell>
          <cell r="AC69">
            <v>696</v>
          </cell>
          <cell r="AD69">
            <v>2785</v>
          </cell>
          <cell r="AE69" t="str">
            <v/>
          </cell>
          <cell r="AF69" t="str">
            <v/>
          </cell>
          <cell r="AG69">
            <v>2.56</v>
          </cell>
          <cell r="AH69">
            <v>5.12</v>
          </cell>
          <cell r="AI69">
            <v>2.56</v>
          </cell>
          <cell r="AJ69">
            <v>2.56</v>
          </cell>
          <cell r="AK69" t="str">
            <v/>
          </cell>
          <cell r="AL69" t="str">
            <v/>
          </cell>
          <cell r="AM69">
            <v>4</v>
          </cell>
          <cell r="AN69">
            <v>7</v>
          </cell>
          <cell r="AO69">
            <v>4</v>
          </cell>
          <cell r="AP69">
            <v>7</v>
          </cell>
          <cell r="AQ69" t="str">
            <v/>
          </cell>
          <cell r="AR69" t="str">
            <v/>
          </cell>
          <cell r="AS69">
            <v>2100</v>
          </cell>
        </row>
        <row r="70">
          <cell r="A70" t="str">
            <v>0_12_8</v>
          </cell>
          <cell r="B70">
            <v>0</v>
          </cell>
          <cell r="C70">
            <v>12</v>
          </cell>
          <cell r="D70">
            <v>8</v>
          </cell>
          <cell r="E70">
            <v>30</v>
          </cell>
          <cell r="G70" t="str">
            <v>困难关</v>
          </cell>
          <cell r="H70">
            <v>5.0131506706533111</v>
          </cell>
          <cell r="I70">
            <v>3704.24</v>
          </cell>
          <cell r="J70">
            <v>1.28</v>
          </cell>
          <cell r="K70">
            <v>1.49</v>
          </cell>
          <cell r="L70">
            <v>2486</v>
          </cell>
          <cell r="M70">
            <v>300</v>
          </cell>
          <cell r="N70">
            <v>200</v>
          </cell>
          <cell r="O70" t="str">
            <v>麻痹蝎1</v>
          </cell>
          <cell r="P70" t="str">
            <v>蜘蛛2</v>
          </cell>
          <cell r="Q70" t="str">
            <v>恶灵1</v>
          </cell>
          <cell r="R70" t="str">
            <v>蝙蝠2</v>
          </cell>
          <cell r="S70" t="str">
            <v>骷髅3</v>
          </cell>
          <cell r="T70" t="str">
            <v/>
          </cell>
          <cell r="U70">
            <v>10</v>
          </cell>
          <cell r="V70">
            <v>10</v>
          </cell>
          <cell r="W70">
            <v>10</v>
          </cell>
          <cell r="X70">
            <v>10</v>
          </cell>
          <cell r="Y70">
            <v>1</v>
          </cell>
          <cell r="Z70" t="str">
            <v>0</v>
          </cell>
          <cell r="AA70">
            <v>565</v>
          </cell>
          <cell r="AB70">
            <v>2260</v>
          </cell>
          <cell r="AC70">
            <v>565</v>
          </cell>
          <cell r="AD70">
            <v>2260</v>
          </cell>
          <cell r="AE70">
            <v>18080</v>
          </cell>
          <cell r="AF70" t="str">
            <v/>
          </cell>
          <cell r="AG70">
            <v>2.56</v>
          </cell>
          <cell r="AH70">
            <v>5.12</v>
          </cell>
          <cell r="AI70">
            <v>2.56</v>
          </cell>
          <cell r="AJ70">
            <v>2.56</v>
          </cell>
          <cell r="AK70">
            <v>1.024</v>
          </cell>
          <cell r="AL70" t="str">
            <v/>
          </cell>
          <cell r="AM70">
            <v>3</v>
          </cell>
          <cell r="AN70">
            <v>6</v>
          </cell>
          <cell r="AO70">
            <v>3</v>
          </cell>
          <cell r="AP70">
            <v>6</v>
          </cell>
          <cell r="AQ70">
            <v>15</v>
          </cell>
          <cell r="AR70" t="str">
            <v/>
          </cell>
          <cell r="AS70">
            <v>2400</v>
          </cell>
        </row>
        <row r="71">
          <cell r="A71" t="str">
            <v>0_13_1</v>
          </cell>
          <cell r="B71">
            <v>0</v>
          </cell>
          <cell r="C71">
            <v>13</v>
          </cell>
          <cell r="D71">
            <v>1</v>
          </cell>
          <cell r="E71">
            <v>10</v>
          </cell>
          <cell r="G71" t="str">
            <v>标准关</v>
          </cell>
          <cell r="H71">
            <v>2.5</v>
          </cell>
          <cell r="I71">
            <v>118.29</v>
          </cell>
          <cell r="J71">
            <v>1.3</v>
          </cell>
          <cell r="K71">
            <v>0.62</v>
          </cell>
          <cell r="L71">
            <v>191</v>
          </cell>
          <cell r="M71">
            <v>300</v>
          </cell>
          <cell r="N71">
            <v>200</v>
          </cell>
          <cell r="O71" t="str">
            <v>蛋2</v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>
            <v>6</v>
          </cell>
          <cell r="V71" t="str">
            <v>0</v>
          </cell>
          <cell r="W71" t="str">
            <v>0</v>
          </cell>
          <cell r="X71" t="str">
            <v>0</v>
          </cell>
          <cell r="Y71" t="str">
            <v>0</v>
          </cell>
          <cell r="Z71" t="str">
            <v>0</v>
          </cell>
          <cell r="AA71">
            <v>318</v>
          </cell>
          <cell r="AB71" t="str">
            <v/>
          </cell>
          <cell r="AC71" t="str">
            <v/>
          </cell>
          <cell r="AD71" t="str">
            <v/>
          </cell>
          <cell r="AE71" t="str">
            <v/>
          </cell>
          <cell r="AF71" t="str">
            <v/>
          </cell>
          <cell r="AG71">
            <v>2.6</v>
          </cell>
          <cell r="AH71" t="str">
            <v/>
          </cell>
          <cell r="AI71" t="str">
            <v/>
          </cell>
          <cell r="AJ71" t="str">
            <v/>
          </cell>
          <cell r="AK71" t="str">
            <v/>
          </cell>
          <cell r="AL71" t="str">
            <v/>
          </cell>
          <cell r="AM71">
            <v>33</v>
          </cell>
          <cell r="AN71" t="str">
            <v/>
          </cell>
          <cell r="AO71" t="str">
            <v/>
          </cell>
          <cell r="AP71" t="str">
            <v/>
          </cell>
          <cell r="AQ71" t="str">
            <v/>
          </cell>
          <cell r="AR71" t="str">
            <v/>
          </cell>
          <cell r="AS71">
            <v>300</v>
          </cell>
        </row>
        <row r="72">
          <cell r="A72" t="str">
            <v>0_13_2</v>
          </cell>
          <cell r="B72">
            <v>0</v>
          </cell>
          <cell r="C72">
            <v>13</v>
          </cell>
          <cell r="D72">
            <v>2</v>
          </cell>
          <cell r="E72">
            <v>15</v>
          </cell>
          <cell r="G72" t="str">
            <v>标准关</v>
          </cell>
          <cell r="H72">
            <v>2.7701146415184925</v>
          </cell>
          <cell r="I72">
            <v>295.87</v>
          </cell>
          <cell r="J72">
            <v>1.3</v>
          </cell>
          <cell r="K72">
            <v>0.75</v>
          </cell>
          <cell r="L72">
            <v>394</v>
          </cell>
          <cell r="M72">
            <v>300</v>
          </cell>
          <cell r="N72">
            <v>200</v>
          </cell>
          <cell r="O72" t="str">
            <v>蛋2</v>
          </cell>
          <cell r="P72" t="str">
            <v>蜘蛛2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>
            <v>5</v>
          </cell>
          <cell r="V72">
            <v>5</v>
          </cell>
          <cell r="W72" t="str">
            <v>0</v>
          </cell>
          <cell r="X72" t="str">
            <v>0</v>
          </cell>
          <cell r="Y72" t="str">
            <v>0</v>
          </cell>
          <cell r="Z72" t="str">
            <v>0</v>
          </cell>
          <cell r="AA72">
            <v>591</v>
          </cell>
          <cell r="AB72">
            <v>591</v>
          </cell>
          <cell r="AC72" t="str">
            <v/>
          </cell>
          <cell r="AD72" t="str">
            <v/>
          </cell>
          <cell r="AE72" t="str">
            <v/>
          </cell>
          <cell r="AF72" t="str">
            <v/>
          </cell>
          <cell r="AG72">
            <v>2.6</v>
          </cell>
          <cell r="AH72">
            <v>5.2</v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>
            <v>20</v>
          </cell>
          <cell r="AN72">
            <v>20</v>
          </cell>
          <cell r="AO72" t="str">
            <v/>
          </cell>
          <cell r="AP72" t="str">
            <v/>
          </cell>
          <cell r="AQ72" t="str">
            <v/>
          </cell>
          <cell r="AR72" t="str">
            <v/>
          </cell>
          <cell r="AS72">
            <v>600</v>
          </cell>
        </row>
        <row r="73">
          <cell r="A73" t="str">
            <v>0_13_3</v>
          </cell>
          <cell r="B73">
            <v>0</v>
          </cell>
          <cell r="C73">
            <v>13</v>
          </cell>
          <cell r="D73">
            <v>3</v>
          </cell>
          <cell r="E73">
            <v>20</v>
          </cell>
          <cell r="G73" t="str">
            <v>标准关</v>
          </cell>
          <cell r="H73">
            <v>3.0694140508620498</v>
          </cell>
          <cell r="I73">
            <v>547.78</v>
          </cell>
          <cell r="J73">
            <v>1.3</v>
          </cell>
          <cell r="K73">
            <v>0.87</v>
          </cell>
          <cell r="L73">
            <v>630</v>
          </cell>
          <cell r="M73">
            <v>300</v>
          </cell>
          <cell r="N73">
            <v>200</v>
          </cell>
          <cell r="O73" t="str">
            <v>蜘蛛2</v>
          </cell>
          <cell r="P73" t="str">
            <v>恶灵1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>
            <v>8</v>
          </cell>
          <cell r="V73">
            <v>8</v>
          </cell>
          <cell r="W73" t="str">
            <v>0</v>
          </cell>
          <cell r="X73" t="str">
            <v>0</v>
          </cell>
          <cell r="Y73" t="str">
            <v>0</v>
          </cell>
          <cell r="Z73" t="str">
            <v>0</v>
          </cell>
          <cell r="AA73">
            <v>1260</v>
          </cell>
          <cell r="AB73">
            <v>315</v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>
            <v>5.2</v>
          </cell>
          <cell r="AH73">
            <v>2.6</v>
          </cell>
          <cell r="AI73" t="str">
            <v/>
          </cell>
          <cell r="AJ73" t="str">
            <v/>
          </cell>
          <cell r="AK73" t="str">
            <v/>
          </cell>
          <cell r="AL73" t="str">
            <v/>
          </cell>
          <cell r="AM73">
            <v>17</v>
          </cell>
          <cell r="AN73">
            <v>8</v>
          </cell>
          <cell r="AO73" t="str">
            <v/>
          </cell>
          <cell r="AP73" t="str">
            <v/>
          </cell>
          <cell r="AQ73" t="str">
            <v/>
          </cell>
          <cell r="AR73" t="str">
            <v/>
          </cell>
          <cell r="AS73">
            <v>900</v>
          </cell>
        </row>
        <row r="74">
          <cell r="A74" t="str">
            <v>0_13_4</v>
          </cell>
          <cell r="B74">
            <v>0</v>
          </cell>
          <cell r="C74">
            <v>13</v>
          </cell>
          <cell r="D74">
            <v>4</v>
          </cell>
          <cell r="E74">
            <v>25</v>
          </cell>
          <cell r="G74" t="str">
            <v>标准关</v>
          </cell>
          <cell r="H74">
            <v>3.4010515212702201</v>
          </cell>
          <cell r="I74">
            <v>903.83</v>
          </cell>
          <cell r="J74">
            <v>1.3</v>
          </cell>
          <cell r="K74">
            <v>1</v>
          </cell>
          <cell r="L74">
            <v>904</v>
          </cell>
          <cell r="M74">
            <v>300</v>
          </cell>
          <cell r="N74">
            <v>200</v>
          </cell>
          <cell r="O74" t="str">
            <v>蜘蛛2</v>
          </cell>
          <cell r="P74" t="str">
            <v>恶灵1</v>
          </cell>
          <cell r="Q74" t="str">
            <v>蝙蝠2</v>
          </cell>
          <cell r="R74" t="str">
            <v/>
          </cell>
          <cell r="S74" t="str">
            <v/>
          </cell>
          <cell r="T74" t="str">
            <v/>
          </cell>
          <cell r="U74">
            <v>10</v>
          </cell>
          <cell r="V74">
            <v>10</v>
          </cell>
          <cell r="W74">
            <v>5</v>
          </cell>
          <cell r="X74" t="str">
            <v>0</v>
          </cell>
          <cell r="Y74" t="str">
            <v>0</v>
          </cell>
          <cell r="Z74" t="str">
            <v>0</v>
          </cell>
          <cell r="AA74">
            <v>1291</v>
          </cell>
          <cell r="AB74">
            <v>323</v>
          </cell>
          <cell r="AC74">
            <v>1291</v>
          </cell>
          <cell r="AD74" t="str">
            <v/>
          </cell>
          <cell r="AE74" t="str">
            <v/>
          </cell>
          <cell r="AF74" t="str">
            <v/>
          </cell>
          <cell r="AG74">
            <v>5.2</v>
          </cell>
          <cell r="AH74">
            <v>2.6</v>
          </cell>
          <cell r="AI74">
            <v>2.6</v>
          </cell>
          <cell r="AJ74" t="str">
            <v/>
          </cell>
          <cell r="AK74" t="str">
            <v/>
          </cell>
          <cell r="AL74" t="str">
            <v/>
          </cell>
          <cell r="AM74">
            <v>10</v>
          </cell>
          <cell r="AN74">
            <v>5</v>
          </cell>
          <cell r="AO74">
            <v>10</v>
          </cell>
          <cell r="AP74" t="str">
            <v/>
          </cell>
          <cell r="AQ74" t="str">
            <v/>
          </cell>
          <cell r="AR74" t="str">
            <v/>
          </cell>
          <cell r="AS74">
            <v>1200</v>
          </cell>
        </row>
        <row r="75">
          <cell r="A75" t="str">
            <v>0_13_5</v>
          </cell>
          <cell r="B75">
            <v>0</v>
          </cell>
          <cell r="C75">
            <v>13</v>
          </cell>
          <cell r="D75">
            <v>5</v>
          </cell>
          <cell r="E75">
            <v>30</v>
          </cell>
          <cell r="G75" t="str">
            <v>标准关</v>
          </cell>
          <cell r="H75">
            <v>3.768521046251752</v>
          </cell>
          <cell r="I75">
            <v>1371.15</v>
          </cell>
          <cell r="J75">
            <v>1.3</v>
          </cell>
          <cell r="K75">
            <v>1.1200000000000001</v>
          </cell>
          <cell r="L75">
            <v>1224</v>
          </cell>
          <cell r="M75">
            <v>300</v>
          </cell>
          <cell r="N75">
            <v>200</v>
          </cell>
          <cell r="O75" t="str">
            <v>恶灵1</v>
          </cell>
          <cell r="P75" t="str">
            <v>蝙蝠2</v>
          </cell>
          <cell r="Q75" t="str">
            <v>蛋2</v>
          </cell>
          <cell r="R75" t="str">
            <v/>
          </cell>
          <cell r="S75" t="str">
            <v/>
          </cell>
          <cell r="T75" t="str">
            <v/>
          </cell>
          <cell r="U75">
            <v>13</v>
          </cell>
          <cell r="V75">
            <v>13</v>
          </cell>
          <cell r="W75">
            <v>6</v>
          </cell>
          <cell r="X75" t="str">
            <v>0</v>
          </cell>
          <cell r="Y75" t="str">
            <v>0</v>
          </cell>
          <cell r="Z75" t="str">
            <v>0</v>
          </cell>
          <cell r="AA75">
            <v>413</v>
          </cell>
          <cell r="AB75">
            <v>1650</v>
          </cell>
          <cell r="AC75">
            <v>1650</v>
          </cell>
          <cell r="AD75" t="str">
            <v/>
          </cell>
          <cell r="AE75" t="str">
            <v/>
          </cell>
          <cell r="AF75" t="str">
            <v/>
          </cell>
          <cell r="AG75">
            <v>2.6</v>
          </cell>
          <cell r="AH75">
            <v>2.6</v>
          </cell>
          <cell r="AI75">
            <v>2.6</v>
          </cell>
          <cell r="AJ75" t="str">
            <v/>
          </cell>
          <cell r="AK75" t="str">
            <v/>
          </cell>
          <cell r="AL75" t="str">
            <v/>
          </cell>
          <cell r="AM75">
            <v>4</v>
          </cell>
          <cell r="AN75">
            <v>8</v>
          </cell>
          <cell r="AO75">
            <v>8</v>
          </cell>
          <cell r="AP75" t="str">
            <v/>
          </cell>
          <cell r="AQ75" t="str">
            <v/>
          </cell>
          <cell r="AR75" t="str">
            <v/>
          </cell>
          <cell r="AS75">
            <v>1500</v>
          </cell>
        </row>
        <row r="76">
          <cell r="A76" t="str">
            <v>0_13_6</v>
          </cell>
          <cell r="B76">
            <v>0</v>
          </cell>
          <cell r="C76">
            <v>13</v>
          </cell>
          <cell r="D76">
            <v>6</v>
          </cell>
          <cell r="E76">
            <v>30</v>
          </cell>
          <cell r="G76" t="str">
            <v>标准关</v>
          </cell>
          <cell r="H76">
            <v>4.1756941308370257</v>
          </cell>
          <cell r="I76">
            <v>1998</v>
          </cell>
          <cell r="J76">
            <v>1.3</v>
          </cell>
          <cell r="K76">
            <v>1.25</v>
          </cell>
          <cell r="L76">
            <v>1598</v>
          </cell>
          <cell r="M76">
            <v>300</v>
          </cell>
          <cell r="N76">
            <v>200</v>
          </cell>
          <cell r="O76" t="str">
            <v>蜘蛛2</v>
          </cell>
          <cell r="P76" t="str">
            <v>恶灵1</v>
          </cell>
          <cell r="Q76" t="str">
            <v>蝙蝠2</v>
          </cell>
          <cell r="R76" t="str">
            <v>蛋2</v>
          </cell>
          <cell r="S76" t="str">
            <v/>
          </cell>
          <cell r="T76" t="str">
            <v/>
          </cell>
          <cell r="U76">
            <v>12</v>
          </cell>
          <cell r="V76">
            <v>9</v>
          </cell>
          <cell r="W76">
            <v>9</v>
          </cell>
          <cell r="X76">
            <v>6</v>
          </cell>
          <cell r="Y76" t="str">
            <v>0</v>
          </cell>
          <cell r="Z76" t="str">
            <v>0</v>
          </cell>
          <cell r="AA76">
            <v>1639</v>
          </cell>
          <cell r="AB76">
            <v>410</v>
          </cell>
          <cell r="AC76">
            <v>1639</v>
          </cell>
          <cell r="AD76">
            <v>1639</v>
          </cell>
          <cell r="AE76" t="str">
            <v/>
          </cell>
          <cell r="AF76" t="str">
            <v/>
          </cell>
          <cell r="AG76">
            <v>5.2</v>
          </cell>
          <cell r="AH76">
            <v>2.6</v>
          </cell>
          <cell r="AI76">
            <v>2.6</v>
          </cell>
          <cell r="AJ76">
            <v>2.6</v>
          </cell>
          <cell r="AK76" t="str">
            <v/>
          </cell>
          <cell r="AL76" t="str">
            <v/>
          </cell>
          <cell r="AM76">
            <v>6</v>
          </cell>
          <cell r="AN76">
            <v>3</v>
          </cell>
          <cell r="AO76">
            <v>6</v>
          </cell>
          <cell r="AP76">
            <v>6</v>
          </cell>
          <cell r="AQ76" t="str">
            <v/>
          </cell>
          <cell r="AR76" t="str">
            <v/>
          </cell>
          <cell r="AS76">
            <v>1800</v>
          </cell>
        </row>
        <row r="77">
          <cell r="A77" t="str">
            <v>0_14_1</v>
          </cell>
          <cell r="B77">
            <v>0</v>
          </cell>
          <cell r="C77">
            <v>14</v>
          </cell>
          <cell r="D77">
            <v>1</v>
          </cell>
          <cell r="E77">
            <v>10</v>
          </cell>
          <cell r="G77" t="str">
            <v>标准关</v>
          </cell>
          <cell r="H77">
            <v>2.5</v>
          </cell>
          <cell r="I77">
            <v>120.2</v>
          </cell>
          <cell r="J77">
            <v>1.33</v>
          </cell>
          <cell r="K77">
            <v>0.63</v>
          </cell>
          <cell r="L77">
            <v>191</v>
          </cell>
          <cell r="M77">
            <v>300</v>
          </cell>
          <cell r="N77">
            <v>200</v>
          </cell>
          <cell r="O77" t="str">
            <v>石像1</v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>
            <v>6</v>
          </cell>
          <cell r="V77" t="str">
            <v>0</v>
          </cell>
          <cell r="W77" t="str">
            <v>0</v>
          </cell>
          <cell r="X77" t="str">
            <v>0</v>
          </cell>
          <cell r="Y77" t="str">
            <v>0</v>
          </cell>
          <cell r="Z77" t="str">
            <v>0</v>
          </cell>
          <cell r="AA77">
            <v>318</v>
          </cell>
          <cell r="AB77" t="str">
            <v/>
          </cell>
          <cell r="AC77" t="str">
            <v/>
          </cell>
          <cell r="AD77" t="str">
            <v/>
          </cell>
          <cell r="AE77" t="str">
            <v/>
          </cell>
          <cell r="AF77" t="str">
            <v/>
          </cell>
          <cell r="AG77">
            <v>2.66</v>
          </cell>
          <cell r="AH77" t="str">
            <v/>
          </cell>
          <cell r="AI77" t="str">
            <v/>
          </cell>
          <cell r="AJ77" t="str">
            <v/>
          </cell>
          <cell r="AK77" t="str">
            <v/>
          </cell>
          <cell r="AL77" t="str">
            <v/>
          </cell>
          <cell r="AM77">
            <v>33</v>
          </cell>
          <cell r="AN77" t="str">
            <v/>
          </cell>
          <cell r="AO77" t="str">
            <v/>
          </cell>
          <cell r="AP77" t="str">
            <v/>
          </cell>
          <cell r="AQ77" t="str">
            <v/>
          </cell>
          <cell r="AR77" t="str">
            <v/>
          </cell>
          <cell r="AS77">
            <v>300</v>
          </cell>
        </row>
        <row r="78">
          <cell r="A78" t="str">
            <v>0_14_2</v>
          </cell>
          <cell r="B78">
            <v>0</v>
          </cell>
          <cell r="C78">
            <v>14</v>
          </cell>
          <cell r="D78">
            <v>2</v>
          </cell>
          <cell r="E78">
            <v>15</v>
          </cell>
          <cell r="G78" t="str">
            <v>标准关</v>
          </cell>
          <cell r="H78">
            <v>2.7783383274589957</v>
          </cell>
          <cell r="I78">
            <v>300.70999999999998</v>
          </cell>
          <cell r="J78">
            <v>1.33</v>
          </cell>
          <cell r="K78">
            <v>0.76</v>
          </cell>
          <cell r="L78">
            <v>396</v>
          </cell>
          <cell r="M78">
            <v>300</v>
          </cell>
          <cell r="N78">
            <v>200</v>
          </cell>
          <cell r="O78" t="str">
            <v>石像1</v>
          </cell>
          <cell r="P78" t="str">
            <v>恶灵1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>
            <v>5</v>
          </cell>
          <cell r="V78">
            <v>5</v>
          </cell>
          <cell r="W78" t="str">
            <v>0</v>
          </cell>
          <cell r="X78" t="str">
            <v>0</v>
          </cell>
          <cell r="Y78" t="str">
            <v>0</v>
          </cell>
          <cell r="Z78" t="str">
            <v>0</v>
          </cell>
          <cell r="AA78">
            <v>594</v>
          </cell>
          <cell r="AB78">
            <v>594</v>
          </cell>
          <cell r="AC78" t="str">
            <v/>
          </cell>
          <cell r="AD78" t="str">
            <v/>
          </cell>
          <cell r="AE78" t="str">
            <v/>
          </cell>
          <cell r="AF78" t="str">
            <v/>
          </cell>
          <cell r="AG78">
            <v>2.66</v>
          </cell>
          <cell r="AH78">
            <v>2.66</v>
          </cell>
          <cell r="AI78" t="str">
            <v/>
          </cell>
          <cell r="AJ78" t="str">
            <v/>
          </cell>
          <cell r="AK78" t="str">
            <v/>
          </cell>
          <cell r="AL78" t="str">
            <v/>
          </cell>
          <cell r="AM78">
            <v>20</v>
          </cell>
          <cell r="AN78">
            <v>20</v>
          </cell>
          <cell r="AO78" t="str">
            <v/>
          </cell>
          <cell r="AP78" t="str">
            <v/>
          </cell>
          <cell r="AQ78" t="str">
            <v/>
          </cell>
          <cell r="AR78" t="str">
            <v/>
          </cell>
          <cell r="AS78">
            <v>600</v>
          </cell>
        </row>
        <row r="79">
          <cell r="A79" t="str">
            <v>0_14_3</v>
          </cell>
          <cell r="B79">
            <v>0</v>
          </cell>
          <cell r="C79">
            <v>14</v>
          </cell>
          <cell r="D79">
            <v>3</v>
          </cell>
          <cell r="E79">
            <v>20</v>
          </cell>
          <cell r="G79" t="str">
            <v>标准关</v>
          </cell>
          <cell r="H79">
            <v>3.0876655447310597</v>
          </cell>
          <cell r="I79">
            <v>557.37</v>
          </cell>
          <cell r="J79">
            <v>1.33</v>
          </cell>
          <cell r="K79">
            <v>0.88</v>
          </cell>
          <cell r="L79">
            <v>633</v>
          </cell>
          <cell r="M79">
            <v>300</v>
          </cell>
          <cell r="N79">
            <v>200</v>
          </cell>
          <cell r="O79" t="str">
            <v>恶灵1</v>
          </cell>
          <cell r="P79" t="str">
            <v>蝙蝠2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>
            <v>8</v>
          </cell>
          <cell r="V79">
            <v>8</v>
          </cell>
          <cell r="W79" t="str">
            <v>0</v>
          </cell>
          <cell r="X79" t="str">
            <v>0</v>
          </cell>
          <cell r="Y79" t="str">
            <v>0</v>
          </cell>
          <cell r="Z79" t="str">
            <v>0</v>
          </cell>
          <cell r="AA79">
            <v>317</v>
          </cell>
          <cell r="AB79">
            <v>1266</v>
          </cell>
          <cell r="AC79" t="str">
            <v/>
          </cell>
          <cell r="AD79" t="str">
            <v/>
          </cell>
          <cell r="AE79" t="str">
            <v/>
          </cell>
          <cell r="AF79" t="str">
            <v/>
          </cell>
          <cell r="AG79">
            <v>2.66</v>
          </cell>
          <cell r="AH79">
            <v>2.66</v>
          </cell>
          <cell r="AI79" t="str">
            <v/>
          </cell>
          <cell r="AJ79" t="str">
            <v/>
          </cell>
          <cell r="AK79" t="str">
            <v/>
          </cell>
          <cell r="AL79" t="str">
            <v/>
          </cell>
          <cell r="AM79">
            <v>8</v>
          </cell>
          <cell r="AN79">
            <v>17</v>
          </cell>
          <cell r="AO79" t="str">
            <v/>
          </cell>
          <cell r="AP79" t="str">
            <v/>
          </cell>
          <cell r="AQ79" t="str">
            <v/>
          </cell>
          <cell r="AR79" t="str">
            <v/>
          </cell>
          <cell r="AS79">
            <v>900</v>
          </cell>
        </row>
        <row r="80">
          <cell r="A80" t="str">
            <v>0_14_4</v>
          </cell>
          <cell r="B80">
            <v>0</v>
          </cell>
          <cell r="C80">
            <v>14</v>
          </cell>
          <cell r="D80">
            <v>4</v>
          </cell>
          <cell r="E80">
            <v>25</v>
          </cell>
          <cell r="G80" t="str">
            <v>标准关</v>
          </cell>
          <cell r="H80">
            <v>3.4314318101203449</v>
          </cell>
          <cell r="I80">
            <v>921.03</v>
          </cell>
          <cell r="J80">
            <v>1.33</v>
          </cell>
          <cell r="K80">
            <v>1.01</v>
          </cell>
          <cell r="L80">
            <v>912</v>
          </cell>
          <cell r="M80">
            <v>300</v>
          </cell>
          <cell r="N80">
            <v>200</v>
          </cell>
          <cell r="O80" t="str">
            <v>恶灵1</v>
          </cell>
          <cell r="P80" t="str">
            <v>蝙蝠2</v>
          </cell>
          <cell r="Q80" t="str">
            <v>蛋2</v>
          </cell>
          <cell r="R80" t="str">
            <v/>
          </cell>
          <cell r="S80" t="str">
            <v/>
          </cell>
          <cell r="T80" t="str">
            <v/>
          </cell>
          <cell r="U80">
            <v>10</v>
          </cell>
          <cell r="V80">
            <v>10</v>
          </cell>
          <cell r="W80">
            <v>5</v>
          </cell>
          <cell r="X80" t="str">
            <v>0</v>
          </cell>
          <cell r="Y80" t="str">
            <v>0</v>
          </cell>
          <cell r="Z80" t="str">
            <v>0</v>
          </cell>
          <cell r="AA80">
            <v>326</v>
          </cell>
          <cell r="AB80">
            <v>1303</v>
          </cell>
          <cell r="AC80">
            <v>1303</v>
          </cell>
          <cell r="AD80" t="str">
            <v/>
          </cell>
          <cell r="AE80" t="str">
            <v/>
          </cell>
          <cell r="AF80" t="str">
            <v/>
          </cell>
          <cell r="AG80">
            <v>2.66</v>
          </cell>
          <cell r="AH80">
            <v>2.66</v>
          </cell>
          <cell r="AI80">
            <v>2.66</v>
          </cell>
          <cell r="AJ80" t="str">
            <v/>
          </cell>
          <cell r="AK80" t="str">
            <v/>
          </cell>
          <cell r="AL80" t="str">
            <v/>
          </cell>
          <cell r="AM80">
            <v>5</v>
          </cell>
          <cell r="AN80">
            <v>10</v>
          </cell>
          <cell r="AO80">
            <v>10</v>
          </cell>
          <cell r="AP80" t="str">
            <v/>
          </cell>
          <cell r="AQ80" t="str">
            <v/>
          </cell>
          <cell r="AR80" t="str">
            <v/>
          </cell>
          <cell r="AS80">
            <v>1200</v>
          </cell>
        </row>
        <row r="81">
          <cell r="A81" t="str">
            <v>0_14_5</v>
          </cell>
          <cell r="B81">
            <v>0</v>
          </cell>
          <cell r="C81">
            <v>14</v>
          </cell>
          <cell r="D81">
            <v>5</v>
          </cell>
          <cell r="E81">
            <v>30</v>
          </cell>
          <cell r="G81" t="str">
            <v>标准关</v>
          </cell>
          <cell r="H81">
            <v>3.8134714064477415</v>
          </cell>
          <cell r="I81">
            <v>1399.89</v>
          </cell>
          <cell r="J81">
            <v>1.33</v>
          </cell>
          <cell r="K81">
            <v>1.1299999999999999</v>
          </cell>
          <cell r="L81">
            <v>1239</v>
          </cell>
          <cell r="M81">
            <v>300</v>
          </cell>
          <cell r="N81">
            <v>200</v>
          </cell>
          <cell r="O81" t="str">
            <v>蝙蝠2</v>
          </cell>
          <cell r="P81" t="str">
            <v>蛋2</v>
          </cell>
          <cell r="Q81" t="str">
            <v>石像1</v>
          </cell>
          <cell r="R81" t="str">
            <v/>
          </cell>
          <cell r="S81" t="str">
            <v/>
          </cell>
          <cell r="T81" t="str">
            <v/>
          </cell>
          <cell r="U81">
            <v>13</v>
          </cell>
          <cell r="V81">
            <v>13</v>
          </cell>
          <cell r="W81">
            <v>6</v>
          </cell>
          <cell r="X81" t="str">
            <v>0</v>
          </cell>
          <cell r="Y81" t="str">
            <v>0</v>
          </cell>
          <cell r="Z81" t="str">
            <v>0</v>
          </cell>
          <cell r="AA81">
            <v>1352</v>
          </cell>
          <cell r="AB81">
            <v>1352</v>
          </cell>
          <cell r="AC81">
            <v>338</v>
          </cell>
          <cell r="AD81" t="str">
            <v/>
          </cell>
          <cell r="AE81" t="str">
            <v/>
          </cell>
          <cell r="AF81" t="str">
            <v/>
          </cell>
          <cell r="AG81">
            <v>2.66</v>
          </cell>
          <cell r="AH81">
            <v>2.66</v>
          </cell>
          <cell r="AI81">
            <v>2.66</v>
          </cell>
          <cell r="AJ81" t="str">
            <v/>
          </cell>
          <cell r="AK81" t="str">
            <v/>
          </cell>
          <cell r="AL81" t="str">
            <v/>
          </cell>
          <cell r="AM81">
            <v>7</v>
          </cell>
          <cell r="AN81">
            <v>7</v>
          </cell>
          <cell r="AO81">
            <v>3</v>
          </cell>
          <cell r="AP81" t="str">
            <v/>
          </cell>
          <cell r="AQ81" t="str">
            <v/>
          </cell>
          <cell r="AR81" t="str">
            <v/>
          </cell>
          <cell r="AS81">
            <v>1500</v>
          </cell>
        </row>
        <row r="82">
          <cell r="A82" t="str">
            <v>0_14_6</v>
          </cell>
          <cell r="B82">
            <v>0</v>
          </cell>
          <cell r="C82">
            <v>14</v>
          </cell>
          <cell r="D82">
            <v>6</v>
          </cell>
          <cell r="E82">
            <v>30</v>
          </cell>
          <cell r="G82" t="str">
            <v>标准关</v>
          </cell>
          <cell r="H82">
            <v>4.2380455076810888</v>
          </cell>
          <cell r="I82">
            <v>2044.06</v>
          </cell>
          <cell r="J82">
            <v>1.33</v>
          </cell>
          <cell r="K82">
            <v>1.26</v>
          </cell>
          <cell r="L82">
            <v>1622</v>
          </cell>
          <cell r="M82">
            <v>300</v>
          </cell>
          <cell r="N82">
            <v>200</v>
          </cell>
          <cell r="O82" t="str">
            <v>恶灵1</v>
          </cell>
          <cell r="P82" t="str">
            <v>蝙蝠2</v>
          </cell>
          <cell r="Q82" t="str">
            <v>蛋2</v>
          </cell>
          <cell r="R82" t="str">
            <v>石像1</v>
          </cell>
          <cell r="S82" t="str">
            <v/>
          </cell>
          <cell r="T82" t="str">
            <v/>
          </cell>
          <cell r="U82">
            <v>12</v>
          </cell>
          <cell r="V82">
            <v>9</v>
          </cell>
          <cell r="W82">
            <v>9</v>
          </cell>
          <cell r="X82">
            <v>6</v>
          </cell>
          <cell r="Y82" t="str">
            <v>0</v>
          </cell>
          <cell r="Z82" t="str">
            <v>0</v>
          </cell>
          <cell r="AA82">
            <v>541</v>
          </cell>
          <cell r="AB82">
            <v>2163</v>
          </cell>
          <cell r="AC82">
            <v>2163</v>
          </cell>
          <cell r="AD82">
            <v>541</v>
          </cell>
          <cell r="AE82" t="str">
            <v/>
          </cell>
          <cell r="AF82" t="str">
            <v/>
          </cell>
          <cell r="AG82">
            <v>2.66</v>
          </cell>
          <cell r="AH82">
            <v>2.66</v>
          </cell>
          <cell r="AI82">
            <v>2.66</v>
          </cell>
          <cell r="AJ82">
            <v>2.66</v>
          </cell>
          <cell r="AK82" t="str">
            <v/>
          </cell>
          <cell r="AL82" t="str">
            <v/>
          </cell>
          <cell r="AM82">
            <v>4</v>
          </cell>
          <cell r="AN82">
            <v>7</v>
          </cell>
          <cell r="AO82">
            <v>7</v>
          </cell>
          <cell r="AP82">
            <v>4</v>
          </cell>
          <cell r="AQ82" t="str">
            <v/>
          </cell>
          <cell r="AR82" t="str">
            <v/>
          </cell>
          <cell r="AS82">
            <v>1800</v>
          </cell>
        </row>
        <row r="83">
          <cell r="A83" t="str">
            <v>0_15_1</v>
          </cell>
          <cell r="B83">
            <v>0</v>
          </cell>
          <cell r="C83">
            <v>15</v>
          </cell>
          <cell r="D83">
            <v>1</v>
          </cell>
          <cell r="E83">
            <v>10</v>
          </cell>
          <cell r="G83" t="str">
            <v>标准关</v>
          </cell>
          <cell r="H83">
            <v>2.5</v>
          </cell>
          <cell r="I83">
            <v>122.11</v>
          </cell>
          <cell r="J83">
            <v>1.35</v>
          </cell>
          <cell r="K83">
            <v>0.64</v>
          </cell>
          <cell r="L83">
            <v>191</v>
          </cell>
          <cell r="M83">
            <v>300</v>
          </cell>
          <cell r="N83">
            <v>200</v>
          </cell>
          <cell r="O83" t="str">
            <v>鬼2</v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>
            <v>6</v>
          </cell>
          <cell r="V83" t="str">
            <v>0</v>
          </cell>
          <cell r="W83" t="str">
            <v>0</v>
          </cell>
          <cell r="X83" t="str">
            <v>0</v>
          </cell>
          <cell r="Y83" t="str">
            <v>0</v>
          </cell>
          <cell r="Z83" t="str">
            <v>0</v>
          </cell>
          <cell r="AA83">
            <v>318</v>
          </cell>
          <cell r="AB83" t="str">
            <v/>
          </cell>
          <cell r="AC83" t="str">
            <v/>
          </cell>
          <cell r="AD83" t="str">
            <v/>
          </cell>
          <cell r="AE83" t="str">
            <v/>
          </cell>
          <cell r="AF83" t="str">
            <v/>
          </cell>
          <cell r="AG83">
            <v>2.7</v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  <cell r="AL83" t="str">
            <v/>
          </cell>
          <cell r="AM83">
            <v>33</v>
          </cell>
          <cell r="AN83" t="str">
            <v/>
          </cell>
          <cell r="AO83" t="str">
            <v/>
          </cell>
          <cell r="AP83" t="str">
            <v/>
          </cell>
          <cell r="AQ83" t="str">
            <v/>
          </cell>
          <cell r="AR83" t="str">
            <v/>
          </cell>
          <cell r="AS83">
            <v>300</v>
          </cell>
        </row>
        <row r="84">
          <cell r="A84" t="str">
            <v>0_15_2</v>
          </cell>
          <cell r="B84">
            <v>0</v>
          </cell>
          <cell r="C84">
            <v>15</v>
          </cell>
          <cell r="D84">
            <v>2</v>
          </cell>
          <cell r="E84">
            <v>15</v>
          </cell>
          <cell r="G84" t="str">
            <v>标准关</v>
          </cell>
          <cell r="H84">
            <v>2.7860163387138237</v>
          </cell>
          <cell r="I84">
            <v>305.51</v>
          </cell>
          <cell r="J84">
            <v>1.35</v>
          </cell>
          <cell r="K84">
            <v>0.77</v>
          </cell>
          <cell r="L84">
            <v>397</v>
          </cell>
          <cell r="M84">
            <v>300</v>
          </cell>
          <cell r="N84">
            <v>200</v>
          </cell>
          <cell r="O84" t="str">
            <v>鬼2</v>
          </cell>
          <cell r="P84" t="str">
            <v>蝙蝠2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>
            <v>5</v>
          </cell>
          <cell r="V84">
            <v>5</v>
          </cell>
          <cell r="W84" t="str">
            <v>0</v>
          </cell>
          <cell r="X84" t="str">
            <v>0</v>
          </cell>
          <cell r="Y84" t="str">
            <v>0</v>
          </cell>
          <cell r="Z84" t="str">
            <v>0</v>
          </cell>
          <cell r="AA84">
            <v>596</v>
          </cell>
          <cell r="AB84">
            <v>596</v>
          </cell>
          <cell r="AC84" t="str">
            <v/>
          </cell>
          <cell r="AD84" t="str">
            <v/>
          </cell>
          <cell r="AE84" t="str">
            <v/>
          </cell>
          <cell r="AF84" t="str">
            <v/>
          </cell>
          <cell r="AG84">
            <v>2.7</v>
          </cell>
          <cell r="AH84">
            <v>2.7</v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>
            <v>20</v>
          </cell>
          <cell r="AN84">
            <v>20</v>
          </cell>
          <cell r="AO84" t="str">
            <v/>
          </cell>
          <cell r="AP84" t="str">
            <v/>
          </cell>
          <cell r="AQ84" t="str">
            <v/>
          </cell>
          <cell r="AR84" t="str">
            <v/>
          </cell>
          <cell r="AS84">
            <v>600</v>
          </cell>
        </row>
        <row r="85">
          <cell r="A85" t="str">
            <v>0_15_3</v>
          </cell>
          <cell r="B85">
            <v>0</v>
          </cell>
          <cell r="C85">
            <v>15</v>
          </cell>
          <cell r="D85">
            <v>3</v>
          </cell>
          <cell r="E85">
            <v>20</v>
          </cell>
          <cell r="G85" t="str">
            <v>标准关</v>
          </cell>
          <cell r="H85">
            <v>3.1047548158321514</v>
          </cell>
          <cell r="I85">
            <v>566.82000000000005</v>
          </cell>
          <cell r="J85">
            <v>1.35</v>
          </cell>
          <cell r="K85">
            <v>0.89</v>
          </cell>
          <cell r="L85">
            <v>637</v>
          </cell>
          <cell r="M85">
            <v>300</v>
          </cell>
          <cell r="N85">
            <v>200</v>
          </cell>
          <cell r="O85" t="str">
            <v>蝙蝠2</v>
          </cell>
          <cell r="P85" t="str">
            <v>蛋2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>
            <v>8</v>
          </cell>
          <cell r="V85">
            <v>8</v>
          </cell>
          <cell r="W85" t="str">
            <v>0</v>
          </cell>
          <cell r="X85" t="str">
            <v>0</v>
          </cell>
          <cell r="Y85" t="str">
            <v>0</v>
          </cell>
          <cell r="Z85" t="str">
            <v>0</v>
          </cell>
          <cell r="AA85">
            <v>796</v>
          </cell>
          <cell r="AB85">
            <v>796</v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>
            <v>2.7</v>
          </cell>
          <cell r="AH85">
            <v>2.7</v>
          </cell>
          <cell r="AI85" t="str">
            <v/>
          </cell>
          <cell r="AJ85" t="str">
            <v/>
          </cell>
          <cell r="AK85" t="str">
            <v/>
          </cell>
          <cell r="AL85" t="str">
            <v/>
          </cell>
          <cell r="AM85">
            <v>13</v>
          </cell>
          <cell r="AN85">
            <v>13</v>
          </cell>
          <cell r="AO85" t="str">
            <v/>
          </cell>
          <cell r="AP85" t="str">
            <v/>
          </cell>
          <cell r="AQ85" t="str">
            <v/>
          </cell>
          <cell r="AR85" t="str">
            <v/>
          </cell>
          <cell r="AS85">
            <v>900</v>
          </cell>
        </row>
        <row r="86">
          <cell r="A86" t="str">
            <v>0_15_4</v>
          </cell>
          <cell r="B86">
            <v>0</v>
          </cell>
          <cell r="C86">
            <v>15</v>
          </cell>
          <cell r="D86">
            <v>4</v>
          </cell>
          <cell r="E86">
            <v>25</v>
          </cell>
          <cell r="G86" t="str">
            <v>标准关</v>
          </cell>
          <cell r="H86">
            <v>3.4599590578435202</v>
          </cell>
          <cell r="I86">
            <v>937.88</v>
          </cell>
          <cell r="J86">
            <v>1.35</v>
          </cell>
          <cell r="K86">
            <v>1.02</v>
          </cell>
          <cell r="L86">
            <v>919</v>
          </cell>
          <cell r="M86">
            <v>300</v>
          </cell>
          <cell r="N86">
            <v>200</v>
          </cell>
          <cell r="O86" t="str">
            <v>蝙蝠2</v>
          </cell>
          <cell r="P86" t="str">
            <v>蛋2</v>
          </cell>
          <cell r="Q86" t="str">
            <v>石像1</v>
          </cell>
          <cell r="R86" t="str">
            <v/>
          </cell>
          <cell r="S86" t="str">
            <v/>
          </cell>
          <cell r="T86" t="str">
            <v/>
          </cell>
          <cell r="U86">
            <v>10</v>
          </cell>
          <cell r="V86">
            <v>10</v>
          </cell>
          <cell r="W86">
            <v>5</v>
          </cell>
          <cell r="X86" t="str">
            <v>0</v>
          </cell>
          <cell r="Y86" t="str">
            <v>0</v>
          </cell>
          <cell r="Z86" t="str">
            <v>0</v>
          </cell>
          <cell r="AA86">
            <v>1081</v>
          </cell>
          <cell r="AB86">
            <v>1081</v>
          </cell>
          <cell r="AC86">
            <v>270</v>
          </cell>
          <cell r="AD86" t="str">
            <v/>
          </cell>
          <cell r="AE86" t="str">
            <v/>
          </cell>
          <cell r="AF86" t="str">
            <v/>
          </cell>
          <cell r="AG86">
            <v>2.7</v>
          </cell>
          <cell r="AH86">
            <v>2.7</v>
          </cell>
          <cell r="AI86">
            <v>2.7</v>
          </cell>
          <cell r="AJ86" t="str">
            <v/>
          </cell>
          <cell r="AK86" t="str">
            <v/>
          </cell>
          <cell r="AL86" t="str">
            <v/>
          </cell>
          <cell r="AM86">
            <v>9</v>
          </cell>
          <cell r="AN86">
            <v>9</v>
          </cell>
          <cell r="AO86">
            <v>4</v>
          </cell>
          <cell r="AP86" t="str">
            <v/>
          </cell>
          <cell r="AQ86" t="str">
            <v/>
          </cell>
          <cell r="AR86" t="str">
            <v/>
          </cell>
          <cell r="AS86">
            <v>1200</v>
          </cell>
        </row>
        <row r="87">
          <cell r="A87" t="str">
            <v>0_15_5</v>
          </cell>
          <cell r="B87">
            <v>0</v>
          </cell>
          <cell r="C87">
            <v>15</v>
          </cell>
          <cell r="D87">
            <v>5</v>
          </cell>
          <cell r="E87">
            <v>30</v>
          </cell>
          <cell r="G87" t="str">
            <v>标准关</v>
          </cell>
          <cell r="H87">
            <v>3.8558009865731742</v>
          </cell>
          <cell r="I87">
            <v>1427.95</v>
          </cell>
          <cell r="J87">
            <v>1.35</v>
          </cell>
          <cell r="K87">
            <v>1.1399999999999999</v>
          </cell>
          <cell r="L87">
            <v>1253</v>
          </cell>
          <cell r="M87">
            <v>300</v>
          </cell>
          <cell r="N87">
            <v>200</v>
          </cell>
          <cell r="O87" t="str">
            <v>蛋2</v>
          </cell>
          <cell r="P87" t="str">
            <v>石像1</v>
          </cell>
          <cell r="Q87" t="str">
            <v>鬼2</v>
          </cell>
          <cell r="R87" t="str">
            <v/>
          </cell>
          <cell r="S87" t="str">
            <v/>
          </cell>
          <cell r="T87" t="str">
            <v/>
          </cell>
          <cell r="U87">
            <v>13</v>
          </cell>
          <cell r="V87">
            <v>13</v>
          </cell>
          <cell r="W87">
            <v>6</v>
          </cell>
          <cell r="X87" t="str">
            <v>0</v>
          </cell>
          <cell r="Y87" t="str">
            <v>0</v>
          </cell>
          <cell r="Z87" t="str">
            <v>0</v>
          </cell>
          <cell r="AA87">
            <v>1689</v>
          </cell>
          <cell r="AB87">
            <v>422</v>
          </cell>
          <cell r="AC87">
            <v>1689</v>
          </cell>
          <cell r="AD87" t="str">
            <v/>
          </cell>
          <cell r="AE87" t="str">
            <v/>
          </cell>
          <cell r="AF87" t="str">
            <v/>
          </cell>
          <cell r="AG87">
            <v>2.7</v>
          </cell>
          <cell r="AH87">
            <v>2.7</v>
          </cell>
          <cell r="AI87">
            <v>2.7</v>
          </cell>
          <cell r="AJ87" t="str">
            <v/>
          </cell>
          <cell r="AK87" t="str">
            <v/>
          </cell>
          <cell r="AL87" t="str">
            <v/>
          </cell>
          <cell r="AM87">
            <v>8</v>
          </cell>
          <cell r="AN87">
            <v>4</v>
          </cell>
          <cell r="AO87">
            <v>8</v>
          </cell>
          <cell r="AP87" t="str">
            <v/>
          </cell>
          <cell r="AQ87" t="str">
            <v/>
          </cell>
          <cell r="AR87" t="str">
            <v/>
          </cell>
          <cell r="AS87">
            <v>1500</v>
          </cell>
        </row>
        <row r="88">
          <cell r="A88" t="str">
            <v>0_15_6</v>
          </cell>
          <cell r="B88">
            <v>0</v>
          </cell>
          <cell r="C88">
            <v>15</v>
          </cell>
          <cell r="D88">
            <v>6</v>
          </cell>
          <cell r="E88">
            <v>30</v>
          </cell>
          <cell r="G88" t="str">
            <v>标准关</v>
          </cell>
          <cell r="H88">
            <v>4.2969298189686969</v>
          </cell>
          <cell r="I88">
            <v>2088.91</v>
          </cell>
          <cell r="J88">
            <v>1.35</v>
          </cell>
          <cell r="K88">
            <v>1.27</v>
          </cell>
          <cell r="L88">
            <v>1645</v>
          </cell>
          <cell r="M88">
            <v>300</v>
          </cell>
          <cell r="N88">
            <v>200</v>
          </cell>
          <cell r="O88" t="str">
            <v>蝙蝠2</v>
          </cell>
          <cell r="P88" t="str">
            <v>蛋2</v>
          </cell>
          <cell r="Q88" t="str">
            <v>石像1</v>
          </cell>
          <cell r="R88" t="str">
            <v>鬼2</v>
          </cell>
          <cell r="S88" t="str">
            <v/>
          </cell>
          <cell r="T88" t="str">
            <v/>
          </cell>
          <cell r="U88">
            <v>12</v>
          </cell>
          <cell r="V88">
            <v>9</v>
          </cell>
          <cell r="W88">
            <v>9</v>
          </cell>
          <cell r="X88">
            <v>6</v>
          </cell>
          <cell r="Y88" t="str">
            <v>0</v>
          </cell>
          <cell r="Z88" t="str">
            <v>0</v>
          </cell>
          <cell r="AA88">
            <v>1687</v>
          </cell>
          <cell r="AB88">
            <v>1687</v>
          </cell>
          <cell r="AC88">
            <v>422</v>
          </cell>
          <cell r="AD88">
            <v>1687</v>
          </cell>
          <cell r="AE88" t="str">
            <v/>
          </cell>
          <cell r="AF88" t="str">
            <v/>
          </cell>
          <cell r="AG88">
            <v>2.7</v>
          </cell>
          <cell r="AH88">
            <v>2.7</v>
          </cell>
          <cell r="AI88">
            <v>2.7</v>
          </cell>
          <cell r="AJ88">
            <v>2.7</v>
          </cell>
          <cell r="AK88" t="str">
            <v/>
          </cell>
          <cell r="AL88" t="str">
            <v/>
          </cell>
          <cell r="AM88">
            <v>6</v>
          </cell>
          <cell r="AN88">
            <v>6</v>
          </cell>
          <cell r="AO88">
            <v>3</v>
          </cell>
          <cell r="AP88">
            <v>6</v>
          </cell>
          <cell r="AQ88" t="str">
            <v/>
          </cell>
          <cell r="AR88" t="str">
            <v/>
          </cell>
          <cell r="AS88">
            <v>1800</v>
          </cell>
        </row>
        <row r="89">
          <cell r="A89" t="str">
            <v>0_16_1</v>
          </cell>
          <cell r="B89">
            <v>0</v>
          </cell>
          <cell r="C89">
            <v>16</v>
          </cell>
          <cell r="D89">
            <v>1</v>
          </cell>
          <cell r="E89">
            <v>10</v>
          </cell>
          <cell r="G89" t="str">
            <v>标准关</v>
          </cell>
          <cell r="H89">
            <v>2.5</v>
          </cell>
          <cell r="I89">
            <v>124.02</v>
          </cell>
          <cell r="J89">
            <v>1.38</v>
          </cell>
          <cell r="K89">
            <v>0.65</v>
          </cell>
          <cell r="L89">
            <v>191</v>
          </cell>
          <cell r="M89">
            <v>300</v>
          </cell>
          <cell r="N89">
            <v>200</v>
          </cell>
          <cell r="O89" t="str">
            <v>麻痹蝎2</v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>
            <v>6</v>
          </cell>
          <cell r="V89" t="str">
            <v>0</v>
          </cell>
          <cell r="W89" t="str">
            <v>0</v>
          </cell>
          <cell r="X89" t="str">
            <v>0</v>
          </cell>
          <cell r="Y89" t="str">
            <v>0</v>
          </cell>
          <cell r="Z89" t="str">
            <v>0</v>
          </cell>
          <cell r="AA89">
            <v>318</v>
          </cell>
          <cell r="AB89" t="str">
            <v/>
          </cell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>
            <v>2.76</v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>
            <v>33</v>
          </cell>
          <cell r="AN89" t="str">
            <v/>
          </cell>
          <cell r="AO89" t="str">
            <v/>
          </cell>
          <cell r="AP89" t="str">
            <v/>
          </cell>
          <cell r="AQ89" t="str">
            <v/>
          </cell>
          <cell r="AR89" t="str">
            <v/>
          </cell>
          <cell r="AS89">
            <v>300</v>
          </cell>
        </row>
        <row r="90">
          <cell r="A90" t="str">
            <v>0_16_2</v>
          </cell>
          <cell r="B90">
            <v>0</v>
          </cell>
          <cell r="C90">
            <v>16</v>
          </cell>
          <cell r="D90">
            <v>2</v>
          </cell>
          <cell r="E90">
            <v>15</v>
          </cell>
          <cell r="G90" t="str">
            <v>标准关</v>
          </cell>
          <cell r="H90">
            <v>2.7932178451805498</v>
          </cell>
          <cell r="I90">
            <v>310.27999999999997</v>
          </cell>
          <cell r="J90">
            <v>1.38</v>
          </cell>
          <cell r="K90">
            <v>0.78</v>
          </cell>
          <cell r="L90">
            <v>398</v>
          </cell>
          <cell r="M90">
            <v>300</v>
          </cell>
          <cell r="N90">
            <v>200</v>
          </cell>
          <cell r="O90" t="str">
            <v>麻痹蝎2</v>
          </cell>
          <cell r="P90" t="str">
            <v>蛋2</v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>
            <v>5</v>
          </cell>
          <cell r="V90">
            <v>5</v>
          </cell>
          <cell r="W90" t="str">
            <v>0</v>
          </cell>
          <cell r="X90" t="str">
            <v>0</v>
          </cell>
          <cell r="Y90" t="str">
            <v>0</v>
          </cell>
          <cell r="Z90" t="str">
            <v>0</v>
          </cell>
          <cell r="AA90">
            <v>597</v>
          </cell>
          <cell r="AB90">
            <v>597</v>
          </cell>
          <cell r="AC90" t="str">
            <v/>
          </cell>
          <cell r="AD90" t="str">
            <v/>
          </cell>
          <cell r="AE90" t="str">
            <v/>
          </cell>
          <cell r="AF90" t="str">
            <v/>
          </cell>
          <cell r="AG90">
            <v>2.76</v>
          </cell>
          <cell r="AH90">
            <v>2.76</v>
          </cell>
          <cell r="AI90" t="str">
            <v/>
          </cell>
          <cell r="AJ90" t="str">
            <v/>
          </cell>
          <cell r="AK90" t="str">
            <v/>
          </cell>
          <cell r="AL90" t="str">
            <v/>
          </cell>
          <cell r="AM90">
            <v>20</v>
          </cell>
          <cell r="AN90">
            <v>20</v>
          </cell>
          <cell r="AO90" t="str">
            <v/>
          </cell>
          <cell r="AP90" t="str">
            <v/>
          </cell>
          <cell r="AQ90" t="str">
            <v/>
          </cell>
          <cell r="AR90" t="str">
            <v/>
          </cell>
          <cell r="AS90">
            <v>600</v>
          </cell>
        </row>
        <row r="91">
          <cell r="A91" t="str">
            <v>0_16_3</v>
          </cell>
          <cell r="B91">
            <v>0</v>
          </cell>
          <cell r="C91">
            <v>16</v>
          </cell>
          <cell r="D91">
            <v>3</v>
          </cell>
          <cell r="E91">
            <v>20</v>
          </cell>
          <cell r="G91" t="str">
            <v>标准关</v>
          </cell>
          <cell r="H91">
            <v>3.1208263722540295</v>
          </cell>
          <cell r="I91">
            <v>576.16</v>
          </cell>
          <cell r="J91">
            <v>1.38</v>
          </cell>
          <cell r="K91">
            <v>0.9</v>
          </cell>
          <cell r="L91">
            <v>640</v>
          </cell>
          <cell r="M91">
            <v>300</v>
          </cell>
          <cell r="N91">
            <v>200</v>
          </cell>
          <cell r="O91" t="str">
            <v>蛋2</v>
          </cell>
          <cell r="P91" t="str">
            <v>石像1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>
            <v>9</v>
          </cell>
          <cell r="V91">
            <v>9</v>
          </cell>
          <cell r="W91" t="str">
            <v>0</v>
          </cell>
          <cell r="X91" t="str">
            <v>0</v>
          </cell>
          <cell r="Y91" t="str">
            <v>0</v>
          </cell>
          <cell r="Z91" t="str">
            <v>0</v>
          </cell>
          <cell r="AA91">
            <v>1138</v>
          </cell>
          <cell r="AB91">
            <v>284</v>
          </cell>
          <cell r="AC91" t="str">
            <v/>
          </cell>
          <cell r="AD91" t="str">
            <v/>
          </cell>
          <cell r="AE91" t="str">
            <v/>
          </cell>
          <cell r="AF91" t="str">
            <v/>
          </cell>
          <cell r="AG91">
            <v>2.76</v>
          </cell>
          <cell r="AH91">
            <v>2.76</v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>
            <v>15</v>
          </cell>
          <cell r="AN91">
            <v>7</v>
          </cell>
          <cell r="AO91" t="str">
            <v/>
          </cell>
          <cell r="AP91" t="str">
            <v/>
          </cell>
          <cell r="AQ91" t="str">
            <v/>
          </cell>
          <cell r="AR91" t="str">
            <v/>
          </cell>
          <cell r="AS91">
            <v>900</v>
          </cell>
        </row>
        <row r="92">
          <cell r="A92" t="str">
            <v>0_16_4</v>
          </cell>
          <cell r="B92">
            <v>0</v>
          </cell>
          <cell r="C92">
            <v>16</v>
          </cell>
          <cell r="D92">
            <v>4</v>
          </cell>
          <cell r="E92">
            <v>25</v>
          </cell>
          <cell r="G92" t="str">
            <v>标准关</v>
          </cell>
          <cell r="H92">
            <v>3.4868591658760133</v>
          </cell>
          <cell r="I92">
            <v>954.44</v>
          </cell>
          <cell r="J92">
            <v>1.38</v>
          </cell>
          <cell r="K92">
            <v>1.03</v>
          </cell>
          <cell r="L92">
            <v>927</v>
          </cell>
          <cell r="M92">
            <v>300</v>
          </cell>
          <cell r="N92">
            <v>200</v>
          </cell>
          <cell r="O92" t="str">
            <v>蛋2</v>
          </cell>
          <cell r="P92" t="str">
            <v>石像1</v>
          </cell>
          <cell r="Q92" t="str">
            <v>鬼2</v>
          </cell>
          <cell r="R92" t="str">
            <v/>
          </cell>
          <cell r="S92" t="str">
            <v/>
          </cell>
          <cell r="T92" t="str">
            <v/>
          </cell>
          <cell r="U92">
            <v>10</v>
          </cell>
          <cell r="V92">
            <v>10</v>
          </cell>
          <cell r="W92">
            <v>5</v>
          </cell>
          <cell r="X92" t="str">
            <v>0</v>
          </cell>
          <cell r="Y92" t="str">
            <v>0</v>
          </cell>
          <cell r="Z92" t="str">
            <v>0</v>
          </cell>
          <cell r="AA92">
            <v>1324</v>
          </cell>
          <cell r="AB92">
            <v>331</v>
          </cell>
          <cell r="AC92">
            <v>1324</v>
          </cell>
          <cell r="AD92" t="str">
            <v/>
          </cell>
          <cell r="AE92" t="str">
            <v/>
          </cell>
          <cell r="AF92" t="str">
            <v/>
          </cell>
          <cell r="AG92">
            <v>2.76</v>
          </cell>
          <cell r="AH92">
            <v>2.76</v>
          </cell>
          <cell r="AI92">
            <v>2.76</v>
          </cell>
          <cell r="AJ92" t="str">
            <v/>
          </cell>
          <cell r="AK92" t="str">
            <v/>
          </cell>
          <cell r="AL92" t="str">
            <v/>
          </cell>
          <cell r="AM92">
            <v>10</v>
          </cell>
          <cell r="AN92">
            <v>5</v>
          </cell>
          <cell r="AO92">
            <v>10</v>
          </cell>
          <cell r="AP92" t="str">
            <v/>
          </cell>
          <cell r="AQ92" t="str">
            <v/>
          </cell>
          <cell r="AR92" t="str">
            <v/>
          </cell>
          <cell r="AS92">
            <v>1200</v>
          </cell>
        </row>
        <row r="93">
          <cell r="A93" t="str">
            <v>0_16_5</v>
          </cell>
          <cell r="B93">
            <v>0</v>
          </cell>
          <cell r="C93">
            <v>16</v>
          </cell>
          <cell r="D93">
            <v>5</v>
          </cell>
          <cell r="E93">
            <v>30</v>
          </cell>
          <cell r="G93" t="str">
            <v>标准关</v>
          </cell>
          <cell r="H93">
            <v>3.8958228983024994</v>
          </cell>
          <cell r="I93">
            <v>1455.43</v>
          </cell>
          <cell r="J93">
            <v>1.38</v>
          </cell>
          <cell r="K93">
            <v>1.1499999999999999</v>
          </cell>
          <cell r="L93">
            <v>1266</v>
          </cell>
          <cell r="M93">
            <v>300</v>
          </cell>
          <cell r="N93">
            <v>200</v>
          </cell>
          <cell r="O93" t="str">
            <v>石像1</v>
          </cell>
          <cell r="P93" t="str">
            <v>鬼2</v>
          </cell>
          <cell r="Q93" t="str">
            <v>麻痹蝎2</v>
          </cell>
          <cell r="R93" t="str">
            <v/>
          </cell>
          <cell r="S93" t="str">
            <v/>
          </cell>
          <cell r="T93" t="str">
            <v/>
          </cell>
          <cell r="U93">
            <v>13</v>
          </cell>
          <cell r="V93">
            <v>13</v>
          </cell>
          <cell r="W93">
            <v>6</v>
          </cell>
          <cell r="X93" t="str">
            <v>0</v>
          </cell>
          <cell r="Y93" t="str">
            <v>0</v>
          </cell>
          <cell r="Z93" t="str">
            <v>0</v>
          </cell>
          <cell r="AA93">
            <v>427</v>
          </cell>
          <cell r="AB93">
            <v>1707</v>
          </cell>
          <cell r="AC93">
            <v>1707</v>
          </cell>
          <cell r="AD93" t="str">
            <v/>
          </cell>
          <cell r="AE93" t="str">
            <v/>
          </cell>
          <cell r="AF93" t="str">
            <v/>
          </cell>
          <cell r="AG93">
            <v>2.76</v>
          </cell>
          <cell r="AH93">
            <v>2.76</v>
          </cell>
          <cell r="AI93">
            <v>2.76</v>
          </cell>
          <cell r="AJ93" t="str">
            <v/>
          </cell>
          <cell r="AK93" t="str">
            <v/>
          </cell>
          <cell r="AL93" t="str">
            <v/>
          </cell>
          <cell r="AM93">
            <v>4</v>
          </cell>
          <cell r="AN93">
            <v>8</v>
          </cell>
          <cell r="AO93">
            <v>8</v>
          </cell>
          <cell r="AP93" t="str">
            <v/>
          </cell>
          <cell r="AQ93" t="str">
            <v/>
          </cell>
          <cell r="AR93" t="str">
            <v/>
          </cell>
          <cell r="AS93">
            <v>1500</v>
          </cell>
        </row>
        <row r="94">
          <cell r="A94" t="str">
            <v>0_16_6</v>
          </cell>
          <cell r="B94">
            <v>0</v>
          </cell>
          <cell r="C94">
            <v>16</v>
          </cell>
          <cell r="D94">
            <v>6</v>
          </cell>
          <cell r="E94">
            <v>30</v>
          </cell>
          <cell r="G94" t="str">
            <v>标准关</v>
          </cell>
          <cell r="H94">
            <v>4.3527528164806206</v>
          </cell>
          <cell r="I94">
            <v>2132.71</v>
          </cell>
          <cell r="J94">
            <v>1.38</v>
          </cell>
          <cell r="K94">
            <v>1.28</v>
          </cell>
          <cell r="L94">
            <v>1666</v>
          </cell>
          <cell r="M94">
            <v>300</v>
          </cell>
          <cell r="N94">
            <v>200</v>
          </cell>
          <cell r="O94" t="str">
            <v>蛋2</v>
          </cell>
          <cell r="P94" t="str">
            <v>石像1</v>
          </cell>
          <cell r="Q94" t="str">
            <v>鬼2</v>
          </cell>
          <cell r="R94" t="str">
            <v>麻痹蝎2</v>
          </cell>
          <cell r="S94" t="str">
            <v/>
          </cell>
          <cell r="T94" t="str">
            <v/>
          </cell>
          <cell r="U94">
            <v>12</v>
          </cell>
          <cell r="V94">
            <v>9</v>
          </cell>
          <cell r="W94">
            <v>9</v>
          </cell>
          <cell r="X94">
            <v>6</v>
          </cell>
          <cell r="Y94" t="str">
            <v>0</v>
          </cell>
          <cell r="Z94" t="str">
            <v>0</v>
          </cell>
          <cell r="AA94">
            <v>1709</v>
          </cell>
          <cell r="AB94">
            <v>427</v>
          </cell>
          <cell r="AC94">
            <v>1709</v>
          </cell>
          <cell r="AD94">
            <v>1709</v>
          </cell>
          <cell r="AE94" t="str">
            <v/>
          </cell>
          <cell r="AF94" t="str">
            <v/>
          </cell>
          <cell r="AG94">
            <v>2.76</v>
          </cell>
          <cell r="AH94">
            <v>2.76</v>
          </cell>
          <cell r="AI94">
            <v>2.76</v>
          </cell>
          <cell r="AJ94">
            <v>2.76</v>
          </cell>
          <cell r="AK94" t="str">
            <v/>
          </cell>
          <cell r="AL94" t="str">
            <v/>
          </cell>
          <cell r="AM94">
            <v>6</v>
          </cell>
          <cell r="AN94">
            <v>3</v>
          </cell>
          <cell r="AO94">
            <v>6</v>
          </cell>
          <cell r="AP94">
            <v>6</v>
          </cell>
          <cell r="AQ94" t="str">
            <v/>
          </cell>
          <cell r="AR94" t="str">
            <v/>
          </cell>
          <cell r="AS94">
            <v>1800</v>
          </cell>
        </row>
        <row r="95">
          <cell r="A95" t="str">
            <v>0_17_1</v>
          </cell>
          <cell r="B95">
            <v>0</v>
          </cell>
          <cell r="C95">
            <v>17</v>
          </cell>
          <cell r="D95">
            <v>1</v>
          </cell>
          <cell r="E95">
            <v>10</v>
          </cell>
          <cell r="G95" t="str">
            <v>标准关</v>
          </cell>
          <cell r="H95">
            <v>2.5</v>
          </cell>
          <cell r="I95">
            <v>125.92</v>
          </cell>
          <cell r="J95">
            <v>1.4</v>
          </cell>
          <cell r="K95">
            <v>0.66</v>
          </cell>
          <cell r="L95">
            <v>191</v>
          </cell>
          <cell r="M95">
            <v>300</v>
          </cell>
          <cell r="N95">
            <v>200</v>
          </cell>
          <cell r="O95" t="str">
            <v>小恶魔1</v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>
            <v>6</v>
          </cell>
          <cell r="V95" t="str">
            <v>0</v>
          </cell>
          <cell r="W95" t="str">
            <v>0</v>
          </cell>
          <cell r="X95" t="str">
            <v>0</v>
          </cell>
          <cell r="Y95" t="str">
            <v>0</v>
          </cell>
          <cell r="Z95" t="str">
            <v>0</v>
          </cell>
          <cell r="AA95">
            <v>318</v>
          </cell>
          <cell r="AB95" t="str">
            <v/>
          </cell>
          <cell r="AC95" t="str">
            <v/>
          </cell>
          <cell r="AD95" t="str">
            <v/>
          </cell>
          <cell r="AE95" t="str">
            <v/>
          </cell>
          <cell r="AF95" t="str">
            <v/>
          </cell>
          <cell r="AG95">
            <v>2.8</v>
          </cell>
          <cell r="AH95" t="str">
            <v/>
          </cell>
          <cell r="AI95" t="str">
            <v/>
          </cell>
          <cell r="AJ95" t="str">
            <v/>
          </cell>
          <cell r="AK95" t="str">
            <v/>
          </cell>
          <cell r="AL95" t="str">
            <v/>
          </cell>
          <cell r="AM95">
            <v>33</v>
          </cell>
          <cell r="AN95" t="str">
            <v/>
          </cell>
          <cell r="AO95" t="str">
            <v/>
          </cell>
          <cell r="AP95" t="str">
            <v/>
          </cell>
          <cell r="AQ95" t="str">
            <v/>
          </cell>
          <cell r="AR95" t="str">
            <v/>
          </cell>
          <cell r="AS95">
            <v>300</v>
          </cell>
        </row>
        <row r="96">
          <cell r="A96" t="str">
            <v>0_17_2</v>
          </cell>
          <cell r="B96">
            <v>0</v>
          </cell>
          <cell r="C96">
            <v>17</v>
          </cell>
          <cell r="D96">
            <v>2</v>
          </cell>
          <cell r="E96">
            <v>15</v>
          </cell>
          <cell r="G96" t="str">
            <v>标准关</v>
          </cell>
          <cell r="H96">
            <v>2.7999995756747191</v>
          </cell>
          <cell r="I96">
            <v>315.02</v>
          </cell>
          <cell r="J96">
            <v>1.4</v>
          </cell>
          <cell r="K96">
            <v>0.79</v>
          </cell>
          <cell r="L96">
            <v>399</v>
          </cell>
          <cell r="M96">
            <v>300</v>
          </cell>
          <cell r="N96">
            <v>200</v>
          </cell>
          <cell r="O96" t="str">
            <v>小恶魔1</v>
          </cell>
          <cell r="P96" t="str">
            <v>石像1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>
            <v>5</v>
          </cell>
          <cell r="V96">
            <v>5</v>
          </cell>
          <cell r="W96" t="str">
            <v>0</v>
          </cell>
          <cell r="X96" t="str">
            <v>0</v>
          </cell>
          <cell r="Y96" t="str">
            <v>0</v>
          </cell>
          <cell r="Z96" t="str">
            <v>0</v>
          </cell>
          <cell r="AA96">
            <v>599</v>
          </cell>
          <cell r="AB96">
            <v>599</v>
          </cell>
          <cell r="AC96" t="str">
            <v/>
          </cell>
          <cell r="AD96" t="str">
            <v/>
          </cell>
          <cell r="AE96" t="str">
            <v/>
          </cell>
          <cell r="AF96" t="str">
            <v/>
          </cell>
          <cell r="AG96">
            <v>2.8</v>
          </cell>
          <cell r="AH96">
            <v>2.8</v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>
            <v>20</v>
          </cell>
          <cell r="AN96">
            <v>20</v>
          </cell>
          <cell r="AO96" t="str">
            <v/>
          </cell>
          <cell r="AP96" t="str">
            <v/>
          </cell>
          <cell r="AQ96" t="str">
            <v/>
          </cell>
          <cell r="AR96" t="str">
            <v/>
          </cell>
          <cell r="AS96">
            <v>600</v>
          </cell>
        </row>
        <row r="97">
          <cell r="A97" t="str">
            <v>0_17_3</v>
          </cell>
          <cell r="B97">
            <v>0</v>
          </cell>
          <cell r="C97">
            <v>17</v>
          </cell>
          <cell r="D97">
            <v>3</v>
          </cell>
          <cell r="E97">
            <v>20</v>
          </cell>
          <cell r="G97" t="str">
            <v>标准关</v>
          </cell>
          <cell r="H97">
            <v>3.1359990495114438</v>
          </cell>
          <cell r="I97">
            <v>585.39</v>
          </cell>
          <cell r="J97">
            <v>1.4</v>
          </cell>
          <cell r="K97">
            <v>0.91</v>
          </cell>
          <cell r="L97">
            <v>643</v>
          </cell>
          <cell r="M97">
            <v>300</v>
          </cell>
          <cell r="N97">
            <v>200</v>
          </cell>
          <cell r="O97" t="str">
            <v>石像1</v>
          </cell>
          <cell r="P97" t="str">
            <v>鬼2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>
            <v>9</v>
          </cell>
          <cell r="V97">
            <v>9</v>
          </cell>
          <cell r="W97" t="str">
            <v>0</v>
          </cell>
          <cell r="X97" t="str">
            <v>0</v>
          </cell>
          <cell r="Y97" t="str">
            <v>0</v>
          </cell>
          <cell r="Z97" t="str">
            <v>0</v>
          </cell>
          <cell r="AA97">
            <v>286</v>
          </cell>
          <cell r="AB97">
            <v>1143</v>
          </cell>
          <cell r="AC97" t="str">
            <v/>
          </cell>
          <cell r="AD97" t="str">
            <v/>
          </cell>
          <cell r="AE97" t="str">
            <v/>
          </cell>
          <cell r="AF97" t="str">
            <v/>
          </cell>
          <cell r="AG97">
            <v>2.8</v>
          </cell>
          <cell r="AH97">
            <v>2.8</v>
          </cell>
          <cell r="AI97" t="str">
            <v/>
          </cell>
          <cell r="AJ97" t="str">
            <v/>
          </cell>
          <cell r="AK97" t="str">
            <v/>
          </cell>
          <cell r="AL97" t="str">
            <v/>
          </cell>
          <cell r="AM97">
            <v>7</v>
          </cell>
          <cell r="AN97">
            <v>15</v>
          </cell>
          <cell r="AO97" t="str">
            <v/>
          </cell>
          <cell r="AP97" t="str">
            <v/>
          </cell>
          <cell r="AQ97" t="str">
            <v/>
          </cell>
          <cell r="AR97" t="str">
            <v/>
          </cell>
          <cell r="AS97">
            <v>900</v>
          </cell>
        </row>
        <row r="98">
          <cell r="A98" t="str">
            <v>0_17_4</v>
          </cell>
          <cell r="B98">
            <v>0</v>
          </cell>
          <cell r="C98">
            <v>17</v>
          </cell>
          <cell r="D98">
            <v>4</v>
          </cell>
          <cell r="E98">
            <v>25</v>
          </cell>
          <cell r="G98" t="str">
            <v>标准关</v>
          </cell>
          <cell r="H98">
            <v>3.5123184031793464</v>
          </cell>
          <cell r="I98">
            <v>970.74</v>
          </cell>
          <cell r="J98">
            <v>1.4</v>
          </cell>
          <cell r="K98">
            <v>1.04</v>
          </cell>
          <cell r="L98">
            <v>933</v>
          </cell>
          <cell r="M98">
            <v>300</v>
          </cell>
          <cell r="N98">
            <v>200</v>
          </cell>
          <cell r="O98" t="str">
            <v>石像1</v>
          </cell>
          <cell r="P98" t="str">
            <v>鬼2</v>
          </cell>
          <cell r="Q98" t="str">
            <v>麻痹蝎2</v>
          </cell>
          <cell r="R98" t="str">
            <v/>
          </cell>
          <cell r="S98" t="str">
            <v/>
          </cell>
          <cell r="T98" t="str">
            <v/>
          </cell>
          <cell r="U98">
            <v>10</v>
          </cell>
          <cell r="V98">
            <v>10</v>
          </cell>
          <cell r="W98">
            <v>5</v>
          </cell>
          <cell r="X98" t="str">
            <v>0</v>
          </cell>
          <cell r="Y98" t="str">
            <v>0</v>
          </cell>
          <cell r="Z98" t="str">
            <v>0</v>
          </cell>
          <cell r="AA98">
            <v>333</v>
          </cell>
          <cell r="AB98">
            <v>1333</v>
          </cell>
          <cell r="AC98">
            <v>1333</v>
          </cell>
          <cell r="AD98" t="str">
            <v/>
          </cell>
          <cell r="AE98" t="str">
            <v/>
          </cell>
          <cell r="AF98" t="str">
            <v/>
          </cell>
          <cell r="AG98">
            <v>2.8</v>
          </cell>
          <cell r="AH98">
            <v>2.8</v>
          </cell>
          <cell r="AI98">
            <v>2.8</v>
          </cell>
          <cell r="AJ98" t="str">
            <v/>
          </cell>
          <cell r="AK98" t="str">
            <v/>
          </cell>
          <cell r="AL98" t="str">
            <v/>
          </cell>
          <cell r="AM98">
            <v>5</v>
          </cell>
          <cell r="AN98">
            <v>10</v>
          </cell>
          <cell r="AO98">
            <v>10</v>
          </cell>
          <cell r="AP98" t="str">
            <v/>
          </cell>
          <cell r="AQ98" t="str">
            <v/>
          </cell>
          <cell r="AR98" t="str">
            <v/>
          </cell>
          <cell r="AS98">
            <v>1200</v>
          </cell>
        </row>
        <row r="99">
          <cell r="A99" t="str">
            <v>0_17_5</v>
          </cell>
          <cell r="B99">
            <v>0</v>
          </cell>
          <cell r="C99">
            <v>17</v>
          </cell>
          <cell r="D99">
            <v>5</v>
          </cell>
          <cell r="E99">
            <v>30</v>
          </cell>
          <cell r="G99" t="str">
            <v>标准关</v>
          </cell>
          <cell r="H99">
            <v>3.9337960154146714</v>
          </cell>
          <cell r="I99">
            <v>1482.4</v>
          </cell>
          <cell r="J99">
            <v>1.4</v>
          </cell>
          <cell r="K99">
            <v>1.1599999999999999</v>
          </cell>
          <cell r="L99">
            <v>1278</v>
          </cell>
          <cell r="M99">
            <v>300</v>
          </cell>
          <cell r="N99">
            <v>200</v>
          </cell>
          <cell r="O99" t="str">
            <v>鬼2</v>
          </cell>
          <cell r="P99" t="str">
            <v>麻痹蝎2</v>
          </cell>
          <cell r="Q99" t="str">
            <v>小恶魔1</v>
          </cell>
          <cell r="R99" t="str">
            <v/>
          </cell>
          <cell r="S99" t="str">
            <v/>
          </cell>
          <cell r="T99" t="str">
            <v/>
          </cell>
          <cell r="U99">
            <v>13</v>
          </cell>
          <cell r="V99">
            <v>13</v>
          </cell>
          <cell r="W99">
            <v>6</v>
          </cell>
          <cell r="X99" t="str">
            <v>0</v>
          </cell>
          <cell r="Y99" t="str">
            <v>0</v>
          </cell>
          <cell r="Z99" t="str">
            <v>0</v>
          </cell>
          <cell r="AA99">
            <v>1394</v>
          </cell>
          <cell r="AB99">
            <v>1394</v>
          </cell>
          <cell r="AC99">
            <v>349</v>
          </cell>
          <cell r="AD99" t="str">
            <v/>
          </cell>
          <cell r="AE99" t="str">
            <v/>
          </cell>
          <cell r="AF99" t="str">
            <v/>
          </cell>
          <cell r="AG99">
            <v>2.8</v>
          </cell>
          <cell r="AH99">
            <v>2.8</v>
          </cell>
          <cell r="AI99">
            <v>2.8</v>
          </cell>
          <cell r="AJ99" t="str">
            <v/>
          </cell>
          <cell r="AK99" t="str">
            <v/>
          </cell>
          <cell r="AL99" t="str">
            <v/>
          </cell>
          <cell r="AM99">
            <v>7</v>
          </cell>
          <cell r="AN99">
            <v>7</v>
          </cell>
          <cell r="AO99">
            <v>3</v>
          </cell>
          <cell r="AP99" t="str">
            <v/>
          </cell>
          <cell r="AQ99" t="str">
            <v/>
          </cell>
          <cell r="AR99" t="str">
            <v/>
          </cell>
          <cell r="AS99">
            <v>1500</v>
          </cell>
        </row>
        <row r="100">
          <cell r="A100" t="str">
            <v>0_17_6</v>
          </cell>
          <cell r="B100">
            <v>0</v>
          </cell>
          <cell r="C100">
            <v>17</v>
          </cell>
          <cell r="D100">
            <v>6</v>
          </cell>
          <cell r="E100">
            <v>30</v>
          </cell>
          <cell r="G100" t="str">
            <v>标准关</v>
          </cell>
          <cell r="H100">
            <v>4.4058508695807932</v>
          </cell>
          <cell r="I100">
            <v>2175.59</v>
          </cell>
          <cell r="J100">
            <v>1.4</v>
          </cell>
          <cell r="K100">
            <v>1.29</v>
          </cell>
          <cell r="L100">
            <v>1687</v>
          </cell>
          <cell r="M100">
            <v>300</v>
          </cell>
          <cell r="N100">
            <v>200</v>
          </cell>
          <cell r="O100" t="str">
            <v>石像1</v>
          </cell>
          <cell r="P100" t="str">
            <v>鬼2</v>
          </cell>
          <cell r="Q100" t="str">
            <v>麻痹蝎2</v>
          </cell>
          <cell r="R100" t="str">
            <v>小恶魔1</v>
          </cell>
          <cell r="S100" t="str">
            <v/>
          </cell>
          <cell r="T100" t="str">
            <v/>
          </cell>
          <cell r="U100">
            <v>12</v>
          </cell>
          <cell r="V100">
            <v>9</v>
          </cell>
          <cell r="W100">
            <v>9</v>
          </cell>
          <cell r="X100">
            <v>6</v>
          </cell>
          <cell r="Y100" t="str">
            <v>0</v>
          </cell>
          <cell r="Z100" t="str">
            <v>0</v>
          </cell>
          <cell r="AA100">
            <v>562</v>
          </cell>
          <cell r="AB100">
            <v>2249</v>
          </cell>
          <cell r="AC100">
            <v>2249</v>
          </cell>
          <cell r="AD100">
            <v>562</v>
          </cell>
          <cell r="AE100" t="str">
            <v/>
          </cell>
          <cell r="AF100" t="str">
            <v/>
          </cell>
          <cell r="AG100">
            <v>2.8</v>
          </cell>
          <cell r="AH100">
            <v>2.8</v>
          </cell>
          <cell r="AI100">
            <v>2.8</v>
          </cell>
          <cell r="AJ100">
            <v>2.8</v>
          </cell>
          <cell r="AK100" t="str">
            <v/>
          </cell>
          <cell r="AL100" t="str">
            <v/>
          </cell>
          <cell r="AM100">
            <v>4</v>
          </cell>
          <cell r="AN100">
            <v>7</v>
          </cell>
          <cell r="AO100">
            <v>7</v>
          </cell>
          <cell r="AP100">
            <v>4</v>
          </cell>
          <cell r="AQ100" t="str">
            <v/>
          </cell>
          <cell r="AR100" t="str">
            <v/>
          </cell>
          <cell r="AS100">
            <v>1800</v>
          </cell>
        </row>
        <row r="101">
          <cell r="A101" t="str">
            <v>0_18_1</v>
          </cell>
          <cell r="B101">
            <v>0</v>
          </cell>
          <cell r="C101">
            <v>18</v>
          </cell>
          <cell r="D101">
            <v>1</v>
          </cell>
          <cell r="E101">
            <v>10</v>
          </cell>
          <cell r="G101" t="str">
            <v>标准关</v>
          </cell>
          <cell r="H101">
            <v>2.5</v>
          </cell>
          <cell r="I101">
            <v>127.83</v>
          </cell>
          <cell r="J101">
            <v>1.43</v>
          </cell>
          <cell r="K101">
            <v>0.67</v>
          </cell>
          <cell r="L101">
            <v>191</v>
          </cell>
          <cell r="M101">
            <v>300</v>
          </cell>
          <cell r="N101">
            <v>200</v>
          </cell>
          <cell r="O101" t="str">
            <v>石像2</v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>
            <v>6</v>
          </cell>
          <cell r="V101" t="str">
            <v>0</v>
          </cell>
          <cell r="W101" t="str">
            <v>0</v>
          </cell>
          <cell r="X101" t="str">
            <v>0</v>
          </cell>
          <cell r="Y101" t="str">
            <v>0</v>
          </cell>
          <cell r="Z101" t="str">
            <v>0</v>
          </cell>
          <cell r="AA101">
            <v>318</v>
          </cell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>
            <v>2.86</v>
          </cell>
          <cell r="AH101" t="str">
            <v/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>
            <v>33</v>
          </cell>
          <cell r="AN101" t="str">
            <v/>
          </cell>
          <cell r="AO101" t="str">
            <v/>
          </cell>
          <cell r="AP101" t="str">
            <v/>
          </cell>
          <cell r="AQ101" t="str">
            <v/>
          </cell>
          <cell r="AR101" t="str">
            <v/>
          </cell>
          <cell r="AS101">
            <v>300</v>
          </cell>
        </row>
        <row r="102">
          <cell r="A102" t="str">
            <v>0_18_2</v>
          </cell>
          <cell r="B102">
            <v>0</v>
          </cell>
          <cell r="C102">
            <v>18</v>
          </cell>
          <cell r="D102">
            <v>2</v>
          </cell>
          <cell r="E102">
            <v>15</v>
          </cell>
          <cell r="G102" t="str">
            <v>标准关</v>
          </cell>
          <cell r="H102">
            <v>2.8064086409028355</v>
          </cell>
          <cell r="I102">
            <v>319.73</v>
          </cell>
          <cell r="J102">
            <v>1.43</v>
          </cell>
          <cell r="K102">
            <v>0.8</v>
          </cell>
          <cell r="L102">
            <v>400</v>
          </cell>
          <cell r="M102">
            <v>300</v>
          </cell>
          <cell r="N102">
            <v>200</v>
          </cell>
          <cell r="O102" t="str">
            <v>石像2</v>
          </cell>
          <cell r="P102" t="str">
            <v>鬼2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>
            <v>6</v>
          </cell>
          <cell r="V102">
            <v>6</v>
          </cell>
          <cell r="W102" t="str">
            <v>0</v>
          </cell>
          <cell r="X102" t="str">
            <v>0</v>
          </cell>
          <cell r="Y102" t="str">
            <v>0</v>
          </cell>
          <cell r="Z102" t="str">
            <v>0</v>
          </cell>
          <cell r="AA102">
            <v>500</v>
          </cell>
          <cell r="AB102">
            <v>500</v>
          </cell>
          <cell r="AC102" t="str">
            <v/>
          </cell>
          <cell r="AD102" t="str">
            <v/>
          </cell>
          <cell r="AE102" t="str">
            <v/>
          </cell>
          <cell r="AF102" t="str">
            <v/>
          </cell>
          <cell r="AG102">
            <v>2.86</v>
          </cell>
          <cell r="AH102">
            <v>2.86</v>
          </cell>
          <cell r="AI102" t="str">
            <v/>
          </cell>
          <cell r="AJ102" t="str">
            <v/>
          </cell>
          <cell r="AK102" t="str">
            <v/>
          </cell>
          <cell r="AL102" t="str">
            <v/>
          </cell>
          <cell r="AM102">
            <v>17</v>
          </cell>
          <cell r="AN102">
            <v>17</v>
          </cell>
          <cell r="AO102" t="str">
            <v/>
          </cell>
          <cell r="AP102" t="str">
            <v/>
          </cell>
          <cell r="AQ102" t="str">
            <v/>
          </cell>
          <cell r="AR102" t="str">
            <v/>
          </cell>
          <cell r="AS102">
            <v>600</v>
          </cell>
        </row>
        <row r="103">
          <cell r="A103" t="str">
            <v>0_18_3</v>
          </cell>
          <cell r="B103">
            <v>0</v>
          </cell>
          <cell r="C103">
            <v>18</v>
          </cell>
          <cell r="D103">
            <v>3</v>
          </cell>
          <cell r="E103">
            <v>20</v>
          </cell>
          <cell r="G103" t="str">
            <v>标准关</v>
          </cell>
          <cell r="H103">
            <v>3.15037178389364</v>
          </cell>
          <cell r="I103">
            <v>594.54</v>
          </cell>
          <cell r="J103">
            <v>1.43</v>
          </cell>
          <cell r="K103">
            <v>0.92</v>
          </cell>
          <cell r="L103">
            <v>646</v>
          </cell>
          <cell r="M103">
            <v>300</v>
          </cell>
          <cell r="N103">
            <v>200</v>
          </cell>
          <cell r="O103" t="str">
            <v>鬼2</v>
          </cell>
          <cell r="P103" t="str">
            <v>麻痹蝎2</v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>
            <v>9</v>
          </cell>
          <cell r="V103">
            <v>9</v>
          </cell>
          <cell r="W103" t="str">
            <v>0</v>
          </cell>
          <cell r="X103" t="str">
            <v>0</v>
          </cell>
          <cell r="Y103" t="str">
            <v>0</v>
          </cell>
          <cell r="Z103" t="str">
            <v>0</v>
          </cell>
          <cell r="AA103">
            <v>718</v>
          </cell>
          <cell r="AB103">
            <v>718</v>
          </cell>
          <cell r="AC103" t="str">
            <v/>
          </cell>
          <cell r="AD103" t="str">
            <v/>
          </cell>
          <cell r="AE103" t="str">
            <v/>
          </cell>
          <cell r="AF103" t="str">
            <v/>
          </cell>
          <cell r="AG103">
            <v>2.86</v>
          </cell>
          <cell r="AH103">
            <v>2.86</v>
          </cell>
          <cell r="AI103" t="str">
            <v/>
          </cell>
          <cell r="AJ103" t="str">
            <v/>
          </cell>
          <cell r="AK103" t="str">
            <v/>
          </cell>
          <cell r="AL103" t="str">
            <v/>
          </cell>
          <cell r="AM103">
            <v>11</v>
          </cell>
          <cell r="AN103">
            <v>11</v>
          </cell>
          <cell r="AO103" t="str">
            <v/>
          </cell>
          <cell r="AP103" t="str">
            <v/>
          </cell>
          <cell r="AQ103" t="str">
            <v/>
          </cell>
          <cell r="AR103" t="str">
            <v/>
          </cell>
          <cell r="AS103">
            <v>900</v>
          </cell>
        </row>
        <row r="104">
          <cell r="A104" t="str">
            <v>0_18_4</v>
          </cell>
          <cell r="B104">
            <v>0</v>
          </cell>
          <cell r="C104">
            <v>18</v>
          </cell>
          <cell r="D104">
            <v>4</v>
          </cell>
          <cell r="E104">
            <v>25</v>
          </cell>
          <cell r="G104" t="str">
            <v>标准关</v>
          </cell>
          <cell r="H104">
            <v>3.5364922385502364</v>
          </cell>
          <cell r="I104">
            <v>986.82</v>
          </cell>
          <cell r="J104">
            <v>1.43</v>
          </cell>
          <cell r="K104">
            <v>1.05</v>
          </cell>
          <cell r="L104">
            <v>940</v>
          </cell>
          <cell r="M104">
            <v>300</v>
          </cell>
          <cell r="N104">
            <v>200</v>
          </cell>
          <cell r="O104" t="str">
            <v>鬼2</v>
          </cell>
          <cell r="P104" t="str">
            <v>麻痹蝎2</v>
          </cell>
          <cell r="Q104" t="str">
            <v>小恶魔1</v>
          </cell>
          <cell r="R104" t="str">
            <v/>
          </cell>
          <cell r="S104" t="str">
            <v/>
          </cell>
          <cell r="T104" t="str">
            <v/>
          </cell>
          <cell r="U104">
            <v>10</v>
          </cell>
          <cell r="V104">
            <v>10</v>
          </cell>
          <cell r="W104">
            <v>5</v>
          </cell>
          <cell r="X104" t="str">
            <v>0</v>
          </cell>
          <cell r="Y104" t="str">
            <v>0</v>
          </cell>
          <cell r="Z104" t="str">
            <v>0</v>
          </cell>
          <cell r="AA104">
            <v>1106</v>
          </cell>
          <cell r="AB104">
            <v>1106</v>
          </cell>
          <cell r="AC104">
            <v>276</v>
          </cell>
          <cell r="AD104" t="str">
            <v/>
          </cell>
          <cell r="AE104" t="str">
            <v/>
          </cell>
          <cell r="AF104" t="str">
            <v/>
          </cell>
          <cell r="AG104">
            <v>2.86</v>
          </cell>
          <cell r="AH104">
            <v>2.86</v>
          </cell>
          <cell r="AI104">
            <v>2.86</v>
          </cell>
          <cell r="AJ104" t="str">
            <v/>
          </cell>
          <cell r="AK104" t="str">
            <v/>
          </cell>
          <cell r="AL104" t="str">
            <v/>
          </cell>
          <cell r="AM104">
            <v>9</v>
          </cell>
          <cell r="AN104">
            <v>9</v>
          </cell>
          <cell r="AO104">
            <v>4</v>
          </cell>
          <cell r="AP104" t="str">
            <v/>
          </cell>
          <cell r="AQ104" t="str">
            <v/>
          </cell>
          <cell r="AR104" t="str">
            <v/>
          </cell>
          <cell r="AS104">
            <v>1200</v>
          </cell>
        </row>
        <row r="105">
          <cell r="A105" t="str">
            <v>0_18_5</v>
          </cell>
          <cell r="B105">
            <v>0</v>
          </cell>
          <cell r="C105">
            <v>18</v>
          </cell>
          <cell r="D105">
            <v>5</v>
          </cell>
          <cell r="E105">
            <v>30</v>
          </cell>
          <cell r="G105" t="str">
            <v>标准关</v>
          </cell>
          <cell r="H105">
            <v>3.9699369507012783</v>
          </cell>
          <cell r="I105">
            <v>1508.91</v>
          </cell>
          <cell r="J105">
            <v>1.43</v>
          </cell>
          <cell r="K105">
            <v>1.17</v>
          </cell>
          <cell r="L105">
            <v>1290</v>
          </cell>
          <cell r="M105">
            <v>300</v>
          </cell>
          <cell r="N105">
            <v>200</v>
          </cell>
          <cell r="O105" t="str">
            <v>麻痹蝎2</v>
          </cell>
          <cell r="P105" t="str">
            <v>小恶魔1</v>
          </cell>
          <cell r="Q105" t="str">
            <v>石像2</v>
          </cell>
          <cell r="R105" t="str">
            <v/>
          </cell>
          <cell r="S105" t="str">
            <v/>
          </cell>
          <cell r="T105" t="str">
            <v/>
          </cell>
          <cell r="U105">
            <v>14</v>
          </cell>
          <cell r="V105">
            <v>14</v>
          </cell>
          <cell r="W105">
            <v>7</v>
          </cell>
          <cell r="X105" t="str">
            <v>0</v>
          </cell>
          <cell r="Y105" t="str">
            <v>0</v>
          </cell>
          <cell r="Z105" t="str">
            <v>0</v>
          </cell>
          <cell r="AA105">
            <v>1580</v>
          </cell>
          <cell r="AB105">
            <v>395</v>
          </cell>
          <cell r="AC105">
            <v>1580</v>
          </cell>
          <cell r="AD105" t="str">
            <v/>
          </cell>
          <cell r="AE105" t="str">
            <v/>
          </cell>
          <cell r="AF105" t="str">
            <v/>
          </cell>
          <cell r="AG105">
            <v>2.86</v>
          </cell>
          <cell r="AH105">
            <v>2.86</v>
          </cell>
          <cell r="AI105">
            <v>2.86</v>
          </cell>
          <cell r="AJ105" t="str">
            <v/>
          </cell>
          <cell r="AK105" t="str">
            <v/>
          </cell>
          <cell r="AL105" t="str">
            <v/>
          </cell>
          <cell r="AM105">
            <v>7</v>
          </cell>
          <cell r="AN105">
            <v>4</v>
          </cell>
          <cell r="AO105">
            <v>7</v>
          </cell>
          <cell r="AP105" t="str">
            <v/>
          </cell>
          <cell r="AQ105" t="str">
            <v/>
          </cell>
          <cell r="AR105" t="str">
            <v/>
          </cell>
          <cell r="AS105">
            <v>1500</v>
          </cell>
        </row>
        <row r="106">
          <cell r="A106" t="str">
            <v>0_18_6</v>
          </cell>
          <cell r="B106">
            <v>0</v>
          </cell>
          <cell r="C106">
            <v>18</v>
          </cell>
          <cell r="D106">
            <v>6</v>
          </cell>
          <cell r="E106">
            <v>30</v>
          </cell>
          <cell r="G106" t="str">
            <v>标准关</v>
          </cell>
          <cell r="H106">
            <v>4.4565061449150081</v>
          </cell>
          <cell r="I106">
            <v>2217.66</v>
          </cell>
          <cell r="J106">
            <v>1.43</v>
          </cell>
          <cell r="K106">
            <v>1.3</v>
          </cell>
          <cell r="L106">
            <v>1706</v>
          </cell>
          <cell r="M106">
            <v>300</v>
          </cell>
          <cell r="N106">
            <v>200</v>
          </cell>
          <cell r="O106" t="str">
            <v>鬼2</v>
          </cell>
          <cell r="P106" t="str">
            <v>麻痹蝎2</v>
          </cell>
          <cell r="Q106" t="str">
            <v>小恶魔1</v>
          </cell>
          <cell r="R106" t="str">
            <v>石像2</v>
          </cell>
          <cell r="S106" t="str">
            <v/>
          </cell>
          <cell r="T106" t="str">
            <v/>
          </cell>
          <cell r="U106">
            <v>13</v>
          </cell>
          <cell r="V106">
            <v>9</v>
          </cell>
          <cell r="W106">
            <v>9</v>
          </cell>
          <cell r="X106">
            <v>6</v>
          </cell>
          <cell r="Y106" t="str">
            <v>0</v>
          </cell>
          <cell r="Z106" t="str">
            <v>0</v>
          </cell>
          <cell r="AA106">
            <v>1692</v>
          </cell>
          <cell r="AB106">
            <v>1692</v>
          </cell>
          <cell r="AC106">
            <v>423</v>
          </cell>
          <cell r="AD106">
            <v>1692</v>
          </cell>
          <cell r="AE106" t="str">
            <v/>
          </cell>
          <cell r="AF106" t="str">
            <v/>
          </cell>
          <cell r="AG106">
            <v>2.86</v>
          </cell>
          <cell r="AH106">
            <v>2.86</v>
          </cell>
          <cell r="AI106">
            <v>2.86</v>
          </cell>
          <cell r="AJ106">
            <v>2.86</v>
          </cell>
          <cell r="AK106" t="str">
            <v/>
          </cell>
          <cell r="AL106" t="str">
            <v/>
          </cell>
          <cell r="AM106">
            <v>6</v>
          </cell>
          <cell r="AN106">
            <v>6</v>
          </cell>
          <cell r="AO106">
            <v>3</v>
          </cell>
          <cell r="AP106">
            <v>6</v>
          </cell>
          <cell r="AQ106" t="str">
            <v/>
          </cell>
          <cell r="AR106" t="str">
            <v/>
          </cell>
          <cell r="AS106">
            <v>1800</v>
          </cell>
        </row>
        <row r="107">
          <cell r="A107" t="str">
            <v>0_19_1</v>
          </cell>
          <cell r="B107">
            <v>0</v>
          </cell>
          <cell r="C107">
            <v>19</v>
          </cell>
          <cell r="D107">
            <v>1</v>
          </cell>
          <cell r="E107">
            <v>10</v>
          </cell>
          <cell r="G107" t="str">
            <v>标准关</v>
          </cell>
          <cell r="H107">
            <v>2.5</v>
          </cell>
          <cell r="I107">
            <v>129.74</v>
          </cell>
          <cell r="J107">
            <v>1.45</v>
          </cell>
          <cell r="K107">
            <v>0.68</v>
          </cell>
          <cell r="L107">
            <v>191</v>
          </cell>
          <cell r="M107">
            <v>300</v>
          </cell>
          <cell r="N107">
            <v>200</v>
          </cell>
          <cell r="O107" t="str">
            <v>恶灵2</v>
          </cell>
          <cell r="P107" t="str">
            <v/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>
            <v>6</v>
          </cell>
          <cell r="V107" t="str">
            <v>0</v>
          </cell>
          <cell r="W107" t="str">
            <v>0</v>
          </cell>
          <cell r="X107" t="str">
            <v>0</v>
          </cell>
          <cell r="Y107" t="str">
            <v>0</v>
          </cell>
          <cell r="Z107" t="str">
            <v>0</v>
          </cell>
          <cell r="AA107">
            <v>318</v>
          </cell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>
            <v>2.9</v>
          </cell>
          <cell r="AH107" t="str">
            <v/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>
            <v>33</v>
          </cell>
          <cell r="AN107" t="str">
            <v/>
          </cell>
          <cell r="AO107" t="str">
            <v/>
          </cell>
          <cell r="AP107" t="str">
            <v/>
          </cell>
          <cell r="AQ107" t="str">
            <v/>
          </cell>
          <cell r="AR107" t="str">
            <v/>
          </cell>
          <cell r="AS107">
            <v>300</v>
          </cell>
        </row>
        <row r="108">
          <cell r="A108" t="str">
            <v>0_19_2</v>
          </cell>
          <cell r="B108">
            <v>0</v>
          </cell>
          <cell r="C108">
            <v>19</v>
          </cell>
          <cell r="D108">
            <v>2</v>
          </cell>
          <cell r="E108">
            <v>15</v>
          </cell>
          <cell r="G108" t="str">
            <v>标准关</v>
          </cell>
          <cell r="H108">
            <v>2.812484597414822</v>
          </cell>
          <cell r="I108">
            <v>324.43</v>
          </cell>
          <cell r="J108">
            <v>1.45</v>
          </cell>
          <cell r="K108">
            <v>0.81</v>
          </cell>
          <cell r="L108">
            <v>401</v>
          </cell>
          <cell r="M108">
            <v>300</v>
          </cell>
          <cell r="N108">
            <v>200</v>
          </cell>
          <cell r="O108" t="str">
            <v>恶灵2</v>
          </cell>
          <cell r="P108" t="str">
            <v>麻痹蝎2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>
            <v>6</v>
          </cell>
          <cell r="V108">
            <v>6</v>
          </cell>
          <cell r="W108" t="str">
            <v>0</v>
          </cell>
          <cell r="X108" t="str">
            <v>0</v>
          </cell>
          <cell r="Y108" t="str">
            <v>0</v>
          </cell>
          <cell r="Z108" t="str">
            <v>0</v>
          </cell>
          <cell r="AA108">
            <v>501</v>
          </cell>
          <cell r="AB108">
            <v>501</v>
          </cell>
          <cell r="AC108" t="str">
            <v/>
          </cell>
          <cell r="AD108" t="str">
            <v/>
          </cell>
          <cell r="AE108" t="str">
            <v/>
          </cell>
          <cell r="AF108" t="str">
            <v/>
          </cell>
          <cell r="AG108">
            <v>2.9</v>
          </cell>
          <cell r="AH108">
            <v>2.9</v>
          </cell>
          <cell r="AI108" t="str">
            <v/>
          </cell>
          <cell r="AJ108" t="str">
            <v/>
          </cell>
          <cell r="AK108" t="str">
            <v/>
          </cell>
          <cell r="AL108" t="str">
            <v/>
          </cell>
          <cell r="AM108">
            <v>17</v>
          </cell>
          <cell r="AN108">
            <v>17</v>
          </cell>
          <cell r="AO108" t="str">
            <v/>
          </cell>
          <cell r="AP108" t="str">
            <v/>
          </cell>
          <cell r="AQ108" t="str">
            <v/>
          </cell>
          <cell r="AR108" t="str">
            <v/>
          </cell>
          <cell r="AS108">
            <v>600</v>
          </cell>
        </row>
        <row r="109">
          <cell r="A109" t="str">
            <v>0_19_3</v>
          </cell>
          <cell r="B109">
            <v>0</v>
          </cell>
          <cell r="C109">
            <v>19</v>
          </cell>
          <cell r="D109">
            <v>3</v>
          </cell>
          <cell r="E109">
            <v>20</v>
          </cell>
          <cell r="G109" t="str">
            <v>标准关</v>
          </cell>
          <cell r="H109">
            <v>3.1640278442782455</v>
          </cell>
          <cell r="I109">
            <v>603.61</v>
          </cell>
          <cell r="J109">
            <v>1.45</v>
          </cell>
          <cell r="K109">
            <v>0.93</v>
          </cell>
          <cell r="L109">
            <v>649</v>
          </cell>
          <cell r="M109">
            <v>300</v>
          </cell>
          <cell r="N109">
            <v>200</v>
          </cell>
          <cell r="O109" t="str">
            <v>麻痹蝎2</v>
          </cell>
          <cell r="P109" t="str">
            <v>小恶魔1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>
            <v>9</v>
          </cell>
          <cell r="V109">
            <v>9</v>
          </cell>
          <cell r="W109" t="str">
            <v>0</v>
          </cell>
          <cell r="X109" t="str">
            <v>0</v>
          </cell>
          <cell r="Y109" t="str">
            <v>0</v>
          </cell>
          <cell r="Z109" t="str">
            <v>0</v>
          </cell>
          <cell r="AA109">
            <v>1154</v>
          </cell>
          <cell r="AB109">
            <v>288</v>
          </cell>
          <cell r="AC109" t="str">
            <v/>
          </cell>
          <cell r="AD109" t="str">
            <v/>
          </cell>
          <cell r="AE109" t="str">
            <v/>
          </cell>
          <cell r="AF109" t="str">
            <v/>
          </cell>
          <cell r="AG109">
            <v>2.9</v>
          </cell>
          <cell r="AH109">
            <v>2.9</v>
          </cell>
          <cell r="AI109" t="str">
            <v/>
          </cell>
          <cell r="AJ109" t="str">
            <v/>
          </cell>
          <cell r="AK109" t="str">
            <v/>
          </cell>
          <cell r="AL109" t="str">
            <v/>
          </cell>
          <cell r="AM109">
            <v>15</v>
          </cell>
          <cell r="AN109">
            <v>7</v>
          </cell>
          <cell r="AO109" t="str">
            <v/>
          </cell>
          <cell r="AP109" t="str">
            <v/>
          </cell>
          <cell r="AQ109" t="str">
            <v/>
          </cell>
          <cell r="AR109" t="str">
            <v/>
          </cell>
          <cell r="AS109">
            <v>900</v>
          </cell>
        </row>
        <row r="110">
          <cell r="A110" t="str">
            <v>0_19_4</v>
          </cell>
          <cell r="B110">
            <v>0</v>
          </cell>
          <cell r="C110">
            <v>19</v>
          </cell>
          <cell r="D110">
            <v>4</v>
          </cell>
          <cell r="E110">
            <v>25</v>
          </cell>
          <cell r="G110" t="str">
            <v>标准关</v>
          </cell>
          <cell r="H110">
            <v>3.5595118311296758</v>
          </cell>
          <cell r="I110">
            <v>1002.7</v>
          </cell>
          <cell r="J110">
            <v>1.45</v>
          </cell>
          <cell r="K110">
            <v>1.06</v>
          </cell>
          <cell r="L110">
            <v>946</v>
          </cell>
          <cell r="M110">
            <v>300</v>
          </cell>
          <cell r="N110">
            <v>200</v>
          </cell>
          <cell r="O110" t="str">
            <v>麻痹蝎2</v>
          </cell>
          <cell r="P110" t="str">
            <v>小恶魔1</v>
          </cell>
          <cell r="Q110" t="str">
            <v>石像2</v>
          </cell>
          <cell r="R110" t="str">
            <v/>
          </cell>
          <cell r="S110" t="str">
            <v/>
          </cell>
          <cell r="T110" t="str">
            <v/>
          </cell>
          <cell r="U110">
            <v>10</v>
          </cell>
          <cell r="V110">
            <v>10</v>
          </cell>
          <cell r="W110">
            <v>5</v>
          </cell>
          <cell r="X110" t="str">
            <v>0</v>
          </cell>
          <cell r="Y110" t="str">
            <v>0</v>
          </cell>
          <cell r="Z110" t="str">
            <v>0</v>
          </cell>
          <cell r="AA110">
            <v>1351</v>
          </cell>
          <cell r="AB110">
            <v>338</v>
          </cell>
          <cell r="AC110">
            <v>1351</v>
          </cell>
          <cell r="AD110" t="str">
            <v/>
          </cell>
          <cell r="AE110" t="str">
            <v/>
          </cell>
          <cell r="AF110" t="str">
            <v/>
          </cell>
          <cell r="AG110">
            <v>2.9</v>
          </cell>
          <cell r="AH110">
            <v>2.9</v>
          </cell>
          <cell r="AI110">
            <v>2.9</v>
          </cell>
          <cell r="AJ110" t="str">
            <v/>
          </cell>
          <cell r="AK110" t="str">
            <v/>
          </cell>
          <cell r="AL110" t="str">
            <v/>
          </cell>
          <cell r="AM110">
            <v>10</v>
          </cell>
          <cell r="AN110">
            <v>5</v>
          </cell>
          <cell r="AO110">
            <v>10</v>
          </cell>
          <cell r="AP110" t="str">
            <v/>
          </cell>
          <cell r="AQ110" t="str">
            <v/>
          </cell>
          <cell r="AR110" t="str">
            <v/>
          </cell>
          <cell r="AS110">
            <v>1200</v>
          </cell>
        </row>
        <row r="111">
          <cell r="A111" t="str">
            <v>0_19_5</v>
          </cell>
          <cell r="B111">
            <v>0</v>
          </cell>
          <cell r="C111">
            <v>19</v>
          </cell>
          <cell r="D111">
            <v>5</v>
          </cell>
          <cell r="E111">
            <v>30</v>
          </cell>
          <cell r="G111" t="str">
            <v>标准关</v>
          </cell>
          <cell r="H111">
            <v>4.0044288797472172</v>
          </cell>
          <cell r="I111">
            <v>1535.03</v>
          </cell>
          <cell r="J111">
            <v>1.45</v>
          </cell>
          <cell r="K111">
            <v>1.18</v>
          </cell>
          <cell r="L111">
            <v>1301</v>
          </cell>
          <cell r="M111">
            <v>300</v>
          </cell>
          <cell r="N111">
            <v>200</v>
          </cell>
          <cell r="O111" t="str">
            <v>小恶魔1</v>
          </cell>
          <cell r="P111" t="str">
            <v>石像2</v>
          </cell>
          <cell r="Q111" t="str">
            <v>恶灵2</v>
          </cell>
          <cell r="R111" t="str">
            <v/>
          </cell>
          <cell r="S111" t="str">
            <v/>
          </cell>
          <cell r="T111" t="str">
            <v/>
          </cell>
          <cell r="U111">
            <v>14</v>
          </cell>
          <cell r="V111">
            <v>14</v>
          </cell>
          <cell r="W111">
            <v>7</v>
          </cell>
          <cell r="X111" t="str">
            <v>0</v>
          </cell>
          <cell r="Y111" t="str">
            <v>0</v>
          </cell>
          <cell r="Z111" t="str">
            <v>0</v>
          </cell>
          <cell r="AA111">
            <v>398</v>
          </cell>
          <cell r="AB111">
            <v>1593</v>
          </cell>
          <cell r="AC111">
            <v>1593</v>
          </cell>
          <cell r="AD111" t="str">
            <v/>
          </cell>
          <cell r="AE111" t="str">
            <v/>
          </cell>
          <cell r="AF111" t="str">
            <v/>
          </cell>
          <cell r="AG111">
            <v>2.9</v>
          </cell>
          <cell r="AH111">
            <v>2.9</v>
          </cell>
          <cell r="AI111">
            <v>2.9</v>
          </cell>
          <cell r="AJ111" t="str">
            <v/>
          </cell>
          <cell r="AK111" t="str">
            <v/>
          </cell>
          <cell r="AL111" t="str">
            <v/>
          </cell>
          <cell r="AM111">
            <v>4</v>
          </cell>
          <cell r="AN111">
            <v>7</v>
          </cell>
          <cell r="AO111">
            <v>7</v>
          </cell>
          <cell r="AP111" t="str">
            <v/>
          </cell>
          <cell r="AQ111" t="str">
            <v/>
          </cell>
          <cell r="AR111" t="str">
            <v/>
          </cell>
          <cell r="AS111">
            <v>1500</v>
          </cell>
        </row>
        <row r="112">
          <cell r="A112" t="str">
            <v>0_19_6</v>
          </cell>
          <cell r="B112">
            <v>0</v>
          </cell>
          <cell r="C112">
            <v>19</v>
          </cell>
          <cell r="D112">
            <v>6</v>
          </cell>
          <cell r="E112">
            <v>30</v>
          </cell>
          <cell r="G112" t="str">
            <v>标准关</v>
          </cell>
          <cell r="H112">
            <v>4.5049578182928558</v>
          </cell>
          <cell r="I112">
            <v>2259.02</v>
          </cell>
          <cell r="J112">
            <v>1.45</v>
          </cell>
          <cell r="K112">
            <v>1.31</v>
          </cell>
          <cell r="L112">
            <v>1724</v>
          </cell>
          <cell r="M112">
            <v>300</v>
          </cell>
          <cell r="N112">
            <v>200</v>
          </cell>
          <cell r="O112" t="str">
            <v>麻痹蝎2</v>
          </cell>
          <cell r="P112" t="str">
            <v>小恶魔1</v>
          </cell>
          <cell r="Q112" t="str">
            <v>石像2</v>
          </cell>
          <cell r="R112" t="str">
            <v>恶灵2</v>
          </cell>
          <cell r="S112" t="str">
            <v/>
          </cell>
          <cell r="T112" t="str">
            <v/>
          </cell>
          <cell r="U112">
            <v>13</v>
          </cell>
          <cell r="V112">
            <v>9</v>
          </cell>
          <cell r="W112">
            <v>9</v>
          </cell>
          <cell r="X112">
            <v>6</v>
          </cell>
          <cell r="Y112" t="str">
            <v>0</v>
          </cell>
          <cell r="Z112" t="str">
            <v>0</v>
          </cell>
          <cell r="AA112">
            <v>1710</v>
          </cell>
          <cell r="AB112">
            <v>427</v>
          </cell>
          <cell r="AC112">
            <v>1710</v>
          </cell>
          <cell r="AD112">
            <v>1710</v>
          </cell>
          <cell r="AE112" t="str">
            <v/>
          </cell>
          <cell r="AF112" t="str">
            <v/>
          </cell>
          <cell r="AG112">
            <v>2.9</v>
          </cell>
          <cell r="AH112">
            <v>2.9</v>
          </cell>
          <cell r="AI112">
            <v>2.9</v>
          </cell>
          <cell r="AJ112">
            <v>2.9</v>
          </cell>
          <cell r="AK112" t="str">
            <v/>
          </cell>
          <cell r="AL112" t="str">
            <v/>
          </cell>
          <cell r="AM112">
            <v>6</v>
          </cell>
          <cell r="AN112">
            <v>3</v>
          </cell>
          <cell r="AO112">
            <v>6</v>
          </cell>
          <cell r="AP112">
            <v>6</v>
          </cell>
          <cell r="AQ112" t="str">
            <v/>
          </cell>
          <cell r="AR112" t="str">
            <v/>
          </cell>
          <cell r="AS112">
            <v>1800</v>
          </cell>
        </row>
        <row r="113">
          <cell r="A113" t="str">
            <v>0_20_1</v>
          </cell>
          <cell r="B113">
            <v>0</v>
          </cell>
          <cell r="C113">
            <v>20</v>
          </cell>
          <cell r="D113">
            <v>1</v>
          </cell>
          <cell r="E113">
            <v>10</v>
          </cell>
          <cell r="G113" t="str">
            <v>困难关</v>
          </cell>
          <cell r="H113">
            <v>2.5</v>
          </cell>
          <cell r="I113">
            <v>131.65</v>
          </cell>
          <cell r="J113">
            <v>1.48</v>
          </cell>
          <cell r="K113">
            <v>0.69</v>
          </cell>
          <cell r="L113">
            <v>191</v>
          </cell>
          <cell r="M113">
            <v>300</v>
          </cell>
          <cell r="N113">
            <v>200</v>
          </cell>
          <cell r="O113" t="str">
            <v>种子2</v>
          </cell>
          <cell r="P113" t="str">
            <v/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>
            <v>6</v>
          </cell>
          <cell r="V113" t="str">
            <v>0</v>
          </cell>
          <cell r="W113" t="str">
            <v>0</v>
          </cell>
          <cell r="X113" t="str">
            <v>0</v>
          </cell>
          <cell r="Y113" t="str">
            <v>0</v>
          </cell>
          <cell r="Z113" t="str">
            <v>0</v>
          </cell>
          <cell r="AA113">
            <v>318</v>
          </cell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>
            <v>2.96</v>
          </cell>
          <cell r="AH113" t="str">
            <v/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>
            <v>33</v>
          </cell>
          <cell r="AN113" t="str">
            <v/>
          </cell>
          <cell r="AO113" t="str">
            <v/>
          </cell>
          <cell r="AP113" t="str">
            <v/>
          </cell>
          <cell r="AQ113" t="str">
            <v/>
          </cell>
          <cell r="AR113" t="str">
            <v/>
          </cell>
          <cell r="AS113">
            <v>300</v>
          </cell>
        </row>
        <row r="114">
          <cell r="A114" t="str">
            <v>0_20_2</v>
          </cell>
          <cell r="B114">
            <v>0</v>
          </cell>
          <cell r="C114">
            <v>20</v>
          </cell>
          <cell r="D114">
            <v>2</v>
          </cell>
          <cell r="E114">
            <v>15</v>
          </cell>
          <cell r="G114" t="str">
            <v>困难关</v>
          </cell>
          <cell r="H114">
            <v>2.8182609852042773</v>
          </cell>
          <cell r="I114">
            <v>329.11</v>
          </cell>
          <cell r="J114">
            <v>1.48</v>
          </cell>
          <cell r="K114">
            <v>0.82</v>
          </cell>
          <cell r="L114">
            <v>401</v>
          </cell>
          <cell r="M114">
            <v>300</v>
          </cell>
          <cell r="N114">
            <v>200</v>
          </cell>
          <cell r="O114" t="str">
            <v>种子2</v>
          </cell>
          <cell r="P114" t="str">
            <v>麻痹蝎2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>
            <v>6</v>
          </cell>
          <cell r="V114">
            <v>6</v>
          </cell>
          <cell r="W114" t="str">
            <v>0</v>
          </cell>
          <cell r="X114" t="str">
            <v>0</v>
          </cell>
          <cell r="Y114" t="str">
            <v>0</v>
          </cell>
          <cell r="Z114" t="str">
            <v>0</v>
          </cell>
          <cell r="AA114">
            <v>501</v>
          </cell>
          <cell r="AB114">
            <v>501</v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>
            <v>2.96</v>
          </cell>
          <cell r="AH114">
            <v>2.96</v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17</v>
          </cell>
          <cell r="AN114">
            <v>17</v>
          </cell>
          <cell r="AO114" t="str">
            <v/>
          </cell>
          <cell r="AP114" t="str">
            <v/>
          </cell>
          <cell r="AQ114" t="str">
            <v/>
          </cell>
          <cell r="AR114" t="str">
            <v/>
          </cell>
          <cell r="AS114">
            <v>600</v>
          </cell>
        </row>
        <row r="115">
          <cell r="A115" t="str">
            <v>0_20_3</v>
          </cell>
          <cell r="B115">
            <v>0</v>
          </cell>
          <cell r="C115">
            <v>20</v>
          </cell>
          <cell r="D115">
            <v>3</v>
          </cell>
          <cell r="E115">
            <v>20</v>
          </cell>
          <cell r="G115" t="str">
            <v>困难关</v>
          </cell>
          <cell r="H115">
            <v>3.1770379922898337</v>
          </cell>
          <cell r="I115">
            <v>612.61</v>
          </cell>
          <cell r="J115">
            <v>1.48</v>
          </cell>
          <cell r="K115">
            <v>0.94</v>
          </cell>
          <cell r="L115">
            <v>652</v>
          </cell>
          <cell r="M115">
            <v>300</v>
          </cell>
          <cell r="N115">
            <v>200</v>
          </cell>
          <cell r="O115" t="str">
            <v>麻痹蝎2</v>
          </cell>
          <cell r="P115" t="str">
            <v>小恶魔1</v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>
            <v>9</v>
          </cell>
          <cell r="V115">
            <v>9</v>
          </cell>
          <cell r="W115" t="str">
            <v>0</v>
          </cell>
          <cell r="X115" t="str">
            <v>0</v>
          </cell>
          <cell r="Y115" t="str">
            <v>0</v>
          </cell>
          <cell r="Z115" t="str">
            <v>0</v>
          </cell>
          <cell r="AA115">
            <v>1159</v>
          </cell>
          <cell r="AB115">
            <v>290</v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>
            <v>2.96</v>
          </cell>
          <cell r="AH115">
            <v>2.96</v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15</v>
          </cell>
          <cell r="AN115">
            <v>7</v>
          </cell>
          <cell r="AO115" t="str">
            <v/>
          </cell>
          <cell r="AP115" t="str">
            <v/>
          </cell>
          <cell r="AQ115" t="str">
            <v/>
          </cell>
          <cell r="AR115" t="str">
            <v/>
          </cell>
          <cell r="AS115">
            <v>900</v>
          </cell>
        </row>
        <row r="116">
          <cell r="A116" t="str">
            <v>0_20_4</v>
          </cell>
          <cell r="B116">
            <v>0</v>
          </cell>
          <cell r="C116">
            <v>20</v>
          </cell>
          <cell r="D116">
            <v>4</v>
          </cell>
          <cell r="E116">
            <v>25</v>
          </cell>
          <cell r="G116" t="str">
            <v>困难关</v>
          </cell>
          <cell r="H116">
            <v>3.5814888888728671</v>
          </cell>
          <cell r="I116">
            <v>1018.41</v>
          </cell>
          <cell r="J116">
            <v>1.48</v>
          </cell>
          <cell r="K116">
            <v>1.07</v>
          </cell>
          <cell r="L116">
            <v>952</v>
          </cell>
          <cell r="M116">
            <v>300</v>
          </cell>
          <cell r="N116">
            <v>200</v>
          </cell>
          <cell r="O116" t="str">
            <v>麻痹蝎2</v>
          </cell>
          <cell r="P116" t="str">
            <v>小恶魔1</v>
          </cell>
          <cell r="Q116" t="str">
            <v>小恶魔1</v>
          </cell>
          <cell r="R116" t="str">
            <v/>
          </cell>
          <cell r="S116" t="str">
            <v/>
          </cell>
          <cell r="T116" t="str">
            <v/>
          </cell>
          <cell r="U116">
            <v>10</v>
          </cell>
          <cell r="V116">
            <v>10</v>
          </cell>
          <cell r="W116">
            <v>5</v>
          </cell>
          <cell r="X116" t="str">
            <v>0</v>
          </cell>
          <cell r="Y116" t="str">
            <v>0</v>
          </cell>
          <cell r="Z116" t="str">
            <v>0</v>
          </cell>
          <cell r="AA116">
            <v>1731</v>
          </cell>
          <cell r="AB116">
            <v>433</v>
          </cell>
          <cell r="AC116">
            <v>433</v>
          </cell>
          <cell r="AD116" t="str">
            <v/>
          </cell>
          <cell r="AE116" t="str">
            <v/>
          </cell>
          <cell r="AF116" t="str">
            <v/>
          </cell>
          <cell r="AG116">
            <v>2.96</v>
          </cell>
          <cell r="AH116">
            <v>2.96</v>
          </cell>
          <cell r="AI116">
            <v>2.96</v>
          </cell>
          <cell r="AJ116" t="str">
            <v/>
          </cell>
          <cell r="AK116" t="str">
            <v/>
          </cell>
          <cell r="AL116" t="str">
            <v/>
          </cell>
          <cell r="AM116">
            <v>11</v>
          </cell>
          <cell r="AN116">
            <v>6</v>
          </cell>
          <cell r="AO116">
            <v>6</v>
          </cell>
          <cell r="AP116" t="str">
            <v/>
          </cell>
          <cell r="AQ116" t="str">
            <v/>
          </cell>
          <cell r="AR116" t="str">
            <v/>
          </cell>
          <cell r="AS116">
            <v>1200</v>
          </cell>
        </row>
        <row r="117">
          <cell r="A117" t="str">
            <v>0_20_5</v>
          </cell>
          <cell r="B117">
            <v>0</v>
          </cell>
          <cell r="C117">
            <v>20</v>
          </cell>
          <cell r="D117">
            <v>5</v>
          </cell>
          <cell r="E117">
            <v>30</v>
          </cell>
          <cell r="G117" t="str">
            <v>困难关</v>
          </cell>
          <cell r="H117">
            <v>4.0374281617812073</v>
          </cell>
          <cell r="I117">
            <v>1560.8</v>
          </cell>
          <cell r="J117">
            <v>1.48</v>
          </cell>
          <cell r="K117">
            <v>1.19</v>
          </cell>
          <cell r="L117">
            <v>1312</v>
          </cell>
          <cell r="M117">
            <v>300</v>
          </cell>
          <cell r="N117">
            <v>200</v>
          </cell>
          <cell r="O117" t="str">
            <v>小恶魔1</v>
          </cell>
          <cell r="P117" t="str">
            <v>石像2</v>
          </cell>
          <cell r="Q117" t="str">
            <v>种子2</v>
          </cell>
          <cell r="R117" t="str">
            <v/>
          </cell>
          <cell r="S117" t="str">
            <v/>
          </cell>
          <cell r="T117" t="str">
            <v/>
          </cell>
          <cell r="U117">
            <v>14</v>
          </cell>
          <cell r="V117">
            <v>14</v>
          </cell>
          <cell r="W117">
            <v>7</v>
          </cell>
          <cell r="X117" t="str">
            <v>0</v>
          </cell>
          <cell r="Y117" t="str">
            <v>0</v>
          </cell>
          <cell r="Z117" t="str">
            <v>0</v>
          </cell>
          <cell r="AA117">
            <v>402</v>
          </cell>
          <cell r="AB117">
            <v>1607</v>
          </cell>
          <cell r="AC117">
            <v>1607</v>
          </cell>
          <cell r="AD117" t="str">
            <v/>
          </cell>
          <cell r="AE117" t="str">
            <v/>
          </cell>
          <cell r="AF117" t="str">
            <v/>
          </cell>
          <cell r="AG117">
            <v>2.96</v>
          </cell>
          <cell r="AH117">
            <v>2.96</v>
          </cell>
          <cell r="AI117">
            <v>2.96</v>
          </cell>
          <cell r="AJ117" t="str">
            <v/>
          </cell>
          <cell r="AK117" t="str">
            <v/>
          </cell>
          <cell r="AL117" t="str">
            <v/>
          </cell>
          <cell r="AM117">
            <v>4</v>
          </cell>
          <cell r="AN117">
            <v>7</v>
          </cell>
          <cell r="AO117">
            <v>7</v>
          </cell>
          <cell r="AP117" t="str">
            <v/>
          </cell>
          <cell r="AQ117" t="str">
            <v/>
          </cell>
          <cell r="AR117" t="str">
            <v/>
          </cell>
          <cell r="AS117">
            <v>1500</v>
          </cell>
        </row>
        <row r="118">
          <cell r="A118" t="str">
            <v>0_20_6</v>
          </cell>
          <cell r="B118">
            <v>0</v>
          </cell>
          <cell r="C118">
            <v>20</v>
          </cell>
          <cell r="D118">
            <v>6</v>
          </cell>
          <cell r="E118">
            <v>30</v>
          </cell>
          <cell r="G118" t="str">
            <v>困难关</v>
          </cell>
          <cell r="H118">
            <v>4.5514105075652003</v>
          </cell>
          <cell r="I118">
            <v>2299.73</v>
          </cell>
          <cell r="J118">
            <v>1.48</v>
          </cell>
          <cell r="K118">
            <v>1.32</v>
          </cell>
          <cell r="L118">
            <v>1742</v>
          </cell>
          <cell r="M118">
            <v>300</v>
          </cell>
          <cell r="N118">
            <v>200</v>
          </cell>
          <cell r="O118" t="str">
            <v>麻痹蝎2</v>
          </cell>
          <cell r="P118" t="str">
            <v>小恶魔1</v>
          </cell>
          <cell r="Q118" t="str">
            <v>石像2</v>
          </cell>
          <cell r="R118" t="str">
            <v>恶灵2</v>
          </cell>
          <cell r="S118" t="str">
            <v/>
          </cell>
          <cell r="T118" t="str">
            <v/>
          </cell>
          <cell r="U118">
            <v>11</v>
          </cell>
          <cell r="V118">
            <v>11</v>
          </cell>
          <cell r="W118">
            <v>11</v>
          </cell>
          <cell r="X118">
            <v>5</v>
          </cell>
          <cell r="Y118" t="str">
            <v>0</v>
          </cell>
          <cell r="Z118" t="str">
            <v>0</v>
          </cell>
          <cell r="AA118">
            <v>1757</v>
          </cell>
          <cell r="AB118">
            <v>439</v>
          </cell>
          <cell r="AC118">
            <v>1757</v>
          </cell>
          <cell r="AD118">
            <v>1757</v>
          </cell>
          <cell r="AE118" t="str">
            <v/>
          </cell>
          <cell r="AF118" t="str">
            <v/>
          </cell>
          <cell r="AG118">
            <v>2.96</v>
          </cell>
          <cell r="AH118">
            <v>2.96</v>
          </cell>
          <cell r="AI118">
            <v>2.96</v>
          </cell>
          <cell r="AJ118">
            <v>2.96</v>
          </cell>
          <cell r="AK118" t="str">
            <v/>
          </cell>
          <cell r="AL118" t="str">
            <v/>
          </cell>
          <cell r="AM118">
            <v>6</v>
          </cell>
          <cell r="AN118">
            <v>3</v>
          </cell>
          <cell r="AO118">
            <v>6</v>
          </cell>
          <cell r="AP118">
            <v>6</v>
          </cell>
          <cell r="AQ118" t="str">
            <v/>
          </cell>
          <cell r="AR118" t="str">
            <v/>
          </cell>
          <cell r="AS118">
            <v>1800</v>
          </cell>
        </row>
        <row r="119">
          <cell r="A119" t="str">
            <v>0_20_7</v>
          </cell>
          <cell r="B119">
            <v>0</v>
          </cell>
          <cell r="C119">
            <v>20</v>
          </cell>
          <cell r="D119">
            <v>7</v>
          </cell>
          <cell r="E119">
            <v>30</v>
          </cell>
          <cell r="G119" t="str">
            <v>困难关</v>
          </cell>
          <cell r="H119">
            <v>5.1308250644479205</v>
          </cell>
          <cell r="I119">
            <v>3249.07</v>
          </cell>
          <cell r="J119">
            <v>1.48</v>
          </cell>
          <cell r="K119">
            <v>1.44</v>
          </cell>
          <cell r="L119">
            <v>2256</v>
          </cell>
          <cell r="M119">
            <v>300</v>
          </cell>
          <cell r="N119">
            <v>200</v>
          </cell>
          <cell r="O119" t="str">
            <v>小恶魔1</v>
          </cell>
          <cell r="P119" t="str">
            <v>石像2</v>
          </cell>
          <cell r="Q119" t="str">
            <v>恶灵2</v>
          </cell>
          <cell r="R119" t="str">
            <v>种子2</v>
          </cell>
          <cell r="S119" t="str">
            <v/>
          </cell>
          <cell r="T119" t="str">
            <v/>
          </cell>
          <cell r="U119">
            <v>12</v>
          </cell>
          <cell r="V119">
            <v>12</v>
          </cell>
          <cell r="W119">
            <v>12</v>
          </cell>
          <cell r="X119">
            <v>6</v>
          </cell>
          <cell r="Y119" t="str">
            <v>0</v>
          </cell>
          <cell r="Z119" t="str">
            <v>0</v>
          </cell>
          <cell r="AA119">
            <v>513</v>
          </cell>
          <cell r="AB119">
            <v>2051</v>
          </cell>
          <cell r="AC119">
            <v>2051</v>
          </cell>
          <cell r="AD119">
            <v>2051</v>
          </cell>
          <cell r="AE119" t="str">
            <v/>
          </cell>
          <cell r="AF119" t="str">
            <v/>
          </cell>
          <cell r="AG119">
            <v>2.96</v>
          </cell>
          <cell r="AH119">
            <v>2.96</v>
          </cell>
          <cell r="AI119">
            <v>2.96</v>
          </cell>
          <cell r="AJ119">
            <v>2.96</v>
          </cell>
          <cell r="AK119" t="str">
            <v/>
          </cell>
          <cell r="AL119" t="str">
            <v/>
          </cell>
          <cell r="AM119">
            <v>3</v>
          </cell>
          <cell r="AN119">
            <v>6</v>
          </cell>
          <cell r="AO119">
            <v>6</v>
          </cell>
          <cell r="AP119">
            <v>6</v>
          </cell>
          <cell r="AQ119" t="str">
            <v/>
          </cell>
          <cell r="AR119" t="str">
            <v/>
          </cell>
          <cell r="AS119">
            <v>2100</v>
          </cell>
        </row>
        <row r="120">
          <cell r="A120" t="str">
            <v>0_20_8</v>
          </cell>
          <cell r="B120">
            <v>0</v>
          </cell>
          <cell r="C120">
            <v>20</v>
          </cell>
          <cell r="D120">
            <v>8</v>
          </cell>
          <cell r="E120">
            <v>30</v>
          </cell>
          <cell r="G120" t="str">
            <v>困难关</v>
          </cell>
          <cell r="H120">
            <v>5.7840016404167205</v>
          </cell>
          <cell r="I120">
            <v>4503.3</v>
          </cell>
          <cell r="J120">
            <v>1.48</v>
          </cell>
          <cell r="K120">
            <v>1.57</v>
          </cell>
          <cell r="L120">
            <v>2868</v>
          </cell>
          <cell r="M120">
            <v>300</v>
          </cell>
          <cell r="N120">
            <v>200</v>
          </cell>
          <cell r="O120" t="str">
            <v>小恶魔1</v>
          </cell>
          <cell r="P120" t="str">
            <v>石像2</v>
          </cell>
          <cell r="Q120" t="str">
            <v>恶灵2</v>
          </cell>
          <cell r="R120" t="str">
            <v>种子2</v>
          </cell>
          <cell r="S120" t="str">
            <v>小恶魔3</v>
          </cell>
          <cell r="T120" t="str">
            <v/>
          </cell>
          <cell r="U120">
            <v>11</v>
          </cell>
          <cell r="V120">
            <v>11</v>
          </cell>
          <cell r="W120">
            <v>11</v>
          </cell>
          <cell r="X120">
            <v>11</v>
          </cell>
          <cell r="Y120">
            <v>1</v>
          </cell>
          <cell r="Z120" t="str">
            <v>0</v>
          </cell>
          <cell r="AA120">
            <v>492</v>
          </cell>
          <cell r="AB120">
            <v>1967</v>
          </cell>
          <cell r="AC120">
            <v>1967</v>
          </cell>
          <cell r="AD120">
            <v>1967</v>
          </cell>
          <cell r="AE120">
            <v>15733</v>
          </cell>
          <cell r="AF120" t="str">
            <v/>
          </cell>
          <cell r="AG120">
            <v>2.96</v>
          </cell>
          <cell r="AH120">
            <v>2.96</v>
          </cell>
          <cell r="AI120">
            <v>2.96</v>
          </cell>
          <cell r="AJ120">
            <v>2.96</v>
          </cell>
          <cell r="AK120">
            <v>1.1839999999999999</v>
          </cell>
          <cell r="AL120" t="str">
            <v/>
          </cell>
          <cell r="AM120">
            <v>2</v>
          </cell>
          <cell r="AN120">
            <v>5</v>
          </cell>
          <cell r="AO120">
            <v>5</v>
          </cell>
          <cell r="AP120">
            <v>5</v>
          </cell>
          <cell r="AQ120">
            <v>12</v>
          </cell>
          <cell r="AR120" t="str">
            <v/>
          </cell>
          <cell r="AS120">
            <v>2400</v>
          </cell>
        </row>
        <row r="121">
          <cell r="A121" t="str">
            <v>1_1_1</v>
          </cell>
          <cell r="B121">
            <v>1</v>
          </cell>
          <cell r="C121">
            <v>1</v>
          </cell>
          <cell r="D121">
            <v>1</v>
          </cell>
          <cell r="E121">
            <v>10</v>
          </cell>
          <cell r="G121" t="str">
            <v>标准关</v>
          </cell>
          <cell r="H121">
            <v>2.5</v>
          </cell>
          <cell r="I121">
            <v>95.4</v>
          </cell>
          <cell r="J121">
            <v>1</v>
          </cell>
          <cell r="K121">
            <v>0.5</v>
          </cell>
          <cell r="L121">
            <v>191</v>
          </cell>
          <cell r="M121">
            <v>300</v>
          </cell>
          <cell r="N121">
            <v>200</v>
          </cell>
          <cell r="O121" t="str">
            <v>鸟1</v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>
            <v>5</v>
          </cell>
          <cell r="V121" t="str">
            <v>0</v>
          </cell>
          <cell r="W121" t="str">
            <v>0</v>
          </cell>
          <cell r="X121" t="str">
            <v>0</v>
          </cell>
          <cell r="Y121" t="str">
            <v>0</v>
          </cell>
          <cell r="Z121" t="str">
            <v>0</v>
          </cell>
          <cell r="AA121">
            <v>382</v>
          </cell>
          <cell r="AB121" t="str">
            <v/>
          </cell>
          <cell r="AC121" t="str">
            <v/>
          </cell>
          <cell r="AD121" t="str">
            <v/>
          </cell>
          <cell r="AE121" t="str">
            <v/>
          </cell>
          <cell r="AF121" t="str">
            <v/>
          </cell>
          <cell r="AG121">
            <v>2</v>
          </cell>
          <cell r="AH121" t="str">
            <v/>
          </cell>
          <cell r="AI121" t="str">
            <v/>
          </cell>
          <cell r="AJ121" t="str">
            <v/>
          </cell>
          <cell r="AK121" t="str">
            <v/>
          </cell>
          <cell r="AL121" t="str">
            <v/>
          </cell>
          <cell r="AM121">
            <v>40</v>
          </cell>
          <cell r="AN121" t="str">
            <v/>
          </cell>
          <cell r="AO121" t="str">
            <v/>
          </cell>
          <cell r="AP121" t="str">
            <v/>
          </cell>
          <cell r="AQ121" t="str">
            <v/>
          </cell>
          <cell r="AR121" t="str">
            <v/>
          </cell>
          <cell r="AS121">
            <v>300</v>
          </cell>
        </row>
        <row r="122">
          <cell r="A122" t="str">
            <v>1_1_2</v>
          </cell>
          <cell r="B122">
            <v>1</v>
          </cell>
          <cell r="C122">
            <v>1</v>
          </cell>
          <cell r="D122">
            <v>2</v>
          </cell>
          <cell r="E122">
            <v>15</v>
          </cell>
          <cell r="G122" t="str">
            <v>标准关</v>
          </cell>
          <cell r="H122">
            <v>2.5</v>
          </cell>
          <cell r="I122">
            <v>224.3</v>
          </cell>
          <cell r="J122">
            <v>1</v>
          </cell>
          <cell r="K122">
            <v>0.63</v>
          </cell>
          <cell r="L122">
            <v>356</v>
          </cell>
          <cell r="M122">
            <v>300</v>
          </cell>
          <cell r="N122">
            <v>200</v>
          </cell>
          <cell r="O122" t="str">
            <v>鸟1</v>
          </cell>
          <cell r="P122" t="str">
            <v>蜜蜂1</v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>
            <v>4</v>
          </cell>
          <cell r="V122">
            <v>4</v>
          </cell>
          <cell r="W122" t="str">
            <v>0</v>
          </cell>
          <cell r="X122" t="str">
            <v>0</v>
          </cell>
          <cell r="Y122" t="str">
            <v>0</v>
          </cell>
          <cell r="Z122" t="str">
            <v>0</v>
          </cell>
          <cell r="AA122">
            <v>668</v>
          </cell>
          <cell r="AB122">
            <v>668</v>
          </cell>
          <cell r="AC122" t="str">
            <v/>
          </cell>
          <cell r="AD122" t="str">
            <v/>
          </cell>
          <cell r="AE122" t="str">
            <v/>
          </cell>
          <cell r="AF122" t="str">
            <v/>
          </cell>
          <cell r="AG122">
            <v>2</v>
          </cell>
          <cell r="AH122">
            <v>2</v>
          </cell>
          <cell r="AI122" t="str">
            <v/>
          </cell>
          <cell r="AJ122" t="str">
            <v/>
          </cell>
          <cell r="AK122" t="str">
            <v/>
          </cell>
          <cell r="AL122" t="str">
            <v/>
          </cell>
          <cell r="AM122">
            <v>25</v>
          </cell>
          <cell r="AN122">
            <v>25</v>
          </cell>
          <cell r="AO122" t="str">
            <v/>
          </cell>
          <cell r="AP122" t="str">
            <v/>
          </cell>
          <cell r="AQ122" t="str">
            <v/>
          </cell>
          <cell r="AR122" t="str">
            <v/>
          </cell>
          <cell r="AS122">
            <v>600</v>
          </cell>
        </row>
        <row r="123">
          <cell r="A123" t="str">
            <v>1_1_3</v>
          </cell>
          <cell r="B123">
            <v>1</v>
          </cell>
          <cell r="C123">
            <v>1</v>
          </cell>
          <cell r="D123">
            <v>3</v>
          </cell>
          <cell r="E123">
            <v>20</v>
          </cell>
          <cell r="G123" t="str">
            <v>标准关</v>
          </cell>
          <cell r="H123">
            <v>2.5</v>
          </cell>
          <cell r="I123">
            <v>384.62</v>
          </cell>
          <cell r="J123">
            <v>1</v>
          </cell>
          <cell r="K123">
            <v>0.75</v>
          </cell>
          <cell r="L123">
            <v>513</v>
          </cell>
          <cell r="M123">
            <v>300</v>
          </cell>
          <cell r="N123">
            <v>200</v>
          </cell>
          <cell r="O123" t="str">
            <v>蜜蜂1</v>
          </cell>
          <cell r="P123" t="str">
            <v>蝙蝠1</v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>
            <v>7</v>
          </cell>
          <cell r="V123">
            <v>7</v>
          </cell>
          <cell r="W123" t="str">
            <v>0</v>
          </cell>
          <cell r="X123" t="str">
            <v>0</v>
          </cell>
          <cell r="Y123" t="str">
            <v>0</v>
          </cell>
          <cell r="Z123" t="str">
            <v>0</v>
          </cell>
          <cell r="AA123">
            <v>733</v>
          </cell>
          <cell r="AB123">
            <v>733</v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>
            <v>2</v>
          </cell>
          <cell r="AH123">
            <v>2</v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>
            <v>14</v>
          </cell>
          <cell r="AN123">
            <v>14</v>
          </cell>
          <cell r="AO123" t="str">
            <v/>
          </cell>
          <cell r="AP123" t="str">
            <v/>
          </cell>
          <cell r="AQ123" t="str">
            <v/>
          </cell>
          <cell r="AR123" t="str">
            <v/>
          </cell>
          <cell r="AS123">
            <v>900</v>
          </cell>
        </row>
        <row r="124">
          <cell r="A124" t="str">
            <v>1_1_4</v>
          </cell>
          <cell r="B124">
            <v>1</v>
          </cell>
          <cell r="C124">
            <v>1</v>
          </cell>
          <cell r="D124">
            <v>4</v>
          </cell>
          <cell r="E124">
            <v>25</v>
          </cell>
          <cell r="G124" t="str">
            <v>标准关</v>
          </cell>
          <cell r="H124">
            <v>2.5</v>
          </cell>
          <cell r="I124">
            <v>584.65</v>
          </cell>
          <cell r="J124">
            <v>1</v>
          </cell>
          <cell r="K124">
            <v>0.88</v>
          </cell>
          <cell r="L124">
            <v>664</v>
          </cell>
          <cell r="M124">
            <v>300</v>
          </cell>
          <cell r="N124">
            <v>200</v>
          </cell>
          <cell r="O124" t="str">
            <v>蜜蜂1</v>
          </cell>
          <cell r="P124" t="str">
            <v>蝙蝠1</v>
          </cell>
          <cell r="Q124" t="str">
            <v>蜘蛛1</v>
          </cell>
          <cell r="R124" t="str">
            <v/>
          </cell>
          <cell r="S124" t="str">
            <v/>
          </cell>
          <cell r="T124" t="str">
            <v/>
          </cell>
          <cell r="U124">
            <v>8</v>
          </cell>
          <cell r="V124">
            <v>8</v>
          </cell>
          <cell r="W124">
            <v>4</v>
          </cell>
          <cell r="X124" t="str">
            <v>0</v>
          </cell>
          <cell r="Y124" t="str">
            <v>0</v>
          </cell>
          <cell r="Z124" t="str">
            <v>0</v>
          </cell>
          <cell r="AA124">
            <v>830</v>
          </cell>
          <cell r="AB124">
            <v>830</v>
          </cell>
          <cell r="AC124">
            <v>830</v>
          </cell>
          <cell r="AD124" t="str">
            <v/>
          </cell>
          <cell r="AE124" t="str">
            <v/>
          </cell>
          <cell r="AF124" t="str">
            <v/>
          </cell>
          <cell r="AG124">
            <v>2</v>
          </cell>
          <cell r="AH124">
            <v>2</v>
          </cell>
          <cell r="AI124">
            <v>4</v>
          </cell>
          <cell r="AJ124" t="str">
            <v/>
          </cell>
          <cell r="AK124" t="str">
            <v/>
          </cell>
          <cell r="AL124" t="str">
            <v/>
          </cell>
          <cell r="AM124">
            <v>10</v>
          </cell>
          <cell r="AN124">
            <v>10</v>
          </cell>
          <cell r="AO124">
            <v>10</v>
          </cell>
          <cell r="AP124" t="str">
            <v/>
          </cell>
          <cell r="AQ124" t="str">
            <v/>
          </cell>
          <cell r="AR124" t="str">
            <v/>
          </cell>
          <cell r="AS124">
            <v>1200</v>
          </cell>
        </row>
        <row r="125">
          <cell r="A125" t="str">
            <v>1_1_5</v>
          </cell>
          <cell r="B125">
            <v>1</v>
          </cell>
          <cell r="C125">
            <v>1</v>
          </cell>
          <cell r="D125">
            <v>5</v>
          </cell>
          <cell r="E125">
            <v>30</v>
          </cell>
          <cell r="G125" t="str">
            <v>标准关</v>
          </cell>
          <cell r="H125">
            <v>2.5</v>
          </cell>
          <cell r="I125">
            <v>812.15</v>
          </cell>
          <cell r="J125">
            <v>1</v>
          </cell>
          <cell r="K125">
            <v>1</v>
          </cell>
          <cell r="L125">
            <v>812</v>
          </cell>
          <cell r="M125">
            <v>300</v>
          </cell>
          <cell r="N125">
            <v>200</v>
          </cell>
          <cell r="O125" t="str">
            <v>蝙蝠1</v>
          </cell>
          <cell r="P125" t="str">
            <v>蜘蛛1</v>
          </cell>
          <cell r="Q125" t="str">
            <v>鸟1</v>
          </cell>
          <cell r="R125" t="str">
            <v/>
          </cell>
          <cell r="S125" t="str">
            <v/>
          </cell>
          <cell r="T125" t="str">
            <v/>
          </cell>
          <cell r="U125">
            <v>12</v>
          </cell>
          <cell r="V125">
            <v>12</v>
          </cell>
          <cell r="W125">
            <v>6</v>
          </cell>
          <cell r="X125" t="str">
            <v>0</v>
          </cell>
          <cell r="Y125" t="str">
            <v>0</v>
          </cell>
          <cell r="Z125" t="str">
            <v>0</v>
          </cell>
          <cell r="AA125">
            <v>812</v>
          </cell>
          <cell r="AB125">
            <v>812</v>
          </cell>
          <cell r="AC125">
            <v>812</v>
          </cell>
          <cell r="AD125" t="str">
            <v/>
          </cell>
          <cell r="AE125" t="str">
            <v/>
          </cell>
          <cell r="AF125" t="str">
            <v/>
          </cell>
          <cell r="AG125">
            <v>2</v>
          </cell>
          <cell r="AH125">
            <v>4</v>
          </cell>
          <cell r="AI125">
            <v>2</v>
          </cell>
          <cell r="AJ125" t="str">
            <v/>
          </cell>
          <cell r="AK125" t="str">
            <v/>
          </cell>
          <cell r="AL125" t="str">
            <v/>
          </cell>
          <cell r="AM125">
            <v>7</v>
          </cell>
          <cell r="AN125">
            <v>7</v>
          </cell>
          <cell r="AO125">
            <v>7</v>
          </cell>
          <cell r="AP125" t="str">
            <v/>
          </cell>
          <cell r="AQ125" t="str">
            <v/>
          </cell>
          <cell r="AR125" t="str">
            <v/>
          </cell>
          <cell r="AS125">
            <v>1500</v>
          </cell>
        </row>
        <row r="126">
          <cell r="A126" t="str">
            <v>1_1_6</v>
          </cell>
          <cell r="B126">
            <v>1</v>
          </cell>
          <cell r="C126">
            <v>1</v>
          </cell>
          <cell r="D126">
            <v>6</v>
          </cell>
          <cell r="E126">
            <v>30</v>
          </cell>
          <cell r="G126" t="str">
            <v>标准关</v>
          </cell>
          <cell r="H126">
            <v>2.5</v>
          </cell>
          <cell r="I126">
            <v>1081.3699999999999</v>
          </cell>
          <cell r="J126">
            <v>1</v>
          </cell>
          <cell r="K126">
            <v>1.1299999999999999</v>
          </cell>
          <cell r="L126">
            <v>957</v>
          </cell>
          <cell r="M126">
            <v>300</v>
          </cell>
          <cell r="N126">
            <v>200</v>
          </cell>
          <cell r="O126" t="str">
            <v>蜜蜂1</v>
          </cell>
          <cell r="P126" t="str">
            <v>蝙蝠1</v>
          </cell>
          <cell r="Q126" t="str">
            <v>蜘蛛1</v>
          </cell>
          <cell r="R126" t="str">
            <v>鸟1</v>
          </cell>
          <cell r="S126" t="str">
            <v/>
          </cell>
          <cell r="T126" t="str">
            <v/>
          </cell>
          <cell r="U126">
            <v>11</v>
          </cell>
          <cell r="V126">
            <v>8</v>
          </cell>
          <cell r="W126">
            <v>8</v>
          </cell>
          <cell r="X126">
            <v>5</v>
          </cell>
          <cell r="Y126" t="str">
            <v>0</v>
          </cell>
          <cell r="Z126" t="str">
            <v>0</v>
          </cell>
          <cell r="AA126">
            <v>897</v>
          </cell>
          <cell r="AB126">
            <v>897</v>
          </cell>
          <cell r="AC126">
            <v>897</v>
          </cell>
          <cell r="AD126">
            <v>897</v>
          </cell>
          <cell r="AE126" t="str">
            <v/>
          </cell>
          <cell r="AF126" t="str">
            <v/>
          </cell>
          <cell r="AG126">
            <v>2</v>
          </cell>
          <cell r="AH126">
            <v>2</v>
          </cell>
          <cell r="AI126">
            <v>4</v>
          </cell>
          <cell r="AJ126">
            <v>2</v>
          </cell>
          <cell r="AK126" t="str">
            <v/>
          </cell>
          <cell r="AL126" t="str">
            <v/>
          </cell>
          <cell r="AM126">
            <v>6</v>
          </cell>
          <cell r="AN126">
            <v>6</v>
          </cell>
          <cell r="AO126">
            <v>6</v>
          </cell>
          <cell r="AP126">
            <v>6</v>
          </cell>
          <cell r="AQ126" t="str">
            <v/>
          </cell>
          <cell r="AR126" t="str">
            <v/>
          </cell>
          <cell r="AS126">
            <v>1800</v>
          </cell>
        </row>
        <row r="127">
          <cell r="A127" t="str">
            <v>1_2_1</v>
          </cell>
          <cell r="B127">
            <v>1</v>
          </cell>
          <cell r="C127">
            <v>2</v>
          </cell>
          <cell r="D127">
            <v>1</v>
          </cell>
          <cell r="E127">
            <v>10</v>
          </cell>
          <cell r="G127" t="str">
            <v>标准关</v>
          </cell>
          <cell r="H127">
            <v>2.5</v>
          </cell>
          <cell r="I127">
            <v>97.3</v>
          </cell>
          <cell r="J127">
            <v>1.03</v>
          </cell>
          <cell r="K127">
            <v>0.51</v>
          </cell>
          <cell r="L127">
            <v>191</v>
          </cell>
          <cell r="M127">
            <v>300</v>
          </cell>
          <cell r="N127">
            <v>200</v>
          </cell>
          <cell r="O127" t="str">
            <v>石像1</v>
          </cell>
          <cell r="P127" t="str">
            <v/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>
            <v>5</v>
          </cell>
          <cell r="V127" t="str">
            <v>0</v>
          </cell>
          <cell r="W127" t="str">
            <v>0</v>
          </cell>
          <cell r="X127" t="str">
            <v>0</v>
          </cell>
          <cell r="Y127" t="str">
            <v>0</v>
          </cell>
          <cell r="Z127" t="str">
            <v>0</v>
          </cell>
          <cell r="AA127">
            <v>382</v>
          </cell>
          <cell r="AB127" t="str">
            <v/>
          </cell>
          <cell r="AC127" t="str">
            <v/>
          </cell>
          <cell r="AD127" t="str">
            <v/>
          </cell>
          <cell r="AE127" t="str">
            <v/>
          </cell>
          <cell r="AF127" t="str">
            <v/>
          </cell>
          <cell r="AG127">
            <v>2.06</v>
          </cell>
          <cell r="AH127" t="str">
            <v/>
          </cell>
          <cell r="AI127" t="str">
            <v/>
          </cell>
          <cell r="AJ127" t="str">
            <v/>
          </cell>
          <cell r="AK127" t="str">
            <v/>
          </cell>
          <cell r="AL127" t="str">
            <v/>
          </cell>
          <cell r="AM127">
            <v>40</v>
          </cell>
          <cell r="AN127" t="str">
            <v/>
          </cell>
          <cell r="AO127" t="str">
            <v/>
          </cell>
          <cell r="AP127" t="str">
            <v/>
          </cell>
          <cell r="AQ127" t="str">
            <v/>
          </cell>
          <cell r="AR127" t="str">
            <v/>
          </cell>
          <cell r="AS127">
            <v>300</v>
          </cell>
        </row>
        <row r="128">
          <cell r="A128" t="str">
            <v>1_2_2</v>
          </cell>
          <cell r="B128">
            <v>1</v>
          </cell>
          <cell r="C128">
            <v>2</v>
          </cell>
          <cell r="D128">
            <v>2</v>
          </cell>
          <cell r="E128">
            <v>15</v>
          </cell>
          <cell r="G128" t="str">
            <v>标准关</v>
          </cell>
          <cell r="H128">
            <v>2.5702845666401664</v>
          </cell>
          <cell r="I128">
            <v>234.27</v>
          </cell>
          <cell r="J128">
            <v>1.03</v>
          </cell>
          <cell r="K128">
            <v>0.64</v>
          </cell>
          <cell r="L128">
            <v>366</v>
          </cell>
          <cell r="M128">
            <v>300</v>
          </cell>
          <cell r="N128">
            <v>200</v>
          </cell>
          <cell r="O128" t="str">
            <v>石像1</v>
          </cell>
          <cell r="P128" t="str">
            <v>蝙蝠1</v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>
            <v>4</v>
          </cell>
          <cell r="V128">
            <v>4</v>
          </cell>
          <cell r="W128" t="str">
            <v>0</v>
          </cell>
          <cell r="X128" t="str">
            <v>0</v>
          </cell>
          <cell r="Y128" t="str">
            <v>0</v>
          </cell>
          <cell r="Z128" t="str">
            <v>0</v>
          </cell>
          <cell r="AA128">
            <v>686</v>
          </cell>
          <cell r="AB128">
            <v>686</v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>
            <v>2.06</v>
          </cell>
          <cell r="AH128">
            <v>2.06</v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>
            <v>25</v>
          </cell>
          <cell r="AN128">
            <v>25</v>
          </cell>
          <cell r="AO128" t="str">
            <v/>
          </cell>
          <cell r="AP128" t="str">
            <v/>
          </cell>
          <cell r="AQ128" t="str">
            <v/>
          </cell>
          <cell r="AR128" t="str">
            <v/>
          </cell>
          <cell r="AS128">
            <v>600</v>
          </cell>
        </row>
        <row r="129">
          <cell r="A129" t="str">
            <v>1_2_3</v>
          </cell>
          <cell r="B129">
            <v>1</v>
          </cell>
          <cell r="C129">
            <v>2</v>
          </cell>
          <cell r="D129">
            <v>3</v>
          </cell>
          <cell r="E129">
            <v>20</v>
          </cell>
          <cell r="G129" t="str">
            <v>标准关</v>
          </cell>
          <cell r="H129">
            <v>2.6425451014034507</v>
          </cell>
          <cell r="I129">
            <v>411.97</v>
          </cell>
          <cell r="J129">
            <v>1.03</v>
          </cell>
          <cell r="K129">
            <v>0.76</v>
          </cell>
          <cell r="L129">
            <v>542</v>
          </cell>
          <cell r="M129">
            <v>300</v>
          </cell>
          <cell r="N129">
            <v>200</v>
          </cell>
          <cell r="O129" t="str">
            <v>蝙蝠1</v>
          </cell>
          <cell r="P129" t="str">
            <v>蜘蛛1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>
            <v>7</v>
          </cell>
          <cell r="V129">
            <v>7</v>
          </cell>
          <cell r="W129" t="str">
            <v>0</v>
          </cell>
          <cell r="X129" t="str">
            <v>0</v>
          </cell>
          <cell r="Y129" t="str">
            <v>0</v>
          </cell>
          <cell r="Z129" t="str">
            <v>0</v>
          </cell>
          <cell r="AA129">
            <v>774</v>
          </cell>
          <cell r="AB129">
            <v>774</v>
          </cell>
          <cell r="AC129" t="str">
            <v/>
          </cell>
          <cell r="AD129" t="str">
            <v/>
          </cell>
          <cell r="AE129" t="str">
            <v/>
          </cell>
          <cell r="AF129" t="str">
            <v/>
          </cell>
          <cell r="AG129">
            <v>2.06</v>
          </cell>
          <cell r="AH129">
            <v>4.12</v>
          </cell>
          <cell r="AI129" t="str">
            <v/>
          </cell>
          <cell r="AJ129" t="str">
            <v/>
          </cell>
          <cell r="AK129" t="str">
            <v/>
          </cell>
          <cell r="AL129" t="str">
            <v/>
          </cell>
          <cell r="AM129">
            <v>14</v>
          </cell>
          <cell r="AN129">
            <v>14</v>
          </cell>
          <cell r="AO129" t="str">
            <v/>
          </cell>
          <cell r="AP129" t="str">
            <v/>
          </cell>
          <cell r="AQ129" t="str">
            <v/>
          </cell>
          <cell r="AR129" t="str">
            <v/>
          </cell>
          <cell r="AS129">
            <v>900</v>
          </cell>
        </row>
        <row r="130">
          <cell r="A130" t="str">
            <v>1_2_4</v>
          </cell>
          <cell r="B130">
            <v>1</v>
          </cell>
          <cell r="C130">
            <v>2</v>
          </cell>
          <cell r="D130">
            <v>4</v>
          </cell>
          <cell r="E130">
            <v>25</v>
          </cell>
          <cell r="G130" t="str">
            <v>标准关</v>
          </cell>
          <cell r="H130">
            <v>2.7168371563151448</v>
          </cell>
          <cell r="I130">
            <v>642.58000000000004</v>
          </cell>
          <cell r="J130">
            <v>1.03</v>
          </cell>
          <cell r="K130">
            <v>0.89</v>
          </cell>
          <cell r="L130">
            <v>722</v>
          </cell>
          <cell r="M130">
            <v>300</v>
          </cell>
          <cell r="N130">
            <v>200</v>
          </cell>
          <cell r="O130" t="str">
            <v>蝙蝠1</v>
          </cell>
          <cell r="P130" t="str">
            <v>蜘蛛1</v>
          </cell>
          <cell r="Q130" t="str">
            <v>鸟1</v>
          </cell>
          <cell r="R130" t="str">
            <v/>
          </cell>
          <cell r="S130" t="str">
            <v/>
          </cell>
          <cell r="T130" t="str">
            <v/>
          </cell>
          <cell r="U130">
            <v>8</v>
          </cell>
          <cell r="V130">
            <v>8</v>
          </cell>
          <cell r="W130">
            <v>4</v>
          </cell>
          <cell r="X130" t="str">
            <v>0</v>
          </cell>
          <cell r="Y130" t="str">
            <v>0</v>
          </cell>
          <cell r="Z130" t="str">
            <v>0</v>
          </cell>
          <cell r="AA130">
            <v>903</v>
          </cell>
          <cell r="AB130">
            <v>903</v>
          </cell>
          <cell r="AC130">
            <v>903</v>
          </cell>
          <cell r="AD130" t="str">
            <v/>
          </cell>
          <cell r="AE130" t="str">
            <v/>
          </cell>
          <cell r="AF130" t="str">
            <v/>
          </cell>
          <cell r="AG130">
            <v>2.06</v>
          </cell>
          <cell r="AH130">
            <v>4.12</v>
          </cell>
          <cell r="AI130">
            <v>2.06</v>
          </cell>
          <cell r="AJ130" t="str">
            <v/>
          </cell>
          <cell r="AK130" t="str">
            <v/>
          </cell>
          <cell r="AL130" t="str">
            <v/>
          </cell>
          <cell r="AM130">
            <v>10</v>
          </cell>
          <cell r="AN130">
            <v>10</v>
          </cell>
          <cell r="AO130">
            <v>10</v>
          </cell>
          <cell r="AP130" t="str">
            <v/>
          </cell>
          <cell r="AQ130" t="str">
            <v/>
          </cell>
          <cell r="AR130" t="str">
            <v/>
          </cell>
          <cell r="AS130">
            <v>1200</v>
          </cell>
        </row>
        <row r="131">
          <cell r="A131" t="str">
            <v>1_2_5</v>
          </cell>
          <cell r="B131">
            <v>1</v>
          </cell>
          <cell r="C131">
            <v>2</v>
          </cell>
          <cell r="D131">
            <v>5</v>
          </cell>
          <cell r="E131">
            <v>30</v>
          </cell>
          <cell r="G131" t="str">
            <v>标准关</v>
          </cell>
          <cell r="H131">
            <v>2.7932178451805498</v>
          </cell>
          <cell r="I131">
            <v>916.48</v>
          </cell>
          <cell r="J131">
            <v>1.03</v>
          </cell>
          <cell r="K131">
            <v>1.01</v>
          </cell>
          <cell r="L131">
            <v>907</v>
          </cell>
          <cell r="M131">
            <v>300</v>
          </cell>
          <cell r="N131">
            <v>200</v>
          </cell>
          <cell r="O131" t="str">
            <v>蜘蛛1</v>
          </cell>
          <cell r="P131" t="str">
            <v>鸟1</v>
          </cell>
          <cell r="Q131" t="str">
            <v>石像1</v>
          </cell>
          <cell r="R131" t="str">
            <v/>
          </cell>
          <cell r="S131" t="str">
            <v/>
          </cell>
          <cell r="T131" t="str">
            <v/>
          </cell>
          <cell r="U131">
            <v>12</v>
          </cell>
          <cell r="V131">
            <v>12</v>
          </cell>
          <cell r="W131">
            <v>6</v>
          </cell>
          <cell r="X131" t="str">
            <v>0</v>
          </cell>
          <cell r="Y131" t="str">
            <v>0</v>
          </cell>
          <cell r="Z131" t="str">
            <v>0</v>
          </cell>
          <cell r="AA131">
            <v>907</v>
          </cell>
          <cell r="AB131">
            <v>907</v>
          </cell>
          <cell r="AC131">
            <v>907</v>
          </cell>
          <cell r="AD131" t="str">
            <v/>
          </cell>
          <cell r="AE131" t="str">
            <v/>
          </cell>
          <cell r="AF131" t="str">
            <v/>
          </cell>
          <cell r="AG131">
            <v>4.12</v>
          </cell>
          <cell r="AH131">
            <v>2.06</v>
          </cell>
          <cell r="AI131">
            <v>2.06</v>
          </cell>
          <cell r="AJ131" t="str">
            <v/>
          </cell>
          <cell r="AK131" t="str">
            <v/>
          </cell>
          <cell r="AL131" t="str">
            <v/>
          </cell>
          <cell r="AM131">
            <v>7</v>
          </cell>
          <cell r="AN131">
            <v>7</v>
          </cell>
          <cell r="AO131">
            <v>7</v>
          </cell>
          <cell r="AP131" t="str">
            <v/>
          </cell>
          <cell r="AQ131" t="str">
            <v/>
          </cell>
          <cell r="AR131" t="str">
            <v/>
          </cell>
          <cell r="AS131">
            <v>1500</v>
          </cell>
        </row>
        <row r="132">
          <cell r="A132" t="str">
            <v>1_2_6</v>
          </cell>
          <cell r="B132">
            <v>1</v>
          </cell>
          <cell r="C132">
            <v>2</v>
          </cell>
          <cell r="D132">
            <v>6</v>
          </cell>
          <cell r="E132">
            <v>30</v>
          </cell>
          <cell r="G132" t="str">
            <v>标准关</v>
          </cell>
          <cell r="H132">
            <v>2.8717458874925876</v>
          </cell>
          <cell r="I132">
            <v>1253.17</v>
          </cell>
          <cell r="J132">
            <v>1.03</v>
          </cell>
          <cell r="K132">
            <v>1.1399999999999999</v>
          </cell>
          <cell r="L132">
            <v>1099</v>
          </cell>
          <cell r="M132">
            <v>300</v>
          </cell>
          <cell r="N132">
            <v>200</v>
          </cell>
          <cell r="O132" t="str">
            <v>蝙蝠1</v>
          </cell>
          <cell r="P132" t="str">
            <v>蜘蛛1</v>
          </cell>
          <cell r="Q132" t="str">
            <v>鸟1</v>
          </cell>
          <cell r="R132" t="str">
            <v>石像1</v>
          </cell>
          <cell r="S132" t="str">
            <v/>
          </cell>
          <cell r="T132" t="str">
            <v/>
          </cell>
          <cell r="U132">
            <v>11</v>
          </cell>
          <cell r="V132">
            <v>8</v>
          </cell>
          <cell r="W132">
            <v>8</v>
          </cell>
          <cell r="X132">
            <v>5</v>
          </cell>
          <cell r="Y132" t="str">
            <v>0</v>
          </cell>
          <cell r="Z132" t="str">
            <v>0</v>
          </cell>
          <cell r="AA132">
            <v>1030</v>
          </cell>
          <cell r="AB132">
            <v>1030</v>
          </cell>
          <cell r="AC132">
            <v>1030</v>
          </cell>
          <cell r="AD132">
            <v>1030</v>
          </cell>
          <cell r="AE132" t="str">
            <v/>
          </cell>
          <cell r="AF132" t="str">
            <v/>
          </cell>
          <cell r="AG132">
            <v>2.06</v>
          </cell>
          <cell r="AH132">
            <v>4.12</v>
          </cell>
          <cell r="AI132">
            <v>2.06</v>
          </cell>
          <cell r="AJ132">
            <v>2.06</v>
          </cell>
          <cell r="AK132" t="str">
            <v/>
          </cell>
          <cell r="AL132" t="str">
            <v/>
          </cell>
          <cell r="AM132">
            <v>6</v>
          </cell>
          <cell r="AN132">
            <v>6</v>
          </cell>
          <cell r="AO132">
            <v>6</v>
          </cell>
          <cell r="AP132">
            <v>6</v>
          </cell>
          <cell r="AQ132" t="str">
            <v/>
          </cell>
          <cell r="AR132" t="str">
            <v/>
          </cell>
          <cell r="AS132">
            <v>1800</v>
          </cell>
        </row>
        <row r="133">
          <cell r="A133" t="str">
            <v>1_3_1</v>
          </cell>
          <cell r="B133">
            <v>1</v>
          </cell>
          <cell r="C133">
            <v>3</v>
          </cell>
          <cell r="D133">
            <v>1</v>
          </cell>
          <cell r="E133">
            <v>10</v>
          </cell>
          <cell r="G133" t="str">
            <v>标准关</v>
          </cell>
          <cell r="H133">
            <v>2.5</v>
          </cell>
          <cell r="I133">
            <v>99.21</v>
          </cell>
          <cell r="J133">
            <v>1.05</v>
          </cell>
          <cell r="K133">
            <v>0.52</v>
          </cell>
          <cell r="L133">
            <v>191</v>
          </cell>
          <cell r="M133">
            <v>300</v>
          </cell>
          <cell r="N133">
            <v>200</v>
          </cell>
          <cell r="O133" t="str">
            <v>小恶魔1</v>
          </cell>
          <cell r="P133" t="str">
            <v/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>
            <v>5</v>
          </cell>
          <cell r="V133" t="str">
            <v>0</v>
          </cell>
          <cell r="W133" t="str">
            <v>0</v>
          </cell>
          <cell r="X133" t="str">
            <v>0</v>
          </cell>
          <cell r="Y133" t="str">
            <v>0</v>
          </cell>
          <cell r="Z133" t="str">
            <v>0</v>
          </cell>
          <cell r="AA133">
            <v>382</v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>
            <v>2.1</v>
          </cell>
          <cell r="AH133" t="str">
            <v/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>
            <v>40</v>
          </cell>
          <cell r="AN133" t="str">
            <v/>
          </cell>
          <cell r="AO133" t="str">
            <v/>
          </cell>
          <cell r="AP133" t="str">
            <v/>
          </cell>
          <cell r="AQ133" t="str">
            <v/>
          </cell>
          <cell r="AR133" t="str">
            <v/>
          </cell>
          <cell r="AS133">
            <v>300</v>
          </cell>
        </row>
        <row r="134">
          <cell r="A134" t="str">
            <v>1_3_2</v>
          </cell>
          <cell r="B134">
            <v>1</v>
          </cell>
          <cell r="C134">
            <v>3</v>
          </cell>
          <cell r="D134">
            <v>2</v>
          </cell>
          <cell r="E134">
            <v>15</v>
          </cell>
          <cell r="G134" t="str">
            <v>标准关</v>
          </cell>
          <cell r="H134">
            <v>2.6123108778602191</v>
          </cell>
          <cell r="I134">
            <v>241.82</v>
          </cell>
          <cell r="J134">
            <v>1.05</v>
          </cell>
          <cell r="K134">
            <v>0.65</v>
          </cell>
          <cell r="L134">
            <v>372</v>
          </cell>
          <cell r="M134">
            <v>300</v>
          </cell>
          <cell r="N134">
            <v>200</v>
          </cell>
          <cell r="O134" t="str">
            <v>小恶魔1</v>
          </cell>
          <cell r="P134" t="str">
            <v>蜘蛛1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>
            <v>4</v>
          </cell>
          <cell r="V134">
            <v>4</v>
          </cell>
          <cell r="W134" t="str">
            <v>0</v>
          </cell>
          <cell r="X134" t="str">
            <v>0</v>
          </cell>
          <cell r="Y134" t="str">
            <v>0</v>
          </cell>
          <cell r="Z134" t="str">
            <v>0</v>
          </cell>
          <cell r="AA134">
            <v>698</v>
          </cell>
          <cell r="AB134">
            <v>698</v>
          </cell>
          <cell r="AC134" t="str">
            <v/>
          </cell>
          <cell r="AD134" t="str">
            <v/>
          </cell>
          <cell r="AE134" t="str">
            <v/>
          </cell>
          <cell r="AF134" t="str">
            <v/>
          </cell>
          <cell r="AG134">
            <v>2.1</v>
          </cell>
          <cell r="AH134">
            <v>4.2</v>
          </cell>
          <cell r="AI134" t="str">
            <v/>
          </cell>
          <cell r="AJ134" t="str">
            <v/>
          </cell>
          <cell r="AK134" t="str">
            <v/>
          </cell>
          <cell r="AL134" t="str">
            <v/>
          </cell>
          <cell r="AM134">
            <v>25</v>
          </cell>
          <cell r="AN134">
            <v>25</v>
          </cell>
          <cell r="AO134" t="str">
            <v/>
          </cell>
          <cell r="AP134" t="str">
            <v/>
          </cell>
          <cell r="AQ134" t="str">
            <v/>
          </cell>
          <cell r="AR134" t="str">
            <v/>
          </cell>
          <cell r="AS134">
            <v>600</v>
          </cell>
        </row>
        <row r="135">
          <cell r="A135" t="str">
            <v>1_3_3</v>
          </cell>
          <cell r="B135">
            <v>1</v>
          </cell>
          <cell r="C135">
            <v>3</v>
          </cell>
          <cell r="D135">
            <v>3</v>
          </cell>
          <cell r="E135">
            <v>20</v>
          </cell>
          <cell r="G135" t="str">
            <v>标准关</v>
          </cell>
          <cell r="H135">
            <v>2.7296672490347311</v>
          </cell>
          <cell r="I135">
            <v>431.15</v>
          </cell>
          <cell r="J135">
            <v>1.05</v>
          </cell>
          <cell r="K135">
            <v>0.77</v>
          </cell>
          <cell r="L135">
            <v>560</v>
          </cell>
          <cell r="M135">
            <v>300</v>
          </cell>
          <cell r="N135">
            <v>200</v>
          </cell>
          <cell r="O135" t="str">
            <v>蜘蛛1</v>
          </cell>
          <cell r="P135" t="str">
            <v>鸟1</v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>
            <v>7</v>
          </cell>
          <cell r="V135">
            <v>7</v>
          </cell>
          <cell r="W135" t="str">
            <v>0</v>
          </cell>
          <cell r="X135" t="str">
            <v>0</v>
          </cell>
          <cell r="Y135" t="str">
            <v>0</v>
          </cell>
          <cell r="Z135" t="str">
            <v>0</v>
          </cell>
          <cell r="AA135">
            <v>800</v>
          </cell>
          <cell r="AB135">
            <v>800</v>
          </cell>
          <cell r="AC135" t="str">
            <v/>
          </cell>
          <cell r="AD135" t="str">
            <v/>
          </cell>
          <cell r="AE135" t="str">
            <v/>
          </cell>
          <cell r="AF135" t="str">
            <v/>
          </cell>
          <cell r="AG135">
            <v>4.2</v>
          </cell>
          <cell r="AH135">
            <v>2.1</v>
          </cell>
          <cell r="AI135" t="str">
            <v/>
          </cell>
          <cell r="AJ135" t="str">
            <v/>
          </cell>
          <cell r="AK135" t="str">
            <v/>
          </cell>
          <cell r="AL135" t="str">
            <v/>
          </cell>
          <cell r="AM135">
            <v>14</v>
          </cell>
          <cell r="AN135">
            <v>14</v>
          </cell>
          <cell r="AO135" t="str">
            <v/>
          </cell>
          <cell r="AP135" t="str">
            <v/>
          </cell>
          <cell r="AQ135" t="str">
            <v/>
          </cell>
          <cell r="AR135" t="str">
            <v/>
          </cell>
          <cell r="AS135">
            <v>900</v>
          </cell>
        </row>
        <row r="136">
          <cell r="A136" t="str">
            <v>1_3_4</v>
          </cell>
          <cell r="B136">
            <v>1</v>
          </cell>
          <cell r="C136">
            <v>3</v>
          </cell>
          <cell r="D136">
            <v>4</v>
          </cell>
          <cell r="E136">
            <v>25</v>
          </cell>
          <cell r="G136" t="str">
            <v>标准关</v>
          </cell>
          <cell r="H136">
            <v>2.8522957790368828</v>
          </cell>
          <cell r="I136">
            <v>682.2</v>
          </cell>
          <cell r="J136">
            <v>1.05</v>
          </cell>
          <cell r="K136">
            <v>0.9</v>
          </cell>
          <cell r="L136">
            <v>758</v>
          </cell>
          <cell r="M136">
            <v>300</v>
          </cell>
          <cell r="N136">
            <v>200</v>
          </cell>
          <cell r="O136" t="str">
            <v>蜘蛛1</v>
          </cell>
          <cell r="P136" t="str">
            <v>鸟1</v>
          </cell>
          <cell r="Q136" t="str">
            <v>石像1</v>
          </cell>
          <cell r="R136" t="str">
            <v/>
          </cell>
          <cell r="S136" t="str">
            <v/>
          </cell>
          <cell r="T136" t="str">
            <v/>
          </cell>
          <cell r="U136">
            <v>9</v>
          </cell>
          <cell r="V136">
            <v>9</v>
          </cell>
          <cell r="W136">
            <v>4</v>
          </cell>
          <cell r="X136" t="str">
            <v>0</v>
          </cell>
          <cell r="Y136" t="str">
            <v>0</v>
          </cell>
          <cell r="Z136" t="str">
            <v>0</v>
          </cell>
          <cell r="AA136">
            <v>861</v>
          </cell>
          <cell r="AB136">
            <v>861</v>
          </cell>
          <cell r="AC136">
            <v>861</v>
          </cell>
          <cell r="AD136" t="str">
            <v/>
          </cell>
          <cell r="AE136" t="str">
            <v/>
          </cell>
          <cell r="AF136" t="str">
            <v/>
          </cell>
          <cell r="AG136">
            <v>4.2</v>
          </cell>
          <cell r="AH136">
            <v>2.1</v>
          </cell>
          <cell r="AI136">
            <v>2.1</v>
          </cell>
          <cell r="AJ136" t="str">
            <v/>
          </cell>
          <cell r="AK136" t="str">
            <v/>
          </cell>
          <cell r="AL136" t="str">
            <v/>
          </cell>
          <cell r="AM136">
            <v>9</v>
          </cell>
          <cell r="AN136">
            <v>9</v>
          </cell>
          <cell r="AO136">
            <v>9</v>
          </cell>
          <cell r="AP136" t="str">
            <v/>
          </cell>
          <cell r="AQ136" t="str">
            <v/>
          </cell>
          <cell r="AR136" t="str">
            <v/>
          </cell>
          <cell r="AS136">
            <v>1200</v>
          </cell>
        </row>
        <row r="137">
          <cell r="A137" t="str">
            <v>1_3_5</v>
          </cell>
          <cell r="B137">
            <v>1</v>
          </cell>
          <cell r="C137">
            <v>3</v>
          </cell>
          <cell r="D137">
            <v>5</v>
          </cell>
          <cell r="E137">
            <v>30</v>
          </cell>
          <cell r="G137" t="str">
            <v>标准关</v>
          </cell>
          <cell r="H137">
            <v>2.9804333161811347</v>
          </cell>
          <cell r="I137">
            <v>987.58</v>
          </cell>
          <cell r="J137">
            <v>1.05</v>
          </cell>
          <cell r="K137">
            <v>1.02</v>
          </cell>
          <cell r="L137">
            <v>968</v>
          </cell>
          <cell r="M137">
            <v>300</v>
          </cell>
          <cell r="N137">
            <v>200</v>
          </cell>
          <cell r="O137" t="str">
            <v>鸟1</v>
          </cell>
          <cell r="P137" t="str">
            <v>石像1</v>
          </cell>
          <cell r="Q137" t="str">
            <v>小恶魔1</v>
          </cell>
          <cell r="R137" t="str">
            <v/>
          </cell>
          <cell r="S137" t="str">
            <v/>
          </cell>
          <cell r="T137" t="str">
            <v/>
          </cell>
          <cell r="U137">
            <v>12</v>
          </cell>
          <cell r="V137">
            <v>12</v>
          </cell>
          <cell r="W137">
            <v>6</v>
          </cell>
          <cell r="X137" t="str">
            <v>0</v>
          </cell>
          <cell r="Y137" t="str">
            <v>0</v>
          </cell>
          <cell r="Z137" t="str">
            <v>0</v>
          </cell>
          <cell r="AA137">
            <v>968</v>
          </cell>
          <cell r="AB137">
            <v>968</v>
          </cell>
          <cell r="AC137">
            <v>968</v>
          </cell>
          <cell r="AD137" t="str">
            <v/>
          </cell>
          <cell r="AE137" t="str">
            <v/>
          </cell>
          <cell r="AF137" t="str">
            <v/>
          </cell>
          <cell r="AG137">
            <v>2.1</v>
          </cell>
          <cell r="AH137">
            <v>2.1</v>
          </cell>
          <cell r="AI137">
            <v>2.1</v>
          </cell>
          <cell r="AJ137" t="str">
            <v/>
          </cell>
          <cell r="AK137" t="str">
            <v/>
          </cell>
          <cell r="AL137" t="str">
            <v/>
          </cell>
          <cell r="AM137">
            <v>7</v>
          </cell>
          <cell r="AN137">
            <v>7</v>
          </cell>
          <cell r="AO137">
            <v>7</v>
          </cell>
          <cell r="AP137" t="str">
            <v/>
          </cell>
          <cell r="AQ137" t="str">
            <v/>
          </cell>
          <cell r="AR137" t="str">
            <v/>
          </cell>
          <cell r="AS137">
            <v>1500</v>
          </cell>
        </row>
        <row r="138">
          <cell r="A138" t="str">
            <v>1_3_6</v>
          </cell>
          <cell r="B138">
            <v>1</v>
          </cell>
          <cell r="C138">
            <v>3</v>
          </cell>
          <cell r="D138">
            <v>6</v>
          </cell>
          <cell r="E138">
            <v>30</v>
          </cell>
          <cell r="G138" t="str">
            <v>标准关</v>
          </cell>
          <cell r="H138">
            <v>3.1143273490387937</v>
          </cell>
          <cell r="I138">
            <v>1370.94</v>
          </cell>
          <cell r="J138">
            <v>1.05</v>
          </cell>
          <cell r="K138">
            <v>1.1499999999999999</v>
          </cell>
          <cell r="L138">
            <v>1192</v>
          </cell>
          <cell r="M138">
            <v>300</v>
          </cell>
          <cell r="N138">
            <v>200</v>
          </cell>
          <cell r="O138" t="str">
            <v>蜘蛛1</v>
          </cell>
          <cell r="P138" t="str">
            <v>鸟1</v>
          </cell>
          <cell r="Q138" t="str">
            <v>石像1</v>
          </cell>
          <cell r="R138" t="str">
            <v>小恶魔1</v>
          </cell>
          <cell r="S138" t="str">
            <v/>
          </cell>
          <cell r="T138" t="str">
            <v/>
          </cell>
          <cell r="U138">
            <v>11</v>
          </cell>
          <cell r="V138">
            <v>8</v>
          </cell>
          <cell r="W138">
            <v>8</v>
          </cell>
          <cell r="X138">
            <v>5</v>
          </cell>
          <cell r="Y138" t="str">
            <v>0</v>
          </cell>
          <cell r="Z138" t="str">
            <v>0</v>
          </cell>
          <cell r="AA138">
            <v>1118</v>
          </cell>
          <cell r="AB138">
            <v>1118</v>
          </cell>
          <cell r="AC138">
            <v>1118</v>
          </cell>
          <cell r="AD138">
            <v>1118</v>
          </cell>
          <cell r="AE138" t="str">
            <v/>
          </cell>
          <cell r="AF138" t="str">
            <v/>
          </cell>
          <cell r="AG138">
            <v>4.2</v>
          </cell>
          <cell r="AH138">
            <v>2.1</v>
          </cell>
          <cell r="AI138">
            <v>2.1</v>
          </cell>
          <cell r="AJ138">
            <v>2.1</v>
          </cell>
          <cell r="AK138" t="str">
            <v/>
          </cell>
          <cell r="AL138" t="str">
            <v/>
          </cell>
          <cell r="AM138">
            <v>6</v>
          </cell>
          <cell r="AN138">
            <v>6</v>
          </cell>
          <cell r="AO138">
            <v>6</v>
          </cell>
          <cell r="AP138">
            <v>6</v>
          </cell>
          <cell r="AQ138" t="str">
            <v/>
          </cell>
          <cell r="AR138" t="str">
            <v/>
          </cell>
          <cell r="AS138">
            <v>1800</v>
          </cell>
        </row>
        <row r="139">
          <cell r="A139" t="str">
            <v>1_4_1</v>
          </cell>
          <cell r="B139">
            <v>1</v>
          </cell>
          <cell r="C139">
            <v>4</v>
          </cell>
          <cell r="D139">
            <v>1</v>
          </cell>
          <cell r="E139">
            <v>10</v>
          </cell>
          <cell r="G139" t="str">
            <v>标准关</v>
          </cell>
          <cell r="H139">
            <v>2.5</v>
          </cell>
          <cell r="I139">
            <v>101.12</v>
          </cell>
          <cell r="J139">
            <v>1.08</v>
          </cell>
          <cell r="K139">
            <v>0.53</v>
          </cell>
          <cell r="L139">
            <v>191</v>
          </cell>
          <cell r="M139">
            <v>300</v>
          </cell>
          <cell r="N139">
            <v>200</v>
          </cell>
          <cell r="O139" t="str">
            <v>恶灵1</v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>
            <v>5</v>
          </cell>
          <cell r="V139" t="str">
            <v>0</v>
          </cell>
          <cell r="W139" t="str">
            <v>0</v>
          </cell>
          <cell r="X139" t="str">
            <v>0</v>
          </cell>
          <cell r="Y139" t="str">
            <v>0</v>
          </cell>
          <cell r="Z139" t="str">
            <v>0</v>
          </cell>
          <cell r="AA139">
            <v>382</v>
          </cell>
          <cell r="AB139" t="str">
            <v/>
          </cell>
          <cell r="AC139" t="str">
            <v/>
          </cell>
          <cell r="AD139" t="str">
            <v/>
          </cell>
          <cell r="AE139" t="str">
            <v/>
          </cell>
          <cell r="AF139" t="str">
            <v/>
          </cell>
          <cell r="AG139">
            <v>2.16</v>
          </cell>
          <cell r="AH139" t="str">
            <v/>
          </cell>
          <cell r="AI139" t="str">
            <v/>
          </cell>
          <cell r="AJ139" t="str">
            <v/>
          </cell>
          <cell r="AK139" t="str">
            <v/>
          </cell>
          <cell r="AL139" t="str">
            <v/>
          </cell>
          <cell r="AM139">
            <v>40</v>
          </cell>
          <cell r="AN139" t="str">
            <v/>
          </cell>
          <cell r="AO139" t="str">
            <v/>
          </cell>
          <cell r="AP139" t="str">
            <v/>
          </cell>
          <cell r="AQ139" t="str">
            <v/>
          </cell>
          <cell r="AR139" t="str">
            <v/>
          </cell>
          <cell r="AS139">
            <v>300</v>
          </cell>
        </row>
        <row r="140">
          <cell r="A140" t="str">
            <v>1_4_2</v>
          </cell>
          <cell r="B140">
            <v>1</v>
          </cell>
          <cell r="C140">
            <v>4</v>
          </cell>
          <cell r="D140">
            <v>2</v>
          </cell>
          <cell r="E140">
            <v>15</v>
          </cell>
          <cell r="G140" t="str">
            <v>标准关</v>
          </cell>
          <cell r="H140">
            <v>2.6425451014034507</v>
          </cell>
          <cell r="I140">
            <v>248.38</v>
          </cell>
          <cell r="J140">
            <v>1.08</v>
          </cell>
          <cell r="K140">
            <v>0.66</v>
          </cell>
          <cell r="L140">
            <v>376</v>
          </cell>
          <cell r="M140">
            <v>300</v>
          </cell>
          <cell r="N140">
            <v>200</v>
          </cell>
          <cell r="O140" t="str">
            <v>恶灵1</v>
          </cell>
          <cell r="P140" t="str">
            <v>鸟1</v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>
            <v>4</v>
          </cell>
          <cell r="V140">
            <v>4</v>
          </cell>
          <cell r="W140" t="str">
            <v>0</v>
          </cell>
          <cell r="X140" t="str">
            <v>0</v>
          </cell>
          <cell r="Y140" t="str">
            <v>0</v>
          </cell>
          <cell r="Z140" t="str">
            <v>0</v>
          </cell>
          <cell r="AA140">
            <v>705</v>
          </cell>
          <cell r="AB140">
            <v>705</v>
          </cell>
          <cell r="AC140" t="str">
            <v/>
          </cell>
          <cell r="AD140" t="str">
            <v/>
          </cell>
          <cell r="AE140" t="str">
            <v/>
          </cell>
          <cell r="AF140" t="str">
            <v/>
          </cell>
          <cell r="AG140">
            <v>2.16</v>
          </cell>
          <cell r="AH140">
            <v>2.16</v>
          </cell>
          <cell r="AI140" t="str">
            <v/>
          </cell>
          <cell r="AJ140" t="str">
            <v/>
          </cell>
          <cell r="AK140" t="str">
            <v/>
          </cell>
          <cell r="AL140" t="str">
            <v/>
          </cell>
          <cell r="AM140">
            <v>25</v>
          </cell>
          <cell r="AN140">
            <v>25</v>
          </cell>
          <cell r="AO140" t="str">
            <v/>
          </cell>
          <cell r="AP140" t="str">
            <v/>
          </cell>
          <cell r="AQ140" t="str">
            <v/>
          </cell>
          <cell r="AR140" t="str">
            <v/>
          </cell>
          <cell r="AS140">
            <v>600</v>
          </cell>
        </row>
        <row r="141">
          <cell r="A141" t="str">
            <v>1_4_3</v>
          </cell>
          <cell r="B141">
            <v>1</v>
          </cell>
          <cell r="C141">
            <v>4</v>
          </cell>
          <cell r="D141">
            <v>3</v>
          </cell>
          <cell r="E141">
            <v>20</v>
          </cell>
          <cell r="G141" t="str">
            <v>标准关</v>
          </cell>
          <cell r="H141">
            <v>2.7932178451805498</v>
          </cell>
          <cell r="I141">
            <v>446.92</v>
          </cell>
          <cell r="J141">
            <v>1.08</v>
          </cell>
          <cell r="K141">
            <v>0.78</v>
          </cell>
          <cell r="L141">
            <v>573</v>
          </cell>
          <cell r="M141">
            <v>300</v>
          </cell>
          <cell r="N141">
            <v>200</v>
          </cell>
          <cell r="O141" t="str">
            <v>鸟1</v>
          </cell>
          <cell r="P141" t="str">
            <v>石像1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>
            <v>7</v>
          </cell>
          <cell r="V141">
            <v>7</v>
          </cell>
          <cell r="W141" t="str">
            <v>0</v>
          </cell>
          <cell r="X141" t="str">
            <v>0</v>
          </cell>
          <cell r="Y141" t="str">
            <v>0</v>
          </cell>
          <cell r="Z141" t="str">
            <v>0</v>
          </cell>
          <cell r="AA141">
            <v>819</v>
          </cell>
          <cell r="AB141">
            <v>819</v>
          </cell>
          <cell r="AC141" t="str">
            <v/>
          </cell>
          <cell r="AD141" t="str">
            <v/>
          </cell>
          <cell r="AE141" t="str">
            <v/>
          </cell>
          <cell r="AF141" t="str">
            <v/>
          </cell>
          <cell r="AG141">
            <v>2.16</v>
          </cell>
          <cell r="AH141">
            <v>2.16</v>
          </cell>
          <cell r="AI141" t="str">
            <v/>
          </cell>
          <cell r="AJ141" t="str">
            <v/>
          </cell>
          <cell r="AK141" t="str">
            <v/>
          </cell>
          <cell r="AL141" t="str">
            <v/>
          </cell>
          <cell r="AM141">
            <v>14</v>
          </cell>
          <cell r="AN141">
            <v>14</v>
          </cell>
          <cell r="AO141" t="str">
            <v/>
          </cell>
          <cell r="AP141" t="str">
            <v/>
          </cell>
          <cell r="AQ141" t="str">
            <v/>
          </cell>
          <cell r="AR141" t="str">
            <v/>
          </cell>
          <cell r="AS141">
            <v>900</v>
          </cell>
        </row>
        <row r="142">
          <cell r="A142" t="str">
            <v>1_4_4</v>
          </cell>
          <cell r="B142">
            <v>1</v>
          </cell>
          <cell r="C142">
            <v>4</v>
          </cell>
          <cell r="D142">
            <v>4</v>
          </cell>
          <cell r="E142">
            <v>25</v>
          </cell>
          <cell r="G142" t="str">
            <v>标准关</v>
          </cell>
          <cell r="H142">
            <v>2.9524816535738259</v>
          </cell>
          <cell r="I142">
            <v>714.01</v>
          </cell>
          <cell r="J142">
            <v>1.08</v>
          </cell>
          <cell r="K142">
            <v>0.91</v>
          </cell>
          <cell r="L142">
            <v>785</v>
          </cell>
          <cell r="M142">
            <v>300</v>
          </cell>
          <cell r="N142">
            <v>200</v>
          </cell>
          <cell r="O142" t="str">
            <v>鸟1</v>
          </cell>
          <cell r="P142" t="str">
            <v>石像1</v>
          </cell>
          <cell r="Q142" t="str">
            <v>小恶魔1</v>
          </cell>
          <cell r="R142" t="str">
            <v/>
          </cell>
          <cell r="S142" t="str">
            <v/>
          </cell>
          <cell r="T142" t="str">
            <v/>
          </cell>
          <cell r="U142">
            <v>9</v>
          </cell>
          <cell r="V142">
            <v>9</v>
          </cell>
          <cell r="W142">
            <v>4</v>
          </cell>
          <cell r="X142" t="str">
            <v>0</v>
          </cell>
          <cell r="Y142" t="str">
            <v>0</v>
          </cell>
          <cell r="Z142" t="str">
            <v>0</v>
          </cell>
          <cell r="AA142">
            <v>892</v>
          </cell>
          <cell r="AB142">
            <v>892</v>
          </cell>
          <cell r="AC142">
            <v>892</v>
          </cell>
          <cell r="AD142" t="str">
            <v/>
          </cell>
          <cell r="AE142" t="str">
            <v/>
          </cell>
          <cell r="AF142" t="str">
            <v/>
          </cell>
          <cell r="AG142">
            <v>2.16</v>
          </cell>
          <cell r="AH142">
            <v>2.16</v>
          </cell>
          <cell r="AI142">
            <v>2.16</v>
          </cell>
          <cell r="AJ142" t="str">
            <v/>
          </cell>
          <cell r="AK142" t="str">
            <v/>
          </cell>
          <cell r="AL142" t="str">
            <v/>
          </cell>
          <cell r="AM142">
            <v>9</v>
          </cell>
          <cell r="AN142">
            <v>9</v>
          </cell>
          <cell r="AO142">
            <v>9</v>
          </cell>
          <cell r="AP142" t="str">
            <v/>
          </cell>
          <cell r="AQ142" t="str">
            <v/>
          </cell>
          <cell r="AR142" t="str">
            <v/>
          </cell>
          <cell r="AS142">
            <v>1200</v>
          </cell>
        </row>
        <row r="143">
          <cell r="A143" t="str">
            <v>1_4_5</v>
          </cell>
          <cell r="B143">
            <v>1</v>
          </cell>
          <cell r="C143">
            <v>4</v>
          </cell>
          <cell r="D143">
            <v>5</v>
          </cell>
          <cell r="E143">
            <v>30</v>
          </cell>
          <cell r="G143" t="str">
            <v>标准关</v>
          </cell>
          <cell r="H143">
            <v>3.1208263722540295</v>
          </cell>
          <cell r="I143">
            <v>1044.24</v>
          </cell>
          <cell r="J143">
            <v>1.08</v>
          </cell>
          <cell r="K143">
            <v>1.03</v>
          </cell>
          <cell r="L143">
            <v>1014</v>
          </cell>
          <cell r="M143">
            <v>300</v>
          </cell>
          <cell r="N143">
            <v>200</v>
          </cell>
          <cell r="O143" t="str">
            <v>石像1</v>
          </cell>
          <cell r="P143" t="str">
            <v>小恶魔1</v>
          </cell>
          <cell r="Q143" t="str">
            <v>恶灵1</v>
          </cell>
          <cell r="R143" t="str">
            <v/>
          </cell>
          <cell r="S143" t="str">
            <v/>
          </cell>
          <cell r="T143" t="str">
            <v/>
          </cell>
          <cell r="U143">
            <v>12</v>
          </cell>
          <cell r="V143">
            <v>12</v>
          </cell>
          <cell r="W143">
            <v>6</v>
          </cell>
          <cell r="X143" t="str">
            <v>0</v>
          </cell>
          <cell r="Y143" t="str">
            <v>0</v>
          </cell>
          <cell r="Z143" t="str">
            <v>0</v>
          </cell>
          <cell r="AA143">
            <v>1014</v>
          </cell>
          <cell r="AB143">
            <v>1014</v>
          </cell>
          <cell r="AC143">
            <v>1014</v>
          </cell>
          <cell r="AD143" t="str">
            <v/>
          </cell>
          <cell r="AE143" t="str">
            <v/>
          </cell>
          <cell r="AF143" t="str">
            <v/>
          </cell>
          <cell r="AG143">
            <v>2.16</v>
          </cell>
          <cell r="AH143">
            <v>2.16</v>
          </cell>
          <cell r="AI143">
            <v>2.16</v>
          </cell>
          <cell r="AJ143" t="str">
            <v/>
          </cell>
          <cell r="AK143" t="str">
            <v/>
          </cell>
          <cell r="AL143" t="str">
            <v/>
          </cell>
          <cell r="AM143">
            <v>7</v>
          </cell>
          <cell r="AN143">
            <v>7</v>
          </cell>
          <cell r="AO143">
            <v>7</v>
          </cell>
          <cell r="AP143" t="str">
            <v/>
          </cell>
          <cell r="AQ143" t="str">
            <v/>
          </cell>
          <cell r="AR143" t="str">
            <v/>
          </cell>
          <cell r="AS143">
            <v>1500</v>
          </cell>
        </row>
        <row r="144">
          <cell r="A144" t="str">
            <v>1_4_6</v>
          </cell>
          <cell r="B144">
            <v>1</v>
          </cell>
          <cell r="C144">
            <v>4</v>
          </cell>
          <cell r="D144">
            <v>6</v>
          </cell>
          <cell r="E144">
            <v>30</v>
          </cell>
          <cell r="G144" t="str">
            <v>标准关</v>
          </cell>
          <cell r="H144">
            <v>3.2987697769322355</v>
          </cell>
          <cell r="I144">
            <v>1464.76</v>
          </cell>
          <cell r="J144">
            <v>1.08</v>
          </cell>
          <cell r="K144">
            <v>1.1599999999999999</v>
          </cell>
          <cell r="L144">
            <v>1263</v>
          </cell>
          <cell r="M144">
            <v>300</v>
          </cell>
          <cell r="N144">
            <v>200</v>
          </cell>
          <cell r="O144" t="str">
            <v>鸟1</v>
          </cell>
          <cell r="P144" t="str">
            <v>石像1</v>
          </cell>
          <cell r="Q144" t="str">
            <v>小恶魔1</v>
          </cell>
          <cell r="R144" t="str">
            <v>恶灵1</v>
          </cell>
          <cell r="S144" t="str">
            <v/>
          </cell>
          <cell r="T144" t="str">
            <v/>
          </cell>
          <cell r="U144">
            <v>11</v>
          </cell>
          <cell r="V144">
            <v>8</v>
          </cell>
          <cell r="W144">
            <v>8</v>
          </cell>
          <cell r="X144">
            <v>5</v>
          </cell>
          <cell r="Y144" t="str">
            <v>0</v>
          </cell>
          <cell r="Z144" t="str">
            <v>0</v>
          </cell>
          <cell r="AA144">
            <v>1184</v>
          </cell>
          <cell r="AB144">
            <v>1184</v>
          </cell>
          <cell r="AC144">
            <v>1184</v>
          </cell>
          <cell r="AD144">
            <v>1184</v>
          </cell>
          <cell r="AE144" t="str">
            <v/>
          </cell>
          <cell r="AF144" t="str">
            <v/>
          </cell>
          <cell r="AG144">
            <v>2.16</v>
          </cell>
          <cell r="AH144">
            <v>2.16</v>
          </cell>
          <cell r="AI144">
            <v>2.16</v>
          </cell>
          <cell r="AJ144">
            <v>2.16</v>
          </cell>
          <cell r="AK144" t="str">
            <v/>
          </cell>
          <cell r="AL144" t="str">
            <v/>
          </cell>
          <cell r="AM144">
            <v>6</v>
          </cell>
          <cell r="AN144">
            <v>6</v>
          </cell>
          <cell r="AO144">
            <v>6</v>
          </cell>
          <cell r="AP144">
            <v>6</v>
          </cell>
          <cell r="AQ144" t="str">
            <v/>
          </cell>
          <cell r="AR144" t="str">
            <v/>
          </cell>
          <cell r="AS144">
            <v>1800</v>
          </cell>
        </row>
        <row r="145">
          <cell r="A145" t="str">
            <v>1_5_1</v>
          </cell>
          <cell r="B145">
            <v>1</v>
          </cell>
          <cell r="C145">
            <v>5</v>
          </cell>
          <cell r="D145">
            <v>1</v>
          </cell>
          <cell r="E145">
            <v>10</v>
          </cell>
          <cell r="G145" t="str">
            <v>困难关</v>
          </cell>
          <cell r="H145">
            <v>2.5</v>
          </cell>
          <cell r="I145">
            <v>103.03</v>
          </cell>
          <cell r="J145">
            <v>1.1000000000000001</v>
          </cell>
          <cell r="K145">
            <v>0.54</v>
          </cell>
          <cell r="L145">
            <v>191</v>
          </cell>
          <cell r="M145">
            <v>300</v>
          </cell>
          <cell r="N145">
            <v>200</v>
          </cell>
          <cell r="O145" t="str">
            <v>鸟2</v>
          </cell>
          <cell r="P145" t="str">
            <v/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>
            <v>5</v>
          </cell>
          <cell r="V145" t="str">
            <v>0</v>
          </cell>
          <cell r="W145" t="str">
            <v>0</v>
          </cell>
          <cell r="X145" t="str">
            <v>0</v>
          </cell>
          <cell r="Y145" t="str">
            <v>0</v>
          </cell>
          <cell r="Z145" t="str">
            <v>0</v>
          </cell>
          <cell r="AA145">
            <v>382</v>
          </cell>
          <cell r="AB145" t="str">
            <v/>
          </cell>
          <cell r="AC145" t="str">
            <v/>
          </cell>
          <cell r="AD145" t="str">
            <v/>
          </cell>
          <cell r="AE145" t="str">
            <v/>
          </cell>
          <cell r="AF145" t="str">
            <v/>
          </cell>
          <cell r="AG145">
            <v>2.2000000000000002</v>
          </cell>
          <cell r="AH145" t="str">
            <v/>
          </cell>
          <cell r="AI145" t="str">
            <v/>
          </cell>
          <cell r="AJ145" t="str">
            <v/>
          </cell>
          <cell r="AK145" t="str">
            <v/>
          </cell>
          <cell r="AL145" t="str">
            <v/>
          </cell>
          <cell r="AM145">
            <v>40</v>
          </cell>
          <cell r="AN145" t="str">
            <v/>
          </cell>
          <cell r="AO145" t="str">
            <v/>
          </cell>
          <cell r="AP145" t="str">
            <v/>
          </cell>
          <cell r="AQ145" t="str">
            <v/>
          </cell>
          <cell r="AR145" t="str">
            <v/>
          </cell>
          <cell r="AS145">
            <v>300</v>
          </cell>
        </row>
        <row r="146">
          <cell r="A146" t="str">
            <v>1_5_2</v>
          </cell>
          <cell r="B146">
            <v>1</v>
          </cell>
          <cell r="C146">
            <v>5</v>
          </cell>
          <cell r="D146">
            <v>2</v>
          </cell>
          <cell r="E146">
            <v>15</v>
          </cell>
          <cell r="G146" t="str">
            <v>困难关</v>
          </cell>
          <cell r="H146">
            <v>2.6662373555209182</v>
          </cell>
          <cell r="I146">
            <v>254.4</v>
          </cell>
          <cell r="J146">
            <v>1.1000000000000001</v>
          </cell>
          <cell r="K146">
            <v>0.67</v>
          </cell>
          <cell r="L146">
            <v>380</v>
          </cell>
          <cell r="M146">
            <v>300</v>
          </cell>
          <cell r="N146">
            <v>200</v>
          </cell>
          <cell r="O146" t="str">
            <v>鸟2</v>
          </cell>
          <cell r="P146" t="str">
            <v>鸟1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>
            <v>5</v>
          </cell>
          <cell r="V146">
            <v>5</v>
          </cell>
          <cell r="W146" t="str">
            <v>0</v>
          </cell>
          <cell r="X146" t="str">
            <v>0</v>
          </cell>
          <cell r="Y146" t="str">
            <v>0</v>
          </cell>
          <cell r="Z146" t="str">
            <v>0</v>
          </cell>
          <cell r="AA146">
            <v>912</v>
          </cell>
          <cell r="AB146">
            <v>228</v>
          </cell>
          <cell r="AC146" t="str">
            <v/>
          </cell>
          <cell r="AD146" t="str">
            <v/>
          </cell>
          <cell r="AE146" t="str">
            <v/>
          </cell>
          <cell r="AF146" t="str">
            <v/>
          </cell>
          <cell r="AG146">
            <v>2.2000000000000002</v>
          </cell>
          <cell r="AH146">
            <v>2.2000000000000002</v>
          </cell>
          <cell r="AI146" t="str">
            <v/>
          </cell>
          <cell r="AJ146" t="str">
            <v/>
          </cell>
          <cell r="AK146" t="str">
            <v/>
          </cell>
          <cell r="AL146" t="str">
            <v/>
          </cell>
          <cell r="AM146">
            <v>27</v>
          </cell>
          <cell r="AN146">
            <v>13</v>
          </cell>
          <cell r="AO146" t="str">
            <v/>
          </cell>
          <cell r="AP146" t="str">
            <v/>
          </cell>
          <cell r="AQ146" t="str">
            <v/>
          </cell>
          <cell r="AR146" t="str">
            <v/>
          </cell>
          <cell r="AS146">
            <v>600</v>
          </cell>
        </row>
        <row r="147">
          <cell r="A147" t="str">
            <v>1_5_3</v>
          </cell>
          <cell r="B147">
            <v>1</v>
          </cell>
          <cell r="C147">
            <v>5</v>
          </cell>
          <cell r="D147">
            <v>3</v>
          </cell>
          <cell r="E147">
            <v>20</v>
          </cell>
          <cell r="G147" t="str">
            <v>困难关</v>
          </cell>
          <cell r="H147">
            <v>2.843528654390072</v>
          </cell>
          <cell r="I147">
            <v>460.8</v>
          </cell>
          <cell r="J147">
            <v>1.1000000000000001</v>
          </cell>
          <cell r="K147">
            <v>0.79</v>
          </cell>
          <cell r="L147">
            <v>583</v>
          </cell>
          <cell r="M147">
            <v>300</v>
          </cell>
          <cell r="N147">
            <v>200</v>
          </cell>
          <cell r="O147" t="str">
            <v>鸟1</v>
          </cell>
          <cell r="P147" t="str">
            <v>石像1</v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>
            <v>7</v>
          </cell>
          <cell r="V147">
            <v>7</v>
          </cell>
          <cell r="W147" t="str">
            <v>0</v>
          </cell>
          <cell r="X147" t="str">
            <v>0</v>
          </cell>
          <cell r="Y147" t="str">
            <v>0</v>
          </cell>
          <cell r="Z147" t="str">
            <v>0</v>
          </cell>
          <cell r="AA147">
            <v>833</v>
          </cell>
          <cell r="AB147">
            <v>833</v>
          </cell>
          <cell r="AC147" t="str">
            <v/>
          </cell>
          <cell r="AD147" t="str">
            <v/>
          </cell>
          <cell r="AE147" t="str">
            <v/>
          </cell>
          <cell r="AF147" t="str">
            <v/>
          </cell>
          <cell r="AG147">
            <v>2.2000000000000002</v>
          </cell>
          <cell r="AH147">
            <v>2.2000000000000002</v>
          </cell>
          <cell r="AI147" t="str">
            <v/>
          </cell>
          <cell r="AJ147" t="str">
            <v/>
          </cell>
          <cell r="AK147" t="str">
            <v/>
          </cell>
          <cell r="AL147" t="str">
            <v/>
          </cell>
          <cell r="AM147">
            <v>14</v>
          </cell>
          <cell r="AN147">
            <v>14</v>
          </cell>
          <cell r="AO147" t="str">
            <v/>
          </cell>
          <cell r="AP147" t="str">
            <v/>
          </cell>
          <cell r="AQ147" t="str">
            <v/>
          </cell>
          <cell r="AR147" t="str">
            <v/>
          </cell>
          <cell r="AS147">
            <v>900</v>
          </cell>
        </row>
        <row r="148">
          <cell r="A148" t="str">
            <v>1_5_4</v>
          </cell>
          <cell r="B148">
            <v>1</v>
          </cell>
          <cell r="C148">
            <v>5</v>
          </cell>
          <cell r="D148">
            <v>4</v>
          </cell>
          <cell r="E148">
            <v>25</v>
          </cell>
          <cell r="G148" t="str">
            <v>困难关</v>
          </cell>
          <cell r="H148">
            <v>3.0326089279315758</v>
          </cell>
          <cell r="I148">
            <v>741.45</v>
          </cell>
          <cell r="J148">
            <v>1.1000000000000001</v>
          </cell>
          <cell r="K148">
            <v>0.92</v>
          </cell>
          <cell r="L148">
            <v>806</v>
          </cell>
          <cell r="M148">
            <v>300</v>
          </cell>
          <cell r="N148">
            <v>200</v>
          </cell>
          <cell r="O148" t="str">
            <v>鸟1</v>
          </cell>
          <cell r="P148" t="str">
            <v>石像1</v>
          </cell>
          <cell r="Q148" t="str">
            <v>石像1</v>
          </cell>
          <cell r="R148" t="str">
            <v/>
          </cell>
          <cell r="S148" t="str">
            <v/>
          </cell>
          <cell r="T148" t="str">
            <v/>
          </cell>
          <cell r="U148">
            <v>9</v>
          </cell>
          <cell r="V148">
            <v>9</v>
          </cell>
          <cell r="W148">
            <v>4</v>
          </cell>
          <cell r="X148" t="str">
            <v>0</v>
          </cell>
          <cell r="Y148" t="str">
            <v>0</v>
          </cell>
          <cell r="Z148" t="str">
            <v>0</v>
          </cell>
          <cell r="AA148">
            <v>916</v>
          </cell>
          <cell r="AB148">
            <v>916</v>
          </cell>
          <cell r="AC148">
            <v>916</v>
          </cell>
          <cell r="AD148" t="str">
            <v/>
          </cell>
          <cell r="AE148" t="str">
            <v/>
          </cell>
          <cell r="AF148" t="str">
            <v/>
          </cell>
          <cell r="AG148">
            <v>2.2000000000000002</v>
          </cell>
          <cell r="AH148">
            <v>2.2000000000000002</v>
          </cell>
          <cell r="AI148">
            <v>2.2000000000000002</v>
          </cell>
          <cell r="AJ148" t="str">
            <v/>
          </cell>
          <cell r="AK148" t="str">
            <v/>
          </cell>
          <cell r="AL148" t="str">
            <v/>
          </cell>
          <cell r="AM148">
            <v>9</v>
          </cell>
          <cell r="AN148">
            <v>9</v>
          </cell>
          <cell r="AO148">
            <v>9</v>
          </cell>
          <cell r="AP148" t="str">
            <v/>
          </cell>
          <cell r="AQ148" t="str">
            <v/>
          </cell>
          <cell r="AR148" t="str">
            <v/>
          </cell>
          <cell r="AS148">
            <v>1200</v>
          </cell>
        </row>
        <row r="149">
          <cell r="A149" t="str">
            <v>1_5_5</v>
          </cell>
          <cell r="B149">
            <v>1</v>
          </cell>
          <cell r="C149">
            <v>5</v>
          </cell>
          <cell r="D149">
            <v>5</v>
          </cell>
          <cell r="E149">
            <v>30</v>
          </cell>
          <cell r="G149" t="str">
            <v>困难关</v>
          </cell>
          <cell r="H149">
            <v>3.2342620833349649</v>
          </cell>
          <cell r="I149">
            <v>1092.71</v>
          </cell>
          <cell r="J149">
            <v>1.1000000000000001</v>
          </cell>
          <cell r="K149">
            <v>1.04</v>
          </cell>
          <cell r="L149">
            <v>1051</v>
          </cell>
          <cell r="M149">
            <v>300</v>
          </cell>
          <cell r="N149">
            <v>200</v>
          </cell>
          <cell r="O149" t="str">
            <v>石像1</v>
          </cell>
          <cell r="P149" t="str">
            <v>小恶魔1</v>
          </cell>
          <cell r="Q149" t="str">
            <v>鸟2</v>
          </cell>
          <cell r="R149" t="str">
            <v/>
          </cell>
          <cell r="S149" t="str">
            <v/>
          </cell>
          <cell r="T149" t="str">
            <v/>
          </cell>
          <cell r="U149">
            <v>12</v>
          </cell>
          <cell r="V149">
            <v>12</v>
          </cell>
          <cell r="W149">
            <v>6</v>
          </cell>
          <cell r="X149" t="str">
            <v>0</v>
          </cell>
          <cell r="Y149" t="str">
            <v>0</v>
          </cell>
          <cell r="Z149" t="str">
            <v>0</v>
          </cell>
          <cell r="AA149">
            <v>657</v>
          </cell>
          <cell r="AB149">
            <v>657</v>
          </cell>
          <cell r="AC149">
            <v>2628</v>
          </cell>
          <cell r="AD149" t="str">
            <v/>
          </cell>
          <cell r="AE149" t="str">
            <v/>
          </cell>
          <cell r="AF149" t="str">
            <v/>
          </cell>
          <cell r="AG149">
            <v>2.2000000000000002</v>
          </cell>
          <cell r="AH149">
            <v>2.2000000000000002</v>
          </cell>
          <cell r="AI149">
            <v>2.2000000000000002</v>
          </cell>
          <cell r="AJ149" t="str">
            <v/>
          </cell>
          <cell r="AK149" t="str">
            <v/>
          </cell>
          <cell r="AL149" t="str">
            <v/>
          </cell>
          <cell r="AM149">
            <v>6</v>
          </cell>
          <cell r="AN149">
            <v>6</v>
          </cell>
          <cell r="AO149">
            <v>11</v>
          </cell>
          <cell r="AP149" t="str">
            <v/>
          </cell>
          <cell r="AQ149" t="str">
            <v/>
          </cell>
          <cell r="AR149" t="str">
            <v/>
          </cell>
          <cell r="AS149">
            <v>1500</v>
          </cell>
        </row>
        <row r="150">
          <cell r="A150" t="str">
            <v>1_5_6</v>
          </cell>
          <cell r="B150">
            <v>1</v>
          </cell>
          <cell r="C150">
            <v>5</v>
          </cell>
          <cell r="D150">
            <v>6</v>
          </cell>
          <cell r="E150">
            <v>30</v>
          </cell>
          <cell r="G150" t="str">
            <v>困难关</v>
          </cell>
          <cell r="H150">
            <v>3.4493241536530372</v>
          </cell>
          <cell r="I150">
            <v>1544.82</v>
          </cell>
          <cell r="J150">
            <v>1.1000000000000001</v>
          </cell>
          <cell r="K150">
            <v>1.17</v>
          </cell>
          <cell r="L150">
            <v>1320</v>
          </cell>
          <cell r="M150">
            <v>300</v>
          </cell>
          <cell r="N150">
            <v>200</v>
          </cell>
          <cell r="O150" t="str">
            <v>鸟1</v>
          </cell>
          <cell r="P150" t="str">
            <v>石像1</v>
          </cell>
          <cell r="Q150" t="str">
            <v>小恶魔1</v>
          </cell>
          <cell r="R150" t="str">
            <v>恶灵2</v>
          </cell>
          <cell r="S150" t="str">
            <v/>
          </cell>
          <cell r="T150" t="str">
            <v/>
          </cell>
          <cell r="U150">
            <v>10</v>
          </cell>
          <cell r="V150">
            <v>10</v>
          </cell>
          <cell r="W150">
            <v>10</v>
          </cell>
          <cell r="X150">
            <v>5</v>
          </cell>
          <cell r="Y150" t="str">
            <v>0</v>
          </cell>
          <cell r="Z150" t="str">
            <v>0</v>
          </cell>
          <cell r="AA150">
            <v>792</v>
          </cell>
          <cell r="AB150">
            <v>792</v>
          </cell>
          <cell r="AC150">
            <v>792</v>
          </cell>
          <cell r="AD150">
            <v>3168</v>
          </cell>
          <cell r="AE150" t="str">
            <v/>
          </cell>
          <cell r="AF150" t="str">
            <v/>
          </cell>
          <cell r="AG150">
            <v>2.2000000000000002</v>
          </cell>
          <cell r="AH150">
            <v>2.2000000000000002</v>
          </cell>
          <cell r="AI150">
            <v>2.2000000000000002</v>
          </cell>
          <cell r="AJ150">
            <v>2.2000000000000002</v>
          </cell>
          <cell r="AK150" t="str">
            <v/>
          </cell>
          <cell r="AL150" t="str">
            <v/>
          </cell>
          <cell r="AM150">
            <v>5</v>
          </cell>
          <cell r="AN150">
            <v>5</v>
          </cell>
          <cell r="AO150">
            <v>5</v>
          </cell>
          <cell r="AP150">
            <v>10</v>
          </cell>
          <cell r="AQ150" t="str">
            <v/>
          </cell>
          <cell r="AR150" t="str">
            <v/>
          </cell>
          <cell r="AS150">
            <v>1800</v>
          </cell>
        </row>
        <row r="151">
          <cell r="A151" t="str">
            <v>1_5_7</v>
          </cell>
          <cell r="B151">
            <v>1</v>
          </cell>
          <cell r="C151">
            <v>5</v>
          </cell>
          <cell r="D151">
            <v>7</v>
          </cell>
          <cell r="E151">
            <v>30</v>
          </cell>
          <cell r="G151" t="str">
            <v>困难关</v>
          </cell>
          <cell r="H151">
            <v>3.6786867639081211</v>
          </cell>
          <cell r="I151">
            <v>2086.86</v>
          </cell>
          <cell r="J151">
            <v>1.1000000000000001</v>
          </cell>
          <cell r="K151">
            <v>1.29</v>
          </cell>
          <cell r="L151">
            <v>1618</v>
          </cell>
          <cell r="M151">
            <v>300</v>
          </cell>
          <cell r="N151">
            <v>200</v>
          </cell>
          <cell r="O151" t="str">
            <v>石像1</v>
          </cell>
          <cell r="P151" t="str">
            <v>小恶魔1</v>
          </cell>
          <cell r="Q151" t="str">
            <v>恶灵2</v>
          </cell>
          <cell r="R151" t="str">
            <v>鸟2</v>
          </cell>
          <cell r="S151" t="str">
            <v/>
          </cell>
          <cell r="T151" t="str">
            <v/>
          </cell>
          <cell r="U151">
            <v>11</v>
          </cell>
          <cell r="V151">
            <v>11</v>
          </cell>
          <cell r="W151">
            <v>11</v>
          </cell>
          <cell r="X151">
            <v>5</v>
          </cell>
          <cell r="Y151" t="str">
            <v>0</v>
          </cell>
          <cell r="Z151" t="str">
            <v>0</v>
          </cell>
          <cell r="AA151">
            <v>564</v>
          </cell>
          <cell r="AB151">
            <v>564</v>
          </cell>
          <cell r="AC151">
            <v>2258</v>
          </cell>
          <cell r="AD151">
            <v>2258</v>
          </cell>
          <cell r="AE151" t="str">
            <v/>
          </cell>
          <cell r="AF151" t="str">
            <v/>
          </cell>
          <cell r="AG151">
            <v>2.2000000000000002</v>
          </cell>
          <cell r="AH151">
            <v>2.2000000000000002</v>
          </cell>
          <cell r="AI151">
            <v>2.2000000000000002</v>
          </cell>
          <cell r="AJ151">
            <v>2.2000000000000002</v>
          </cell>
          <cell r="AK151" t="str">
            <v/>
          </cell>
          <cell r="AL151" t="str">
            <v/>
          </cell>
          <cell r="AM151">
            <v>4</v>
          </cell>
          <cell r="AN151">
            <v>4</v>
          </cell>
          <cell r="AO151">
            <v>7</v>
          </cell>
          <cell r="AP151">
            <v>7</v>
          </cell>
          <cell r="AQ151" t="str">
            <v/>
          </cell>
          <cell r="AR151" t="str">
            <v/>
          </cell>
          <cell r="AS151">
            <v>2100</v>
          </cell>
        </row>
        <row r="152">
          <cell r="A152" t="str">
            <v>1_5_8</v>
          </cell>
          <cell r="B152">
            <v>1</v>
          </cell>
          <cell r="C152">
            <v>5</v>
          </cell>
          <cell r="D152">
            <v>8</v>
          </cell>
          <cell r="E152">
            <v>30</v>
          </cell>
          <cell r="G152" t="str">
            <v>困难关</v>
          </cell>
          <cell r="H152">
            <v>3.9233008276768775</v>
          </cell>
          <cell r="I152">
            <v>2762.76</v>
          </cell>
          <cell r="J152">
            <v>1.1000000000000001</v>
          </cell>
          <cell r="K152">
            <v>1.42</v>
          </cell>
          <cell r="L152">
            <v>1946</v>
          </cell>
          <cell r="M152">
            <v>300</v>
          </cell>
          <cell r="N152">
            <v>200</v>
          </cell>
          <cell r="O152" t="str">
            <v>石像1</v>
          </cell>
          <cell r="P152" t="str">
            <v>小恶魔1</v>
          </cell>
          <cell r="Q152" t="str">
            <v>恶灵2</v>
          </cell>
          <cell r="R152" t="str">
            <v>鸟2</v>
          </cell>
          <cell r="S152" t="str">
            <v>石像3</v>
          </cell>
          <cell r="T152" t="str">
            <v/>
          </cell>
          <cell r="U152">
            <v>10</v>
          </cell>
          <cell r="V152">
            <v>10</v>
          </cell>
          <cell r="W152">
            <v>10</v>
          </cell>
          <cell r="X152">
            <v>10</v>
          </cell>
          <cell r="Y152">
            <v>1</v>
          </cell>
          <cell r="Z152" t="str">
            <v>0</v>
          </cell>
          <cell r="AA152">
            <v>442</v>
          </cell>
          <cell r="AB152">
            <v>442</v>
          </cell>
          <cell r="AC152">
            <v>1769</v>
          </cell>
          <cell r="AD152">
            <v>1769</v>
          </cell>
          <cell r="AE152">
            <v>14153</v>
          </cell>
          <cell r="AF152" t="str">
            <v/>
          </cell>
          <cell r="AG152">
            <v>2.2000000000000002</v>
          </cell>
          <cell r="AH152">
            <v>2.2000000000000002</v>
          </cell>
          <cell r="AI152">
            <v>2.2000000000000002</v>
          </cell>
          <cell r="AJ152">
            <v>2.2000000000000002</v>
          </cell>
          <cell r="AK152">
            <v>2.2000000000000002</v>
          </cell>
          <cell r="AL152" t="str">
            <v/>
          </cell>
          <cell r="AM152">
            <v>3</v>
          </cell>
          <cell r="AN152">
            <v>3</v>
          </cell>
          <cell r="AO152">
            <v>6</v>
          </cell>
          <cell r="AP152">
            <v>6</v>
          </cell>
          <cell r="AQ152">
            <v>15</v>
          </cell>
          <cell r="AR152" t="str">
            <v/>
          </cell>
          <cell r="AS152">
            <v>2400</v>
          </cell>
        </row>
        <row r="153">
          <cell r="A153" t="str">
            <v>2_1_1</v>
          </cell>
          <cell r="B153">
            <v>2</v>
          </cell>
          <cell r="C153">
            <v>1</v>
          </cell>
          <cell r="D153">
            <v>1</v>
          </cell>
          <cell r="E153">
            <v>10</v>
          </cell>
          <cell r="G153" t="str">
            <v>标准关</v>
          </cell>
          <cell r="H153">
            <v>2.5</v>
          </cell>
          <cell r="I153">
            <v>95.4</v>
          </cell>
          <cell r="J153">
            <v>1</v>
          </cell>
          <cell r="K153">
            <v>0.5</v>
          </cell>
          <cell r="L153">
            <v>191</v>
          </cell>
          <cell r="M153">
            <v>300</v>
          </cell>
          <cell r="N153">
            <v>200</v>
          </cell>
          <cell r="O153" t="str">
            <v>麻痹蝎1</v>
          </cell>
          <cell r="P153" t="str">
            <v/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>
            <v>5</v>
          </cell>
          <cell r="V153" t="str">
            <v>0</v>
          </cell>
          <cell r="W153" t="str">
            <v>0</v>
          </cell>
          <cell r="X153" t="str">
            <v>0</v>
          </cell>
          <cell r="Y153" t="str">
            <v>0</v>
          </cell>
          <cell r="Z153" t="str">
            <v>0</v>
          </cell>
          <cell r="AA153">
            <v>382</v>
          </cell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>
            <v>2</v>
          </cell>
          <cell r="AH153" t="str">
            <v/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>
            <v>40</v>
          </cell>
          <cell r="AN153" t="str">
            <v/>
          </cell>
          <cell r="AO153" t="str">
            <v/>
          </cell>
          <cell r="AP153" t="str">
            <v/>
          </cell>
          <cell r="AQ153" t="str">
            <v/>
          </cell>
          <cell r="AR153" t="str">
            <v/>
          </cell>
          <cell r="AS153">
            <v>300</v>
          </cell>
        </row>
        <row r="154">
          <cell r="A154" t="str">
            <v>2_1_2</v>
          </cell>
          <cell r="B154">
            <v>2</v>
          </cell>
          <cell r="C154">
            <v>1</v>
          </cell>
          <cell r="D154">
            <v>2</v>
          </cell>
          <cell r="E154">
            <v>15</v>
          </cell>
          <cell r="G154" t="str">
            <v>标准关</v>
          </cell>
          <cell r="H154">
            <v>2.5</v>
          </cell>
          <cell r="I154">
            <v>224.3</v>
          </cell>
          <cell r="J154">
            <v>1</v>
          </cell>
          <cell r="K154">
            <v>0.63</v>
          </cell>
          <cell r="L154">
            <v>356</v>
          </cell>
          <cell r="M154">
            <v>300</v>
          </cell>
          <cell r="N154">
            <v>200</v>
          </cell>
          <cell r="O154" t="str">
            <v>麻痹蝎1</v>
          </cell>
          <cell r="P154" t="str">
            <v>种子1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>
            <v>4</v>
          </cell>
          <cell r="V154">
            <v>4</v>
          </cell>
          <cell r="W154" t="str">
            <v>0</v>
          </cell>
          <cell r="X154" t="str">
            <v>0</v>
          </cell>
          <cell r="Y154" t="str">
            <v>0</v>
          </cell>
          <cell r="Z154" t="str">
            <v>0</v>
          </cell>
          <cell r="AA154">
            <v>668</v>
          </cell>
          <cell r="AB154">
            <v>668</v>
          </cell>
          <cell r="AC154" t="str">
            <v/>
          </cell>
          <cell r="AD154" t="str">
            <v/>
          </cell>
          <cell r="AE154" t="str">
            <v/>
          </cell>
          <cell r="AF154" t="str">
            <v/>
          </cell>
          <cell r="AG154">
            <v>2</v>
          </cell>
          <cell r="AH154">
            <v>2</v>
          </cell>
          <cell r="AI154" t="str">
            <v/>
          </cell>
          <cell r="AJ154" t="str">
            <v/>
          </cell>
          <cell r="AK154" t="str">
            <v/>
          </cell>
          <cell r="AL154" t="str">
            <v/>
          </cell>
          <cell r="AM154">
            <v>25</v>
          </cell>
          <cell r="AN154">
            <v>25</v>
          </cell>
          <cell r="AO154" t="str">
            <v/>
          </cell>
          <cell r="AP154" t="str">
            <v/>
          </cell>
          <cell r="AQ154" t="str">
            <v/>
          </cell>
          <cell r="AR154" t="str">
            <v/>
          </cell>
          <cell r="AS154">
            <v>600</v>
          </cell>
        </row>
        <row r="155">
          <cell r="A155" t="str">
            <v>2_1_3</v>
          </cell>
          <cell r="B155">
            <v>2</v>
          </cell>
          <cell r="C155">
            <v>1</v>
          </cell>
          <cell r="D155">
            <v>3</v>
          </cell>
          <cell r="E155">
            <v>20</v>
          </cell>
          <cell r="G155" t="str">
            <v>标准关</v>
          </cell>
          <cell r="H155">
            <v>2.5</v>
          </cell>
          <cell r="I155">
            <v>384.62</v>
          </cell>
          <cell r="J155">
            <v>1</v>
          </cell>
          <cell r="K155">
            <v>0.75</v>
          </cell>
          <cell r="L155">
            <v>513</v>
          </cell>
          <cell r="M155">
            <v>300</v>
          </cell>
          <cell r="N155">
            <v>200</v>
          </cell>
          <cell r="O155" t="str">
            <v>种子1</v>
          </cell>
          <cell r="P155" t="str">
            <v>蜜蜂1</v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>
            <v>7</v>
          </cell>
          <cell r="V155">
            <v>7</v>
          </cell>
          <cell r="W155" t="str">
            <v>0</v>
          </cell>
          <cell r="X155" t="str">
            <v>0</v>
          </cell>
          <cell r="Y155" t="str">
            <v>0</v>
          </cell>
          <cell r="Z155" t="str">
            <v>0</v>
          </cell>
          <cell r="AA155">
            <v>733</v>
          </cell>
          <cell r="AB155">
            <v>733</v>
          </cell>
          <cell r="AC155" t="str">
            <v/>
          </cell>
          <cell r="AD155" t="str">
            <v/>
          </cell>
          <cell r="AE155" t="str">
            <v/>
          </cell>
          <cell r="AF155" t="str">
            <v/>
          </cell>
          <cell r="AG155">
            <v>2</v>
          </cell>
          <cell r="AH155">
            <v>2</v>
          </cell>
          <cell r="AI155" t="str">
            <v/>
          </cell>
          <cell r="AJ155" t="str">
            <v/>
          </cell>
          <cell r="AK155" t="str">
            <v/>
          </cell>
          <cell r="AL155" t="str">
            <v/>
          </cell>
          <cell r="AM155">
            <v>14</v>
          </cell>
          <cell r="AN155">
            <v>14</v>
          </cell>
          <cell r="AO155" t="str">
            <v/>
          </cell>
          <cell r="AP155" t="str">
            <v/>
          </cell>
          <cell r="AQ155" t="str">
            <v/>
          </cell>
          <cell r="AR155" t="str">
            <v/>
          </cell>
          <cell r="AS155">
            <v>900</v>
          </cell>
        </row>
        <row r="156">
          <cell r="A156" t="str">
            <v>2_1_4</v>
          </cell>
          <cell r="B156">
            <v>2</v>
          </cell>
          <cell r="C156">
            <v>1</v>
          </cell>
          <cell r="D156">
            <v>4</v>
          </cell>
          <cell r="E156">
            <v>25</v>
          </cell>
          <cell r="G156" t="str">
            <v>标准关</v>
          </cell>
          <cell r="H156">
            <v>2.5</v>
          </cell>
          <cell r="I156">
            <v>584.65</v>
          </cell>
          <cell r="J156">
            <v>1</v>
          </cell>
          <cell r="K156">
            <v>0.88</v>
          </cell>
          <cell r="L156">
            <v>664</v>
          </cell>
          <cell r="M156">
            <v>300</v>
          </cell>
          <cell r="N156">
            <v>200</v>
          </cell>
          <cell r="O156" t="str">
            <v>种子1</v>
          </cell>
          <cell r="P156" t="str">
            <v>蜜蜂1</v>
          </cell>
          <cell r="Q156" t="str">
            <v>龙1</v>
          </cell>
          <cell r="R156" t="str">
            <v/>
          </cell>
          <cell r="S156" t="str">
            <v/>
          </cell>
          <cell r="T156" t="str">
            <v/>
          </cell>
          <cell r="U156">
            <v>8</v>
          </cell>
          <cell r="V156">
            <v>8</v>
          </cell>
          <cell r="W156">
            <v>4</v>
          </cell>
          <cell r="X156" t="str">
            <v>0</v>
          </cell>
          <cell r="Y156" t="str">
            <v>0</v>
          </cell>
          <cell r="Z156" t="str">
            <v>0</v>
          </cell>
          <cell r="AA156">
            <v>830</v>
          </cell>
          <cell r="AB156">
            <v>830</v>
          </cell>
          <cell r="AC156">
            <v>830</v>
          </cell>
          <cell r="AD156" t="str">
            <v/>
          </cell>
          <cell r="AE156" t="str">
            <v/>
          </cell>
          <cell r="AF156" t="str">
            <v/>
          </cell>
          <cell r="AG156">
            <v>2</v>
          </cell>
          <cell r="AH156">
            <v>2</v>
          </cell>
          <cell r="AI156">
            <v>2</v>
          </cell>
          <cell r="AJ156" t="str">
            <v/>
          </cell>
          <cell r="AK156" t="str">
            <v/>
          </cell>
          <cell r="AL156" t="str">
            <v/>
          </cell>
          <cell r="AM156">
            <v>10</v>
          </cell>
          <cell r="AN156">
            <v>10</v>
          </cell>
          <cell r="AO156">
            <v>10</v>
          </cell>
          <cell r="AP156" t="str">
            <v/>
          </cell>
          <cell r="AQ156" t="str">
            <v/>
          </cell>
          <cell r="AR156" t="str">
            <v/>
          </cell>
          <cell r="AS156">
            <v>1200</v>
          </cell>
        </row>
        <row r="157">
          <cell r="A157" t="str">
            <v>2_1_5</v>
          </cell>
          <cell r="B157">
            <v>2</v>
          </cell>
          <cell r="C157">
            <v>1</v>
          </cell>
          <cell r="D157">
            <v>5</v>
          </cell>
          <cell r="E157">
            <v>30</v>
          </cell>
          <cell r="G157" t="str">
            <v>标准关</v>
          </cell>
          <cell r="H157">
            <v>2.5</v>
          </cell>
          <cell r="I157">
            <v>812.15</v>
          </cell>
          <cell r="J157">
            <v>1</v>
          </cell>
          <cell r="K157">
            <v>1</v>
          </cell>
          <cell r="L157">
            <v>812</v>
          </cell>
          <cell r="M157">
            <v>300</v>
          </cell>
          <cell r="N157">
            <v>200</v>
          </cell>
          <cell r="O157" t="str">
            <v>蜜蜂1</v>
          </cell>
          <cell r="P157" t="str">
            <v>龙1</v>
          </cell>
          <cell r="Q157" t="str">
            <v>麻痹蝎1</v>
          </cell>
          <cell r="R157" t="str">
            <v/>
          </cell>
          <cell r="S157" t="str">
            <v/>
          </cell>
          <cell r="T157" t="str">
            <v/>
          </cell>
          <cell r="U157">
            <v>12</v>
          </cell>
          <cell r="V157">
            <v>12</v>
          </cell>
          <cell r="W157">
            <v>6</v>
          </cell>
          <cell r="X157" t="str">
            <v>0</v>
          </cell>
          <cell r="Y157" t="str">
            <v>0</v>
          </cell>
          <cell r="Z157" t="str">
            <v>0</v>
          </cell>
          <cell r="AA157">
            <v>812</v>
          </cell>
          <cell r="AB157">
            <v>812</v>
          </cell>
          <cell r="AC157">
            <v>812</v>
          </cell>
          <cell r="AD157" t="str">
            <v/>
          </cell>
          <cell r="AE157" t="str">
            <v/>
          </cell>
          <cell r="AF157" t="str">
            <v/>
          </cell>
          <cell r="AG157">
            <v>2</v>
          </cell>
          <cell r="AH157">
            <v>2</v>
          </cell>
          <cell r="AI157">
            <v>2</v>
          </cell>
          <cell r="AJ157" t="str">
            <v/>
          </cell>
          <cell r="AK157" t="str">
            <v/>
          </cell>
          <cell r="AL157" t="str">
            <v/>
          </cell>
          <cell r="AM157">
            <v>7</v>
          </cell>
          <cell r="AN157">
            <v>7</v>
          </cell>
          <cell r="AO157">
            <v>7</v>
          </cell>
          <cell r="AP157" t="str">
            <v/>
          </cell>
          <cell r="AQ157" t="str">
            <v/>
          </cell>
          <cell r="AR157" t="str">
            <v/>
          </cell>
          <cell r="AS157">
            <v>1500</v>
          </cell>
        </row>
        <row r="158">
          <cell r="A158" t="str">
            <v>2_1_6</v>
          </cell>
          <cell r="B158">
            <v>2</v>
          </cell>
          <cell r="C158">
            <v>1</v>
          </cell>
          <cell r="D158">
            <v>6</v>
          </cell>
          <cell r="E158">
            <v>30</v>
          </cell>
          <cell r="G158" t="str">
            <v>标准关</v>
          </cell>
          <cell r="H158">
            <v>2.5</v>
          </cell>
          <cell r="I158">
            <v>1081.3699999999999</v>
          </cell>
          <cell r="J158">
            <v>1</v>
          </cell>
          <cell r="K158">
            <v>1.1299999999999999</v>
          </cell>
          <cell r="L158">
            <v>957</v>
          </cell>
          <cell r="M158">
            <v>300</v>
          </cell>
          <cell r="N158">
            <v>200</v>
          </cell>
          <cell r="O158" t="str">
            <v>种子1</v>
          </cell>
          <cell r="P158" t="str">
            <v>蜜蜂1</v>
          </cell>
          <cell r="Q158" t="str">
            <v>龙1</v>
          </cell>
          <cell r="R158" t="str">
            <v>麻痹蝎1</v>
          </cell>
          <cell r="S158" t="str">
            <v/>
          </cell>
          <cell r="T158" t="str">
            <v/>
          </cell>
          <cell r="U158">
            <v>11</v>
          </cell>
          <cell r="V158">
            <v>8</v>
          </cell>
          <cell r="W158">
            <v>8</v>
          </cell>
          <cell r="X158">
            <v>5</v>
          </cell>
          <cell r="Y158" t="str">
            <v>0</v>
          </cell>
          <cell r="Z158" t="str">
            <v>0</v>
          </cell>
          <cell r="AA158">
            <v>897</v>
          </cell>
          <cell r="AB158">
            <v>897</v>
          </cell>
          <cell r="AC158">
            <v>897</v>
          </cell>
          <cell r="AD158">
            <v>897</v>
          </cell>
          <cell r="AE158" t="str">
            <v/>
          </cell>
          <cell r="AF158" t="str">
            <v/>
          </cell>
          <cell r="AG158">
            <v>2</v>
          </cell>
          <cell r="AH158">
            <v>2</v>
          </cell>
          <cell r="AI158">
            <v>2</v>
          </cell>
          <cell r="AJ158">
            <v>2</v>
          </cell>
          <cell r="AK158" t="str">
            <v/>
          </cell>
          <cell r="AL158" t="str">
            <v/>
          </cell>
          <cell r="AM158">
            <v>6</v>
          </cell>
          <cell r="AN158">
            <v>6</v>
          </cell>
          <cell r="AO158">
            <v>6</v>
          </cell>
          <cell r="AP158">
            <v>6</v>
          </cell>
          <cell r="AQ158" t="str">
            <v/>
          </cell>
          <cell r="AR158" t="str">
            <v/>
          </cell>
          <cell r="AS158">
            <v>1800</v>
          </cell>
        </row>
        <row r="159">
          <cell r="A159" t="str">
            <v>2_2_1</v>
          </cell>
          <cell r="B159">
            <v>2</v>
          </cell>
          <cell r="C159">
            <v>2</v>
          </cell>
          <cell r="D159">
            <v>1</v>
          </cell>
          <cell r="E159">
            <v>10</v>
          </cell>
          <cell r="G159" t="str">
            <v>标准关</v>
          </cell>
          <cell r="H159">
            <v>2.5</v>
          </cell>
          <cell r="I159">
            <v>97.3</v>
          </cell>
          <cell r="J159">
            <v>1.03</v>
          </cell>
          <cell r="K159">
            <v>0.51</v>
          </cell>
          <cell r="L159">
            <v>191</v>
          </cell>
          <cell r="M159">
            <v>300</v>
          </cell>
          <cell r="N159">
            <v>200</v>
          </cell>
          <cell r="O159" t="str">
            <v>蛋2</v>
          </cell>
          <cell r="P159" t="str">
            <v/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>
            <v>5</v>
          </cell>
          <cell r="V159" t="str">
            <v>0</v>
          </cell>
          <cell r="W159" t="str">
            <v>0</v>
          </cell>
          <cell r="X159" t="str">
            <v>0</v>
          </cell>
          <cell r="Y159" t="str">
            <v>0</v>
          </cell>
          <cell r="Z159" t="str">
            <v>0</v>
          </cell>
          <cell r="AA159">
            <v>382</v>
          </cell>
          <cell r="AB159" t="str">
            <v/>
          </cell>
          <cell r="AC159" t="str">
            <v/>
          </cell>
          <cell r="AD159" t="str">
            <v/>
          </cell>
          <cell r="AE159" t="str">
            <v/>
          </cell>
          <cell r="AF159" t="str">
            <v/>
          </cell>
          <cell r="AG159">
            <v>2.06</v>
          </cell>
          <cell r="AH159" t="str">
            <v/>
          </cell>
          <cell r="AI159" t="str">
            <v/>
          </cell>
          <cell r="AJ159" t="str">
            <v/>
          </cell>
          <cell r="AK159" t="str">
            <v/>
          </cell>
          <cell r="AL159" t="str">
            <v/>
          </cell>
          <cell r="AM159">
            <v>40</v>
          </cell>
          <cell r="AN159" t="str">
            <v/>
          </cell>
          <cell r="AO159" t="str">
            <v/>
          </cell>
          <cell r="AP159" t="str">
            <v/>
          </cell>
          <cell r="AQ159" t="str">
            <v/>
          </cell>
          <cell r="AR159" t="str">
            <v/>
          </cell>
          <cell r="AS159">
            <v>300</v>
          </cell>
        </row>
        <row r="160">
          <cell r="A160" t="str">
            <v>2_2_2</v>
          </cell>
          <cell r="B160">
            <v>2</v>
          </cell>
          <cell r="C160">
            <v>2</v>
          </cell>
          <cell r="D160">
            <v>2</v>
          </cell>
          <cell r="E160">
            <v>15</v>
          </cell>
          <cell r="G160" t="str">
            <v>标准关</v>
          </cell>
          <cell r="H160">
            <v>2.5702845666401664</v>
          </cell>
          <cell r="I160">
            <v>234.27</v>
          </cell>
          <cell r="J160">
            <v>1.03</v>
          </cell>
          <cell r="K160">
            <v>0.64</v>
          </cell>
          <cell r="L160">
            <v>366</v>
          </cell>
          <cell r="M160">
            <v>300</v>
          </cell>
          <cell r="N160">
            <v>200</v>
          </cell>
          <cell r="O160" t="str">
            <v>蛋2</v>
          </cell>
          <cell r="P160" t="str">
            <v>蜜蜂1</v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>
            <v>4</v>
          </cell>
          <cell r="V160">
            <v>4</v>
          </cell>
          <cell r="W160" t="str">
            <v>0</v>
          </cell>
          <cell r="X160" t="str">
            <v>0</v>
          </cell>
          <cell r="Y160" t="str">
            <v>0</v>
          </cell>
          <cell r="Z160" t="str">
            <v>0</v>
          </cell>
          <cell r="AA160">
            <v>1098</v>
          </cell>
          <cell r="AB160">
            <v>275</v>
          </cell>
          <cell r="AC160" t="str">
            <v/>
          </cell>
          <cell r="AD160" t="str">
            <v/>
          </cell>
          <cell r="AE160" t="str">
            <v/>
          </cell>
          <cell r="AF160" t="str">
            <v/>
          </cell>
          <cell r="AG160">
            <v>2.06</v>
          </cell>
          <cell r="AH160">
            <v>2.06</v>
          </cell>
          <cell r="AI160" t="str">
            <v/>
          </cell>
          <cell r="AJ160" t="str">
            <v/>
          </cell>
          <cell r="AK160" t="str">
            <v/>
          </cell>
          <cell r="AL160" t="str">
            <v/>
          </cell>
          <cell r="AM160">
            <v>33</v>
          </cell>
          <cell r="AN160">
            <v>17</v>
          </cell>
          <cell r="AO160" t="str">
            <v/>
          </cell>
          <cell r="AP160" t="str">
            <v/>
          </cell>
          <cell r="AQ160" t="str">
            <v/>
          </cell>
          <cell r="AR160" t="str">
            <v/>
          </cell>
          <cell r="AS160">
            <v>600</v>
          </cell>
        </row>
        <row r="161">
          <cell r="A161" t="str">
            <v>2_2_3</v>
          </cell>
          <cell r="B161">
            <v>2</v>
          </cell>
          <cell r="C161">
            <v>2</v>
          </cell>
          <cell r="D161">
            <v>3</v>
          </cell>
          <cell r="E161">
            <v>20</v>
          </cell>
          <cell r="G161" t="str">
            <v>标准关</v>
          </cell>
          <cell r="H161">
            <v>2.6425451014034507</v>
          </cell>
          <cell r="I161">
            <v>411.97</v>
          </cell>
          <cell r="J161">
            <v>1.03</v>
          </cell>
          <cell r="K161">
            <v>0.76</v>
          </cell>
          <cell r="L161">
            <v>542</v>
          </cell>
          <cell r="M161">
            <v>300</v>
          </cell>
          <cell r="N161">
            <v>200</v>
          </cell>
          <cell r="O161" t="str">
            <v>蜜蜂1</v>
          </cell>
          <cell r="P161" t="str">
            <v>龙1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>
            <v>7</v>
          </cell>
          <cell r="V161">
            <v>7</v>
          </cell>
          <cell r="W161" t="str">
            <v>0</v>
          </cell>
          <cell r="X161" t="str">
            <v>0</v>
          </cell>
          <cell r="Y161" t="str">
            <v>0</v>
          </cell>
          <cell r="Z161" t="str">
            <v>0</v>
          </cell>
          <cell r="AA161">
            <v>774</v>
          </cell>
          <cell r="AB161">
            <v>774</v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>
            <v>2.06</v>
          </cell>
          <cell r="AH161">
            <v>2.06</v>
          </cell>
          <cell r="AI161" t="str">
            <v/>
          </cell>
          <cell r="AJ161" t="str">
            <v/>
          </cell>
          <cell r="AK161" t="str">
            <v/>
          </cell>
          <cell r="AL161" t="str">
            <v/>
          </cell>
          <cell r="AM161">
            <v>14</v>
          </cell>
          <cell r="AN161">
            <v>14</v>
          </cell>
          <cell r="AO161" t="str">
            <v/>
          </cell>
          <cell r="AP161" t="str">
            <v/>
          </cell>
          <cell r="AQ161" t="str">
            <v/>
          </cell>
          <cell r="AR161" t="str">
            <v/>
          </cell>
          <cell r="AS161">
            <v>900</v>
          </cell>
        </row>
        <row r="162">
          <cell r="A162" t="str">
            <v>2_2_4</v>
          </cell>
          <cell r="B162">
            <v>2</v>
          </cell>
          <cell r="C162">
            <v>2</v>
          </cell>
          <cell r="D162">
            <v>4</v>
          </cell>
          <cell r="E162">
            <v>25</v>
          </cell>
          <cell r="G162" t="str">
            <v>标准关</v>
          </cell>
          <cell r="H162">
            <v>2.7168371563151448</v>
          </cell>
          <cell r="I162">
            <v>642.58000000000004</v>
          </cell>
          <cell r="J162">
            <v>1.03</v>
          </cell>
          <cell r="K162">
            <v>0.89</v>
          </cell>
          <cell r="L162">
            <v>722</v>
          </cell>
          <cell r="M162">
            <v>300</v>
          </cell>
          <cell r="N162">
            <v>200</v>
          </cell>
          <cell r="O162" t="str">
            <v>蜜蜂1</v>
          </cell>
          <cell r="P162" t="str">
            <v>龙1</v>
          </cell>
          <cell r="Q162" t="str">
            <v>麻痹蝎1</v>
          </cell>
          <cell r="R162" t="str">
            <v/>
          </cell>
          <cell r="S162" t="str">
            <v/>
          </cell>
          <cell r="T162" t="str">
            <v/>
          </cell>
          <cell r="U162">
            <v>8</v>
          </cell>
          <cell r="V162">
            <v>8</v>
          </cell>
          <cell r="W162">
            <v>4</v>
          </cell>
          <cell r="X162" t="str">
            <v>0</v>
          </cell>
          <cell r="Y162" t="str">
            <v>0</v>
          </cell>
          <cell r="Z162" t="str">
            <v>0</v>
          </cell>
          <cell r="AA162">
            <v>903</v>
          </cell>
          <cell r="AB162">
            <v>903</v>
          </cell>
          <cell r="AC162">
            <v>903</v>
          </cell>
          <cell r="AD162" t="str">
            <v/>
          </cell>
          <cell r="AE162" t="str">
            <v/>
          </cell>
          <cell r="AF162" t="str">
            <v/>
          </cell>
          <cell r="AG162">
            <v>2.06</v>
          </cell>
          <cell r="AH162">
            <v>2.06</v>
          </cell>
          <cell r="AI162">
            <v>2.06</v>
          </cell>
          <cell r="AJ162" t="str">
            <v/>
          </cell>
          <cell r="AK162" t="str">
            <v/>
          </cell>
          <cell r="AL162" t="str">
            <v/>
          </cell>
          <cell r="AM162">
            <v>10</v>
          </cell>
          <cell r="AN162">
            <v>10</v>
          </cell>
          <cell r="AO162">
            <v>10</v>
          </cell>
          <cell r="AP162" t="str">
            <v/>
          </cell>
          <cell r="AQ162" t="str">
            <v/>
          </cell>
          <cell r="AR162" t="str">
            <v/>
          </cell>
          <cell r="AS162">
            <v>1200</v>
          </cell>
        </row>
        <row r="163">
          <cell r="A163" t="str">
            <v>2_2_5</v>
          </cell>
          <cell r="B163">
            <v>2</v>
          </cell>
          <cell r="C163">
            <v>2</v>
          </cell>
          <cell r="D163">
            <v>5</v>
          </cell>
          <cell r="E163">
            <v>30</v>
          </cell>
          <cell r="G163" t="str">
            <v>标准关</v>
          </cell>
          <cell r="H163">
            <v>2.7932178451805498</v>
          </cell>
          <cell r="I163">
            <v>916.48</v>
          </cell>
          <cell r="J163">
            <v>1.03</v>
          </cell>
          <cell r="K163">
            <v>1.01</v>
          </cell>
          <cell r="L163">
            <v>907</v>
          </cell>
          <cell r="M163">
            <v>300</v>
          </cell>
          <cell r="N163">
            <v>200</v>
          </cell>
          <cell r="O163" t="str">
            <v>龙1</v>
          </cell>
          <cell r="P163" t="str">
            <v>麻痹蝎1</v>
          </cell>
          <cell r="Q163" t="str">
            <v>蛋2</v>
          </cell>
          <cell r="R163" t="str">
            <v/>
          </cell>
          <cell r="S163" t="str">
            <v/>
          </cell>
          <cell r="T163" t="str">
            <v/>
          </cell>
          <cell r="U163">
            <v>12</v>
          </cell>
          <cell r="V163">
            <v>12</v>
          </cell>
          <cell r="W163">
            <v>6</v>
          </cell>
          <cell r="X163" t="str">
            <v>0</v>
          </cell>
          <cell r="Y163" t="str">
            <v>0</v>
          </cell>
          <cell r="Z163" t="str">
            <v>0</v>
          </cell>
          <cell r="AA163">
            <v>567</v>
          </cell>
          <cell r="AB163">
            <v>567</v>
          </cell>
          <cell r="AC163">
            <v>2268</v>
          </cell>
          <cell r="AD163" t="str">
            <v/>
          </cell>
          <cell r="AE163" t="str">
            <v/>
          </cell>
          <cell r="AF163" t="str">
            <v/>
          </cell>
          <cell r="AG163">
            <v>2.06</v>
          </cell>
          <cell r="AH163">
            <v>2.06</v>
          </cell>
          <cell r="AI163">
            <v>2.06</v>
          </cell>
          <cell r="AJ163" t="str">
            <v/>
          </cell>
          <cell r="AK163" t="str">
            <v/>
          </cell>
          <cell r="AL163" t="str">
            <v/>
          </cell>
          <cell r="AM163">
            <v>6</v>
          </cell>
          <cell r="AN163">
            <v>6</v>
          </cell>
          <cell r="AO163">
            <v>11</v>
          </cell>
          <cell r="AP163" t="str">
            <v/>
          </cell>
          <cell r="AQ163" t="str">
            <v/>
          </cell>
          <cell r="AR163" t="str">
            <v/>
          </cell>
          <cell r="AS163">
            <v>1500</v>
          </cell>
        </row>
        <row r="164">
          <cell r="A164" t="str">
            <v>2_2_6</v>
          </cell>
          <cell r="B164">
            <v>2</v>
          </cell>
          <cell r="C164">
            <v>2</v>
          </cell>
          <cell r="D164">
            <v>6</v>
          </cell>
          <cell r="E164">
            <v>30</v>
          </cell>
          <cell r="G164" t="str">
            <v>标准关</v>
          </cell>
          <cell r="H164">
            <v>2.8717458874925876</v>
          </cell>
          <cell r="I164">
            <v>1253.17</v>
          </cell>
          <cell r="J164">
            <v>1.03</v>
          </cell>
          <cell r="K164">
            <v>1.1399999999999999</v>
          </cell>
          <cell r="L164">
            <v>1099</v>
          </cell>
          <cell r="M164">
            <v>300</v>
          </cell>
          <cell r="N164">
            <v>200</v>
          </cell>
          <cell r="O164" t="str">
            <v>蜜蜂1</v>
          </cell>
          <cell r="P164" t="str">
            <v>龙1</v>
          </cell>
          <cell r="Q164" t="str">
            <v>麻痹蝎1</v>
          </cell>
          <cell r="R164" t="str">
            <v>蛋2</v>
          </cell>
          <cell r="S164" t="str">
            <v/>
          </cell>
          <cell r="T164" t="str">
            <v/>
          </cell>
          <cell r="U164">
            <v>11</v>
          </cell>
          <cell r="V164">
            <v>8</v>
          </cell>
          <cell r="W164">
            <v>8</v>
          </cell>
          <cell r="X164">
            <v>5</v>
          </cell>
          <cell r="Y164" t="str">
            <v>0</v>
          </cell>
          <cell r="Z164" t="str">
            <v>0</v>
          </cell>
          <cell r="AA164">
            <v>701</v>
          </cell>
          <cell r="AB164">
            <v>701</v>
          </cell>
          <cell r="AC164">
            <v>701</v>
          </cell>
          <cell r="AD164">
            <v>2806</v>
          </cell>
          <cell r="AE164" t="str">
            <v/>
          </cell>
          <cell r="AF164" t="str">
            <v/>
          </cell>
          <cell r="AG164">
            <v>2.06</v>
          </cell>
          <cell r="AH164">
            <v>2.06</v>
          </cell>
          <cell r="AI164">
            <v>2.06</v>
          </cell>
          <cell r="AJ164">
            <v>2.06</v>
          </cell>
          <cell r="AK164" t="str">
            <v/>
          </cell>
          <cell r="AL164" t="str">
            <v/>
          </cell>
          <cell r="AM164">
            <v>5</v>
          </cell>
          <cell r="AN164">
            <v>5</v>
          </cell>
          <cell r="AO164">
            <v>5</v>
          </cell>
          <cell r="AP164">
            <v>11</v>
          </cell>
          <cell r="AQ164" t="str">
            <v/>
          </cell>
          <cell r="AR164" t="str">
            <v/>
          </cell>
          <cell r="AS164">
            <v>1800</v>
          </cell>
        </row>
        <row r="165">
          <cell r="A165" t="str">
            <v>2_3_1</v>
          </cell>
          <cell r="B165">
            <v>2</v>
          </cell>
          <cell r="C165">
            <v>3</v>
          </cell>
          <cell r="D165">
            <v>1</v>
          </cell>
          <cell r="E165">
            <v>10</v>
          </cell>
          <cell r="G165" t="str">
            <v>标准关</v>
          </cell>
          <cell r="H165">
            <v>2.5</v>
          </cell>
          <cell r="I165">
            <v>99.21</v>
          </cell>
          <cell r="J165">
            <v>1.05</v>
          </cell>
          <cell r="K165">
            <v>0.52</v>
          </cell>
          <cell r="L165">
            <v>191</v>
          </cell>
          <cell r="M165">
            <v>300</v>
          </cell>
          <cell r="N165">
            <v>200</v>
          </cell>
          <cell r="O165" t="str">
            <v>石像2</v>
          </cell>
          <cell r="P165" t="str">
            <v/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>
            <v>5</v>
          </cell>
          <cell r="V165" t="str">
            <v>0</v>
          </cell>
          <cell r="W165" t="str">
            <v>0</v>
          </cell>
          <cell r="X165" t="str">
            <v>0</v>
          </cell>
          <cell r="Y165" t="str">
            <v>0</v>
          </cell>
          <cell r="Z165" t="str">
            <v>0</v>
          </cell>
          <cell r="AA165">
            <v>382</v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>
            <v>2.1</v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>
            <v>40</v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>
            <v>300</v>
          </cell>
        </row>
        <row r="166">
          <cell r="A166" t="str">
            <v>2_3_2</v>
          </cell>
          <cell r="B166">
            <v>2</v>
          </cell>
          <cell r="C166">
            <v>3</v>
          </cell>
          <cell r="D166">
            <v>2</v>
          </cell>
          <cell r="E166">
            <v>15</v>
          </cell>
          <cell r="G166" t="str">
            <v>标准关</v>
          </cell>
          <cell r="H166">
            <v>2.6123108778602191</v>
          </cell>
          <cell r="I166">
            <v>241.82</v>
          </cell>
          <cell r="J166">
            <v>1.05</v>
          </cell>
          <cell r="K166">
            <v>0.65</v>
          </cell>
          <cell r="L166">
            <v>372</v>
          </cell>
          <cell r="M166">
            <v>300</v>
          </cell>
          <cell r="N166">
            <v>200</v>
          </cell>
          <cell r="O166" t="str">
            <v>石像2</v>
          </cell>
          <cell r="P166" t="str">
            <v>龙1</v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>
            <v>4</v>
          </cell>
          <cell r="V166">
            <v>4</v>
          </cell>
          <cell r="W166" t="str">
            <v>0</v>
          </cell>
          <cell r="X166" t="str">
            <v>0</v>
          </cell>
          <cell r="Y166" t="str">
            <v>0</v>
          </cell>
          <cell r="Z166" t="str">
            <v>0</v>
          </cell>
          <cell r="AA166">
            <v>1116</v>
          </cell>
          <cell r="AB166">
            <v>279</v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>
            <v>2.1</v>
          </cell>
          <cell r="AH166">
            <v>2.1</v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>
            <v>33</v>
          </cell>
          <cell r="AN166">
            <v>17</v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>
            <v>600</v>
          </cell>
        </row>
        <row r="167">
          <cell r="A167" t="str">
            <v>2_3_3</v>
          </cell>
          <cell r="B167">
            <v>2</v>
          </cell>
          <cell r="C167">
            <v>3</v>
          </cell>
          <cell r="D167">
            <v>3</v>
          </cell>
          <cell r="E167">
            <v>20</v>
          </cell>
          <cell r="G167" t="str">
            <v>标准关</v>
          </cell>
          <cell r="H167">
            <v>2.7296672490347311</v>
          </cell>
          <cell r="I167">
            <v>431.15</v>
          </cell>
          <cell r="J167">
            <v>1.05</v>
          </cell>
          <cell r="K167">
            <v>0.77</v>
          </cell>
          <cell r="L167">
            <v>560</v>
          </cell>
          <cell r="M167">
            <v>300</v>
          </cell>
          <cell r="N167">
            <v>200</v>
          </cell>
          <cell r="O167" t="str">
            <v>龙1</v>
          </cell>
          <cell r="P167" t="str">
            <v>麻痹蝎1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>
            <v>7</v>
          </cell>
          <cell r="V167">
            <v>7</v>
          </cell>
          <cell r="W167" t="str">
            <v>0</v>
          </cell>
          <cell r="X167" t="str">
            <v>0</v>
          </cell>
          <cell r="Y167" t="str">
            <v>0</v>
          </cell>
          <cell r="Z167" t="str">
            <v>0</v>
          </cell>
          <cell r="AA167">
            <v>800</v>
          </cell>
          <cell r="AB167">
            <v>800</v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>
            <v>2.1</v>
          </cell>
          <cell r="AH167">
            <v>2.1</v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>
            <v>14</v>
          </cell>
          <cell r="AN167">
            <v>14</v>
          </cell>
          <cell r="AO167" t="str">
            <v/>
          </cell>
          <cell r="AP167" t="str">
            <v/>
          </cell>
          <cell r="AQ167" t="str">
            <v/>
          </cell>
          <cell r="AR167" t="str">
            <v/>
          </cell>
          <cell r="AS167">
            <v>900</v>
          </cell>
        </row>
        <row r="168">
          <cell r="A168" t="str">
            <v>2_3_4</v>
          </cell>
          <cell r="B168">
            <v>2</v>
          </cell>
          <cell r="C168">
            <v>3</v>
          </cell>
          <cell r="D168">
            <v>4</v>
          </cell>
          <cell r="E168">
            <v>25</v>
          </cell>
          <cell r="G168" t="str">
            <v>标准关</v>
          </cell>
          <cell r="H168">
            <v>2.8522957790368828</v>
          </cell>
          <cell r="I168">
            <v>682.2</v>
          </cell>
          <cell r="J168">
            <v>1.05</v>
          </cell>
          <cell r="K168">
            <v>0.9</v>
          </cell>
          <cell r="L168">
            <v>758</v>
          </cell>
          <cell r="M168">
            <v>300</v>
          </cell>
          <cell r="N168">
            <v>200</v>
          </cell>
          <cell r="O168" t="str">
            <v>龙1</v>
          </cell>
          <cell r="P168" t="str">
            <v>麻痹蝎1</v>
          </cell>
          <cell r="Q168" t="str">
            <v>蛋2</v>
          </cell>
          <cell r="R168" t="str">
            <v/>
          </cell>
          <cell r="S168" t="str">
            <v/>
          </cell>
          <cell r="T168" t="str">
            <v/>
          </cell>
          <cell r="U168">
            <v>9</v>
          </cell>
          <cell r="V168">
            <v>9</v>
          </cell>
          <cell r="W168">
            <v>4</v>
          </cell>
          <cell r="X168" t="str">
            <v>0</v>
          </cell>
          <cell r="Y168" t="str">
            <v>0</v>
          </cell>
          <cell r="Z168" t="str">
            <v>0</v>
          </cell>
          <cell r="AA168">
            <v>557</v>
          </cell>
          <cell r="AB168">
            <v>557</v>
          </cell>
          <cell r="AC168">
            <v>2229</v>
          </cell>
          <cell r="AD168" t="str">
            <v/>
          </cell>
          <cell r="AE168" t="str">
            <v/>
          </cell>
          <cell r="AF168" t="str">
            <v/>
          </cell>
          <cell r="AG168">
            <v>2.1</v>
          </cell>
          <cell r="AH168">
            <v>2.1</v>
          </cell>
          <cell r="AI168">
            <v>2.1</v>
          </cell>
          <cell r="AJ168" t="str">
            <v/>
          </cell>
          <cell r="AK168" t="str">
            <v/>
          </cell>
          <cell r="AL168" t="str">
            <v/>
          </cell>
          <cell r="AM168">
            <v>8</v>
          </cell>
          <cell r="AN168">
            <v>8</v>
          </cell>
          <cell r="AO168">
            <v>15</v>
          </cell>
          <cell r="AP168" t="str">
            <v/>
          </cell>
          <cell r="AQ168" t="str">
            <v/>
          </cell>
          <cell r="AR168" t="str">
            <v/>
          </cell>
          <cell r="AS168">
            <v>1200</v>
          </cell>
        </row>
        <row r="169">
          <cell r="A169" t="str">
            <v>2_3_5</v>
          </cell>
          <cell r="B169">
            <v>2</v>
          </cell>
          <cell r="C169">
            <v>3</v>
          </cell>
          <cell r="D169">
            <v>5</v>
          </cell>
          <cell r="E169">
            <v>30</v>
          </cell>
          <cell r="G169" t="str">
            <v>标准关</v>
          </cell>
          <cell r="H169">
            <v>2.9804333161811347</v>
          </cell>
          <cell r="I169">
            <v>987.58</v>
          </cell>
          <cell r="J169">
            <v>1.05</v>
          </cell>
          <cell r="K169">
            <v>1.02</v>
          </cell>
          <cell r="L169">
            <v>968</v>
          </cell>
          <cell r="M169">
            <v>300</v>
          </cell>
          <cell r="N169">
            <v>200</v>
          </cell>
          <cell r="O169" t="str">
            <v>麻痹蝎1</v>
          </cell>
          <cell r="P169" t="str">
            <v>蛋2</v>
          </cell>
          <cell r="Q169" t="str">
            <v>石像2</v>
          </cell>
          <cell r="R169" t="str">
            <v/>
          </cell>
          <cell r="S169" t="str">
            <v/>
          </cell>
          <cell r="T169" t="str">
            <v/>
          </cell>
          <cell r="U169">
            <v>12</v>
          </cell>
          <cell r="V169">
            <v>12</v>
          </cell>
          <cell r="W169">
            <v>6</v>
          </cell>
          <cell r="X169" t="str">
            <v>0</v>
          </cell>
          <cell r="Y169" t="str">
            <v>0</v>
          </cell>
          <cell r="Z169" t="str">
            <v>0</v>
          </cell>
          <cell r="AA169">
            <v>346</v>
          </cell>
          <cell r="AB169">
            <v>1383</v>
          </cell>
          <cell r="AC169">
            <v>1383</v>
          </cell>
          <cell r="AD169" t="str">
            <v/>
          </cell>
          <cell r="AE169" t="str">
            <v/>
          </cell>
          <cell r="AF169" t="str">
            <v/>
          </cell>
          <cell r="AG169">
            <v>2.1</v>
          </cell>
          <cell r="AH169">
            <v>2.1</v>
          </cell>
          <cell r="AI169">
            <v>2.1</v>
          </cell>
          <cell r="AJ169" t="str">
            <v/>
          </cell>
          <cell r="AK169" t="str">
            <v/>
          </cell>
          <cell r="AL169" t="str">
            <v/>
          </cell>
          <cell r="AM169">
            <v>4</v>
          </cell>
          <cell r="AN169">
            <v>8</v>
          </cell>
          <cell r="AO169">
            <v>8</v>
          </cell>
          <cell r="AP169" t="str">
            <v/>
          </cell>
          <cell r="AQ169" t="str">
            <v/>
          </cell>
          <cell r="AR169" t="str">
            <v/>
          </cell>
          <cell r="AS169">
            <v>1500</v>
          </cell>
        </row>
        <row r="170">
          <cell r="A170" t="str">
            <v>2_3_6</v>
          </cell>
          <cell r="B170">
            <v>2</v>
          </cell>
          <cell r="C170">
            <v>3</v>
          </cell>
          <cell r="D170">
            <v>6</v>
          </cell>
          <cell r="E170">
            <v>30</v>
          </cell>
          <cell r="G170" t="str">
            <v>标准关</v>
          </cell>
          <cell r="H170">
            <v>3.1143273490387937</v>
          </cell>
          <cell r="I170">
            <v>1370.94</v>
          </cell>
          <cell r="J170">
            <v>1.05</v>
          </cell>
          <cell r="K170">
            <v>1.1499999999999999</v>
          </cell>
          <cell r="L170">
            <v>1192</v>
          </cell>
          <cell r="M170">
            <v>300</v>
          </cell>
          <cell r="N170">
            <v>200</v>
          </cell>
          <cell r="O170" t="str">
            <v>龙1</v>
          </cell>
          <cell r="P170" t="str">
            <v>麻痹蝎1</v>
          </cell>
          <cell r="Q170" t="str">
            <v>蛋2</v>
          </cell>
          <cell r="R170" t="str">
            <v>石像2</v>
          </cell>
          <cell r="S170" t="str">
            <v/>
          </cell>
          <cell r="T170" t="str">
            <v/>
          </cell>
          <cell r="U170">
            <v>11</v>
          </cell>
          <cell r="V170">
            <v>8</v>
          </cell>
          <cell r="W170">
            <v>8</v>
          </cell>
          <cell r="X170">
            <v>5</v>
          </cell>
          <cell r="Y170" t="str">
            <v>0</v>
          </cell>
          <cell r="Z170" t="str">
            <v>0</v>
          </cell>
          <cell r="AA170">
            <v>504</v>
          </cell>
          <cell r="AB170">
            <v>504</v>
          </cell>
          <cell r="AC170">
            <v>2015</v>
          </cell>
          <cell r="AD170">
            <v>2015</v>
          </cell>
          <cell r="AE170" t="str">
            <v/>
          </cell>
          <cell r="AF170" t="str">
            <v/>
          </cell>
          <cell r="AG170">
            <v>2.1</v>
          </cell>
          <cell r="AH170">
            <v>2.1</v>
          </cell>
          <cell r="AI170">
            <v>2.1</v>
          </cell>
          <cell r="AJ170">
            <v>2.1</v>
          </cell>
          <cell r="AK170" t="str">
            <v/>
          </cell>
          <cell r="AL170" t="str">
            <v/>
          </cell>
          <cell r="AM170">
            <v>4</v>
          </cell>
          <cell r="AN170">
            <v>4</v>
          </cell>
          <cell r="AO170">
            <v>9</v>
          </cell>
          <cell r="AP170">
            <v>9</v>
          </cell>
          <cell r="AQ170" t="str">
            <v/>
          </cell>
          <cell r="AR170" t="str">
            <v/>
          </cell>
          <cell r="AS170">
            <v>1800</v>
          </cell>
        </row>
        <row r="171">
          <cell r="A171" t="str">
            <v>2_4_1</v>
          </cell>
          <cell r="B171">
            <v>2</v>
          </cell>
          <cell r="C171">
            <v>4</v>
          </cell>
          <cell r="D171">
            <v>1</v>
          </cell>
          <cell r="E171">
            <v>10</v>
          </cell>
          <cell r="G171" t="str">
            <v>标准关</v>
          </cell>
          <cell r="H171">
            <v>2.5</v>
          </cell>
          <cell r="I171">
            <v>101.12</v>
          </cell>
          <cell r="J171">
            <v>1.08</v>
          </cell>
          <cell r="K171">
            <v>0.53</v>
          </cell>
          <cell r="L171">
            <v>191</v>
          </cell>
          <cell r="M171">
            <v>300</v>
          </cell>
          <cell r="N171">
            <v>200</v>
          </cell>
          <cell r="O171" t="str">
            <v>鬼2</v>
          </cell>
          <cell r="P171" t="str">
            <v/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>
            <v>5</v>
          </cell>
          <cell r="V171" t="str">
            <v>0</v>
          </cell>
          <cell r="W171" t="str">
            <v>0</v>
          </cell>
          <cell r="X171" t="str">
            <v>0</v>
          </cell>
          <cell r="Y171" t="str">
            <v>0</v>
          </cell>
          <cell r="Z171" t="str">
            <v>0</v>
          </cell>
          <cell r="AA171">
            <v>382</v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>
            <v>2.16</v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>
            <v>40</v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>
            <v>300</v>
          </cell>
        </row>
        <row r="172">
          <cell r="A172" t="str">
            <v>2_4_2</v>
          </cell>
          <cell r="B172">
            <v>2</v>
          </cell>
          <cell r="C172">
            <v>4</v>
          </cell>
          <cell r="D172">
            <v>2</v>
          </cell>
          <cell r="E172">
            <v>15</v>
          </cell>
          <cell r="G172" t="str">
            <v>标准关</v>
          </cell>
          <cell r="H172">
            <v>2.6425451014034507</v>
          </cell>
          <cell r="I172">
            <v>248.38</v>
          </cell>
          <cell r="J172">
            <v>1.08</v>
          </cell>
          <cell r="K172">
            <v>0.66</v>
          </cell>
          <cell r="L172">
            <v>376</v>
          </cell>
          <cell r="M172">
            <v>300</v>
          </cell>
          <cell r="N172">
            <v>200</v>
          </cell>
          <cell r="O172" t="str">
            <v>鬼2</v>
          </cell>
          <cell r="P172" t="str">
            <v>麻痹蝎1</v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>
            <v>4</v>
          </cell>
          <cell r="V172">
            <v>4</v>
          </cell>
          <cell r="W172" t="str">
            <v>0</v>
          </cell>
          <cell r="X172" t="str">
            <v>0</v>
          </cell>
          <cell r="Y172" t="str">
            <v>0</v>
          </cell>
          <cell r="Z172" t="str">
            <v>0</v>
          </cell>
          <cell r="AA172">
            <v>1128</v>
          </cell>
          <cell r="AB172">
            <v>282</v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>
            <v>2.16</v>
          </cell>
          <cell r="AH172">
            <v>2.16</v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>
            <v>33</v>
          </cell>
          <cell r="AN172">
            <v>17</v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>
            <v>600</v>
          </cell>
        </row>
        <row r="173">
          <cell r="A173" t="str">
            <v>2_4_3</v>
          </cell>
          <cell r="B173">
            <v>2</v>
          </cell>
          <cell r="C173">
            <v>4</v>
          </cell>
          <cell r="D173">
            <v>3</v>
          </cell>
          <cell r="E173">
            <v>20</v>
          </cell>
          <cell r="G173" t="str">
            <v>标准关</v>
          </cell>
          <cell r="H173">
            <v>2.7932178451805498</v>
          </cell>
          <cell r="I173">
            <v>446.92</v>
          </cell>
          <cell r="J173">
            <v>1.08</v>
          </cell>
          <cell r="K173">
            <v>0.78</v>
          </cell>
          <cell r="L173">
            <v>573</v>
          </cell>
          <cell r="M173">
            <v>300</v>
          </cell>
          <cell r="N173">
            <v>200</v>
          </cell>
          <cell r="O173" t="str">
            <v>麻痹蝎1</v>
          </cell>
          <cell r="P173" t="str">
            <v>蛋2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>
            <v>7</v>
          </cell>
          <cell r="V173">
            <v>7</v>
          </cell>
          <cell r="W173" t="str">
            <v>0</v>
          </cell>
          <cell r="X173" t="str">
            <v>0</v>
          </cell>
          <cell r="Y173" t="str">
            <v>0</v>
          </cell>
          <cell r="Z173" t="str">
            <v>0</v>
          </cell>
          <cell r="AA173">
            <v>327</v>
          </cell>
          <cell r="AB173">
            <v>1310</v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>
            <v>2.16</v>
          </cell>
          <cell r="AH173">
            <v>2.16</v>
          </cell>
          <cell r="AI173" t="str">
            <v/>
          </cell>
          <cell r="AJ173" t="str">
            <v/>
          </cell>
          <cell r="AK173" t="str">
            <v/>
          </cell>
          <cell r="AL173" t="str">
            <v/>
          </cell>
          <cell r="AM173">
            <v>10</v>
          </cell>
          <cell r="AN173">
            <v>19</v>
          </cell>
          <cell r="AO173" t="str">
            <v/>
          </cell>
          <cell r="AP173" t="str">
            <v/>
          </cell>
          <cell r="AQ173" t="str">
            <v/>
          </cell>
          <cell r="AR173" t="str">
            <v/>
          </cell>
          <cell r="AS173">
            <v>900</v>
          </cell>
        </row>
        <row r="174">
          <cell r="A174" t="str">
            <v>2_4_4</v>
          </cell>
          <cell r="B174">
            <v>2</v>
          </cell>
          <cell r="C174">
            <v>4</v>
          </cell>
          <cell r="D174">
            <v>4</v>
          </cell>
          <cell r="E174">
            <v>25</v>
          </cell>
          <cell r="G174" t="str">
            <v>标准关</v>
          </cell>
          <cell r="H174">
            <v>2.9524816535738259</v>
          </cell>
          <cell r="I174">
            <v>714.01</v>
          </cell>
          <cell r="J174">
            <v>1.08</v>
          </cell>
          <cell r="K174">
            <v>0.91</v>
          </cell>
          <cell r="L174">
            <v>785</v>
          </cell>
          <cell r="M174">
            <v>300</v>
          </cell>
          <cell r="N174">
            <v>200</v>
          </cell>
          <cell r="O174" t="str">
            <v>麻痹蝎1</v>
          </cell>
          <cell r="P174" t="str">
            <v>蛋2</v>
          </cell>
          <cell r="Q174" t="str">
            <v>石像2</v>
          </cell>
          <cell r="R174" t="str">
            <v/>
          </cell>
          <cell r="S174" t="str">
            <v/>
          </cell>
          <cell r="T174" t="str">
            <v/>
          </cell>
          <cell r="U174">
            <v>9</v>
          </cell>
          <cell r="V174">
            <v>9</v>
          </cell>
          <cell r="W174">
            <v>4</v>
          </cell>
          <cell r="X174" t="str">
            <v>0</v>
          </cell>
          <cell r="Y174" t="str">
            <v>0</v>
          </cell>
          <cell r="Z174" t="str">
            <v>0</v>
          </cell>
          <cell r="AA174">
            <v>322</v>
          </cell>
          <cell r="AB174">
            <v>1287</v>
          </cell>
          <cell r="AC174">
            <v>1287</v>
          </cell>
          <cell r="AD174" t="str">
            <v/>
          </cell>
          <cell r="AE174" t="str">
            <v/>
          </cell>
          <cell r="AF174" t="str">
            <v/>
          </cell>
          <cell r="AG174">
            <v>2.16</v>
          </cell>
          <cell r="AH174">
            <v>2.16</v>
          </cell>
          <cell r="AI174">
            <v>2.16</v>
          </cell>
          <cell r="AJ174" t="str">
            <v/>
          </cell>
          <cell r="AK174" t="str">
            <v/>
          </cell>
          <cell r="AL174" t="str">
            <v/>
          </cell>
          <cell r="AM174">
            <v>6</v>
          </cell>
          <cell r="AN174">
            <v>11</v>
          </cell>
          <cell r="AO174">
            <v>11</v>
          </cell>
          <cell r="AP174" t="str">
            <v/>
          </cell>
          <cell r="AQ174" t="str">
            <v/>
          </cell>
          <cell r="AR174" t="str">
            <v/>
          </cell>
          <cell r="AS174">
            <v>1200</v>
          </cell>
        </row>
        <row r="175">
          <cell r="A175" t="str">
            <v>2_4_5</v>
          </cell>
          <cell r="B175">
            <v>2</v>
          </cell>
          <cell r="C175">
            <v>4</v>
          </cell>
          <cell r="D175">
            <v>5</v>
          </cell>
          <cell r="E175">
            <v>30</v>
          </cell>
          <cell r="G175" t="str">
            <v>标准关</v>
          </cell>
          <cell r="H175">
            <v>3.1208263722540295</v>
          </cell>
          <cell r="I175">
            <v>1044.24</v>
          </cell>
          <cell r="J175">
            <v>1.08</v>
          </cell>
          <cell r="K175">
            <v>1.03</v>
          </cell>
          <cell r="L175">
            <v>1014</v>
          </cell>
          <cell r="M175">
            <v>300</v>
          </cell>
          <cell r="N175">
            <v>200</v>
          </cell>
          <cell r="O175" t="str">
            <v>蛋2</v>
          </cell>
          <cell r="P175" t="str">
            <v>石像2</v>
          </cell>
          <cell r="Q175" t="str">
            <v>鬼2</v>
          </cell>
          <cell r="R175" t="str">
            <v/>
          </cell>
          <cell r="S175" t="str">
            <v/>
          </cell>
          <cell r="T175" t="str">
            <v/>
          </cell>
          <cell r="U175">
            <v>12</v>
          </cell>
          <cell r="V175">
            <v>12</v>
          </cell>
          <cell r="W175">
            <v>6</v>
          </cell>
          <cell r="X175" t="str">
            <v>0</v>
          </cell>
          <cell r="Y175" t="str">
            <v>0</v>
          </cell>
          <cell r="Z175" t="str">
            <v>0</v>
          </cell>
          <cell r="AA175">
            <v>1014</v>
          </cell>
          <cell r="AB175">
            <v>1014</v>
          </cell>
          <cell r="AC175">
            <v>1014</v>
          </cell>
          <cell r="AD175" t="str">
            <v/>
          </cell>
          <cell r="AE175" t="str">
            <v/>
          </cell>
          <cell r="AF175" t="str">
            <v/>
          </cell>
          <cell r="AG175">
            <v>2.16</v>
          </cell>
          <cell r="AH175">
            <v>2.16</v>
          </cell>
          <cell r="AI175">
            <v>2.16</v>
          </cell>
          <cell r="AJ175" t="str">
            <v/>
          </cell>
          <cell r="AK175" t="str">
            <v/>
          </cell>
          <cell r="AL175" t="str">
            <v/>
          </cell>
          <cell r="AM175">
            <v>7</v>
          </cell>
          <cell r="AN175">
            <v>7</v>
          </cell>
          <cell r="AO175">
            <v>7</v>
          </cell>
          <cell r="AP175" t="str">
            <v/>
          </cell>
          <cell r="AQ175" t="str">
            <v/>
          </cell>
          <cell r="AR175" t="str">
            <v/>
          </cell>
          <cell r="AS175">
            <v>1500</v>
          </cell>
        </row>
        <row r="176">
          <cell r="A176" t="str">
            <v>2_4_6</v>
          </cell>
          <cell r="B176">
            <v>2</v>
          </cell>
          <cell r="C176">
            <v>4</v>
          </cell>
          <cell r="D176">
            <v>6</v>
          </cell>
          <cell r="E176">
            <v>30</v>
          </cell>
          <cell r="G176" t="str">
            <v>标准关</v>
          </cell>
          <cell r="H176">
            <v>3.2987697769322355</v>
          </cell>
          <cell r="I176">
            <v>1464.76</v>
          </cell>
          <cell r="J176">
            <v>1.08</v>
          </cell>
          <cell r="K176">
            <v>1.1599999999999999</v>
          </cell>
          <cell r="L176">
            <v>1263</v>
          </cell>
          <cell r="M176">
            <v>300</v>
          </cell>
          <cell r="N176">
            <v>200</v>
          </cell>
          <cell r="O176" t="str">
            <v>麻痹蝎1</v>
          </cell>
          <cell r="P176" t="str">
            <v>蛋2</v>
          </cell>
          <cell r="Q176" t="str">
            <v>石像2</v>
          </cell>
          <cell r="R176" t="str">
            <v>鬼2</v>
          </cell>
          <cell r="S176" t="str">
            <v/>
          </cell>
          <cell r="T176" t="str">
            <v/>
          </cell>
          <cell r="U176">
            <v>11</v>
          </cell>
          <cell r="V176">
            <v>8</v>
          </cell>
          <cell r="W176">
            <v>8</v>
          </cell>
          <cell r="X176">
            <v>5</v>
          </cell>
          <cell r="Y176" t="str">
            <v>0</v>
          </cell>
          <cell r="Z176" t="str">
            <v>0</v>
          </cell>
          <cell r="AA176">
            <v>399</v>
          </cell>
          <cell r="AB176">
            <v>1595</v>
          </cell>
          <cell r="AC176">
            <v>1595</v>
          </cell>
          <cell r="AD176">
            <v>1595</v>
          </cell>
          <cell r="AE176" t="str">
            <v/>
          </cell>
          <cell r="AF176" t="str">
            <v/>
          </cell>
          <cell r="AG176">
            <v>2.16</v>
          </cell>
          <cell r="AH176">
            <v>2.16</v>
          </cell>
          <cell r="AI176">
            <v>2.16</v>
          </cell>
          <cell r="AJ176">
            <v>2.16</v>
          </cell>
          <cell r="AK176" t="str">
            <v/>
          </cell>
          <cell r="AL176" t="str">
            <v/>
          </cell>
          <cell r="AM176">
            <v>4</v>
          </cell>
          <cell r="AN176">
            <v>8</v>
          </cell>
          <cell r="AO176">
            <v>8</v>
          </cell>
          <cell r="AP176">
            <v>8</v>
          </cell>
          <cell r="AQ176" t="str">
            <v/>
          </cell>
          <cell r="AR176" t="str">
            <v/>
          </cell>
          <cell r="AS176">
            <v>1800</v>
          </cell>
        </row>
        <row r="177">
          <cell r="A177" t="str">
            <v>2_5_1</v>
          </cell>
          <cell r="B177">
            <v>2</v>
          </cell>
          <cell r="C177">
            <v>5</v>
          </cell>
          <cell r="D177">
            <v>1</v>
          </cell>
          <cell r="E177">
            <v>10</v>
          </cell>
          <cell r="G177" t="str">
            <v>困难关</v>
          </cell>
          <cell r="H177">
            <v>2.5</v>
          </cell>
          <cell r="I177">
            <v>103.03</v>
          </cell>
          <cell r="J177">
            <v>1.1000000000000001</v>
          </cell>
          <cell r="K177">
            <v>0.54</v>
          </cell>
          <cell r="L177">
            <v>191</v>
          </cell>
          <cell r="M177">
            <v>300</v>
          </cell>
          <cell r="N177">
            <v>200</v>
          </cell>
          <cell r="O177" t="str">
            <v>火精灵2</v>
          </cell>
          <cell r="P177" t="str">
            <v/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>
            <v>5</v>
          </cell>
          <cell r="V177" t="str">
            <v>0</v>
          </cell>
          <cell r="W177" t="str">
            <v>0</v>
          </cell>
          <cell r="X177" t="str">
            <v>0</v>
          </cell>
          <cell r="Y177" t="str">
            <v>0</v>
          </cell>
          <cell r="Z177" t="str">
            <v>0</v>
          </cell>
          <cell r="AA177">
            <v>382</v>
          </cell>
          <cell r="AB177" t="str">
            <v/>
          </cell>
          <cell r="AC177" t="str">
            <v/>
          </cell>
          <cell r="AD177" t="str">
            <v/>
          </cell>
          <cell r="AE177" t="str">
            <v/>
          </cell>
          <cell r="AF177" t="str">
            <v/>
          </cell>
          <cell r="AG177">
            <v>2.2000000000000002</v>
          </cell>
          <cell r="AH177" t="str">
            <v/>
          </cell>
          <cell r="AI177" t="str">
            <v/>
          </cell>
          <cell r="AJ177" t="str">
            <v/>
          </cell>
          <cell r="AK177" t="str">
            <v/>
          </cell>
          <cell r="AL177" t="str">
            <v/>
          </cell>
          <cell r="AM177">
            <v>40</v>
          </cell>
          <cell r="AN177" t="str">
            <v/>
          </cell>
          <cell r="AO177" t="str">
            <v/>
          </cell>
          <cell r="AP177" t="str">
            <v/>
          </cell>
          <cell r="AQ177" t="str">
            <v/>
          </cell>
          <cell r="AR177" t="str">
            <v/>
          </cell>
          <cell r="AS177">
            <v>300</v>
          </cell>
        </row>
        <row r="178">
          <cell r="A178" t="str">
            <v>2_5_2</v>
          </cell>
          <cell r="B178">
            <v>2</v>
          </cell>
          <cell r="C178">
            <v>5</v>
          </cell>
          <cell r="D178">
            <v>2</v>
          </cell>
          <cell r="E178">
            <v>15</v>
          </cell>
          <cell r="G178" t="str">
            <v>困难关</v>
          </cell>
          <cell r="H178">
            <v>2.6662373555209182</v>
          </cell>
          <cell r="I178">
            <v>254.4</v>
          </cell>
          <cell r="J178">
            <v>1.1000000000000001</v>
          </cell>
          <cell r="K178">
            <v>0.67</v>
          </cell>
          <cell r="L178">
            <v>380</v>
          </cell>
          <cell r="M178">
            <v>300</v>
          </cell>
          <cell r="N178">
            <v>200</v>
          </cell>
          <cell r="O178" t="str">
            <v>火精灵2</v>
          </cell>
          <cell r="P178" t="str">
            <v>麻痹蝎1</v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>
            <v>5</v>
          </cell>
          <cell r="V178">
            <v>5</v>
          </cell>
          <cell r="W178" t="str">
            <v>0</v>
          </cell>
          <cell r="X178" t="str">
            <v>0</v>
          </cell>
          <cell r="Y178" t="str">
            <v>0</v>
          </cell>
          <cell r="Z178" t="str">
            <v>0</v>
          </cell>
          <cell r="AA178">
            <v>912</v>
          </cell>
          <cell r="AB178">
            <v>228</v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>
            <v>2.2000000000000002</v>
          </cell>
          <cell r="AH178">
            <v>2.2000000000000002</v>
          </cell>
          <cell r="AI178" t="str">
            <v/>
          </cell>
          <cell r="AJ178" t="str">
            <v/>
          </cell>
          <cell r="AK178" t="str">
            <v/>
          </cell>
          <cell r="AL178" t="str">
            <v/>
          </cell>
          <cell r="AM178">
            <v>27</v>
          </cell>
          <cell r="AN178">
            <v>13</v>
          </cell>
          <cell r="AO178" t="str">
            <v/>
          </cell>
          <cell r="AP178" t="str">
            <v/>
          </cell>
          <cell r="AQ178" t="str">
            <v/>
          </cell>
          <cell r="AR178" t="str">
            <v/>
          </cell>
          <cell r="AS178">
            <v>600</v>
          </cell>
        </row>
        <row r="179">
          <cell r="A179" t="str">
            <v>2_5_3</v>
          </cell>
          <cell r="B179">
            <v>2</v>
          </cell>
          <cell r="C179">
            <v>5</v>
          </cell>
          <cell r="D179">
            <v>3</v>
          </cell>
          <cell r="E179">
            <v>20</v>
          </cell>
          <cell r="G179" t="str">
            <v>困难关</v>
          </cell>
          <cell r="H179">
            <v>2.843528654390072</v>
          </cell>
          <cell r="I179">
            <v>460.8</v>
          </cell>
          <cell r="J179">
            <v>1.1000000000000001</v>
          </cell>
          <cell r="K179">
            <v>0.79</v>
          </cell>
          <cell r="L179">
            <v>583</v>
          </cell>
          <cell r="M179">
            <v>300</v>
          </cell>
          <cell r="N179">
            <v>200</v>
          </cell>
          <cell r="O179" t="str">
            <v>麻痹蝎1</v>
          </cell>
          <cell r="P179" t="str">
            <v>蛋2</v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>
            <v>7</v>
          </cell>
          <cell r="V179">
            <v>7</v>
          </cell>
          <cell r="W179" t="str">
            <v>0</v>
          </cell>
          <cell r="X179" t="str">
            <v>0</v>
          </cell>
          <cell r="Y179" t="str">
            <v>0</v>
          </cell>
          <cell r="Z179" t="str">
            <v>0</v>
          </cell>
          <cell r="AA179">
            <v>333</v>
          </cell>
          <cell r="AB179">
            <v>1333</v>
          </cell>
          <cell r="AC179" t="str">
            <v/>
          </cell>
          <cell r="AD179" t="str">
            <v/>
          </cell>
          <cell r="AE179" t="str">
            <v/>
          </cell>
          <cell r="AF179" t="str">
            <v/>
          </cell>
          <cell r="AG179">
            <v>2.2000000000000002</v>
          </cell>
          <cell r="AH179">
            <v>2.2000000000000002</v>
          </cell>
          <cell r="AI179" t="str">
            <v/>
          </cell>
          <cell r="AJ179" t="str">
            <v/>
          </cell>
          <cell r="AK179" t="str">
            <v/>
          </cell>
          <cell r="AL179" t="str">
            <v/>
          </cell>
          <cell r="AM179">
            <v>10</v>
          </cell>
          <cell r="AN179">
            <v>19</v>
          </cell>
          <cell r="AO179" t="str">
            <v/>
          </cell>
          <cell r="AP179" t="str">
            <v/>
          </cell>
          <cell r="AQ179" t="str">
            <v/>
          </cell>
          <cell r="AR179" t="str">
            <v/>
          </cell>
          <cell r="AS179">
            <v>900</v>
          </cell>
        </row>
        <row r="180">
          <cell r="A180" t="str">
            <v>2_5_4</v>
          </cell>
          <cell r="B180">
            <v>2</v>
          </cell>
          <cell r="C180">
            <v>5</v>
          </cell>
          <cell r="D180">
            <v>4</v>
          </cell>
          <cell r="E180">
            <v>25</v>
          </cell>
          <cell r="G180" t="str">
            <v>困难关</v>
          </cell>
          <cell r="H180">
            <v>3.0326089279315758</v>
          </cell>
          <cell r="I180">
            <v>741.45</v>
          </cell>
          <cell r="J180">
            <v>1.1000000000000001</v>
          </cell>
          <cell r="K180">
            <v>0.92</v>
          </cell>
          <cell r="L180">
            <v>806</v>
          </cell>
          <cell r="M180">
            <v>300</v>
          </cell>
          <cell r="N180">
            <v>200</v>
          </cell>
          <cell r="O180" t="str">
            <v>麻痹蝎1</v>
          </cell>
          <cell r="P180" t="str">
            <v>蛋2</v>
          </cell>
          <cell r="Q180" t="str">
            <v>蛋2</v>
          </cell>
          <cell r="R180" t="str">
            <v/>
          </cell>
          <cell r="S180" t="str">
            <v/>
          </cell>
          <cell r="T180" t="str">
            <v/>
          </cell>
          <cell r="U180">
            <v>9</v>
          </cell>
          <cell r="V180">
            <v>9</v>
          </cell>
          <cell r="W180">
            <v>4</v>
          </cell>
          <cell r="X180" t="str">
            <v>0</v>
          </cell>
          <cell r="Y180" t="str">
            <v>0</v>
          </cell>
          <cell r="Z180" t="str">
            <v>0</v>
          </cell>
          <cell r="AA180">
            <v>330</v>
          </cell>
          <cell r="AB180">
            <v>1321</v>
          </cell>
          <cell r="AC180">
            <v>1321</v>
          </cell>
          <cell r="AD180" t="str">
            <v/>
          </cell>
          <cell r="AE180" t="str">
            <v/>
          </cell>
          <cell r="AF180" t="str">
            <v/>
          </cell>
          <cell r="AG180">
            <v>2.2000000000000002</v>
          </cell>
          <cell r="AH180">
            <v>2.2000000000000002</v>
          </cell>
          <cell r="AI180">
            <v>2.2000000000000002</v>
          </cell>
          <cell r="AJ180" t="str">
            <v/>
          </cell>
          <cell r="AK180" t="str">
            <v/>
          </cell>
          <cell r="AL180" t="str">
            <v/>
          </cell>
          <cell r="AM180">
            <v>6</v>
          </cell>
          <cell r="AN180">
            <v>11</v>
          </cell>
          <cell r="AO180">
            <v>11</v>
          </cell>
          <cell r="AP180" t="str">
            <v/>
          </cell>
          <cell r="AQ180" t="str">
            <v/>
          </cell>
          <cell r="AR180" t="str">
            <v/>
          </cell>
          <cell r="AS180">
            <v>1200</v>
          </cell>
        </row>
        <row r="181">
          <cell r="A181" t="str">
            <v>2_5_5</v>
          </cell>
          <cell r="B181">
            <v>2</v>
          </cell>
          <cell r="C181">
            <v>5</v>
          </cell>
          <cell r="D181">
            <v>5</v>
          </cell>
          <cell r="E181">
            <v>30</v>
          </cell>
          <cell r="G181" t="str">
            <v>困难关</v>
          </cell>
          <cell r="H181">
            <v>3.2342620833349649</v>
          </cell>
          <cell r="I181">
            <v>1092.71</v>
          </cell>
          <cell r="J181">
            <v>1.1000000000000001</v>
          </cell>
          <cell r="K181">
            <v>1.04</v>
          </cell>
          <cell r="L181">
            <v>1051</v>
          </cell>
          <cell r="M181">
            <v>300</v>
          </cell>
          <cell r="N181">
            <v>200</v>
          </cell>
          <cell r="O181" t="str">
            <v>蛋2</v>
          </cell>
          <cell r="P181" t="str">
            <v>石像2</v>
          </cell>
          <cell r="Q181" t="str">
            <v>火精灵2</v>
          </cell>
          <cell r="R181" t="str">
            <v/>
          </cell>
          <cell r="S181" t="str">
            <v/>
          </cell>
          <cell r="T181" t="str">
            <v/>
          </cell>
          <cell r="U181">
            <v>12</v>
          </cell>
          <cell r="V181">
            <v>12</v>
          </cell>
          <cell r="W181">
            <v>6</v>
          </cell>
          <cell r="X181" t="str">
            <v>0</v>
          </cell>
          <cell r="Y181" t="str">
            <v>0</v>
          </cell>
          <cell r="Z181" t="str">
            <v>0</v>
          </cell>
          <cell r="AA181">
            <v>1051</v>
          </cell>
          <cell r="AB181">
            <v>1051</v>
          </cell>
          <cell r="AC181">
            <v>1051</v>
          </cell>
          <cell r="AD181" t="str">
            <v/>
          </cell>
          <cell r="AE181" t="str">
            <v/>
          </cell>
          <cell r="AF181" t="str">
            <v/>
          </cell>
          <cell r="AG181">
            <v>2.2000000000000002</v>
          </cell>
          <cell r="AH181">
            <v>2.2000000000000002</v>
          </cell>
          <cell r="AI181">
            <v>2.2000000000000002</v>
          </cell>
          <cell r="AJ181" t="str">
            <v/>
          </cell>
          <cell r="AK181" t="str">
            <v/>
          </cell>
          <cell r="AL181" t="str">
            <v/>
          </cell>
          <cell r="AM181">
            <v>7</v>
          </cell>
          <cell r="AN181">
            <v>7</v>
          </cell>
          <cell r="AO181">
            <v>7</v>
          </cell>
          <cell r="AP181" t="str">
            <v/>
          </cell>
          <cell r="AQ181" t="str">
            <v/>
          </cell>
          <cell r="AR181" t="str">
            <v/>
          </cell>
          <cell r="AS181">
            <v>1500</v>
          </cell>
        </row>
        <row r="182">
          <cell r="A182" t="str">
            <v>2_5_6</v>
          </cell>
          <cell r="B182">
            <v>2</v>
          </cell>
          <cell r="C182">
            <v>5</v>
          </cell>
          <cell r="D182">
            <v>6</v>
          </cell>
          <cell r="E182">
            <v>30</v>
          </cell>
          <cell r="G182" t="str">
            <v>困难关</v>
          </cell>
          <cell r="H182">
            <v>3.4493241536530372</v>
          </cell>
          <cell r="I182">
            <v>1544.82</v>
          </cell>
          <cell r="J182">
            <v>1.1000000000000001</v>
          </cell>
          <cell r="K182">
            <v>1.17</v>
          </cell>
          <cell r="L182">
            <v>1320</v>
          </cell>
          <cell r="M182">
            <v>300</v>
          </cell>
          <cell r="N182">
            <v>200</v>
          </cell>
          <cell r="O182" t="str">
            <v>麻痹蝎1</v>
          </cell>
          <cell r="P182" t="str">
            <v>蛋2</v>
          </cell>
          <cell r="Q182" t="str">
            <v>石像2</v>
          </cell>
          <cell r="R182" t="str">
            <v>小恶魔2</v>
          </cell>
          <cell r="S182" t="str">
            <v/>
          </cell>
          <cell r="T182" t="str">
            <v/>
          </cell>
          <cell r="U182">
            <v>10</v>
          </cell>
          <cell r="V182">
            <v>10</v>
          </cell>
          <cell r="W182">
            <v>10</v>
          </cell>
          <cell r="X182">
            <v>5</v>
          </cell>
          <cell r="Y182" t="str">
            <v>0</v>
          </cell>
          <cell r="Z182" t="str">
            <v>0</v>
          </cell>
          <cell r="AA182">
            <v>360</v>
          </cell>
          <cell r="AB182">
            <v>1440</v>
          </cell>
          <cell r="AC182">
            <v>1440</v>
          </cell>
          <cell r="AD182">
            <v>1440</v>
          </cell>
          <cell r="AE182" t="str">
            <v/>
          </cell>
          <cell r="AF182" t="str">
            <v/>
          </cell>
          <cell r="AG182">
            <v>2.2000000000000002</v>
          </cell>
          <cell r="AH182">
            <v>2.2000000000000002</v>
          </cell>
          <cell r="AI182">
            <v>2.2000000000000002</v>
          </cell>
          <cell r="AJ182">
            <v>2.2000000000000002</v>
          </cell>
          <cell r="AK182" t="str">
            <v/>
          </cell>
          <cell r="AL182" t="str">
            <v/>
          </cell>
          <cell r="AM182">
            <v>3</v>
          </cell>
          <cell r="AN182">
            <v>7</v>
          </cell>
          <cell r="AO182">
            <v>7</v>
          </cell>
          <cell r="AP182">
            <v>7</v>
          </cell>
          <cell r="AQ182" t="str">
            <v/>
          </cell>
          <cell r="AR182" t="str">
            <v/>
          </cell>
          <cell r="AS182">
            <v>1800</v>
          </cell>
        </row>
        <row r="183">
          <cell r="A183" t="str">
            <v>2_5_7</v>
          </cell>
          <cell r="B183">
            <v>2</v>
          </cell>
          <cell r="C183">
            <v>5</v>
          </cell>
          <cell r="D183">
            <v>7</v>
          </cell>
          <cell r="E183">
            <v>30</v>
          </cell>
          <cell r="G183" t="str">
            <v>困难关</v>
          </cell>
          <cell r="H183">
            <v>3.6786867639081211</v>
          </cell>
          <cell r="I183">
            <v>2086.86</v>
          </cell>
          <cell r="J183">
            <v>1.1000000000000001</v>
          </cell>
          <cell r="K183">
            <v>1.29</v>
          </cell>
          <cell r="L183">
            <v>1618</v>
          </cell>
          <cell r="M183">
            <v>300</v>
          </cell>
          <cell r="N183">
            <v>200</v>
          </cell>
          <cell r="O183" t="str">
            <v>蛋2</v>
          </cell>
          <cell r="P183" t="str">
            <v>石像2</v>
          </cell>
          <cell r="Q183" t="str">
            <v>小恶魔2</v>
          </cell>
          <cell r="R183" t="str">
            <v>火精灵2</v>
          </cell>
          <cell r="S183" t="str">
            <v/>
          </cell>
          <cell r="T183" t="str">
            <v/>
          </cell>
          <cell r="U183">
            <v>11</v>
          </cell>
          <cell r="V183">
            <v>11</v>
          </cell>
          <cell r="W183">
            <v>11</v>
          </cell>
          <cell r="X183">
            <v>5</v>
          </cell>
          <cell r="Y183" t="str">
            <v>0</v>
          </cell>
          <cell r="Z183" t="str">
            <v>0</v>
          </cell>
          <cell r="AA183">
            <v>1277</v>
          </cell>
          <cell r="AB183">
            <v>1277</v>
          </cell>
          <cell r="AC183">
            <v>1277</v>
          </cell>
          <cell r="AD183">
            <v>1277</v>
          </cell>
          <cell r="AE183" t="str">
            <v/>
          </cell>
          <cell r="AF183" t="str">
            <v/>
          </cell>
          <cell r="AG183">
            <v>2.2000000000000002</v>
          </cell>
          <cell r="AH183">
            <v>2.2000000000000002</v>
          </cell>
          <cell r="AI183">
            <v>2.2000000000000002</v>
          </cell>
          <cell r="AJ183">
            <v>2.2000000000000002</v>
          </cell>
          <cell r="AK183" t="str">
            <v/>
          </cell>
          <cell r="AL183" t="str">
            <v/>
          </cell>
          <cell r="AM183">
            <v>5</v>
          </cell>
          <cell r="AN183">
            <v>5</v>
          </cell>
          <cell r="AO183">
            <v>5</v>
          </cell>
          <cell r="AP183">
            <v>5</v>
          </cell>
          <cell r="AQ183" t="str">
            <v/>
          </cell>
          <cell r="AR183" t="str">
            <v/>
          </cell>
          <cell r="AS183">
            <v>2100</v>
          </cell>
        </row>
        <row r="184">
          <cell r="A184" t="str">
            <v>2_5_8</v>
          </cell>
          <cell r="B184">
            <v>2</v>
          </cell>
          <cell r="C184">
            <v>5</v>
          </cell>
          <cell r="D184">
            <v>8</v>
          </cell>
          <cell r="E184">
            <v>30</v>
          </cell>
          <cell r="G184" t="str">
            <v>困难关</v>
          </cell>
          <cell r="H184">
            <v>3.9233008276768775</v>
          </cell>
          <cell r="I184">
            <v>2762.76</v>
          </cell>
          <cell r="J184">
            <v>1.1000000000000001</v>
          </cell>
          <cell r="K184">
            <v>1.42</v>
          </cell>
          <cell r="L184">
            <v>1946</v>
          </cell>
          <cell r="M184">
            <v>300</v>
          </cell>
          <cell r="N184">
            <v>200</v>
          </cell>
          <cell r="O184" t="str">
            <v>蛋2</v>
          </cell>
          <cell r="P184" t="str">
            <v>石像2</v>
          </cell>
          <cell r="Q184" t="str">
            <v>小恶魔2</v>
          </cell>
          <cell r="R184" t="str">
            <v>火精灵2</v>
          </cell>
          <cell r="S184" t="str">
            <v>龙3</v>
          </cell>
          <cell r="T184" t="str">
            <v/>
          </cell>
          <cell r="U184">
            <v>10</v>
          </cell>
          <cell r="V184">
            <v>10</v>
          </cell>
          <cell r="W184">
            <v>10</v>
          </cell>
          <cell r="X184">
            <v>10</v>
          </cell>
          <cell r="Y184">
            <v>1</v>
          </cell>
          <cell r="Z184" t="str">
            <v>0</v>
          </cell>
          <cell r="AA184">
            <v>1216</v>
          </cell>
          <cell r="AB184">
            <v>1216</v>
          </cell>
          <cell r="AC184">
            <v>1216</v>
          </cell>
          <cell r="AD184">
            <v>1216</v>
          </cell>
          <cell r="AE184">
            <v>9730</v>
          </cell>
          <cell r="AF184" t="str">
            <v/>
          </cell>
          <cell r="AG184">
            <v>2.2000000000000002</v>
          </cell>
          <cell r="AH184">
            <v>2.2000000000000002</v>
          </cell>
          <cell r="AI184">
            <v>2.2000000000000002</v>
          </cell>
          <cell r="AJ184">
            <v>2.2000000000000002</v>
          </cell>
          <cell r="AK184">
            <v>2.2000000000000002</v>
          </cell>
          <cell r="AL184" t="str">
            <v/>
          </cell>
          <cell r="AM184">
            <v>5</v>
          </cell>
          <cell r="AN184">
            <v>5</v>
          </cell>
          <cell r="AO184">
            <v>5</v>
          </cell>
          <cell r="AP184">
            <v>5</v>
          </cell>
          <cell r="AQ184">
            <v>7</v>
          </cell>
          <cell r="AR184" t="str">
            <v/>
          </cell>
          <cell r="AS184">
            <v>2400</v>
          </cell>
        </row>
        <row r="185">
          <cell r="A185" t="str">
            <v>3_1_1</v>
          </cell>
          <cell r="B185">
            <v>3</v>
          </cell>
          <cell r="C185">
            <v>1</v>
          </cell>
          <cell r="D185">
            <v>1</v>
          </cell>
          <cell r="E185">
            <v>10</v>
          </cell>
          <cell r="G185" t="str">
            <v>标准关</v>
          </cell>
          <cell r="H185">
            <v>2.5</v>
          </cell>
          <cell r="I185">
            <v>95.4</v>
          </cell>
          <cell r="J185">
            <v>1</v>
          </cell>
          <cell r="K185">
            <v>0.5</v>
          </cell>
          <cell r="L185">
            <v>191</v>
          </cell>
          <cell r="M185">
            <v>300</v>
          </cell>
          <cell r="N185">
            <v>200</v>
          </cell>
          <cell r="O185" t="str">
            <v>雪人1</v>
          </cell>
          <cell r="P185" t="str">
            <v/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>
            <v>5</v>
          </cell>
          <cell r="V185" t="str">
            <v>0</v>
          </cell>
          <cell r="W185" t="str">
            <v>0</v>
          </cell>
          <cell r="X185" t="str">
            <v>0</v>
          </cell>
          <cell r="Y185" t="str">
            <v>0</v>
          </cell>
          <cell r="Z185" t="str">
            <v>0</v>
          </cell>
          <cell r="AA185">
            <v>382</v>
          </cell>
          <cell r="AB185" t="str">
            <v/>
          </cell>
          <cell r="AC185" t="str">
            <v/>
          </cell>
          <cell r="AD185" t="str">
            <v/>
          </cell>
          <cell r="AE185" t="str">
            <v/>
          </cell>
          <cell r="AF185" t="str">
            <v/>
          </cell>
          <cell r="AG185">
            <v>2</v>
          </cell>
          <cell r="AH185" t="str">
            <v/>
          </cell>
          <cell r="AI185" t="str">
            <v/>
          </cell>
          <cell r="AJ185" t="str">
            <v/>
          </cell>
          <cell r="AK185" t="str">
            <v/>
          </cell>
          <cell r="AL185" t="str">
            <v/>
          </cell>
          <cell r="AM185">
            <v>40</v>
          </cell>
          <cell r="AN185" t="str">
            <v/>
          </cell>
          <cell r="AO185" t="str">
            <v/>
          </cell>
          <cell r="AP185" t="str">
            <v/>
          </cell>
          <cell r="AQ185" t="str">
            <v/>
          </cell>
          <cell r="AR185" t="str">
            <v/>
          </cell>
          <cell r="AS185">
            <v>300</v>
          </cell>
        </row>
        <row r="186">
          <cell r="A186" t="str">
            <v>3_1_2</v>
          </cell>
          <cell r="B186">
            <v>3</v>
          </cell>
          <cell r="C186">
            <v>1</v>
          </cell>
          <cell r="D186">
            <v>2</v>
          </cell>
          <cell r="E186">
            <v>15</v>
          </cell>
          <cell r="G186" t="str">
            <v>标准关</v>
          </cell>
          <cell r="H186">
            <v>2.5</v>
          </cell>
          <cell r="I186">
            <v>224.3</v>
          </cell>
          <cell r="J186">
            <v>1</v>
          </cell>
          <cell r="K186">
            <v>0.63</v>
          </cell>
          <cell r="L186">
            <v>356</v>
          </cell>
          <cell r="M186">
            <v>300</v>
          </cell>
          <cell r="N186">
            <v>200</v>
          </cell>
          <cell r="O186" t="str">
            <v>雪人1</v>
          </cell>
          <cell r="P186" t="str">
            <v>蜜蜂1</v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>
            <v>4</v>
          </cell>
          <cell r="V186">
            <v>4</v>
          </cell>
          <cell r="W186" t="str">
            <v>0</v>
          </cell>
          <cell r="X186" t="str">
            <v>0</v>
          </cell>
          <cell r="Y186" t="str">
            <v>0</v>
          </cell>
          <cell r="Z186" t="str">
            <v>0</v>
          </cell>
          <cell r="AA186">
            <v>890</v>
          </cell>
          <cell r="AB186">
            <v>445</v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>
            <v>2</v>
          </cell>
          <cell r="AH186">
            <v>2</v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>
            <v>25</v>
          </cell>
          <cell r="AN186">
            <v>25</v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>
            <v>600</v>
          </cell>
        </row>
        <row r="187">
          <cell r="A187" t="str">
            <v>3_1_3</v>
          </cell>
          <cell r="B187">
            <v>3</v>
          </cell>
          <cell r="C187">
            <v>1</v>
          </cell>
          <cell r="D187">
            <v>3</v>
          </cell>
          <cell r="E187">
            <v>20</v>
          </cell>
          <cell r="G187" t="str">
            <v>标准关</v>
          </cell>
          <cell r="H187">
            <v>2.5</v>
          </cell>
          <cell r="I187">
            <v>384.62</v>
          </cell>
          <cell r="J187">
            <v>1</v>
          </cell>
          <cell r="K187">
            <v>0.75</v>
          </cell>
          <cell r="L187">
            <v>513</v>
          </cell>
          <cell r="M187">
            <v>300</v>
          </cell>
          <cell r="N187">
            <v>200</v>
          </cell>
          <cell r="O187" t="str">
            <v>蜜蜂1</v>
          </cell>
          <cell r="P187" t="str">
            <v>蝙蝠1</v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>
            <v>7</v>
          </cell>
          <cell r="V187">
            <v>7</v>
          </cell>
          <cell r="W187" t="str">
            <v>0</v>
          </cell>
          <cell r="X187" t="str">
            <v>0</v>
          </cell>
          <cell r="Y187" t="str">
            <v>0</v>
          </cell>
          <cell r="Z187" t="str">
            <v>0</v>
          </cell>
          <cell r="AA187">
            <v>733</v>
          </cell>
          <cell r="AB187">
            <v>733</v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>
            <v>2</v>
          </cell>
          <cell r="AH187">
            <v>2</v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>
            <v>14</v>
          </cell>
          <cell r="AN187">
            <v>14</v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>
            <v>900</v>
          </cell>
        </row>
        <row r="188">
          <cell r="A188" t="str">
            <v>3_1_4</v>
          </cell>
          <cell r="B188">
            <v>3</v>
          </cell>
          <cell r="C188">
            <v>1</v>
          </cell>
          <cell r="D188">
            <v>4</v>
          </cell>
          <cell r="E188">
            <v>25</v>
          </cell>
          <cell r="G188" t="str">
            <v>标准关</v>
          </cell>
          <cell r="H188">
            <v>2.5</v>
          </cell>
          <cell r="I188">
            <v>584.65</v>
          </cell>
          <cell r="J188">
            <v>1</v>
          </cell>
          <cell r="K188">
            <v>0.88</v>
          </cell>
          <cell r="L188">
            <v>664</v>
          </cell>
          <cell r="M188">
            <v>300</v>
          </cell>
          <cell r="N188">
            <v>200</v>
          </cell>
          <cell r="O188" t="str">
            <v>蜜蜂1</v>
          </cell>
          <cell r="P188" t="str">
            <v>蝙蝠1</v>
          </cell>
          <cell r="Q188" t="str">
            <v>蜘蛛1</v>
          </cell>
          <cell r="R188" t="str">
            <v/>
          </cell>
          <cell r="S188" t="str">
            <v/>
          </cell>
          <cell r="T188" t="str">
            <v/>
          </cell>
          <cell r="U188">
            <v>8</v>
          </cell>
          <cell r="V188">
            <v>8</v>
          </cell>
          <cell r="W188">
            <v>4</v>
          </cell>
          <cell r="X188" t="str">
            <v>0</v>
          </cell>
          <cell r="Y188" t="str">
            <v>0</v>
          </cell>
          <cell r="Z188" t="str">
            <v>0</v>
          </cell>
          <cell r="AA188">
            <v>830</v>
          </cell>
          <cell r="AB188">
            <v>830</v>
          </cell>
          <cell r="AC188">
            <v>830</v>
          </cell>
          <cell r="AD188" t="str">
            <v/>
          </cell>
          <cell r="AE188" t="str">
            <v/>
          </cell>
          <cell r="AF188" t="str">
            <v/>
          </cell>
          <cell r="AG188">
            <v>2</v>
          </cell>
          <cell r="AH188">
            <v>2</v>
          </cell>
          <cell r="AI188">
            <v>4</v>
          </cell>
          <cell r="AJ188" t="str">
            <v/>
          </cell>
          <cell r="AK188" t="str">
            <v/>
          </cell>
          <cell r="AL188" t="str">
            <v/>
          </cell>
          <cell r="AM188">
            <v>10</v>
          </cell>
          <cell r="AN188">
            <v>10</v>
          </cell>
          <cell r="AO188">
            <v>10</v>
          </cell>
          <cell r="AP188" t="str">
            <v/>
          </cell>
          <cell r="AQ188" t="str">
            <v/>
          </cell>
          <cell r="AR188" t="str">
            <v/>
          </cell>
          <cell r="AS188">
            <v>1200</v>
          </cell>
        </row>
        <row r="189">
          <cell r="A189" t="str">
            <v>3_1_5</v>
          </cell>
          <cell r="B189">
            <v>3</v>
          </cell>
          <cell r="C189">
            <v>1</v>
          </cell>
          <cell r="D189">
            <v>5</v>
          </cell>
          <cell r="E189">
            <v>30</v>
          </cell>
          <cell r="G189" t="str">
            <v>标准关</v>
          </cell>
          <cell r="H189">
            <v>2.5</v>
          </cell>
          <cell r="I189">
            <v>812.15</v>
          </cell>
          <cell r="J189">
            <v>1</v>
          </cell>
          <cell r="K189">
            <v>1</v>
          </cell>
          <cell r="L189">
            <v>812</v>
          </cell>
          <cell r="M189">
            <v>300</v>
          </cell>
          <cell r="N189">
            <v>200</v>
          </cell>
          <cell r="O189" t="str">
            <v>蝙蝠1</v>
          </cell>
          <cell r="P189" t="str">
            <v>蜘蛛1</v>
          </cell>
          <cell r="Q189" t="str">
            <v>雪人1</v>
          </cell>
          <cell r="R189" t="str">
            <v/>
          </cell>
          <cell r="S189" t="str">
            <v/>
          </cell>
          <cell r="T189" t="str">
            <v/>
          </cell>
          <cell r="U189">
            <v>12</v>
          </cell>
          <cell r="V189">
            <v>12</v>
          </cell>
          <cell r="W189">
            <v>6</v>
          </cell>
          <cell r="X189" t="str">
            <v>0</v>
          </cell>
          <cell r="Y189" t="str">
            <v>0</v>
          </cell>
          <cell r="Z189" t="str">
            <v>0</v>
          </cell>
          <cell r="AA189">
            <v>677</v>
          </cell>
          <cell r="AB189">
            <v>677</v>
          </cell>
          <cell r="AC189">
            <v>1353</v>
          </cell>
          <cell r="AD189" t="str">
            <v/>
          </cell>
          <cell r="AE189" t="str">
            <v/>
          </cell>
          <cell r="AF189" t="str">
            <v/>
          </cell>
          <cell r="AG189">
            <v>2</v>
          </cell>
          <cell r="AH189">
            <v>4</v>
          </cell>
          <cell r="AI189">
            <v>2</v>
          </cell>
          <cell r="AJ189" t="str">
            <v/>
          </cell>
          <cell r="AK189" t="str">
            <v/>
          </cell>
          <cell r="AL189" t="str">
            <v/>
          </cell>
          <cell r="AM189">
            <v>7</v>
          </cell>
          <cell r="AN189">
            <v>7</v>
          </cell>
          <cell r="AO189">
            <v>7</v>
          </cell>
          <cell r="AP189" t="str">
            <v/>
          </cell>
          <cell r="AQ189" t="str">
            <v/>
          </cell>
          <cell r="AR189" t="str">
            <v/>
          </cell>
          <cell r="AS189">
            <v>1500</v>
          </cell>
        </row>
        <row r="190">
          <cell r="A190" t="str">
            <v>3_1_6</v>
          </cell>
          <cell r="B190">
            <v>3</v>
          </cell>
          <cell r="C190">
            <v>1</v>
          </cell>
          <cell r="D190">
            <v>6</v>
          </cell>
          <cell r="E190">
            <v>30</v>
          </cell>
          <cell r="G190" t="str">
            <v>标准关</v>
          </cell>
          <cell r="H190">
            <v>2.5</v>
          </cell>
          <cell r="I190">
            <v>1081.3699999999999</v>
          </cell>
          <cell r="J190">
            <v>1</v>
          </cell>
          <cell r="K190">
            <v>1.1299999999999999</v>
          </cell>
          <cell r="L190">
            <v>957</v>
          </cell>
          <cell r="M190">
            <v>300</v>
          </cell>
          <cell r="N190">
            <v>200</v>
          </cell>
          <cell r="O190" t="str">
            <v>蜜蜂1</v>
          </cell>
          <cell r="P190" t="str">
            <v>蝙蝠1</v>
          </cell>
          <cell r="Q190" t="str">
            <v>蜘蛛1</v>
          </cell>
          <cell r="R190" t="str">
            <v>雪人1</v>
          </cell>
          <cell r="S190" t="str">
            <v/>
          </cell>
          <cell r="T190" t="str">
            <v/>
          </cell>
          <cell r="U190">
            <v>11</v>
          </cell>
          <cell r="V190">
            <v>8</v>
          </cell>
          <cell r="W190">
            <v>8</v>
          </cell>
          <cell r="X190">
            <v>5</v>
          </cell>
          <cell r="Y190" t="str">
            <v>0</v>
          </cell>
          <cell r="Z190" t="str">
            <v>0</v>
          </cell>
          <cell r="AA190">
            <v>776</v>
          </cell>
          <cell r="AB190">
            <v>776</v>
          </cell>
          <cell r="AC190">
            <v>776</v>
          </cell>
          <cell r="AD190">
            <v>1552</v>
          </cell>
          <cell r="AE190" t="str">
            <v/>
          </cell>
          <cell r="AF190" t="str">
            <v/>
          </cell>
          <cell r="AG190">
            <v>2</v>
          </cell>
          <cell r="AH190">
            <v>2</v>
          </cell>
          <cell r="AI190">
            <v>4</v>
          </cell>
          <cell r="AJ190">
            <v>2</v>
          </cell>
          <cell r="AK190" t="str">
            <v/>
          </cell>
          <cell r="AL190" t="str">
            <v/>
          </cell>
          <cell r="AM190">
            <v>6</v>
          </cell>
          <cell r="AN190">
            <v>6</v>
          </cell>
          <cell r="AO190">
            <v>6</v>
          </cell>
          <cell r="AP190">
            <v>6</v>
          </cell>
          <cell r="AQ190" t="str">
            <v/>
          </cell>
          <cell r="AR190" t="str">
            <v/>
          </cell>
          <cell r="AS190">
            <v>1800</v>
          </cell>
        </row>
        <row r="191">
          <cell r="A191" t="str">
            <v>3_2_1</v>
          </cell>
          <cell r="B191">
            <v>3</v>
          </cell>
          <cell r="C191">
            <v>2</v>
          </cell>
          <cell r="D191">
            <v>1</v>
          </cell>
          <cell r="E191">
            <v>10</v>
          </cell>
          <cell r="G191" t="str">
            <v>标准关</v>
          </cell>
          <cell r="H191">
            <v>2.5</v>
          </cell>
          <cell r="I191">
            <v>97.3</v>
          </cell>
          <cell r="J191">
            <v>1.03</v>
          </cell>
          <cell r="K191">
            <v>0.51</v>
          </cell>
          <cell r="L191">
            <v>191</v>
          </cell>
          <cell r="M191">
            <v>300</v>
          </cell>
          <cell r="N191">
            <v>200</v>
          </cell>
          <cell r="O191" t="str">
            <v>蜘蛛2</v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>
            <v>5</v>
          </cell>
          <cell r="V191" t="str">
            <v>0</v>
          </cell>
          <cell r="W191" t="str">
            <v>0</v>
          </cell>
          <cell r="X191" t="str">
            <v>0</v>
          </cell>
          <cell r="Y191" t="str">
            <v>0</v>
          </cell>
          <cell r="Z191" t="str">
            <v>0</v>
          </cell>
          <cell r="AA191">
            <v>382</v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>
            <v>4.12</v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>
            <v>40</v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>
            <v>300</v>
          </cell>
        </row>
        <row r="192">
          <cell r="A192" t="str">
            <v>3_2_2</v>
          </cell>
          <cell r="B192">
            <v>3</v>
          </cell>
          <cell r="C192">
            <v>2</v>
          </cell>
          <cell r="D192">
            <v>2</v>
          </cell>
          <cell r="E192">
            <v>15</v>
          </cell>
          <cell r="G192" t="str">
            <v>标准关</v>
          </cell>
          <cell r="H192">
            <v>2.5702845666401664</v>
          </cell>
          <cell r="I192">
            <v>234.27</v>
          </cell>
          <cell r="J192">
            <v>1.03</v>
          </cell>
          <cell r="K192">
            <v>0.64</v>
          </cell>
          <cell r="L192">
            <v>366</v>
          </cell>
          <cell r="M192">
            <v>300</v>
          </cell>
          <cell r="N192">
            <v>200</v>
          </cell>
          <cell r="O192" t="str">
            <v>蜘蛛2</v>
          </cell>
          <cell r="P192" t="str">
            <v>蝙蝠1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>
            <v>4</v>
          </cell>
          <cell r="V192">
            <v>4</v>
          </cell>
          <cell r="W192" t="str">
            <v>0</v>
          </cell>
          <cell r="X192" t="str">
            <v>0</v>
          </cell>
          <cell r="Y192" t="str">
            <v>0</v>
          </cell>
          <cell r="Z192" t="str">
            <v>0</v>
          </cell>
          <cell r="AA192">
            <v>1098</v>
          </cell>
          <cell r="AB192">
            <v>275</v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>
            <v>4.12</v>
          </cell>
          <cell r="AH192">
            <v>2.06</v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>
            <v>33</v>
          </cell>
          <cell r="AN192">
            <v>17</v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>
            <v>600</v>
          </cell>
        </row>
        <row r="193">
          <cell r="A193" t="str">
            <v>3_2_3</v>
          </cell>
          <cell r="B193">
            <v>3</v>
          </cell>
          <cell r="C193">
            <v>2</v>
          </cell>
          <cell r="D193">
            <v>3</v>
          </cell>
          <cell r="E193">
            <v>20</v>
          </cell>
          <cell r="G193" t="str">
            <v>标准关</v>
          </cell>
          <cell r="H193">
            <v>2.6425451014034507</v>
          </cell>
          <cell r="I193">
            <v>411.97</v>
          </cell>
          <cell r="J193">
            <v>1.03</v>
          </cell>
          <cell r="K193">
            <v>0.76</v>
          </cell>
          <cell r="L193">
            <v>542</v>
          </cell>
          <cell r="M193">
            <v>300</v>
          </cell>
          <cell r="N193">
            <v>200</v>
          </cell>
          <cell r="O193" t="str">
            <v>蝙蝠1</v>
          </cell>
          <cell r="P193" t="str">
            <v>蜘蛛1</v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>
            <v>7</v>
          </cell>
          <cell r="V193">
            <v>7</v>
          </cell>
          <cell r="W193" t="str">
            <v>0</v>
          </cell>
          <cell r="X193" t="str">
            <v>0</v>
          </cell>
          <cell r="Y193" t="str">
            <v>0</v>
          </cell>
          <cell r="Z193" t="str">
            <v>0</v>
          </cell>
          <cell r="AA193">
            <v>774</v>
          </cell>
          <cell r="AB193">
            <v>774</v>
          </cell>
          <cell r="AC193" t="str">
            <v/>
          </cell>
          <cell r="AD193" t="str">
            <v/>
          </cell>
          <cell r="AE193" t="str">
            <v/>
          </cell>
          <cell r="AF193" t="str">
            <v/>
          </cell>
          <cell r="AG193">
            <v>2.06</v>
          </cell>
          <cell r="AH193">
            <v>4.12</v>
          </cell>
          <cell r="AI193" t="str">
            <v/>
          </cell>
          <cell r="AJ193" t="str">
            <v/>
          </cell>
          <cell r="AK193" t="str">
            <v/>
          </cell>
          <cell r="AL193" t="str">
            <v/>
          </cell>
          <cell r="AM193">
            <v>14</v>
          </cell>
          <cell r="AN193">
            <v>14</v>
          </cell>
          <cell r="AO193" t="str">
            <v/>
          </cell>
          <cell r="AP193" t="str">
            <v/>
          </cell>
          <cell r="AQ193" t="str">
            <v/>
          </cell>
          <cell r="AR193" t="str">
            <v/>
          </cell>
          <cell r="AS193">
            <v>900</v>
          </cell>
        </row>
        <row r="194">
          <cell r="A194" t="str">
            <v>3_2_4</v>
          </cell>
          <cell r="B194">
            <v>3</v>
          </cell>
          <cell r="C194">
            <v>2</v>
          </cell>
          <cell r="D194">
            <v>4</v>
          </cell>
          <cell r="E194">
            <v>25</v>
          </cell>
          <cell r="G194" t="str">
            <v>标准关</v>
          </cell>
          <cell r="H194">
            <v>2.7168371563151448</v>
          </cell>
          <cell r="I194">
            <v>642.58000000000004</v>
          </cell>
          <cell r="J194">
            <v>1.03</v>
          </cell>
          <cell r="K194">
            <v>0.89</v>
          </cell>
          <cell r="L194">
            <v>722</v>
          </cell>
          <cell r="M194">
            <v>300</v>
          </cell>
          <cell r="N194">
            <v>200</v>
          </cell>
          <cell r="O194" t="str">
            <v>蝙蝠1</v>
          </cell>
          <cell r="P194" t="str">
            <v>蜘蛛1</v>
          </cell>
          <cell r="Q194" t="str">
            <v>雪人1</v>
          </cell>
          <cell r="R194" t="str">
            <v/>
          </cell>
          <cell r="S194" t="str">
            <v/>
          </cell>
          <cell r="T194" t="str">
            <v/>
          </cell>
          <cell r="U194">
            <v>8</v>
          </cell>
          <cell r="V194">
            <v>8</v>
          </cell>
          <cell r="W194">
            <v>4</v>
          </cell>
          <cell r="X194" t="str">
            <v>0</v>
          </cell>
          <cell r="Y194" t="str">
            <v>0</v>
          </cell>
          <cell r="Z194" t="str">
            <v>0</v>
          </cell>
          <cell r="AA194">
            <v>752</v>
          </cell>
          <cell r="AB194">
            <v>752</v>
          </cell>
          <cell r="AC194">
            <v>1504</v>
          </cell>
          <cell r="AD194" t="str">
            <v/>
          </cell>
          <cell r="AE194" t="str">
            <v/>
          </cell>
          <cell r="AF194" t="str">
            <v/>
          </cell>
          <cell r="AG194">
            <v>2.06</v>
          </cell>
          <cell r="AH194">
            <v>4.12</v>
          </cell>
          <cell r="AI194">
            <v>2.06</v>
          </cell>
          <cell r="AJ194" t="str">
            <v/>
          </cell>
          <cell r="AK194" t="str">
            <v/>
          </cell>
          <cell r="AL194" t="str">
            <v/>
          </cell>
          <cell r="AM194">
            <v>10</v>
          </cell>
          <cell r="AN194">
            <v>10</v>
          </cell>
          <cell r="AO194">
            <v>10</v>
          </cell>
          <cell r="AP194" t="str">
            <v/>
          </cell>
          <cell r="AQ194" t="str">
            <v/>
          </cell>
          <cell r="AR194" t="str">
            <v/>
          </cell>
          <cell r="AS194">
            <v>1200</v>
          </cell>
        </row>
        <row r="195">
          <cell r="A195" t="str">
            <v>3_2_5</v>
          </cell>
          <cell r="B195">
            <v>3</v>
          </cell>
          <cell r="C195">
            <v>2</v>
          </cell>
          <cell r="D195">
            <v>5</v>
          </cell>
          <cell r="E195">
            <v>30</v>
          </cell>
          <cell r="G195" t="str">
            <v>标准关</v>
          </cell>
          <cell r="H195">
            <v>2.7932178451805498</v>
          </cell>
          <cell r="I195">
            <v>916.48</v>
          </cell>
          <cell r="J195">
            <v>1.03</v>
          </cell>
          <cell r="K195">
            <v>1.01</v>
          </cell>
          <cell r="L195">
            <v>907</v>
          </cell>
          <cell r="M195">
            <v>300</v>
          </cell>
          <cell r="N195">
            <v>200</v>
          </cell>
          <cell r="O195" t="str">
            <v>蜘蛛1</v>
          </cell>
          <cell r="P195" t="str">
            <v>雪人1</v>
          </cell>
          <cell r="Q195" t="str">
            <v>蜘蛛2</v>
          </cell>
          <cell r="R195" t="str">
            <v/>
          </cell>
          <cell r="S195" t="str">
            <v/>
          </cell>
          <cell r="T195" t="str">
            <v/>
          </cell>
          <cell r="U195">
            <v>12</v>
          </cell>
          <cell r="V195">
            <v>12</v>
          </cell>
          <cell r="W195">
            <v>6</v>
          </cell>
          <cell r="X195" t="str">
            <v>0</v>
          </cell>
          <cell r="Y195" t="str">
            <v>0</v>
          </cell>
          <cell r="Z195" t="str">
            <v>0</v>
          </cell>
          <cell r="AA195">
            <v>454</v>
          </cell>
          <cell r="AB195">
            <v>907</v>
          </cell>
          <cell r="AC195">
            <v>1814</v>
          </cell>
          <cell r="AD195" t="str">
            <v/>
          </cell>
          <cell r="AE195" t="str">
            <v/>
          </cell>
          <cell r="AF195" t="str">
            <v/>
          </cell>
          <cell r="AG195">
            <v>4.12</v>
          </cell>
          <cell r="AH195">
            <v>2.06</v>
          </cell>
          <cell r="AI195">
            <v>4.12</v>
          </cell>
          <cell r="AJ195" t="str">
            <v/>
          </cell>
          <cell r="AK195" t="str">
            <v/>
          </cell>
          <cell r="AL195" t="str">
            <v/>
          </cell>
          <cell r="AM195">
            <v>6</v>
          </cell>
          <cell r="AN195">
            <v>6</v>
          </cell>
          <cell r="AO195">
            <v>11</v>
          </cell>
          <cell r="AP195" t="str">
            <v/>
          </cell>
          <cell r="AQ195" t="str">
            <v/>
          </cell>
          <cell r="AR195" t="str">
            <v/>
          </cell>
          <cell r="AS195">
            <v>1500</v>
          </cell>
        </row>
        <row r="196">
          <cell r="A196" t="str">
            <v>3_2_6</v>
          </cell>
          <cell r="B196">
            <v>3</v>
          </cell>
          <cell r="C196">
            <v>2</v>
          </cell>
          <cell r="D196">
            <v>6</v>
          </cell>
          <cell r="E196">
            <v>30</v>
          </cell>
          <cell r="G196" t="str">
            <v>标准关</v>
          </cell>
          <cell r="H196">
            <v>2.8717458874925876</v>
          </cell>
          <cell r="I196">
            <v>1253.17</v>
          </cell>
          <cell r="J196">
            <v>1.03</v>
          </cell>
          <cell r="K196">
            <v>1.1399999999999999</v>
          </cell>
          <cell r="L196">
            <v>1099</v>
          </cell>
          <cell r="M196">
            <v>300</v>
          </cell>
          <cell r="N196">
            <v>200</v>
          </cell>
          <cell r="O196" t="str">
            <v>蝙蝠1</v>
          </cell>
          <cell r="P196" t="str">
            <v>蜘蛛1</v>
          </cell>
          <cell r="Q196" t="str">
            <v>雪人1</v>
          </cell>
          <cell r="R196" t="str">
            <v>蜘蛛2</v>
          </cell>
          <cell r="S196" t="str">
            <v/>
          </cell>
          <cell r="T196" t="str">
            <v/>
          </cell>
          <cell r="U196">
            <v>11</v>
          </cell>
          <cell r="V196">
            <v>8</v>
          </cell>
          <cell r="W196">
            <v>8</v>
          </cell>
          <cell r="X196">
            <v>5</v>
          </cell>
          <cell r="Y196" t="str">
            <v>0</v>
          </cell>
          <cell r="Z196" t="str">
            <v>0</v>
          </cell>
          <cell r="AA196">
            <v>599</v>
          </cell>
          <cell r="AB196">
            <v>599</v>
          </cell>
          <cell r="AC196">
            <v>1199</v>
          </cell>
          <cell r="AD196">
            <v>2398</v>
          </cell>
          <cell r="AE196" t="str">
            <v/>
          </cell>
          <cell r="AF196" t="str">
            <v/>
          </cell>
          <cell r="AG196">
            <v>2.06</v>
          </cell>
          <cell r="AH196">
            <v>4.12</v>
          </cell>
          <cell r="AI196">
            <v>2.06</v>
          </cell>
          <cell r="AJ196">
            <v>4.12</v>
          </cell>
          <cell r="AK196" t="str">
            <v/>
          </cell>
          <cell r="AL196" t="str">
            <v/>
          </cell>
          <cell r="AM196">
            <v>5</v>
          </cell>
          <cell r="AN196">
            <v>5</v>
          </cell>
          <cell r="AO196">
            <v>5</v>
          </cell>
          <cell r="AP196">
            <v>11</v>
          </cell>
          <cell r="AQ196" t="str">
            <v/>
          </cell>
          <cell r="AR196" t="str">
            <v/>
          </cell>
          <cell r="AS196">
            <v>1800</v>
          </cell>
        </row>
        <row r="197">
          <cell r="A197" t="str">
            <v>3_3_1</v>
          </cell>
          <cell r="B197">
            <v>3</v>
          </cell>
          <cell r="C197">
            <v>3</v>
          </cell>
          <cell r="D197">
            <v>1</v>
          </cell>
          <cell r="E197">
            <v>10</v>
          </cell>
          <cell r="G197" t="str">
            <v>标准关</v>
          </cell>
          <cell r="H197">
            <v>2.5</v>
          </cell>
          <cell r="I197">
            <v>99.21</v>
          </cell>
          <cell r="J197">
            <v>1.05</v>
          </cell>
          <cell r="K197">
            <v>0.52</v>
          </cell>
          <cell r="L197">
            <v>191</v>
          </cell>
          <cell r="M197">
            <v>300</v>
          </cell>
          <cell r="N197">
            <v>200</v>
          </cell>
          <cell r="O197" t="str">
            <v>骷髅2</v>
          </cell>
          <cell r="P197" t="str">
            <v/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>
            <v>5</v>
          </cell>
          <cell r="V197" t="str">
            <v>0</v>
          </cell>
          <cell r="W197" t="str">
            <v>0</v>
          </cell>
          <cell r="X197" t="str">
            <v>0</v>
          </cell>
          <cell r="Y197" t="str">
            <v>0</v>
          </cell>
          <cell r="Z197" t="str">
            <v>0</v>
          </cell>
          <cell r="AA197">
            <v>382</v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>
            <v>2.1</v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>
            <v>40</v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>
            <v>300</v>
          </cell>
        </row>
        <row r="198">
          <cell r="A198" t="str">
            <v>3_3_2</v>
          </cell>
          <cell r="B198">
            <v>3</v>
          </cell>
          <cell r="C198">
            <v>3</v>
          </cell>
          <cell r="D198">
            <v>2</v>
          </cell>
          <cell r="E198">
            <v>15</v>
          </cell>
          <cell r="G198" t="str">
            <v>标准关</v>
          </cell>
          <cell r="H198">
            <v>2.6123108778602191</v>
          </cell>
          <cell r="I198">
            <v>241.82</v>
          </cell>
          <cell r="J198">
            <v>1.05</v>
          </cell>
          <cell r="K198">
            <v>0.65</v>
          </cell>
          <cell r="L198">
            <v>372</v>
          </cell>
          <cell r="M198">
            <v>300</v>
          </cell>
          <cell r="N198">
            <v>200</v>
          </cell>
          <cell r="O198" t="str">
            <v>骷髅2</v>
          </cell>
          <cell r="P198" t="str">
            <v>蜘蛛1</v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>
            <v>4</v>
          </cell>
          <cell r="V198">
            <v>4</v>
          </cell>
          <cell r="W198" t="str">
            <v>0</v>
          </cell>
          <cell r="X198" t="str">
            <v>0</v>
          </cell>
          <cell r="Y198" t="str">
            <v>0</v>
          </cell>
          <cell r="Z198" t="str">
            <v>0</v>
          </cell>
          <cell r="AA198">
            <v>1116</v>
          </cell>
          <cell r="AB198">
            <v>279</v>
          </cell>
          <cell r="AC198" t="str">
            <v/>
          </cell>
          <cell r="AD198" t="str">
            <v/>
          </cell>
          <cell r="AE198" t="str">
            <v/>
          </cell>
          <cell r="AF198" t="str">
            <v/>
          </cell>
          <cell r="AG198">
            <v>2.1</v>
          </cell>
          <cell r="AH198">
            <v>4.2</v>
          </cell>
          <cell r="AI198" t="str">
            <v/>
          </cell>
          <cell r="AJ198" t="str">
            <v/>
          </cell>
          <cell r="AK198" t="str">
            <v/>
          </cell>
          <cell r="AL198" t="str">
            <v/>
          </cell>
          <cell r="AM198">
            <v>33</v>
          </cell>
          <cell r="AN198">
            <v>17</v>
          </cell>
          <cell r="AO198" t="str">
            <v/>
          </cell>
          <cell r="AP198" t="str">
            <v/>
          </cell>
          <cell r="AQ198" t="str">
            <v/>
          </cell>
          <cell r="AR198" t="str">
            <v/>
          </cell>
          <cell r="AS198">
            <v>600</v>
          </cell>
        </row>
        <row r="199">
          <cell r="A199" t="str">
            <v>3_3_3</v>
          </cell>
          <cell r="B199">
            <v>3</v>
          </cell>
          <cell r="C199">
            <v>3</v>
          </cell>
          <cell r="D199">
            <v>3</v>
          </cell>
          <cell r="E199">
            <v>20</v>
          </cell>
          <cell r="G199" t="str">
            <v>标准关</v>
          </cell>
          <cell r="H199">
            <v>2.7296672490347311</v>
          </cell>
          <cell r="I199">
            <v>431.15</v>
          </cell>
          <cell r="J199">
            <v>1.05</v>
          </cell>
          <cell r="K199">
            <v>0.77</v>
          </cell>
          <cell r="L199">
            <v>560</v>
          </cell>
          <cell r="M199">
            <v>300</v>
          </cell>
          <cell r="N199">
            <v>200</v>
          </cell>
          <cell r="O199" t="str">
            <v>蜘蛛1</v>
          </cell>
          <cell r="P199" t="str">
            <v>雪人1</v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>
            <v>7</v>
          </cell>
          <cell r="V199">
            <v>7</v>
          </cell>
          <cell r="W199" t="str">
            <v>0</v>
          </cell>
          <cell r="X199" t="str">
            <v>0</v>
          </cell>
          <cell r="Y199" t="str">
            <v>0</v>
          </cell>
          <cell r="Z199" t="str">
            <v>0</v>
          </cell>
          <cell r="AA199">
            <v>533</v>
          </cell>
          <cell r="AB199">
            <v>1067</v>
          </cell>
          <cell r="AC199" t="str">
            <v/>
          </cell>
          <cell r="AD199" t="str">
            <v/>
          </cell>
          <cell r="AE199" t="str">
            <v/>
          </cell>
          <cell r="AF199" t="str">
            <v/>
          </cell>
          <cell r="AG199">
            <v>4.2</v>
          </cell>
          <cell r="AH199">
            <v>2.1</v>
          </cell>
          <cell r="AI199" t="str">
            <v/>
          </cell>
          <cell r="AJ199" t="str">
            <v/>
          </cell>
          <cell r="AK199" t="str">
            <v/>
          </cell>
          <cell r="AL199" t="str">
            <v/>
          </cell>
          <cell r="AM199">
            <v>14</v>
          </cell>
          <cell r="AN199">
            <v>14</v>
          </cell>
          <cell r="AO199" t="str">
            <v/>
          </cell>
          <cell r="AP199" t="str">
            <v/>
          </cell>
          <cell r="AQ199" t="str">
            <v/>
          </cell>
          <cell r="AR199" t="str">
            <v/>
          </cell>
          <cell r="AS199">
            <v>900</v>
          </cell>
        </row>
        <row r="200">
          <cell r="A200" t="str">
            <v>3_3_4</v>
          </cell>
          <cell r="B200">
            <v>3</v>
          </cell>
          <cell r="C200">
            <v>3</v>
          </cell>
          <cell r="D200">
            <v>4</v>
          </cell>
          <cell r="E200">
            <v>25</v>
          </cell>
          <cell r="G200" t="str">
            <v>标准关</v>
          </cell>
          <cell r="H200">
            <v>2.8522957790368828</v>
          </cell>
          <cell r="I200">
            <v>682.2</v>
          </cell>
          <cell r="J200">
            <v>1.05</v>
          </cell>
          <cell r="K200">
            <v>0.9</v>
          </cell>
          <cell r="L200">
            <v>758</v>
          </cell>
          <cell r="M200">
            <v>300</v>
          </cell>
          <cell r="N200">
            <v>200</v>
          </cell>
          <cell r="O200" t="str">
            <v>蜘蛛1</v>
          </cell>
          <cell r="P200" t="str">
            <v>雪人1</v>
          </cell>
          <cell r="Q200" t="str">
            <v>蜘蛛2</v>
          </cell>
          <cell r="R200" t="str">
            <v/>
          </cell>
          <cell r="S200" t="str">
            <v/>
          </cell>
          <cell r="T200" t="str">
            <v/>
          </cell>
          <cell r="U200">
            <v>9</v>
          </cell>
          <cell r="V200">
            <v>9</v>
          </cell>
          <cell r="W200">
            <v>4</v>
          </cell>
          <cell r="X200" t="str">
            <v>0</v>
          </cell>
          <cell r="Y200" t="str">
            <v>0</v>
          </cell>
          <cell r="Z200" t="str">
            <v>0</v>
          </cell>
          <cell r="AA200">
            <v>441</v>
          </cell>
          <cell r="AB200">
            <v>881</v>
          </cell>
          <cell r="AC200">
            <v>1763</v>
          </cell>
          <cell r="AD200" t="str">
            <v/>
          </cell>
          <cell r="AE200" t="str">
            <v/>
          </cell>
          <cell r="AF200" t="str">
            <v/>
          </cell>
          <cell r="AG200">
            <v>4.2</v>
          </cell>
          <cell r="AH200">
            <v>2.1</v>
          </cell>
          <cell r="AI200">
            <v>4.2</v>
          </cell>
          <cell r="AJ200" t="str">
            <v/>
          </cell>
          <cell r="AK200" t="str">
            <v/>
          </cell>
          <cell r="AL200" t="str">
            <v/>
          </cell>
          <cell r="AM200">
            <v>8</v>
          </cell>
          <cell r="AN200">
            <v>8</v>
          </cell>
          <cell r="AO200">
            <v>15</v>
          </cell>
          <cell r="AP200" t="str">
            <v/>
          </cell>
          <cell r="AQ200" t="str">
            <v/>
          </cell>
          <cell r="AR200" t="str">
            <v/>
          </cell>
          <cell r="AS200">
            <v>1200</v>
          </cell>
        </row>
        <row r="201">
          <cell r="A201" t="str">
            <v>3_3_5</v>
          </cell>
          <cell r="B201">
            <v>3</v>
          </cell>
          <cell r="C201">
            <v>3</v>
          </cell>
          <cell r="D201">
            <v>5</v>
          </cell>
          <cell r="E201">
            <v>30</v>
          </cell>
          <cell r="G201" t="str">
            <v>标准关</v>
          </cell>
          <cell r="H201">
            <v>2.9804333161811347</v>
          </cell>
          <cell r="I201">
            <v>987.58</v>
          </cell>
          <cell r="J201">
            <v>1.05</v>
          </cell>
          <cell r="K201">
            <v>1.02</v>
          </cell>
          <cell r="L201">
            <v>968</v>
          </cell>
          <cell r="M201">
            <v>300</v>
          </cell>
          <cell r="N201">
            <v>200</v>
          </cell>
          <cell r="O201" t="str">
            <v>雪人1</v>
          </cell>
          <cell r="P201" t="str">
            <v>蜘蛛2</v>
          </cell>
          <cell r="Q201" t="str">
            <v>骷髅2</v>
          </cell>
          <cell r="R201" t="str">
            <v/>
          </cell>
          <cell r="S201" t="str">
            <v/>
          </cell>
          <cell r="T201" t="str">
            <v/>
          </cell>
          <cell r="U201">
            <v>12</v>
          </cell>
          <cell r="V201">
            <v>12</v>
          </cell>
          <cell r="W201">
            <v>6</v>
          </cell>
          <cell r="X201" t="str">
            <v>0</v>
          </cell>
          <cell r="Y201" t="str">
            <v>0</v>
          </cell>
          <cell r="Z201" t="str">
            <v>0</v>
          </cell>
          <cell r="AA201">
            <v>605</v>
          </cell>
          <cell r="AB201">
            <v>1210</v>
          </cell>
          <cell r="AC201">
            <v>1210</v>
          </cell>
          <cell r="AD201" t="str">
            <v/>
          </cell>
          <cell r="AE201" t="str">
            <v/>
          </cell>
          <cell r="AF201" t="str">
            <v/>
          </cell>
          <cell r="AG201">
            <v>2.1</v>
          </cell>
          <cell r="AH201">
            <v>4.2</v>
          </cell>
          <cell r="AI201">
            <v>2.1</v>
          </cell>
          <cell r="AJ201" t="str">
            <v/>
          </cell>
          <cell r="AK201" t="str">
            <v/>
          </cell>
          <cell r="AL201" t="str">
            <v/>
          </cell>
          <cell r="AM201">
            <v>4</v>
          </cell>
          <cell r="AN201">
            <v>8</v>
          </cell>
          <cell r="AO201">
            <v>8</v>
          </cell>
          <cell r="AP201" t="str">
            <v/>
          </cell>
          <cell r="AQ201" t="str">
            <v/>
          </cell>
          <cell r="AR201" t="str">
            <v/>
          </cell>
          <cell r="AS201">
            <v>1500</v>
          </cell>
        </row>
        <row r="202">
          <cell r="A202" t="str">
            <v>3_3_6</v>
          </cell>
          <cell r="B202">
            <v>3</v>
          </cell>
          <cell r="C202">
            <v>3</v>
          </cell>
          <cell r="D202">
            <v>6</v>
          </cell>
          <cell r="E202">
            <v>30</v>
          </cell>
          <cell r="G202" t="str">
            <v>标准关</v>
          </cell>
          <cell r="H202">
            <v>3.1143273490387937</v>
          </cell>
          <cell r="I202">
            <v>1370.94</v>
          </cell>
          <cell r="J202">
            <v>1.05</v>
          </cell>
          <cell r="K202">
            <v>1.1499999999999999</v>
          </cell>
          <cell r="L202">
            <v>1192</v>
          </cell>
          <cell r="M202">
            <v>300</v>
          </cell>
          <cell r="N202">
            <v>200</v>
          </cell>
          <cell r="O202" t="str">
            <v>蜘蛛1</v>
          </cell>
          <cell r="P202" t="str">
            <v>雪人1</v>
          </cell>
          <cell r="Q202" t="str">
            <v>蜘蛛2</v>
          </cell>
          <cell r="R202" t="str">
            <v>骷髅2</v>
          </cell>
          <cell r="S202" t="str">
            <v/>
          </cell>
          <cell r="T202" t="str">
            <v/>
          </cell>
          <cell r="U202">
            <v>11</v>
          </cell>
          <cell r="V202">
            <v>8</v>
          </cell>
          <cell r="W202">
            <v>8</v>
          </cell>
          <cell r="X202">
            <v>5</v>
          </cell>
          <cell r="Y202" t="str">
            <v>0</v>
          </cell>
          <cell r="Z202" t="str">
            <v>0</v>
          </cell>
          <cell r="AA202">
            <v>453</v>
          </cell>
          <cell r="AB202">
            <v>905</v>
          </cell>
          <cell r="AC202">
            <v>1811</v>
          </cell>
          <cell r="AD202">
            <v>1811</v>
          </cell>
          <cell r="AE202" t="str">
            <v/>
          </cell>
          <cell r="AF202" t="str">
            <v/>
          </cell>
          <cell r="AG202">
            <v>4.2</v>
          </cell>
          <cell r="AH202">
            <v>2.1</v>
          </cell>
          <cell r="AI202">
            <v>4.2</v>
          </cell>
          <cell r="AJ202">
            <v>2.1</v>
          </cell>
          <cell r="AK202" t="str">
            <v/>
          </cell>
          <cell r="AL202" t="str">
            <v/>
          </cell>
          <cell r="AM202">
            <v>4</v>
          </cell>
          <cell r="AN202">
            <v>4</v>
          </cell>
          <cell r="AO202">
            <v>9</v>
          </cell>
          <cell r="AP202">
            <v>9</v>
          </cell>
          <cell r="AQ202" t="str">
            <v/>
          </cell>
          <cell r="AR202" t="str">
            <v/>
          </cell>
          <cell r="AS202">
            <v>1800</v>
          </cell>
        </row>
        <row r="203">
          <cell r="A203" t="str">
            <v>3_4_1</v>
          </cell>
          <cell r="B203">
            <v>3</v>
          </cell>
          <cell r="C203">
            <v>4</v>
          </cell>
          <cell r="D203">
            <v>1</v>
          </cell>
          <cell r="E203">
            <v>10</v>
          </cell>
          <cell r="G203" t="str">
            <v>标准关</v>
          </cell>
          <cell r="H203">
            <v>2.5</v>
          </cell>
          <cell r="I203">
            <v>101.12</v>
          </cell>
          <cell r="J203">
            <v>1.08</v>
          </cell>
          <cell r="K203">
            <v>0.53</v>
          </cell>
          <cell r="L203">
            <v>191</v>
          </cell>
          <cell r="M203">
            <v>300</v>
          </cell>
          <cell r="N203">
            <v>200</v>
          </cell>
          <cell r="O203" t="str">
            <v>恶灵1</v>
          </cell>
          <cell r="P203" t="str">
            <v/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>
            <v>5</v>
          </cell>
          <cell r="V203" t="str">
            <v>0</v>
          </cell>
          <cell r="W203" t="str">
            <v>0</v>
          </cell>
          <cell r="X203" t="str">
            <v>0</v>
          </cell>
          <cell r="Y203" t="str">
            <v>0</v>
          </cell>
          <cell r="Z203" t="str">
            <v>0</v>
          </cell>
          <cell r="AA203">
            <v>382</v>
          </cell>
          <cell r="AB203" t="str">
            <v/>
          </cell>
          <cell r="AC203" t="str">
            <v/>
          </cell>
          <cell r="AD203" t="str">
            <v/>
          </cell>
          <cell r="AE203" t="str">
            <v/>
          </cell>
          <cell r="AF203" t="str">
            <v/>
          </cell>
          <cell r="AG203">
            <v>2.16</v>
          </cell>
          <cell r="AH203" t="str">
            <v/>
          </cell>
          <cell r="AI203" t="str">
            <v/>
          </cell>
          <cell r="AJ203" t="str">
            <v/>
          </cell>
          <cell r="AK203" t="str">
            <v/>
          </cell>
          <cell r="AL203" t="str">
            <v/>
          </cell>
          <cell r="AM203">
            <v>40</v>
          </cell>
          <cell r="AN203" t="str">
            <v/>
          </cell>
          <cell r="AO203" t="str">
            <v/>
          </cell>
          <cell r="AP203" t="str">
            <v/>
          </cell>
          <cell r="AQ203" t="str">
            <v/>
          </cell>
          <cell r="AR203" t="str">
            <v/>
          </cell>
          <cell r="AS203">
            <v>300</v>
          </cell>
        </row>
        <row r="204">
          <cell r="A204" t="str">
            <v>3_4_2</v>
          </cell>
          <cell r="B204">
            <v>3</v>
          </cell>
          <cell r="C204">
            <v>4</v>
          </cell>
          <cell r="D204">
            <v>2</v>
          </cell>
          <cell r="E204">
            <v>15</v>
          </cell>
          <cell r="G204" t="str">
            <v>标准关</v>
          </cell>
          <cell r="H204">
            <v>2.6425451014034507</v>
          </cell>
          <cell r="I204">
            <v>248.38</v>
          </cell>
          <cell r="J204">
            <v>1.08</v>
          </cell>
          <cell r="K204">
            <v>0.66</v>
          </cell>
          <cell r="L204">
            <v>376</v>
          </cell>
          <cell r="M204">
            <v>300</v>
          </cell>
          <cell r="N204">
            <v>200</v>
          </cell>
          <cell r="O204" t="str">
            <v>恶灵1</v>
          </cell>
          <cell r="P204" t="str">
            <v>雪人1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>
            <v>4</v>
          </cell>
          <cell r="V204">
            <v>4</v>
          </cell>
          <cell r="W204" t="str">
            <v>0</v>
          </cell>
          <cell r="X204" t="str">
            <v>0</v>
          </cell>
          <cell r="Y204" t="str">
            <v>0</v>
          </cell>
          <cell r="Z204" t="str">
            <v>0</v>
          </cell>
          <cell r="AA204">
            <v>470</v>
          </cell>
          <cell r="AB204">
            <v>940</v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>
            <v>2.16</v>
          </cell>
          <cell r="AH204">
            <v>2.16</v>
          </cell>
          <cell r="AI204" t="str">
            <v/>
          </cell>
          <cell r="AJ204" t="str">
            <v/>
          </cell>
          <cell r="AK204" t="str">
            <v/>
          </cell>
          <cell r="AL204" t="str">
            <v/>
          </cell>
          <cell r="AM204">
            <v>25</v>
          </cell>
          <cell r="AN204">
            <v>25</v>
          </cell>
          <cell r="AO204" t="str">
            <v/>
          </cell>
          <cell r="AP204" t="str">
            <v/>
          </cell>
          <cell r="AQ204" t="str">
            <v/>
          </cell>
          <cell r="AR204" t="str">
            <v/>
          </cell>
          <cell r="AS204">
            <v>600</v>
          </cell>
        </row>
        <row r="205">
          <cell r="A205" t="str">
            <v>3_4_3</v>
          </cell>
          <cell r="B205">
            <v>3</v>
          </cell>
          <cell r="C205">
            <v>4</v>
          </cell>
          <cell r="D205">
            <v>3</v>
          </cell>
          <cell r="E205">
            <v>20</v>
          </cell>
          <cell r="G205" t="str">
            <v>标准关</v>
          </cell>
          <cell r="H205">
            <v>2.7932178451805498</v>
          </cell>
          <cell r="I205">
            <v>446.92</v>
          </cell>
          <cell r="J205">
            <v>1.08</v>
          </cell>
          <cell r="K205">
            <v>0.78</v>
          </cell>
          <cell r="L205">
            <v>573</v>
          </cell>
          <cell r="M205">
            <v>300</v>
          </cell>
          <cell r="N205">
            <v>200</v>
          </cell>
          <cell r="O205" t="str">
            <v>雪人1</v>
          </cell>
          <cell r="P205" t="str">
            <v>蜘蛛2</v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>
            <v>7</v>
          </cell>
          <cell r="V205">
            <v>7</v>
          </cell>
          <cell r="W205" t="str">
            <v>0</v>
          </cell>
          <cell r="X205" t="str">
            <v>0</v>
          </cell>
          <cell r="Y205" t="str">
            <v>0</v>
          </cell>
          <cell r="Z205" t="str">
            <v>0</v>
          </cell>
          <cell r="AA205">
            <v>546</v>
          </cell>
          <cell r="AB205">
            <v>1091</v>
          </cell>
          <cell r="AC205" t="str">
            <v/>
          </cell>
          <cell r="AD205" t="str">
            <v/>
          </cell>
          <cell r="AE205" t="str">
            <v/>
          </cell>
          <cell r="AF205" t="str">
            <v/>
          </cell>
          <cell r="AG205">
            <v>2.16</v>
          </cell>
          <cell r="AH205">
            <v>4.32</v>
          </cell>
          <cell r="AI205" t="str">
            <v/>
          </cell>
          <cell r="AJ205" t="str">
            <v/>
          </cell>
          <cell r="AK205" t="str">
            <v/>
          </cell>
          <cell r="AL205" t="str">
            <v/>
          </cell>
          <cell r="AM205">
            <v>10</v>
          </cell>
          <cell r="AN205">
            <v>19</v>
          </cell>
          <cell r="AO205" t="str">
            <v/>
          </cell>
          <cell r="AP205" t="str">
            <v/>
          </cell>
          <cell r="AQ205" t="str">
            <v/>
          </cell>
          <cell r="AR205" t="str">
            <v/>
          </cell>
          <cell r="AS205">
            <v>900</v>
          </cell>
        </row>
        <row r="206">
          <cell r="A206" t="str">
            <v>3_4_4</v>
          </cell>
          <cell r="B206">
            <v>3</v>
          </cell>
          <cell r="C206">
            <v>4</v>
          </cell>
          <cell r="D206">
            <v>4</v>
          </cell>
          <cell r="E206">
            <v>25</v>
          </cell>
          <cell r="G206" t="str">
            <v>标准关</v>
          </cell>
          <cell r="H206">
            <v>2.9524816535738259</v>
          </cell>
          <cell r="I206">
            <v>714.01</v>
          </cell>
          <cell r="J206">
            <v>1.08</v>
          </cell>
          <cell r="K206">
            <v>0.91</v>
          </cell>
          <cell r="L206">
            <v>785</v>
          </cell>
          <cell r="M206">
            <v>300</v>
          </cell>
          <cell r="N206">
            <v>200</v>
          </cell>
          <cell r="O206" t="str">
            <v>雪人1</v>
          </cell>
          <cell r="P206" t="str">
            <v>蜘蛛2</v>
          </cell>
          <cell r="Q206" t="str">
            <v>骷髅2</v>
          </cell>
          <cell r="R206" t="str">
            <v/>
          </cell>
          <cell r="S206" t="str">
            <v/>
          </cell>
          <cell r="T206" t="str">
            <v/>
          </cell>
          <cell r="U206">
            <v>9</v>
          </cell>
          <cell r="V206">
            <v>9</v>
          </cell>
          <cell r="W206">
            <v>4</v>
          </cell>
          <cell r="X206" t="str">
            <v>0</v>
          </cell>
          <cell r="Y206" t="str">
            <v>0</v>
          </cell>
          <cell r="Z206" t="str">
            <v>0</v>
          </cell>
          <cell r="AA206">
            <v>561</v>
          </cell>
          <cell r="AB206">
            <v>1121</v>
          </cell>
          <cell r="AC206">
            <v>1121</v>
          </cell>
          <cell r="AD206" t="str">
            <v/>
          </cell>
          <cell r="AE206" t="str">
            <v/>
          </cell>
          <cell r="AF206" t="str">
            <v/>
          </cell>
          <cell r="AG206">
            <v>2.16</v>
          </cell>
          <cell r="AH206">
            <v>4.32</v>
          </cell>
          <cell r="AI206">
            <v>2.16</v>
          </cell>
          <cell r="AJ206" t="str">
            <v/>
          </cell>
          <cell r="AK206" t="str">
            <v/>
          </cell>
          <cell r="AL206" t="str">
            <v/>
          </cell>
          <cell r="AM206">
            <v>6</v>
          </cell>
          <cell r="AN206">
            <v>11</v>
          </cell>
          <cell r="AO206">
            <v>11</v>
          </cell>
          <cell r="AP206" t="str">
            <v/>
          </cell>
          <cell r="AQ206" t="str">
            <v/>
          </cell>
          <cell r="AR206" t="str">
            <v/>
          </cell>
          <cell r="AS206">
            <v>1200</v>
          </cell>
        </row>
        <row r="207">
          <cell r="A207" t="str">
            <v>3_4_5</v>
          </cell>
          <cell r="B207">
            <v>3</v>
          </cell>
          <cell r="C207">
            <v>4</v>
          </cell>
          <cell r="D207">
            <v>5</v>
          </cell>
          <cell r="E207">
            <v>30</v>
          </cell>
          <cell r="G207" t="str">
            <v>标准关</v>
          </cell>
          <cell r="H207">
            <v>3.1208263722540295</v>
          </cell>
          <cell r="I207">
            <v>1044.24</v>
          </cell>
          <cell r="J207">
            <v>1.08</v>
          </cell>
          <cell r="K207">
            <v>1.03</v>
          </cell>
          <cell r="L207">
            <v>1014</v>
          </cell>
          <cell r="M207">
            <v>300</v>
          </cell>
          <cell r="N207">
            <v>200</v>
          </cell>
          <cell r="O207" t="str">
            <v>蜘蛛2</v>
          </cell>
          <cell r="P207" t="str">
            <v>骷髅2</v>
          </cell>
          <cell r="Q207" t="str">
            <v>恶灵1</v>
          </cell>
          <cell r="R207" t="str">
            <v/>
          </cell>
          <cell r="S207" t="str">
            <v/>
          </cell>
          <cell r="T207" t="str">
            <v/>
          </cell>
          <cell r="U207">
            <v>12</v>
          </cell>
          <cell r="V207">
            <v>12</v>
          </cell>
          <cell r="W207">
            <v>6</v>
          </cell>
          <cell r="X207" t="str">
            <v>0</v>
          </cell>
          <cell r="Y207" t="str">
            <v>0</v>
          </cell>
          <cell r="Z207" t="str">
            <v>0</v>
          </cell>
          <cell r="AA207">
            <v>1193</v>
          </cell>
          <cell r="AB207">
            <v>1193</v>
          </cell>
          <cell r="AC207">
            <v>298</v>
          </cell>
          <cell r="AD207" t="str">
            <v/>
          </cell>
          <cell r="AE207" t="str">
            <v/>
          </cell>
          <cell r="AF207" t="str">
            <v/>
          </cell>
          <cell r="AG207">
            <v>4.32</v>
          </cell>
          <cell r="AH207">
            <v>2.16</v>
          </cell>
          <cell r="AI207">
            <v>2.16</v>
          </cell>
          <cell r="AJ207" t="str">
            <v/>
          </cell>
          <cell r="AK207" t="str">
            <v/>
          </cell>
          <cell r="AL207" t="str">
            <v/>
          </cell>
          <cell r="AM207">
            <v>7</v>
          </cell>
          <cell r="AN207">
            <v>7</v>
          </cell>
          <cell r="AO207">
            <v>4</v>
          </cell>
          <cell r="AP207" t="str">
            <v/>
          </cell>
          <cell r="AQ207" t="str">
            <v/>
          </cell>
          <cell r="AR207" t="str">
            <v/>
          </cell>
          <cell r="AS207">
            <v>1500</v>
          </cell>
        </row>
        <row r="208">
          <cell r="A208" t="str">
            <v>3_4_6</v>
          </cell>
          <cell r="B208">
            <v>3</v>
          </cell>
          <cell r="C208">
            <v>4</v>
          </cell>
          <cell r="D208">
            <v>6</v>
          </cell>
          <cell r="E208">
            <v>30</v>
          </cell>
          <cell r="G208" t="str">
            <v>标准关</v>
          </cell>
          <cell r="H208">
            <v>3.2987697769322355</v>
          </cell>
          <cell r="I208">
            <v>1464.76</v>
          </cell>
          <cell r="J208">
            <v>1.08</v>
          </cell>
          <cell r="K208">
            <v>1.1599999999999999</v>
          </cell>
          <cell r="L208">
            <v>1263</v>
          </cell>
          <cell r="M208">
            <v>300</v>
          </cell>
          <cell r="N208">
            <v>200</v>
          </cell>
          <cell r="O208" t="str">
            <v>雪人1</v>
          </cell>
          <cell r="P208" t="str">
            <v>蜘蛛2</v>
          </cell>
          <cell r="Q208" t="str">
            <v>骷髅2</v>
          </cell>
          <cell r="R208" t="str">
            <v>恶灵1</v>
          </cell>
          <cell r="S208" t="str">
            <v/>
          </cell>
          <cell r="T208" t="str">
            <v/>
          </cell>
          <cell r="U208">
            <v>11</v>
          </cell>
          <cell r="V208">
            <v>8</v>
          </cell>
          <cell r="W208">
            <v>8</v>
          </cell>
          <cell r="X208">
            <v>5</v>
          </cell>
          <cell r="Y208" t="str">
            <v>0</v>
          </cell>
          <cell r="Z208" t="str">
            <v>0</v>
          </cell>
          <cell r="AA208">
            <v>833</v>
          </cell>
          <cell r="AB208">
            <v>1665</v>
          </cell>
          <cell r="AC208">
            <v>1665</v>
          </cell>
          <cell r="AD208">
            <v>416</v>
          </cell>
          <cell r="AE208" t="str">
            <v/>
          </cell>
          <cell r="AF208" t="str">
            <v/>
          </cell>
          <cell r="AG208">
            <v>2.16</v>
          </cell>
          <cell r="AH208">
            <v>4.32</v>
          </cell>
          <cell r="AI208">
            <v>2.16</v>
          </cell>
          <cell r="AJ208">
            <v>2.16</v>
          </cell>
          <cell r="AK208" t="str">
            <v/>
          </cell>
          <cell r="AL208" t="str">
            <v/>
          </cell>
          <cell r="AM208">
            <v>4</v>
          </cell>
          <cell r="AN208">
            <v>8</v>
          </cell>
          <cell r="AO208">
            <v>8</v>
          </cell>
          <cell r="AP208">
            <v>4</v>
          </cell>
          <cell r="AQ208" t="str">
            <v/>
          </cell>
          <cell r="AR208" t="str">
            <v/>
          </cell>
          <cell r="AS208">
            <v>1800</v>
          </cell>
        </row>
        <row r="209">
          <cell r="A209" t="str">
            <v>3_5_1</v>
          </cell>
          <cell r="B209">
            <v>3</v>
          </cell>
          <cell r="C209">
            <v>5</v>
          </cell>
          <cell r="D209">
            <v>1</v>
          </cell>
          <cell r="E209">
            <v>10</v>
          </cell>
          <cell r="G209" t="str">
            <v>困难关</v>
          </cell>
          <cell r="H209">
            <v>2.5</v>
          </cell>
          <cell r="I209">
            <v>103.03</v>
          </cell>
          <cell r="J209">
            <v>1.1000000000000001</v>
          </cell>
          <cell r="K209">
            <v>0.54</v>
          </cell>
          <cell r="L209">
            <v>191</v>
          </cell>
          <cell r="M209">
            <v>300</v>
          </cell>
          <cell r="N209">
            <v>200</v>
          </cell>
          <cell r="O209" t="str">
            <v>雪人2</v>
          </cell>
          <cell r="P209" t="str">
            <v/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>
            <v>5</v>
          </cell>
          <cell r="V209" t="str">
            <v>0</v>
          </cell>
          <cell r="W209" t="str">
            <v>0</v>
          </cell>
          <cell r="X209" t="str">
            <v>0</v>
          </cell>
          <cell r="Y209" t="str">
            <v>0</v>
          </cell>
          <cell r="Z209" t="str">
            <v>0</v>
          </cell>
          <cell r="AA209">
            <v>382</v>
          </cell>
          <cell r="AB209" t="str">
            <v/>
          </cell>
          <cell r="AC209" t="str">
            <v/>
          </cell>
          <cell r="AD209" t="str">
            <v/>
          </cell>
          <cell r="AE209" t="str">
            <v/>
          </cell>
          <cell r="AF209" t="str">
            <v/>
          </cell>
          <cell r="AG209">
            <v>2.2000000000000002</v>
          </cell>
          <cell r="AH209" t="str">
            <v/>
          </cell>
          <cell r="AI209" t="str">
            <v/>
          </cell>
          <cell r="AJ209" t="str">
            <v/>
          </cell>
          <cell r="AK209" t="str">
            <v/>
          </cell>
          <cell r="AL209" t="str">
            <v/>
          </cell>
          <cell r="AM209">
            <v>40</v>
          </cell>
          <cell r="AN209" t="str">
            <v/>
          </cell>
          <cell r="AO209" t="str">
            <v/>
          </cell>
          <cell r="AP209" t="str">
            <v/>
          </cell>
          <cell r="AQ209" t="str">
            <v/>
          </cell>
          <cell r="AR209" t="str">
            <v/>
          </cell>
          <cell r="AS209">
            <v>300</v>
          </cell>
        </row>
        <row r="210">
          <cell r="A210" t="str">
            <v>3_5_2</v>
          </cell>
          <cell r="B210">
            <v>3</v>
          </cell>
          <cell r="C210">
            <v>5</v>
          </cell>
          <cell r="D210">
            <v>2</v>
          </cell>
          <cell r="E210">
            <v>15</v>
          </cell>
          <cell r="G210" t="str">
            <v>困难关</v>
          </cell>
          <cell r="H210">
            <v>2.6662373555209182</v>
          </cell>
          <cell r="I210">
            <v>254.4</v>
          </cell>
          <cell r="J210">
            <v>1.1000000000000001</v>
          </cell>
          <cell r="K210">
            <v>0.67</v>
          </cell>
          <cell r="L210">
            <v>380</v>
          </cell>
          <cell r="M210">
            <v>300</v>
          </cell>
          <cell r="N210">
            <v>200</v>
          </cell>
          <cell r="O210" t="str">
            <v>雪人2</v>
          </cell>
          <cell r="P210" t="str">
            <v>雪人1</v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>
            <v>5</v>
          </cell>
          <cell r="V210">
            <v>5</v>
          </cell>
          <cell r="W210" t="str">
            <v>0</v>
          </cell>
          <cell r="X210" t="str">
            <v>0</v>
          </cell>
          <cell r="Y210" t="str">
            <v>0</v>
          </cell>
          <cell r="Z210" t="str">
            <v>0</v>
          </cell>
          <cell r="AA210">
            <v>760</v>
          </cell>
          <cell r="AB210">
            <v>380</v>
          </cell>
          <cell r="AC210" t="str">
            <v/>
          </cell>
          <cell r="AD210" t="str">
            <v/>
          </cell>
          <cell r="AE210" t="str">
            <v/>
          </cell>
          <cell r="AF210" t="str">
            <v/>
          </cell>
          <cell r="AG210">
            <v>2.2000000000000002</v>
          </cell>
          <cell r="AH210">
            <v>2.2000000000000002</v>
          </cell>
          <cell r="AI210" t="str">
            <v/>
          </cell>
          <cell r="AJ210" t="str">
            <v/>
          </cell>
          <cell r="AK210" t="str">
            <v/>
          </cell>
          <cell r="AL210" t="str">
            <v/>
          </cell>
          <cell r="AM210">
            <v>27</v>
          </cell>
          <cell r="AN210">
            <v>13</v>
          </cell>
          <cell r="AO210" t="str">
            <v/>
          </cell>
          <cell r="AP210" t="str">
            <v/>
          </cell>
          <cell r="AQ210" t="str">
            <v/>
          </cell>
          <cell r="AR210" t="str">
            <v/>
          </cell>
          <cell r="AS210">
            <v>600</v>
          </cell>
        </row>
        <row r="211">
          <cell r="A211" t="str">
            <v>3_5_3</v>
          </cell>
          <cell r="B211">
            <v>3</v>
          </cell>
          <cell r="C211">
            <v>5</v>
          </cell>
          <cell r="D211">
            <v>3</v>
          </cell>
          <cell r="E211">
            <v>20</v>
          </cell>
          <cell r="G211" t="str">
            <v>困难关</v>
          </cell>
          <cell r="H211">
            <v>2.843528654390072</v>
          </cell>
          <cell r="I211">
            <v>460.8</v>
          </cell>
          <cell r="J211">
            <v>1.1000000000000001</v>
          </cell>
          <cell r="K211">
            <v>0.79</v>
          </cell>
          <cell r="L211">
            <v>583</v>
          </cell>
          <cell r="M211">
            <v>300</v>
          </cell>
          <cell r="N211">
            <v>200</v>
          </cell>
          <cell r="O211" t="str">
            <v>雪人1</v>
          </cell>
          <cell r="P211" t="str">
            <v>蜘蛛2</v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>
            <v>7</v>
          </cell>
          <cell r="V211">
            <v>7</v>
          </cell>
          <cell r="W211" t="str">
            <v>0</v>
          </cell>
          <cell r="X211" t="str">
            <v>0</v>
          </cell>
          <cell r="Y211" t="str">
            <v>0</v>
          </cell>
          <cell r="Z211" t="str">
            <v>0</v>
          </cell>
          <cell r="AA211">
            <v>555</v>
          </cell>
          <cell r="AB211">
            <v>1110</v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>
            <v>2.2000000000000002</v>
          </cell>
          <cell r="AH211">
            <v>4.4000000000000004</v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>
            <v>10</v>
          </cell>
          <cell r="AN211">
            <v>19</v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>
            <v>900</v>
          </cell>
        </row>
        <row r="212">
          <cell r="A212" t="str">
            <v>3_5_4</v>
          </cell>
          <cell r="B212">
            <v>3</v>
          </cell>
          <cell r="C212">
            <v>5</v>
          </cell>
          <cell r="D212">
            <v>4</v>
          </cell>
          <cell r="E212">
            <v>25</v>
          </cell>
          <cell r="G212" t="str">
            <v>困难关</v>
          </cell>
          <cell r="H212">
            <v>3.0326089279315758</v>
          </cell>
          <cell r="I212">
            <v>741.45</v>
          </cell>
          <cell r="J212">
            <v>1.1000000000000001</v>
          </cell>
          <cell r="K212">
            <v>0.92</v>
          </cell>
          <cell r="L212">
            <v>806</v>
          </cell>
          <cell r="M212">
            <v>300</v>
          </cell>
          <cell r="N212">
            <v>200</v>
          </cell>
          <cell r="O212" t="str">
            <v>雪人1</v>
          </cell>
          <cell r="P212" t="str">
            <v>蜘蛛2</v>
          </cell>
          <cell r="Q212" t="str">
            <v>蜘蛛2</v>
          </cell>
          <cell r="R212" t="str">
            <v/>
          </cell>
          <cell r="S212" t="str">
            <v/>
          </cell>
          <cell r="T212" t="str">
            <v/>
          </cell>
          <cell r="U212">
            <v>9</v>
          </cell>
          <cell r="V212">
            <v>9</v>
          </cell>
          <cell r="W212">
            <v>4</v>
          </cell>
          <cell r="X212" t="str">
            <v>0</v>
          </cell>
          <cell r="Y212" t="str">
            <v>0</v>
          </cell>
          <cell r="Z212" t="str">
            <v>0</v>
          </cell>
          <cell r="AA212">
            <v>576</v>
          </cell>
          <cell r="AB212">
            <v>1151</v>
          </cell>
          <cell r="AC212">
            <v>1151</v>
          </cell>
          <cell r="AD212" t="str">
            <v/>
          </cell>
          <cell r="AE212" t="str">
            <v/>
          </cell>
          <cell r="AF212" t="str">
            <v/>
          </cell>
          <cell r="AG212">
            <v>2.2000000000000002</v>
          </cell>
          <cell r="AH212">
            <v>4.4000000000000004</v>
          </cell>
          <cell r="AI212">
            <v>4.4000000000000004</v>
          </cell>
          <cell r="AJ212" t="str">
            <v/>
          </cell>
          <cell r="AK212" t="str">
            <v/>
          </cell>
          <cell r="AL212" t="str">
            <v/>
          </cell>
          <cell r="AM212">
            <v>6</v>
          </cell>
          <cell r="AN212">
            <v>11</v>
          </cell>
          <cell r="AO212">
            <v>11</v>
          </cell>
          <cell r="AP212" t="str">
            <v/>
          </cell>
          <cell r="AQ212" t="str">
            <v/>
          </cell>
          <cell r="AR212" t="str">
            <v/>
          </cell>
          <cell r="AS212">
            <v>1200</v>
          </cell>
        </row>
        <row r="213">
          <cell r="A213" t="str">
            <v>3_5_5</v>
          </cell>
          <cell r="B213">
            <v>3</v>
          </cell>
          <cell r="C213">
            <v>5</v>
          </cell>
          <cell r="D213">
            <v>5</v>
          </cell>
          <cell r="E213">
            <v>30</v>
          </cell>
          <cell r="G213" t="str">
            <v>困难关</v>
          </cell>
          <cell r="H213">
            <v>3.2342620833349649</v>
          </cell>
          <cell r="I213">
            <v>1092.71</v>
          </cell>
          <cell r="J213">
            <v>1.1000000000000001</v>
          </cell>
          <cell r="K213">
            <v>1.04</v>
          </cell>
          <cell r="L213">
            <v>1051</v>
          </cell>
          <cell r="M213">
            <v>300</v>
          </cell>
          <cell r="N213">
            <v>200</v>
          </cell>
          <cell r="O213" t="str">
            <v>蜘蛛2</v>
          </cell>
          <cell r="P213" t="str">
            <v>骷髅2</v>
          </cell>
          <cell r="Q213" t="str">
            <v>雪人2</v>
          </cell>
          <cell r="R213" t="str">
            <v/>
          </cell>
          <cell r="S213" t="str">
            <v/>
          </cell>
          <cell r="T213" t="str">
            <v/>
          </cell>
          <cell r="U213">
            <v>12</v>
          </cell>
          <cell r="V213">
            <v>12</v>
          </cell>
          <cell r="W213">
            <v>6</v>
          </cell>
          <cell r="X213" t="str">
            <v>0</v>
          </cell>
          <cell r="Y213" t="str">
            <v>0</v>
          </cell>
          <cell r="Z213" t="str">
            <v>0</v>
          </cell>
          <cell r="AA213">
            <v>1051</v>
          </cell>
          <cell r="AB213">
            <v>1051</v>
          </cell>
          <cell r="AC213">
            <v>1051</v>
          </cell>
          <cell r="AD213" t="str">
            <v/>
          </cell>
          <cell r="AE213" t="str">
            <v/>
          </cell>
          <cell r="AF213" t="str">
            <v/>
          </cell>
          <cell r="AG213">
            <v>4.4000000000000004</v>
          </cell>
          <cell r="AH213">
            <v>2.2000000000000002</v>
          </cell>
          <cell r="AI213">
            <v>2.2000000000000002</v>
          </cell>
          <cell r="AJ213" t="str">
            <v/>
          </cell>
          <cell r="AK213" t="str">
            <v/>
          </cell>
          <cell r="AL213" t="str">
            <v/>
          </cell>
          <cell r="AM213">
            <v>7</v>
          </cell>
          <cell r="AN213">
            <v>7</v>
          </cell>
          <cell r="AO213">
            <v>7</v>
          </cell>
          <cell r="AP213" t="str">
            <v/>
          </cell>
          <cell r="AQ213" t="str">
            <v/>
          </cell>
          <cell r="AR213" t="str">
            <v/>
          </cell>
          <cell r="AS213">
            <v>1500</v>
          </cell>
        </row>
        <row r="214">
          <cell r="A214" t="str">
            <v>3_5_6</v>
          </cell>
          <cell r="B214">
            <v>3</v>
          </cell>
          <cell r="C214">
            <v>5</v>
          </cell>
          <cell r="D214">
            <v>6</v>
          </cell>
          <cell r="E214">
            <v>30</v>
          </cell>
          <cell r="G214" t="str">
            <v>困难关</v>
          </cell>
          <cell r="H214">
            <v>3.4493241536530372</v>
          </cell>
          <cell r="I214">
            <v>1544.82</v>
          </cell>
          <cell r="J214">
            <v>1.1000000000000001</v>
          </cell>
          <cell r="K214">
            <v>1.17</v>
          </cell>
          <cell r="L214">
            <v>1320</v>
          </cell>
          <cell r="M214">
            <v>300</v>
          </cell>
          <cell r="N214">
            <v>200</v>
          </cell>
          <cell r="O214" t="str">
            <v>雪人1</v>
          </cell>
          <cell r="P214" t="str">
            <v>蜘蛛2</v>
          </cell>
          <cell r="Q214" t="str">
            <v>骷髅2</v>
          </cell>
          <cell r="R214" t="str">
            <v>恶灵2</v>
          </cell>
          <cell r="S214" t="str">
            <v/>
          </cell>
          <cell r="T214" t="str">
            <v/>
          </cell>
          <cell r="U214">
            <v>10</v>
          </cell>
          <cell r="V214">
            <v>10</v>
          </cell>
          <cell r="W214">
            <v>10</v>
          </cell>
          <cell r="X214">
            <v>5</v>
          </cell>
          <cell r="Y214" t="str">
            <v>0</v>
          </cell>
          <cell r="Z214" t="str">
            <v>0</v>
          </cell>
          <cell r="AA214">
            <v>660</v>
          </cell>
          <cell r="AB214">
            <v>1320</v>
          </cell>
          <cell r="AC214">
            <v>1320</v>
          </cell>
          <cell r="AD214">
            <v>1320</v>
          </cell>
          <cell r="AE214" t="str">
            <v/>
          </cell>
          <cell r="AF214" t="str">
            <v/>
          </cell>
          <cell r="AG214">
            <v>2.2000000000000002</v>
          </cell>
          <cell r="AH214">
            <v>4.4000000000000004</v>
          </cell>
          <cell r="AI214">
            <v>2.2000000000000002</v>
          </cell>
          <cell r="AJ214">
            <v>2.2000000000000002</v>
          </cell>
          <cell r="AK214" t="str">
            <v/>
          </cell>
          <cell r="AL214" t="str">
            <v/>
          </cell>
          <cell r="AM214">
            <v>3</v>
          </cell>
          <cell r="AN214">
            <v>7</v>
          </cell>
          <cell r="AO214">
            <v>7</v>
          </cell>
          <cell r="AP214">
            <v>7</v>
          </cell>
          <cell r="AQ214" t="str">
            <v/>
          </cell>
          <cell r="AR214" t="str">
            <v/>
          </cell>
          <cell r="AS214">
            <v>1800</v>
          </cell>
        </row>
        <row r="215">
          <cell r="A215" t="str">
            <v>3_5_7</v>
          </cell>
          <cell r="B215">
            <v>3</v>
          </cell>
          <cell r="C215">
            <v>5</v>
          </cell>
          <cell r="D215">
            <v>7</v>
          </cell>
          <cell r="E215">
            <v>30</v>
          </cell>
          <cell r="G215" t="str">
            <v>困难关</v>
          </cell>
          <cell r="H215">
            <v>3.6786867639081211</v>
          </cell>
          <cell r="I215">
            <v>2086.86</v>
          </cell>
          <cell r="J215">
            <v>1.1000000000000001</v>
          </cell>
          <cell r="K215">
            <v>1.29</v>
          </cell>
          <cell r="L215">
            <v>1618</v>
          </cell>
          <cell r="M215">
            <v>300</v>
          </cell>
          <cell r="N215">
            <v>200</v>
          </cell>
          <cell r="O215" t="str">
            <v>蜘蛛2</v>
          </cell>
          <cell r="P215" t="str">
            <v>骷髅2</v>
          </cell>
          <cell r="Q215" t="str">
            <v>恶灵2</v>
          </cell>
          <cell r="R215" t="str">
            <v>雪人2</v>
          </cell>
          <cell r="S215" t="str">
            <v/>
          </cell>
          <cell r="T215" t="str">
            <v/>
          </cell>
          <cell r="U215">
            <v>11</v>
          </cell>
          <cell r="V215">
            <v>11</v>
          </cell>
          <cell r="W215">
            <v>11</v>
          </cell>
          <cell r="X215">
            <v>5</v>
          </cell>
          <cell r="Y215" t="str">
            <v>0</v>
          </cell>
          <cell r="Z215" t="str">
            <v>0</v>
          </cell>
          <cell r="AA215">
            <v>1277</v>
          </cell>
          <cell r="AB215">
            <v>1277</v>
          </cell>
          <cell r="AC215">
            <v>1277</v>
          </cell>
          <cell r="AD215">
            <v>1277</v>
          </cell>
          <cell r="AE215" t="str">
            <v/>
          </cell>
          <cell r="AF215" t="str">
            <v/>
          </cell>
          <cell r="AG215">
            <v>4.4000000000000004</v>
          </cell>
          <cell r="AH215">
            <v>2.2000000000000002</v>
          </cell>
          <cell r="AI215">
            <v>2.2000000000000002</v>
          </cell>
          <cell r="AJ215">
            <v>2.2000000000000002</v>
          </cell>
          <cell r="AK215" t="str">
            <v/>
          </cell>
          <cell r="AL215" t="str">
            <v/>
          </cell>
          <cell r="AM215">
            <v>5</v>
          </cell>
          <cell r="AN215">
            <v>5</v>
          </cell>
          <cell r="AO215">
            <v>5</v>
          </cell>
          <cell r="AP215">
            <v>5</v>
          </cell>
          <cell r="AQ215" t="str">
            <v/>
          </cell>
          <cell r="AR215" t="str">
            <v/>
          </cell>
          <cell r="AS215">
            <v>2100</v>
          </cell>
        </row>
        <row r="216">
          <cell r="A216" t="str">
            <v>3_5_8</v>
          </cell>
          <cell r="B216">
            <v>3</v>
          </cell>
          <cell r="C216">
            <v>5</v>
          </cell>
          <cell r="D216">
            <v>8</v>
          </cell>
          <cell r="E216">
            <v>30</v>
          </cell>
          <cell r="G216" t="str">
            <v>困难关</v>
          </cell>
          <cell r="H216">
            <v>3.9233008276768775</v>
          </cell>
          <cell r="I216">
            <v>2762.76</v>
          </cell>
          <cell r="J216">
            <v>1.1000000000000001</v>
          </cell>
          <cell r="K216">
            <v>1.42</v>
          </cell>
          <cell r="L216">
            <v>1946</v>
          </cell>
          <cell r="M216">
            <v>300</v>
          </cell>
          <cell r="N216">
            <v>200</v>
          </cell>
          <cell r="O216" t="str">
            <v>蜘蛛2</v>
          </cell>
          <cell r="P216" t="str">
            <v>骷髅2</v>
          </cell>
          <cell r="Q216" t="str">
            <v>恶灵2</v>
          </cell>
          <cell r="R216" t="str">
            <v>雪人2</v>
          </cell>
          <cell r="S216" t="str">
            <v>雪人3</v>
          </cell>
          <cell r="T216" t="str">
            <v/>
          </cell>
          <cell r="U216">
            <v>10</v>
          </cell>
          <cell r="V216">
            <v>10</v>
          </cell>
          <cell r="W216">
            <v>10</v>
          </cell>
          <cell r="X216">
            <v>10</v>
          </cell>
          <cell r="Y216">
            <v>1</v>
          </cell>
          <cell r="Z216" t="str">
            <v>0</v>
          </cell>
          <cell r="AA216">
            <v>1216</v>
          </cell>
          <cell r="AB216">
            <v>1216</v>
          </cell>
          <cell r="AC216">
            <v>1216</v>
          </cell>
          <cell r="AD216">
            <v>1216</v>
          </cell>
          <cell r="AE216">
            <v>9730</v>
          </cell>
          <cell r="AF216" t="str">
            <v/>
          </cell>
          <cell r="AG216">
            <v>4.4000000000000004</v>
          </cell>
          <cell r="AH216">
            <v>2.2000000000000002</v>
          </cell>
          <cell r="AI216">
            <v>2.2000000000000002</v>
          </cell>
          <cell r="AJ216">
            <v>2.2000000000000002</v>
          </cell>
          <cell r="AK216">
            <v>2.2000000000000002</v>
          </cell>
          <cell r="AL216" t="str">
            <v/>
          </cell>
          <cell r="AM216">
            <v>5</v>
          </cell>
          <cell r="AN216">
            <v>5</v>
          </cell>
          <cell r="AO216">
            <v>5</v>
          </cell>
          <cell r="AP216">
            <v>5</v>
          </cell>
          <cell r="AQ216">
            <v>7</v>
          </cell>
          <cell r="AR216" t="str">
            <v/>
          </cell>
          <cell r="AS216">
            <v>2400</v>
          </cell>
        </row>
        <row r="217">
          <cell r="A217" t="str">
            <v>4_1_1</v>
          </cell>
          <cell r="B217">
            <v>4</v>
          </cell>
          <cell r="C217">
            <v>1</v>
          </cell>
          <cell r="D217">
            <v>1</v>
          </cell>
          <cell r="E217">
            <v>10</v>
          </cell>
          <cell r="G217" t="str">
            <v>标准关</v>
          </cell>
          <cell r="H217">
            <v>2.5</v>
          </cell>
          <cell r="I217">
            <v>95.4</v>
          </cell>
          <cell r="J217">
            <v>1</v>
          </cell>
          <cell r="K217">
            <v>0.5</v>
          </cell>
          <cell r="L217">
            <v>191</v>
          </cell>
          <cell r="M217">
            <v>300</v>
          </cell>
          <cell r="N217">
            <v>200</v>
          </cell>
          <cell r="O217" t="str">
            <v>乌龟1</v>
          </cell>
          <cell r="P217" t="str">
            <v/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>
            <v>5</v>
          </cell>
          <cell r="V217" t="str">
            <v>0</v>
          </cell>
          <cell r="W217" t="str">
            <v>0</v>
          </cell>
          <cell r="X217" t="str">
            <v>0</v>
          </cell>
          <cell r="Y217" t="str">
            <v>0</v>
          </cell>
          <cell r="Z217" t="str">
            <v>0</v>
          </cell>
          <cell r="AA217">
            <v>382</v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>
            <v>2</v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>
            <v>40</v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>
            <v>300</v>
          </cell>
        </row>
        <row r="218">
          <cell r="A218" t="str">
            <v>4_1_2</v>
          </cell>
          <cell r="B218">
            <v>4</v>
          </cell>
          <cell r="C218">
            <v>1</v>
          </cell>
          <cell r="D218">
            <v>2</v>
          </cell>
          <cell r="E218">
            <v>15</v>
          </cell>
          <cell r="G218" t="str">
            <v>标准关</v>
          </cell>
          <cell r="H218">
            <v>2.5</v>
          </cell>
          <cell r="I218">
            <v>224.3</v>
          </cell>
          <cell r="J218">
            <v>1</v>
          </cell>
          <cell r="K218">
            <v>0.63</v>
          </cell>
          <cell r="L218">
            <v>356</v>
          </cell>
          <cell r="M218">
            <v>300</v>
          </cell>
          <cell r="N218">
            <v>200</v>
          </cell>
          <cell r="O218" t="str">
            <v>乌龟1</v>
          </cell>
          <cell r="P218" t="str">
            <v>蝙蝠1</v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>
            <v>4</v>
          </cell>
          <cell r="V218">
            <v>4</v>
          </cell>
          <cell r="W218" t="str">
            <v>0</v>
          </cell>
          <cell r="X218" t="str">
            <v>0</v>
          </cell>
          <cell r="Y218" t="str">
            <v>0</v>
          </cell>
          <cell r="Z218" t="str">
            <v>0</v>
          </cell>
          <cell r="AA218">
            <v>668</v>
          </cell>
          <cell r="AB218">
            <v>668</v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>
            <v>2</v>
          </cell>
          <cell r="AH218">
            <v>2</v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>
            <v>25</v>
          </cell>
          <cell r="AN218">
            <v>25</v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>
            <v>600</v>
          </cell>
        </row>
        <row r="219">
          <cell r="A219" t="str">
            <v>4_1_3</v>
          </cell>
          <cell r="B219">
            <v>4</v>
          </cell>
          <cell r="C219">
            <v>1</v>
          </cell>
          <cell r="D219">
            <v>3</v>
          </cell>
          <cell r="E219">
            <v>20</v>
          </cell>
          <cell r="G219" t="str">
            <v>标准关</v>
          </cell>
          <cell r="H219">
            <v>2.5</v>
          </cell>
          <cell r="I219">
            <v>384.62</v>
          </cell>
          <cell r="J219">
            <v>1</v>
          </cell>
          <cell r="K219">
            <v>0.75</v>
          </cell>
          <cell r="L219">
            <v>513</v>
          </cell>
          <cell r="M219">
            <v>300</v>
          </cell>
          <cell r="N219">
            <v>200</v>
          </cell>
          <cell r="O219" t="str">
            <v>蝙蝠1</v>
          </cell>
          <cell r="P219" t="str">
            <v>火精灵1</v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>
            <v>7</v>
          </cell>
          <cell r="V219">
            <v>7</v>
          </cell>
          <cell r="W219" t="str">
            <v>0</v>
          </cell>
          <cell r="X219" t="str">
            <v>0</v>
          </cell>
          <cell r="Y219" t="str">
            <v>0</v>
          </cell>
          <cell r="Z219" t="str">
            <v>0</v>
          </cell>
          <cell r="AA219">
            <v>733</v>
          </cell>
          <cell r="AB219">
            <v>733</v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>
            <v>2</v>
          </cell>
          <cell r="AH219">
            <v>2</v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>
            <v>14</v>
          </cell>
          <cell r="AN219">
            <v>14</v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>
            <v>900</v>
          </cell>
        </row>
        <row r="220">
          <cell r="A220" t="str">
            <v>4_1_4</v>
          </cell>
          <cell r="B220">
            <v>4</v>
          </cell>
          <cell r="C220">
            <v>1</v>
          </cell>
          <cell r="D220">
            <v>4</v>
          </cell>
          <cell r="E220">
            <v>25</v>
          </cell>
          <cell r="G220" t="str">
            <v>标准关</v>
          </cell>
          <cell r="H220">
            <v>2.5</v>
          </cell>
          <cell r="I220">
            <v>584.65</v>
          </cell>
          <cell r="J220">
            <v>1</v>
          </cell>
          <cell r="K220">
            <v>0.88</v>
          </cell>
          <cell r="L220">
            <v>664</v>
          </cell>
          <cell r="M220">
            <v>300</v>
          </cell>
          <cell r="N220">
            <v>200</v>
          </cell>
          <cell r="O220" t="str">
            <v>蝙蝠1</v>
          </cell>
          <cell r="P220" t="str">
            <v>火精灵1</v>
          </cell>
          <cell r="Q220" t="str">
            <v>鬼1</v>
          </cell>
          <cell r="R220" t="str">
            <v/>
          </cell>
          <cell r="S220" t="str">
            <v/>
          </cell>
          <cell r="T220" t="str">
            <v/>
          </cell>
          <cell r="U220">
            <v>8</v>
          </cell>
          <cell r="V220">
            <v>8</v>
          </cell>
          <cell r="W220">
            <v>4</v>
          </cell>
          <cell r="X220" t="str">
            <v>0</v>
          </cell>
          <cell r="Y220" t="str">
            <v>0</v>
          </cell>
          <cell r="Z220" t="str">
            <v>0</v>
          </cell>
          <cell r="AA220">
            <v>830</v>
          </cell>
          <cell r="AB220">
            <v>830</v>
          </cell>
          <cell r="AC220">
            <v>830</v>
          </cell>
          <cell r="AD220" t="str">
            <v/>
          </cell>
          <cell r="AE220" t="str">
            <v/>
          </cell>
          <cell r="AF220" t="str">
            <v/>
          </cell>
          <cell r="AG220">
            <v>2</v>
          </cell>
          <cell r="AH220">
            <v>2</v>
          </cell>
          <cell r="AI220">
            <v>2</v>
          </cell>
          <cell r="AJ220" t="str">
            <v/>
          </cell>
          <cell r="AK220" t="str">
            <v/>
          </cell>
          <cell r="AL220" t="str">
            <v/>
          </cell>
          <cell r="AM220">
            <v>10</v>
          </cell>
          <cell r="AN220">
            <v>10</v>
          </cell>
          <cell r="AO220">
            <v>10</v>
          </cell>
          <cell r="AP220" t="str">
            <v/>
          </cell>
          <cell r="AQ220" t="str">
            <v/>
          </cell>
          <cell r="AR220" t="str">
            <v/>
          </cell>
          <cell r="AS220">
            <v>1200</v>
          </cell>
        </row>
        <row r="221">
          <cell r="A221" t="str">
            <v>4_1_5</v>
          </cell>
          <cell r="B221">
            <v>4</v>
          </cell>
          <cell r="C221">
            <v>1</v>
          </cell>
          <cell r="D221">
            <v>5</v>
          </cell>
          <cell r="E221">
            <v>30</v>
          </cell>
          <cell r="G221" t="str">
            <v>标准关</v>
          </cell>
          <cell r="H221">
            <v>2.5</v>
          </cell>
          <cell r="I221">
            <v>812.15</v>
          </cell>
          <cell r="J221">
            <v>1</v>
          </cell>
          <cell r="K221">
            <v>1</v>
          </cell>
          <cell r="L221">
            <v>812</v>
          </cell>
          <cell r="M221">
            <v>300</v>
          </cell>
          <cell r="N221">
            <v>200</v>
          </cell>
          <cell r="O221" t="str">
            <v>火精灵1</v>
          </cell>
          <cell r="P221" t="str">
            <v>鬼1</v>
          </cell>
          <cell r="Q221" t="str">
            <v>乌龟1</v>
          </cell>
          <cell r="R221" t="str">
            <v/>
          </cell>
          <cell r="S221" t="str">
            <v/>
          </cell>
          <cell r="T221" t="str">
            <v/>
          </cell>
          <cell r="U221">
            <v>12</v>
          </cell>
          <cell r="V221">
            <v>12</v>
          </cell>
          <cell r="W221">
            <v>6</v>
          </cell>
          <cell r="X221" t="str">
            <v>0</v>
          </cell>
          <cell r="Y221" t="str">
            <v>0</v>
          </cell>
          <cell r="Z221" t="str">
            <v>0</v>
          </cell>
          <cell r="AA221">
            <v>812</v>
          </cell>
          <cell r="AB221">
            <v>812</v>
          </cell>
          <cell r="AC221">
            <v>812</v>
          </cell>
          <cell r="AD221" t="str">
            <v/>
          </cell>
          <cell r="AE221" t="str">
            <v/>
          </cell>
          <cell r="AF221" t="str">
            <v/>
          </cell>
          <cell r="AG221">
            <v>2</v>
          </cell>
          <cell r="AH221">
            <v>2</v>
          </cell>
          <cell r="AI221">
            <v>2</v>
          </cell>
          <cell r="AJ221" t="str">
            <v/>
          </cell>
          <cell r="AK221" t="str">
            <v/>
          </cell>
          <cell r="AL221" t="str">
            <v/>
          </cell>
          <cell r="AM221">
            <v>7</v>
          </cell>
          <cell r="AN221">
            <v>7</v>
          </cell>
          <cell r="AO221">
            <v>7</v>
          </cell>
          <cell r="AP221" t="str">
            <v/>
          </cell>
          <cell r="AQ221" t="str">
            <v/>
          </cell>
          <cell r="AR221" t="str">
            <v/>
          </cell>
          <cell r="AS221">
            <v>1500</v>
          </cell>
        </row>
        <row r="222">
          <cell r="A222" t="str">
            <v>4_1_6</v>
          </cell>
          <cell r="B222">
            <v>4</v>
          </cell>
          <cell r="C222">
            <v>1</v>
          </cell>
          <cell r="D222">
            <v>6</v>
          </cell>
          <cell r="E222">
            <v>30</v>
          </cell>
          <cell r="G222" t="str">
            <v>标准关</v>
          </cell>
          <cell r="H222">
            <v>2.5</v>
          </cell>
          <cell r="I222">
            <v>1081.3699999999999</v>
          </cell>
          <cell r="J222">
            <v>1</v>
          </cell>
          <cell r="K222">
            <v>1.1299999999999999</v>
          </cell>
          <cell r="L222">
            <v>957</v>
          </cell>
          <cell r="M222">
            <v>300</v>
          </cell>
          <cell r="N222">
            <v>200</v>
          </cell>
          <cell r="O222" t="str">
            <v>蝙蝠1</v>
          </cell>
          <cell r="P222" t="str">
            <v>火精灵1</v>
          </cell>
          <cell r="Q222" t="str">
            <v>鬼1</v>
          </cell>
          <cell r="R222" t="str">
            <v>乌龟1</v>
          </cell>
          <cell r="S222" t="str">
            <v/>
          </cell>
          <cell r="T222" t="str">
            <v/>
          </cell>
          <cell r="U222">
            <v>11</v>
          </cell>
          <cell r="V222">
            <v>8</v>
          </cell>
          <cell r="W222">
            <v>8</v>
          </cell>
          <cell r="X222">
            <v>5</v>
          </cell>
          <cell r="Y222" t="str">
            <v>0</v>
          </cell>
          <cell r="Z222" t="str">
            <v>0</v>
          </cell>
          <cell r="AA222">
            <v>897</v>
          </cell>
          <cell r="AB222">
            <v>897</v>
          </cell>
          <cell r="AC222">
            <v>897</v>
          </cell>
          <cell r="AD222">
            <v>897</v>
          </cell>
          <cell r="AE222" t="str">
            <v/>
          </cell>
          <cell r="AF222" t="str">
            <v/>
          </cell>
          <cell r="AG222">
            <v>2</v>
          </cell>
          <cell r="AH222">
            <v>2</v>
          </cell>
          <cell r="AI222">
            <v>2</v>
          </cell>
          <cell r="AJ222">
            <v>2</v>
          </cell>
          <cell r="AK222" t="str">
            <v/>
          </cell>
          <cell r="AL222" t="str">
            <v/>
          </cell>
          <cell r="AM222">
            <v>6</v>
          </cell>
          <cell r="AN222">
            <v>6</v>
          </cell>
          <cell r="AO222">
            <v>6</v>
          </cell>
          <cell r="AP222">
            <v>6</v>
          </cell>
          <cell r="AQ222" t="str">
            <v/>
          </cell>
          <cell r="AR222" t="str">
            <v/>
          </cell>
          <cell r="AS222">
            <v>1800</v>
          </cell>
        </row>
        <row r="223">
          <cell r="A223" t="str">
            <v>4_2_1</v>
          </cell>
          <cell r="B223">
            <v>4</v>
          </cell>
          <cell r="C223">
            <v>2</v>
          </cell>
          <cell r="D223">
            <v>1</v>
          </cell>
          <cell r="E223">
            <v>10</v>
          </cell>
          <cell r="G223" t="str">
            <v>标准关</v>
          </cell>
          <cell r="H223">
            <v>2.5</v>
          </cell>
          <cell r="I223">
            <v>97.3</v>
          </cell>
          <cell r="J223">
            <v>1.03</v>
          </cell>
          <cell r="K223">
            <v>0.51</v>
          </cell>
          <cell r="L223">
            <v>191</v>
          </cell>
          <cell r="M223">
            <v>300</v>
          </cell>
          <cell r="N223">
            <v>200</v>
          </cell>
          <cell r="O223" t="str">
            <v>蜜蜂2</v>
          </cell>
          <cell r="P223" t="str">
            <v/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>
            <v>5</v>
          </cell>
          <cell r="V223" t="str">
            <v>0</v>
          </cell>
          <cell r="W223" t="str">
            <v>0</v>
          </cell>
          <cell r="X223" t="str">
            <v>0</v>
          </cell>
          <cell r="Y223" t="str">
            <v>0</v>
          </cell>
          <cell r="Z223" t="str">
            <v>0</v>
          </cell>
          <cell r="AA223">
            <v>382</v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>
            <v>2.06</v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>
            <v>40</v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>
            <v>300</v>
          </cell>
        </row>
        <row r="224">
          <cell r="A224" t="str">
            <v>4_2_2</v>
          </cell>
          <cell r="B224">
            <v>4</v>
          </cell>
          <cell r="C224">
            <v>2</v>
          </cell>
          <cell r="D224">
            <v>2</v>
          </cell>
          <cell r="E224">
            <v>15</v>
          </cell>
          <cell r="G224" t="str">
            <v>标准关</v>
          </cell>
          <cell r="H224">
            <v>2.5702845666401664</v>
          </cell>
          <cell r="I224">
            <v>234.27</v>
          </cell>
          <cell r="J224">
            <v>1.03</v>
          </cell>
          <cell r="K224">
            <v>0.64</v>
          </cell>
          <cell r="L224">
            <v>366</v>
          </cell>
          <cell r="M224">
            <v>300</v>
          </cell>
          <cell r="N224">
            <v>200</v>
          </cell>
          <cell r="O224" t="str">
            <v>蜜蜂2</v>
          </cell>
          <cell r="P224" t="str">
            <v>火精灵1</v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>
            <v>4</v>
          </cell>
          <cell r="V224">
            <v>4</v>
          </cell>
          <cell r="W224" t="str">
            <v>0</v>
          </cell>
          <cell r="X224" t="str">
            <v>0</v>
          </cell>
          <cell r="Y224" t="str">
            <v>0</v>
          </cell>
          <cell r="Z224" t="str">
            <v>0</v>
          </cell>
          <cell r="AA224">
            <v>1098</v>
          </cell>
          <cell r="AB224">
            <v>275</v>
          </cell>
          <cell r="AC224" t="str">
            <v/>
          </cell>
          <cell r="AD224" t="str">
            <v/>
          </cell>
          <cell r="AE224" t="str">
            <v/>
          </cell>
          <cell r="AF224" t="str">
            <v/>
          </cell>
          <cell r="AG224">
            <v>2.06</v>
          </cell>
          <cell r="AH224">
            <v>2.06</v>
          </cell>
          <cell r="AI224" t="str">
            <v/>
          </cell>
          <cell r="AJ224" t="str">
            <v/>
          </cell>
          <cell r="AK224" t="str">
            <v/>
          </cell>
          <cell r="AL224" t="str">
            <v/>
          </cell>
          <cell r="AM224">
            <v>33</v>
          </cell>
          <cell r="AN224">
            <v>17</v>
          </cell>
          <cell r="AO224" t="str">
            <v/>
          </cell>
          <cell r="AP224" t="str">
            <v/>
          </cell>
          <cell r="AQ224" t="str">
            <v/>
          </cell>
          <cell r="AR224" t="str">
            <v/>
          </cell>
          <cell r="AS224">
            <v>600</v>
          </cell>
        </row>
        <row r="225">
          <cell r="A225" t="str">
            <v>4_2_3</v>
          </cell>
          <cell r="B225">
            <v>4</v>
          </cell>
          <cell r="C225">
            <v>2</v>
          </cell>
          <cell r="D225">
            <v>3</v>
          </cell>
          <cell r="E225">
            <v>20</v>
          </cell>
          <cell r="G225" t="str">
            <v>标准关</v>
          </cell>
          <cell r="H225">
            <v>2.6425451014034507</v>
          </cell>
          <cell r="I225">
            <v>411.97</v>
          </cell>
          <cell r="J225">
            <v>1.03</v>
          </cell>
          <cell r="K225">
            <v>0.76</v>
          </cell>
          <cell r="L225">
            <v>542</v>
          </cell>
          <cell r="M225">
            <v>300</v>
          </cell>
          <cell r="N225">
            <v>200</v>
          </cell>
          <cell r="O225" t="str">
            <v>火精灵1</v>
          </cell>
          <cell r="P225" t="str">
            <v>鬼1</v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>
            <v>7</v>
          </cell>
          <cell r="V225">
            <v>7</v>
          </cell>
          <cell r="W225" t="str">
            <v>0</v>
          </cell>
          <cell r="X225" t="str">
            <v>0</v>
          </cell>
          <cell r="Y225" t="str">
            <v>0</v>
          </cell>
          <cell r="Z225" t="str">
            <v>0</v>
          </cell>
          <cell r="AA225">
            <v>774</v>
          </cell>
          <cell r="AB225">
            <v>774</v>
          </cell>
          <cell r="AC225" t="str">
            <v/>
          </cell>
          <cell r="AD225" t="str">
            <v/>
          </cell>
          <cell r="AE225" t="str">
            <v/>
          </cell>
          <cell r="AF225" t="str">
            <v/>
          </cell>
          <cell r="AG225">
            <v>2.06</v>
          </cell>
          <cell r="AH225">
            <v>2.06</v>
          </cell>
          <cell r="AI225" t="str">
            <v/>
          </cell>
          <cell r="AJ225" t="str">
            <v/>
          </cell>
          <cell r="AK225" t="str">
            <v/>
          </cell>
          <cell r="AL225" t="str">
            <v/>
          </cell>
          <cell r="AM225">
            <v>14</v>
          </cell>
          <cell r="AN225">
            <v>14</v>
          </cell>
          <cell r="AO225" t="str">
            <v/>
          </cell>
          <cell r="AP225" t="str">
            <v/>
          </cell>
          <cell r="AQ225" t="str">
            <v/>
          </cell>
          <cell r="AR225" t="str">
            <v/>
          </cell>
          <cell r="AS225">
            <v>900</v>
          </cell>
        </row>
        <row r="226">
          <cell r="A226" t="str">
            <v>4_2_4</v>
          </cell>
          <cell r="B226">
            <v>4</v>
          </cell>
          <cell r="C226">
            <v>2</v>
          </cell>
          <cell r="D226">
            <v>4</v>
          </cell>
          <cell r="E226">
            <v>25</v>
          </cell>
          <cell r="G226" t="str">
            <v>标准关</v>
          </cell>
          <cell r="H226">
            <v>2.7168371563151448</v>
          </cell>
          <cell r="I226">
            <v>642.58000000000004</v>
          </cell>
          <cell r="J226">
            <v>1.03</v>
          </cell>
          <cell r="K226">
            <v>0.89</v>
          </cell>
          <cell r="L226">
            <v>722</v>
          </cell>
          <cell r="M226">
            <v>300</v>
          </cell>
          <cell r="N226">
            <v>200</v>
          </cell>
          <cell r="O226" t="str">
            <v>火精灵1</v>
          </cell>
          <cell r="P226" t="str">
            <v>鬼1</v>
          </cell>
          <cell r="Q226" t="str">
            <v>乌龟1</v>
          </cell>
          <cell r="R226" t="str">
            <v/>
          </cell>
          <cell r="S226" t="str">
            <v/>
          </cell>
          <cell r="T226" t="str">
            <v/>
          </cell>
          <cell r="U226">
            <v>8</v>
          </cell>
          <cell r="V226">
            <v>8</v>
          </cell>
          <cell r="W226">
            <v>4</v>
          </cell>
          <cell r="X226" t="str">
            <v>0</v>
          </cell>
          <cell r="Y226" t="str">
            <v>0</v>
          </cell>
          <cell r="Z226" t="str">
            <v>0</v>
          </cell>
          <cell r="AA226">
            <v>903</v>
          </cell>
          <cell r="AB226">
            <v>903</v>
          </cell>
          <cell r="AC226">
            <v>903</v>
          </cell>
          <cell r="AD226" t="str">
            <v/>
          </cell>
          <cell r="AE226" t="str">
            <v/>
          </cell>
          <cell r="AF226" t="str">
            <v/>
          </cell>
          <cell r="AG226">
            <v>2.06</v>
          </cell>
          <cell r="AH226">
            <v>2.06</v>
          </cell>
          <cell r="AI226">
            <v>2.06</v>
          </cell>
          <cell r="AJ226" t="str">
            <v/>
          </cell>
          <cell r="AK226" t="str">
            <v/>
          </cell>
          <cell r="AL226" t="str">
            <v/>
          </cell>
          <cell r="AM226">
            <v>10</v>
          </cell>
          <cell r="AN226">
            <v>10</v>
          </cell>
          <cell r="AO226">
            <v>10</v>
          </cell>
          <cell r="AP226" t="str">
            <v/>
          </cell>
          <cell r="AQ226" t="str">
            <v/>
          </cell>
          <cell r="AR226" t="str">
            <v/>
          </cell>
          <cell r="AS226">
            <v>1200</v>
          </cell>
        </row>
        <row r="227">
          <cell r="A227" t="str">
            <v>4_2_5</v>
          </cell>
          <cell r="B227">
            <v>4</v>
          </cell>
          <cell r="C227">
            <v>2</v>
          </cell>
          <cell r="D227">
            <v>5</v>
          </cell>
          <cell r="E227">
            <v>30</v>
          </cell>
          <cell r="G227" t="str">
            <v>标准关</v>
          </cell>
          <cell r="H227">
            <v>2.7932178451805498</v>
          </cell>
          <cell r="I227">
            <v>916.48</v>
          </cell>
          <cell r="J227">
            <v>1.03</v>
          </cell>
          <cell r="K227">
            <v>1.01</v>
          </cell>
          <cell r="L227">
            <v>907</v>
          </cell>
          <cell r="M227">
            <v>300</v>
          </cell>
          <cell r="N227">
            <v>200</v>
          </cell>
          <cell r="O227" t="str">
            <v>鬼1</v>
          </cell>
          <cell r="P227" t="str">
            <v>乌龟1</v>
          </cell>
          <cell r="Q227" t="str">
            <v>蜜蜂2</v>
          </cell>
          <cell r="R227" t="str">
            <v/>
          </cell>
          <cell r="S227" t="str">
            <v/>
          </cell>
          <cell r="T227" t="str">
            <v/>
          </cell>
          <cell r="U227">
            <v>12</v>
          </cell>
          <cell r="V227">
            <v>12</v>
          </cell>
          <cell r="W227">
            <v>6</v>
          </cell>
          <cell r="X227" t="str">
            <v>0</v>
          </cell>
          <cell r="Y227" t="str">
            <v>0</v>
          </cell>
          <cell r="Z227" t="str">
            <v>0</v>
          </cell>
          <cell r="AA227">
            <v>567</v>
          </cell>
          <cell r="AB227">
            <v>567</v>
          </cell>
          <cell r="AC227">
            <v>2268</v>
          </cell>
          <cell r="AD227" t="str">
            <v/>
          </cell>
          <cell r="AE227" t="str">
            <v/>
          </cell>
          <cell r="AF227" t="str">
            <v/>
          </cell>
          <cell r="AG227">
            <v>2.06</v>
          </cell>
          <cell r="AH227">
            <v>2.06</v>
          </cell>
          <cell r="AI227">
            <v>2.06</v>
          </cell>
          <cell r="AJ227" t="str">
            <v/>
          </cell>
          <cell r="AK227" t="str">
            <v/>
          </cell>
          <cell r="AL227" t="str">
            <v/>
          </cell>
          <cell r="AM227">
            <v>6</v>
          </cell>
          <cell r="AN227">
            <v>6</v>
          </cell>
          <cell r="AO227">
            <v>11</v>
          </cell>
          <cell r="AP227" t="str">
            <v/>
          </cell>
          <cell r="AQ227" t="str">
            <v/>
          </cell>
          <cell r="AR227" t="str">
            <v/>
          </cell>
          <cell r="AS227">
            <v>1500</v>
          </cell>
        </row>
        <row r="228">
          <cell r="A228" t="str">
            <v>4_2_6</v>
          </cell>
          <cell r="B228">
            <v>4</v>
          </cell>
          <cell r="C228">
            <v>2</v>
          </cell>
          <cell r="D228">
            <v>6</v>
          </cell>
          <cell r="E228">
            <v>30</v>
          </cell>
          <cell r="G228" t="str">
            <v>标准关</v>
          </cell>
          <cell r="H228">
            <v>2.8717458874925876</v>
          </cell>
          <cell r="I228">
            <v>1253.17</v>
          </cell>
          <cell r="J228">
            <v>1.03</v>
          </cell>
          <cell r="K228">
            <v>1.1399999999999999</v>
          </cell>
          <cell r="L228">
            <v>1099</v>
          </cell>
          <cell r="M228">
            <v>300</v>
          </cell>
          <cell r="N228">
            <v>200</v>
          </cell>
          <cell r="O228" t="str">
            <v>火精灵1</v>
          </cell>
          <cell r="P228" t="str">
            <v>鬼1</v>
          </cell>
          <cell r="Q228" t="str">
            <v>乌龟1</v>
          </cell>
          <cell r="R228" t="str">
            <v>蜜蜂2</v>
          </cell>
          <cell r="S228" t="str">
            <v/>
          </cell>
          <cell r="T228" t="str">
            <v/>
          </cell>
          <cell r="U228">
            <v>11</v>
          </cell>
          <cell r="V228">
            <v>8</v>
          </cell>
          <cell r="W228">
            <v>8</v>
          </cell>
          <cell r="X228">
            <v>5</v>
          </cell>
          <cell r="Y228" t="str">
            <v>0</v>
          </cell>
          <cell r="Z228" t="str">
            <v>0</v>
          </cell>
          <cell r="AA228">
            <v>701</v>
          </cell>
          <cell r="AB228">
            <v>701</v>
          </cell>
          <cell r="AC228">
            <v>701</v>
          </cell>
          <cell r="AD228">
            <v>2806</v>
          </cell>
          <cell r="AE228" t="str">
            <v/>
          </cell>
          <cell r="AF228" t="str">
            <v/>
          </cell>
          <cell r="AG228">
            <v>2.06</v>
          </cell>
          <cell r="AH228">
            <v>2.06</v>
          </cell>
          <cell r="AI228">
            <v>2.06</v>
          </cell>
          <cell r="AJ228">
            <v>2.06</v>
          </cell>
          <cell r="AK228" t="str">
            <v/>
          </cell>
          <cell r="AL228" t="str">
            <v/>
          </cell>
          <cell r="AM228">
            <v>5</v>
          </cell>
          <cell r="AN228">
            <v>5</v>
          </cell>
          <cell r="AO228">
            <v>5</v>
          </cell>
          <cell r="AP228">
            <v>11</v>
          </cell>
          <cell r="AQ228" t="str">
            <v/>
          </cell>
          <cell r="AR228" t="str">
            <v/>
          </cell>
          <cell r="AS228">
            <v>1800</v>
          </cell>
        </row>
        <row r="229">
          <cell r="A229" t="str">
            <v>4_3_1</v>
          </cell>
          <cell r="B229">
            <v>4</v>
          </cell>
          <cell r="C229">
            <v>3</v>
          </cell>
          <cell r="D229">
            <v>1</v>
          </cell>
          <cell r="E229">
            <v>10</v>
          </cell>
          <cell r="G229" t="str">
            <v>标准关</v>
          </cell>
          <cell r="H229">
            <v>2.5</v>
          </cell>
          <cell r="I229">
            <v>99.21</v>
          </cell>
          <cell r="J229">
            <v>1.05</v>
          </cell>
          <cell r="K229">
            <v>0.52</v>
          </cell>
          <cell r="L229">
            <v>191</v>
          </cell>
          <cell r="M229">
            <v>300</v>
          </cell>
          <cell r="N229">
            <v>200</v>
          </cell>
          <cell r="O229" t="str">
            <v>乌龟2</v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>
            <v>5</v>
          </cell>
          <cell r="V229" t="str">
            <v>0</v>
          </cell>
          <cell r="W229" t="str">
            <v>0</v>
          </cell>
          <cell r="X229" t="str">
            <v>0</v>
          </cell>
          <cell r="Y229" t="str">
            <v>0</v>
          </cell>
          <cell r="Z229" t="str">
            <v>0</v>
          </cell>
          <cell r="AA229">
            <v>382</v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>
            <v>2.1</v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>
            <v>40</v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>
            <v>300</v>
          </cell>
        </row>
        <row r="230">
          <cell r="A230" t="str">
            <v>4_3_2</v>
          </cell>
          <cell r="B230">
            <v>4</v>
          </cell>
          <cell r="C230">
            <v>3</v>
          </cell>
          <cell r="D230">
            <v>2</v>
          </cell>
          <cell r="E230">
            <v>15</v>
          </cell>
          <cell r="G230" t="str">
            <v>标准关</v>
          </cell>
          <cell r="H230">
            <v>2.6123108778602191</v>
          </cell>
          <cell r="I230">
            <v>241.82</v>
          </cell>
          <cell r="J230">
            <v>1.05</v>
          </cell>
          <cell r="K230">
            <v>0.65</v>
          </cell>
          <cell r="L230">
            <v>372</v>
          </cell>
          <cell r="M230">
            <v>300</v>
          </cell>
          <cell r="N230">
            <v>200</v>
          </cell>
          <cell r="O230" t="str">
            <v>乌龟2</v>
          </cell>
          <cell r="P230" t="str">
            <v>鬼1</v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>
            <v>4</v>
          </cell>
          <cell r="V230">
            <v>4</v>
          </cell>
          <cell r="W230" t="str">
            <v>0</v>
          </cell>
          <cell r="X230" t="str">
            <v>0</v>
          </cell>
          <cell r="Y230" t="str">
            <v>0</v>
          </cell>
          <cell r="Z230" t="str">
            <v>0</v>
          </cell>
          <cell r="AA230">
            <v>1116</v>
          </cell>
          <cell r="AB230">
            <v>279</v>
          </cell>
          <cell r="AC230" t="str">
            <v/>
          </cell>
          <cell r="AD230" t="str">
            <v/>
          </cell>
          <cell r="AE230" t="str">
            <v/>
          </cell>
          <cell r="AF230" t="str">
            <v/>
          </cell>
          <cell r="AG230">
            <v>2.1</v>
          </cell>
          <cell r="AH230">
            <v>2.1</v>
          </cell>
          <cell r="AI230" t="str">
            <v/>
          </cell>
          <cell r="AJ230" t="str">
            <v/>
          </cell>
          <cell r="AK230" t="str">
            <v/>
          </cell>
          <cell r="AL230" t="str">
            <v/>
          </cell>
          <cell r="AM230">
            <v>33</v>
          </cell>
          <cell r="AN230">
            <v>17</v>
          </cell>
          <cell r="AO230" t="str">
            <v/>
          </cell>
          <cell r="AP230" t="str">
            <v/>
          </cell>
          <cell r="AQ230" t="str">
            <v/>
          </cell>
          <cell r="AR230" t="str">
            <v/>
          </cell>
          <cell r="AS230">
            <v>600</v>
          </cell>
        </row>
        <row r="231">
          <cell r="A231" t="str">
            <v>4_3_3</v>
          </cell>
          <cell r="B231">
            <v>4</v>
          </cell>
          <cell r="C231">
            <v>3</v>
          </cell>
          <cell r="D231">
            <v>3</v>
          </cell>
          <cell r="E231">
            <v>20</v>
          </cell>
          <cell r="G231" t="str">
            <v>标准关</v>
          </cell>
          <cell r="H231">
            <v>2.7296672490347311</v>
          </cell>
          <cell r="I231">
            <v>431.15</v>
          </cell>
          <cell r="J231">
            <v>1.05</v>
          </cell>
          <cell r="K231">
            <v>0.77</v>
          </cell>
          <cell r="L231">
            <v>560</v>
          </cell>
          <cell r="M231">
            <v>300</v>
          </cell>
          <cell r="N231">
            <v>200</v>
          </cell>
          <cell r="O231" t="str">
            <v>鬼1</v>
          </cell>
          <cell r="P231" t="str">
            <v>乌龟1</v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>
            <v>7</v>
          </cell>
          <cell r="V231">
            <v>7</v>
          </cell>
          <cell r="W231" t="str">
            <v>0</v>
          </cell>
          <cell r="X231" t="str">
            <v>0</v>
          </cell>
          <cell r="Y231" t="str">
            <v>0</v>
          </cell>
          <cell r="Z231" t="str">
            <v>0</v>
          </cell>
          <cell r="AA231">
            <v>800</v>
          </cell>
          <cell r="AB231">
            <v>800</v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>
            <v>2.1</v>
          </cell>
          <cell r="AH231">
            <v>2.1</v>
          </cell>
          <cell r="AI231" t="str">
            <v/>
          </cell>
          <cell r="AJ231" t="str">
            <v/>
          </cell>
          <cell r="AK231" t="str">
            <v/>
          </cell>
          <cell r="AL231" t="str">
            <v/>
          </cell>
          <cell r="AM231">
            <v>14</v>
          </cell>
          <cell r="AN231">
            <v>14</v>
          </cell>
          <cell r="AO231" t="str">
            <v/>
          </cell>
          <cell r="AP231" t="str">
            <v/>
          </cell>
          <cell r="AQ231" t="str">
            <v/>
          </cell>
          <cell r="AR231" t="str">
            <v/>
          </cell>
          <cell r="AS231">
            <v>900</v>
          </cell>
        </row>
        <row r="232">
          <cell r="A232" t="str">
            <v>4_3_4</v>
          </cell>
          <cell r="B232">
            <v>4</v>
          </cell>
          <cell r="C232">
            <v>3</v>
          </cell>
          <cell r="D232">
            <v>4</v>
          </cell>
          <cell r="E232">
            <v>25</v>
          </cell>
          <cell r="G232" t="str">
            <v>标准关</v>
          </cell>
          <cell r="H232">
            <v>2.8522957790368828</v>
          </cell>
          <cell r="I232">
            <v>682.2</v>
          </cell>
          <cell r="J232">
            <v>1.05</v>
          </cell>
          <cell r="K232">
            <v>0.9</v>
          </cell>
          <cell r="L232">
            <v>758</v>
          </cell>
          <cell r="M232">
            <v>300</v>
          </cell>
          <cell r="N232">
            <v>200</v>
          </cell>
          <cell r="O232" t="str">
            <v>鬼1</v>
          </cell>
          <cell r="P232" t="str">
            <v>乌龟1</v>
          </cell>
          <cell r="Q232" t="str">
            <v>蜜蜂2</v>
          </cell>
          <cell r="R232" t="str">
            <v/>
          </cell>
          <cell r="S232" t="str">
            <v/>
          </cell>
          <cell r="T232" t="str">
            <v/>
          </cell>
          <cell r="U232">
            <v>9</v>
          </cell>
          <cell r="V232">
            <v>9</v>
          </cell>
          <cell r="W232">
            <v>4</v>
          </cell>
          <cell r="X232" t="str">
            <v>0</v>
          </cell>
          <cell r="Y232" t="str">
            <v>0</v>
          </cell>
          <cell r="Z232" t="str">
            <v>0</v>
          </cell>
          <cell r="AA232">
            <v>557</v>
          </cell>
          <cell r="AB232">
            <v>557</v>
          </cell>
          <cell r="AC232">
            <v>2229</v>
          </cell>
          <cell r="AD232" t="str">
            <v/>
          </cell>
          <cell r="AE232" t="str">
            <v/>
          </cell>
          <cell r="AF232" t="str">
            <v/>
          </cell>
          <cell r="AG232">
            <v>2.1</v>
          </cell>
          <cell r="AH232">
            <v>2.1</v>
          </cell>
          <cell r="AI232">
            <v>2.1</v>
          </cell>
          <cell r="AJ232" t="str">
            <v/>
          </cell>
          <cell r="AK232" t="str">
            <v/>
          </cell>
          <cell r="AL232" t="str">
            <v/>
          </cell>
          <cell r="AM232">
            <v>8</v>
          </cell>
          <cell r="AN232">
            <v>8</v>
          </cell>
          <cell r="AO232">
            <v>15</v>
          </cell>
          <cell r="AP232" t="str">
            <v/>
          </cell>
          <cell r="AQ232" t="str">
            <v/>
          </cell>
          <cell r="AR232" t="str">
            <v/>
          </cell>
          <cell r="AS232">
            <v>1200</v>
          </cell>
        </row>
        <row r="233">
          <cell r="A233" t="str">
            <v>4_3_5</v>
          </cell>
          <cell r="B233">
            <v>4</v>
          </cell>
          <cell r="C233">
            <v>3</v>
          </cell>
          <cell r="D233">
            <v>5</v>
          </cell>
          <cell r="E233">
            <v>30</v>
          </cell>
          <cell r="G233" t="str">
            <v>标准关</v>
          </cell>
          <cell r="H233">
            <v>2.9804333161811347</v>
          </cell>
          <cell r="I233">
            <v>987.58</v>
          </cell>
          <cell r="J233">
            <v>1.05</v>
          </cell>
          <cell r="K233">
            <v>1.02</v>
          </cell>
          <cell r="L233">
            <v>968</v>
          </cell>
          <cell r="M233">
            <v>300</v>
          </cell>
          <cell r="N233">
            <v>200</v>
          </cell>
          <cell r="O233" t="str">
            <v>乌龟1</v>
          </cell>
          <cell r="P233" t="str">
            <v>蜜蜂2</v>
          </cell>
          <cell r="Q233" t="str">
            <v>乌龟2</v>
          </cell>
          <cell r="R233" t="str">
            <v/>
          </cell>
          <cell r="S233" t="str">
            <v/>
          </cell>
          <cell r="T233" t="str">
            <v/>
          </cell>
          <cell r="U233">
            <v>12</v>
          </cell>
          <cell r="V233">
            <v>12</v>
          </cell>
          <cell r="W233">
            <v>6</v>
          </cell>
          <cell r="X233" t="str">
            <v>0</v>
          </cell>
          <cell r="Y233" t="str">
            <v>0</v>
          </cell>
          <cell r="Z233" t="str">
            <v>0</v>
          </cell>
          <cell r="AA233">
            <v>346</v>
          </cell>
          <cell r="AB233">
            <v>1383</v>
          </cell>
          <cell r="AC233">
            <v>1383</v>
          </cell>
          <cell r="AD233" t="str">
            <v/>
          </cell>
          <cell r="AE233" t="str">
            <v/>
          </cell>
          <cell r="AF233" t="str">
            <v/>
          </cell>
          <cell r="AG233">
            <v>2.1</v>
          </cell>
          <cell r="AH233">
            <v>2.1</v>
          </cell>
          <cell r="AI233">
            <v>2.1</v>
          </cell>
          <cell r="AJ233" t="str">
            <v/>
          </cell>
          <cell r="AK233" t="str">
            <v/>
          </cell>
          <cell r="AL233" t="str">
            <v/>
          </cell>
          <cell r="AM233">
            <v>4</v>
          </cell>
          <cell r="AN233">
            <v>8</v>
          </cell>
          <cell r="AO233">
            <v>8</v>
          </cell>
          <cell r="AP233" t="str">
            <v/>
          </cell>
          <cell r="AQ233" t="str">
            <v/>
          </cell>
          <cell r="AR233" t="str">
            <v/>
          </cell>
          <cell r="AS233">
            <v>1500</v>
          </cell>
        </row>
        <row r="234">
          <cell r="A234" t="str">
            <v>4_3_6</v>
          </cell>
          <cell r="B234">
            <v>4</v>
          </cell>
          <cell r="C234">
            <v>3</v>
          </cell>
          <cell r="D234">
            <v>6</v>
          </cell>
          <cell r="E234">
            <v>30</v>
          </cell>
          <cell r="G234" t="str">
            <v>标准关</v>
          </cell>
          <cell r="H234">
            <v>3.1143273490387937</v>
          </cell>
          <cell r="I234">
            <v>1370.94</v>
          </cell>
          <cell r="J234">
            <v>1.05</v>
          </cell>
          <cell r="K234">
            <v>1.1499999999999999</v>
          </cell>
          <cell r="L234">
            <v>1192</v>
          </cell>
          <cell r="M234">
            <v>300</v>
          </cell>
          <cell r="N234">
            <v>200</v>
          </cell>
          <cell r="O234" t="str">
            <v>鬼1</v>
          </cell>
          <cell r="P234" t="str">
            <v>乌龟1</v>
          </cell>
          <cell r="Q234" t="str">
            <v>蜜蜂2</v>
          </cell>
          <cell r="R234" t="str">
            <v>乌龟2</v>
          </cell>
          <cell r="S234" t="str">
            <v/>
          </cell>
          <cell r="T234" t="str">
            <v/>
          </cell>
          <cell r="U234">
            <v>11</v>
          </cell>
          <cell r="V234">
            <v>8</v>
          </cell>
          <cell r="W234">
            <v>8</v>
          </cell>
          <cell r="X234">
            <v>5</v>
          </cell>
          <cell r="Y234" t="str">
            <v>0</v>
          </cell>
          <cell r="Z234" t="str">
            <v>0</v>
          </cell>
          <cell r="AA234">
            <v>504</v>
          </cell>
          <cell r="AB234">
            <v>504</v>
          </cell>
          <cell r="AC234">
            <v>2015</v>
          </cell>
          <cell r="AD234">
            <v>2015</v>
          </cell>
          <cell r="AE234" t="str">
            <v/>
          </cell>
          <cell r="AF234" t="str">
            <v/>
          </cell>
          <cell r="AG234">
            <v>2.1</v>
          </cell>
          <cell r="AH234">
            <v>2.1</v>
          </cell>
          <cell r="AI234">
            <v>2.1</v>
          </cell>
          <cell r="AJ234">
            <v>2.1</v>
          </cell>
          <cell r="AK234" t="str">
            <v/>
          </cell>
          <cell r="AL234" t="str">
            <v/>
          </cell>
          <cell r="AM234">
            <v>4</v>
          </cell>
          <cell r="AN234">
            <v>4</v>
          </cell>
          <cell r="AO234">
            <v>9</v>
          </cell>
          <cell r="AP234">
            <v>9</v>
          </cell>
          <cell r="AQ234" t="str">
            <v/>
          </cell>
          <cell r="AR234" t="str">
            <v/>
          </cell>
          <cell r="AS234">
            <v>1800</v>
          </cell>
        </row>
        <row r="235">
          <cell r="A235" t="str">
            <v>4_4_1</v>
          </cell>
          <cell r="B235">
            <v>4</v>
          </cell>
          <cell r="C235">
            <v>4</v>
          </cell>
          <cell r="D235">
            <v>1</v>
          </cell>
          <cell r="E235">
            <v>10</v>
          </cell>
          <cell r="G235" t="str">
            <v>标准关</v>
          </cell>
          <cell r="H235">
            <v>2.5</v>
          </cell>
          <cell r="I235">
            <v>101.12</v>
          </cell>
          <cell r="J235">
            <v>1.08</v>
          </cell>
          <cell r="K235">
            <v>0.53</v>
          </cell>
          <cell r="L235">
            <v>191</v>
          </cell>
          <cell r="M235">
            <v>300</v>
          </cell>
          <cell r="N235">
            <v>200</v>
          </cell>
          <cell r="O235" t="str">
            <v>鬼2</v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>
            <v>5</v>
          </cell>
          <cell r="V235" t="str">
            <v>0</v>
          </cell>
          <cell r="W235" t="str">
            <v>0</v>
          </cell>
          <cell r="X235" t="str">
            <v>0</v>
          </cell>
          <cell r="Y235" t="str">
            <v>0</v>
          </cell>
          <cell r="Z235" t="str">
            <v>0</v>
          </cell>
          <cell r="AA235">
            <v>382</v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>
            <v>2.16</v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>
            <v>40</v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>
            <v>300</v>
          </cell>
        </row>
        <row r="236">
          <cell r="A236" t="str">
            <v>4_4_2</v>
          </cell>
          <cell r="B236">
            <v>4</v>
          </cell>
          <cell r="C236">
            <v>4</v>
          </cell>
          <cell r="D236">
            <v>2</v>
          </cell>
          <cell r="E236">
            <v>15</v>
          </cell>
          <cell r="G236" t="str">
            <v>标准关</v>
          </cell>
          <cell r="H236">
            <v>2.6425451014034507</v>
          </cell>
          <cell r="I236">
            <v>248.38</v>
          </cell>
          <cell r="J236">
            <v>1.08</v>
          </cell>
          <cell r="K236">
            <v>0.66</v>
          </cell>
          <cell r="L236">
            <v>376</v>
          </cell>
          <cell r="M236">
            <v>300</v>
          </cell>
          <cell r="N236">
            <v>200</v>
          </cell>
          <cell r="O236" t="str">
            <v>鬼2</v>
          </cell>
          <cell r="P236" t="str">
            <v>乌龟1</v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>
            <v>4</v>
          </cell>
          <cell r="V236">
            <v>4</v>
          </cell>
          <cell r="W236" t="str">
            <v>0</v>
          </cell>
          <cell r="X236" t="str">
            <v>0</v>
          </cell>
          <cell r="Y236" t="str">
            <v>0</v>
          </cell>
          <cell r="Z236" t="str">
            <v>0</v>
          </cell>
          <cell r="AA236">
            <v>1128</v>
          </cell>
          <cell r="AB236">
            <v>282</v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>
            <v>2.16</v>
          </cell>
          <cell r="AH236">
            <v>2.16</v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>
            <v>33</v>
          </cell>
          <cell r="AN236">
            <v>17</v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>
            <v>600</v>
          </cell>
        </row>
        <row r="237">
          <cell r="A237" t="str">
            <v>4_4_3</v>
          </cell>
          <cell r="B237">
            <v>4</v>
          </cell>
          <cell r="C237">
            <v>4</v>
          </cell>
          <cell r="D237">
            <v>3</v>
          </cell>
          <cell r="E237">
            <v>20</v>
          </cell>
          <cell r="G237" t="str">
            <v>标准关</v>
          </cell>
          <cell r="H237">
            <v>2.7932178451805498</v>
          </cell>
          <cell r="I237">
            <v>446.92</v>
          </cell>
          <cell r="J237">
            <v>1.08</v>
          </cell>
          <cell r="K237">
            <v>0.78</v>
          </cell>
          <cell r="L237">
            <v>573</v>
          </cell>
          <cell r="M237">
            <v>300</v>
          </cell>
          <cell r="N237">
            <v>200</v>
          </cell>
          <cell r="O237" t="str">
            <v>乌龟1</v>
          </cell>
          <cell r="P237" t="str">
            <v>蜜蜂2</v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>
            <v>7</v>
          </cell>
          <cell r="V237">
            <v>7</v>
          </cell>
          <cell r="W237" t="str">
            <v>0</v>
          </cell>
          <cell r="X237" t="str">
            <v>0</v>
          </cell>
          <cell r="Y237" t="str">
            <v>0</v>
          </cell>
          <cell r="Z237" t="str">
            <v>0</v>
          </cell>
          <cell r="AA237">
            <v>327</v>
          </cell>
          <cell r="AB237">
            <v>1310</v>
          </cell>
          <cell r="AC237" t="str">
            <v/>
          </cell>
          <cell r="AD237" t="str">
            <v/>
          </cell>
          <cell r="AE237" t="str">
            <v/>
          </cell>
          <cell r="AF237" t="str">
            <v/>
          </cell>
          <cell r="AG237">
            <v>2.16</v>
          </cell>
          <cell r="AH237">
            <v>2.16</v>
          </cell>
          <cell r="AI237" t="str">
            <v/>
          </cell>
          <cell r="AJ237" t="str">
            <v/>
          </cell>
          <cell r="AK237" t="str">
            <v/>
          </cell>
          <cell r="AL237" t="str">
            <v/>
          </cell>
          <cell r="AM237">
            <v>10</v>
          </cell>
          <cell r="AN237">
            <v>19</v>
          </cell>
          <cell r="AO237" t="str">
            <v/>
          </cell>
          <cell r="AP237" t="str">
            <v/>
          </cell>
          <cell r="AQ237" t="str">
            <v/>
          </cell>
          <cell r="AR237" t="str">
            <v/>
          </cell>
          <cell r="AS237">
            <v>900</v>
          </cell>
        </row>
        <row r="238">
          <cell r="A238" t="str">
            <v>4_4_4</v>
          </cell>
          <cell r="B238">
            <v>4</v>
          </cell>
          <cell r="C238">
            <v>4</v>
          </cell>
          <cell r="D238">
            <v>4</v>
          </cell>
          <cell r="E238">
            <v>25</v>
          </cell>
          <cell r="G238" t="str">
            <v>标准关</v>
          </cell>
          <cell r="H238">
            <v>2.9524816535738259</v>
          </cell>
          <cell r="I238">
            <v>714.01</v>
          </cell>
          <cell r="J238">
            <v>1.08</v>
          </cell>
          <cell r="K238">
            <v>0.91</v>
          </cell>
          <cell r="L238">
            <v>785</v>
          </cell>
          <cell r="M238">
            <v>300</v>
          </cell>
          <cell r="N238">
            <v>200</v>
          </cell>
          <cell r="O238" t="str">
            <v>乌龟1</v>
          </cell>
          <cell r="P238" t="str">
            <v>蜜蜂2</v>
          </cell>
          <cell r="Q238" t="str">
            <v>乌龟2</v>
          </cell>
          <cell r="R238" t="str">
            <v/>
          </cell>
          <cell r="S238" t="str">
            <v/>
          </cell>
          <cell r="T238" t="str">
            <v/>
          </cell>
          <cell r="U238">
            <v>9</v>
          </cell>
          <cell r="V238">
            <v>9</v>
          </cell>
          <cell r="W238">
            <v>4</v>
          </cell>
          <cell r="X238" t="str">
            <v>0</v>
          </cell>
          <cell r="Y238" t="str">
            <v>0</v>
          </cell>
          <cell r="Z238" t="str">
            <v>0</v>
          </cell>
          <cell r="AA238">
            <v>322</v>
          </cell>
          <cell r="AB238">
            <v>1287</v>
          </cell>
          <cell r="AC238">
            <v>1287</v>
          </cell>
          <cell r="AD238" t="str">
            <v/>
          </cell>
          <cell r="AE238" t="str">
            <v/>
          </cell>
          <cell r="AF238" t="str">
            <v/>
          </cell>
          <cell r="AG238">
            <v>2.16</v>
          </cell>
          <cell r="AH238">
            <v>2.16</v>
          </cell>
          <cell r="AI238">
            <v>2.16</v>
          </cell>
          <cell r="AJ238" t="str">
            <v/>
          </cell>
          <cell r="AK238" t="str">
            <v/>
          </cell>
          <cell r="AL238" t="str">
            <v/>
          </cell>
          <cell r="AM238">
            <v>6</v>
          </cell>
          <cell r="AN238">
            <v>11</v>
          </cell>
          <cell r="AO238">
            <v>11</v>
          </cell>
          <cell r="AP238" t="str">
            <v/>
          </cell>
          <cell r="AQ238" t="str">
            <v/>
          </cell>
          <cell r="AR238" t="str">
            <v/>
          </cell>
          <cell r="AS238">
            <v>1200</v>
          </cell>
        </row>
        <row r="239">
          <cell r="A239" t="str">
            <v>4_4_5</v>
          </cell>
          <cell r="B239">
            <v>4</v>
          </cell>
          <cell r="C239">
            <v>4</v>
          </cell>
          <cell r="D239">
            <v>5</v>
          </cell>
          <cell r="E239">
            <v>30</v>
          </cell>
          <cell r="G239" t="str">
            <v>标准关</v>
          </cell>
          <cell r="H239">
            <v>3.1208263722540295</v>
          </cell>
          <cell r="I239">
            <v>1044.24</v>
          </cell>
          <cell r="J239">
            <v>1.08</v>
          </cell>
          <cell r="K239">
            <v>1.03</v>
          </cell>
          <cell r="L239">
            <v>1014</v>
          </cell>
          <cell r="M239">
            <v>300</v>
          </cell>
          <cell r="N239">
            <v>200</v>
          </cell>
          <cell r="O239" t="str">
            <v>蜜蜂2</v>
          </cell>
          <cell r="P239" t="str">
            <v>乌龟2</v>
          </cell>
          <cell r="Q239" t="str">
            <v>鬼2</v>
          </cell>
          <cell r="R239" t="str">
            <v/>
          </cell>
          <cell r="S239" t="str">
            <v/>
          </cell>
          <cell r="T239" t="str">
            <v/>
          </cell>
          <cell r="U239">
            <v>12</v>
          </cell>
          <cell r="V239">
            <v>12</v>
          </cell>
          <cell r="W239">
            <v>6</v>
          </cell>
          <cell r="X239" t="str">
            <v>0</v>
          </cell>
          <cell r="Y239" t="str">
            <v>0</v>
          </cell>
          <cell r="Z239" t="str">
            <v>0</v>
          </cell>
          <cell r="AA239">
            <v>1014</v>
          </cell>
          <cell r="AB239">
            <v>1014</v>
          </cell>
          <cell r="AC239">
            <v>1014</v>
          </cell>
          <cell r="AD239" t="str">
            <v/>
          </cell>
          <cell r="AE239" t="str">
            <v/>
          </cell>
          <cell r="AF239" t="str">
            <v/>
          </cell>
          <cell r="AG239">
            <v>2.16</v>
          </cell>
          <cell r="AH239">
            <v>2.16</v>
          </cell>
          <cell r="AI239">
            <v>2.16</v>
          </cell>
          <cell r="AJ239" t="str">
            <v/>
          </cell>
          <cell r="AK239" t="str">
            <v/>
          </cell>
          <cell r="AL239" t="str">
            <v/>
          </cell>
          <cell r="AM239">
            <v>7</v>
          </cell>
          <cell r="AN239">
            <v>7</v>
          </cell>
          <cell r="AO239">
            <v>7</v>
          </cell>
          <cell r="AP239" t="str">
            <v/>
          </cell>
          <cell r="AQ239" t="str">
            <v/>
          </cell>
          <cell r="AR239" t="str">
            <v/>
          </cell>
          <cell r="AS239">
            <v>1500</v>
          </cell>
        </row>
        <row r="240">
          <cell r="A240" t="str">
            <v>4_4_6</v>
          </cell>
          <cell r="B240">
            <v>4</v>
          </cell>
          <cell r="C240">
            <v>4</v>
          </cell>
          <cell r="D240">
            <v>6</v>
          </cell>
          <cell r="E240">
            <v>30</v>
          </cell>
          <cell r="G240" t="str">
            <v>标准关</v>
          </cell>
          <cell r="H240">
            <v>3.2987697769322355</v>
          </cell>
          <cell r="I240">
            <v>1464.76</v>
          </cell>
          <cell r="J240">
            <v>1.08</v>
          </cell>
          <cell r="K240">
            <v>1.1599999999999999</v>
          </cell>
          <cell r="L240">
            <v>1263</v>
          </cell>
          <cell r="M240">
            <v>300</v>
          </cell>
          <cell r="N240">
            <v>200</v>
          </cell>
          <cell r="O240" t="str">
            <v>乌龟1</v>
          </cell>
          <cell r="P240" t="str">
            <v>蜜蜂2</v>
          </cell>
          <cell r="Q240" t="str">
            <v>乌龟2</v>
          </cell>
          <cell r="R240" t="str">
            <v>鬼2</v>
          </cell>
          <cell r="S240" t="str">
            <v/>
          </cell>
          <cell r="T240" t="str">
            <v/>
          </cell>
          <cell r="U240">
            <v>11</v>
          </cell>
          <cell r="V240">
            <v>8</v>
          </cell>
          <cell r="W240">
            <v>8</v>
          </cell>
          <cell r="X240">
            <v>5</v>
          </cell>
          <cell r="Y240" t="str">
            <v>0</v>
          </cell>
          <cell r="Z240" t="str">
            <v>0</v>
          </cell>
          <cell r="AA240">
            <v>399</v>
          </cell>
          <cell r="AB240">
            <v>1595</v>
          </cell>
          <cell r="AC240">
            <v>1595</v>
          </cell>
          <cell r="AD240">
            <v>1595</v>
          </cell>
          <cell r="AE240" t="str">
            <v/>
          </cell>
          <cell r="AF240" t="str">
            <v/>
          </cell>
          <cell r="AG240">
            <v>2.16</v>
          </cell>
          <cell r="AH240">
            <v>2.16</v>
          </cell>
          <cell r="AI240">
            <v>2.16</v>
          </cell>
          <cell r="AJ240">
            <v>2.16</v>
          </cell>
          <cell r="AK240" t="str">
            <v/>
          </cell>
          <cell r="AL240" t="str">
            <v/>
          </cell>
          <cell r="AM240">
            <v>4</v>
          </cell>
          <cell r="AN240">
            <v>8</v>
          </cell>
          <cell r="AO240">
            <v>8</v>
          </cell>
          <cell r="AP240">
            <v>8</v>
          </cell>
          <cell r="AQ240" t="str">
            <v/>
          </cell>
          <cell r="AR240" t="str">
            <v/>
          </cell>
          <cell r="AS240">
            <v>1800</v>
          </cell>
        </row>
        <row r="241">
          <cell r="A241" t="str">
            <v>4_5_1</v>
          </cell>
          <cell r="B241">
            <v>4</v>
          </cell>
          <cell r="C241">
            <v>5</v>
          </cell>
          <cell r="D241">
            <v>1</v>
          </cell>
          <cell r="E241">
            <v>10</v>
          </cell>
          <cell r="G241" t="str">
            <v>困难关</v>
          </cell>
          <cell r="H241">
            <v>2.5</v>
          </cell>
          <cell r="I241">
            <v>103.03</v>
          </cell>
          <cell r="J241">
            <v>1.1000000000000001</v>
          </cell>
          <cell r="K241">
            <v>0.54</v>
          </cell>
          <cell r="L241">
            <v>191</v>
          </cell>
          <cell r="M241">
            <v>300</v>
          </cell>
          <cell r="N241">
            <v>200</v>
          </cell>
          <cell r="O241" t="str">
            <v>种子2</v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>
            <v>5</v>
          </cell>
          <cell r="V241" t="str">
            <v>0</v>
          </cell>
          <cell r="W241" t="str">
            <v>0</v>
          </cell>
          <cell r="X241" t="str">
            <v>0</v>
          </cell>
          <cell r="Y241" t="str">
            <v>0</v>
          </cell>
          <cell r="Z241" t="str">
            <v>0</v>
          </cell>
          <cell r="AA241">
            <v>382</v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>
            <v>2.2000000000000002</v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>
            <v>40</v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>
            <v>300</v>
          </cell>
        </row>
        <row r="242">
          <cell r="A242" t="str">
            <v>4_5_2</v>
          </cell>
          <cell r="B242">
            <v>4</v>
          </cell>
          <cell r="C242">
            <v>5</v>
          </cell>
          <cell r="D242">
            <v>2</v>
          </cell>
          <cell r="E242">
            <v>15</v>
          </cell>
          <cell r="G242" t="str">
            <v>困难关</v>
          </cell>
          <cell r="H242">
            <v>2.6662373555209182</v>
          </cell>
          <cell r="I242">
            <v>254.4</v>
          </cell>
          <cell r="J242">
            <v>1.1000000000000001</v>
          </cell>
          <cell r="K242">
            <v>0.67</v>
          </cell>
          <cell r="L242">
            <v>380</v>
          </cell>
          <cell r="M242">
            <v>300</v>
          </cell>
          <cell r="N242">
            <v>200</v>
          </cell>
          <cell r="O242" t="str">
            <v>种子2</v>
          </cell>
          <cell r="P242" t="str">
            <v>乌龟1</v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>
            <v>5</v>
          </cell>
          <cell r="V242">
            <v>5</v>
          </cell>
          <cell r="W242" t="str">
            <v>0</v>
          </cell>
          <cell r="X242" t="str">
            <v>0</v>
          </cell>
          <cell r="Y242" t="str">
            <v>0</v>
          </cell>
          <cell r="Z242" t="str">
            <v>0</v>
          </cell>
          <cell r="AA242">
            <v>912</v>
          </cell>
          <cell r="AB242">
            <v>228</v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>
            <v>2.2000000000000002</v>
          </cell>
          <cell r="AH242">
            <v>2.2000000000000002</v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>
            <v>27</v>
          </cell>
          <cell r="AN242">
            <v>13</v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>
            <v>600</v>
          </cell>
        </row>
        <row r="243">
          <cell r="A243" t="str">
            <v>4_5_3</v>
          </cell>
          <cell r="B243">
            <v>4</v>
          </cell>
          <cell r="C243">
            <v>5</v>
          </cell>
          <cell r="D243">
            <v>3</v>
          </cell>
          <cell r="E243">
            <v>20</v>
          </cell>
          <cell r="G243" t="str">
            <v>困难关</v>
          </cell>
          <cell r="H243">
            <v>2.843528654390072</v>
          </cell>
          <cell r="I243">
            <v>460.8</v>
          </cell>
          <cell r="J243">
            <v>1.1000000000000001</v>
          </cell>
          <cell r="K243">
            <v>0.79</v>
          </cell>
          <cell r="L243">
            <v>583</v>
          </cell>
          <cell r="M243">
            <v>300</v>
          </cell>
          <cell r="N243">
            <v>200</v>
          </cell>
          <cell r="O243" t="str">
            <v>乌龟1</v>
          </cell>
          <cell r="P243" t="str">
            <v>蜜蜂2</v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>
            <v>7</v>
          </cell>
          <cell r="V243">
            <v>7</v>
          </cell>
          <cell r="W243" t="str">
            <v>0</v>
          </cell>
          <cell r="X243" t="str">
            <v>0</v>
          </cell>
          <cell r="Y243" t="str">
            <v>0</v>
          </cell>
          <cell r="Z243" t="str">
            <v>0</v>
          </cell>
          <cell r="AA243">
            <v>333</v>
          </cell>
          <cell r="AB243">
            <v>1333</v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>
            <v>2.2000000000000002</v>
          </cell>
          <cell r="AH243">
            <v>2.2000000000000002</v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>
            <v>10</v>
          </cell>
          <cell r="AN243">
            <v>19</v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>
            <v>900</v>
          </cell>
        </row>
        <row r="244">
          <cell r="A244" t="str">
            <v>4_5_4</v>
          </cell>
          <cell r="B244">
            <v>4</v>
          </cell>
          <cell r="C244">
            <v>5</v>
          </cell>
          <cell r="D244">
            <v>4</v>
          </cell>
          <cell r="E244">
            <v>25</v>
          </cell>
          <cell r="G244" t="str">
            <v>困难关</v>
          </cell>
          <cell r="H244">
            <v>3.0326089279315758</v>
          </cell>
          <cell r="I244">
            <v>741.45</v>
          </cell>
          <cell r="J244">
            <v>1.1000000000000001</v>
          </cell>
          <cell r="K244">
            <v>0.92</v>
          </cell>
          <cell r="L244">
            <v>806</v>
          </cell>
          <cell r="M244">
            <v>300</v>
          </cell>
          <cell r="N244">
            <v>200</v>
          </cell>
          <cell r="O244" t="str">
            <v>乌龟1</v>
          </cell>
          <cell r="P244" t="str">
            <v>蜜蜂2</v>
          </cell>
          <cell r="Q244" t="str">
            <v>蜜蜂2</v>
          </cell>
          <cell r="R244" t="str">
            <v/>
          </cell>
          <cell r="S244" t="str">
            <v/>
          </cell>
          <cell r="T244" t="str">
            <v/>
          </cell>
          <cell r="U244">
            <v>9</v>
          </cell>
          <cell r="V244">
            <v>9</v>
          </cell>
          <cell r="W244">
            <v>4</v>
          </cell>
          <cell r="X244" t="str">
            <v>0</v>
          </cell>
          <cell r="Y244" t="str">
            <v>0</v>
          </cell>
          <cell r="Z244" t="str">
            <v>0</v>
          </cell>
          <cell r="AA244">
            <v>330</v>
          </cell>
          <cell r="AB244">
            <v>1321</v>
          </cell>
          <cell r="AC244">
            <v>1321</v>
          </cell>
          <cell r="AD244" t="str">
            <v/>
          </cell>
          <cell r="AE244" t="str">
            <v/>
          </cell>
          <cell r="AF244" t="str">
            <v/>
          </cell>
          <cell r="AG244">
            <v>2.2000000000000002</v>
          </cell>
          <cell r="AH244">
            <v>2.2000000000000002</v>
          </cell>
          <cell r="AI244">
            <v>2.2000000000000002</v>
          </cell>
          <cell r="AJ244" t="str">
            <v/>
          </cell>
          <cell r="AK244" t="str">
            <v/>
          </cell>
          <cell r="AL244" t="str">
            <v/>
          </cell>
          <cell r="AM244">
            <v>6</v>
          </cell>
          <cell r="AN244">
            <v>11</v>
          </cell>
          <cell r="AO244">
            <v>11</v>
          </cell>
          <cell r="AP244" t="str">
            <v/>
          </cell>
          <cell r="AQ244" t="str">
            <v/>
          </cell>
          <cell r="AR244" t="str">
            <v/>
          </cell>
          <cell r="AS244">
            <v>1200</v>
          </cell>
        </row>
        <row r="245">
          <cell r="A245" t="str">
            <v>4_5_5</v>
          </cell>
          <cell r="B245">
            <v>4</v>
          </cell>
          <cell r="C245">
            <v>5</v>
          </cell>
          <cell r="D245">
            <v>5</v>
          </cell>
          <cell r="E245">
            <v>30</v>
          </cell>
          <cell r="G245" t="str">
            <v>困难关</v>
          </cell>
          <cell r="H245">
            <v>3.2342620833349649</v>
          </cell>
          <cell r="I245">
            <v>1092.71</v>
          </cell>
          <cell r="J245">
            <v>1.1000000000000001</v>
          </cell>
          <cell r="K245">
            <v>1.04</v>
          </cell>
          <cell r="L245">
            <v>1051</v>
          </cell>
          <cell r="M245">
            <v>300</v>
          </cell>
          <cell r="N245">
            <v>200</v>
          </cell>
          <cell r="O245" t="str">
            <v>蜜蜂2</v>
          </cell>
          <cell r="P245" t="str">
            <v>乌龟2</v>
          </cell>
          <cell r="Q245" t="str">
            <v>种子2</v>
          </cell>
          <cell r="R245" t="str">
            <v/>
          </cell>
          <cell r="S245" t="str">
            <v/>
          </cell>
          <cell r="T245" t="str">
            <v/>
          </cell>
          <cell r="U245">
            <v>12</v>
          </cell>
          <cell r="V245">
            <v>12</v>
          </cell>
          <cell r="W245">
            <v>6</v>
          </cell>
          <cell r="X245" t="str">
            <v>0</v>
          </cell>
          <cell r="Y245" t="str">
            <v>0</v>
          </cell>
          <cell r="Z245" t="str">
            <v>0</v>
          </cell>
          <cell r="AA245">
            <v>1051</v>
          </cell>
          <cell r="AB245">
            <v>1051</v>
          </cell>
          <cell r="AC245">
            <v>1051</v>
          </cell>
          <cell r="AD245" t="str">
            <v/>
          </cell>
          <cell r="AE245" t="str">
            <v/>
          </cell>
          <cell r="AF245" t="str">
            <v/>
          </cell>
          <cell r="AG245">
            <v>2.2000000000000002</v>
          </cell>
          <cell r="AH245">
            <v>2.2000000000000002</v>
          </cell>
          <cell r="AI245">
            <v>2.2000000000000002</v>
          </cell>
          <cell r="AJ245" t="str">
            <v/>
          </cell>
          <cell r="AK245" t="str">
            <v/>
          </cell>
          <cell r="AL245" t="str">
            <v/>
          </cell>
          <cell r="AM245">
            <v>7</v>
          </cell>
          <cell r="AN245">
            <v>7</v>
          </cell>
          <cell r="AO245">
            <v>7</v>
          </cell>
          <cell r="AP245" t="str">
            <v/>
          </cell>
          <cell r="AQ245" t="str">
            <v/>
          </cell>
          <cell r="AR245" t="str">
            <v/>
          </cell>
          <cell r="AS245">
            <v>1500</v>
          </cell>
        </row>
        <row r="246">
          <cell r="A246" t="str">
            <v>4_5_6</v>
          </cell>
          <cell r="B246">
            <v>4</v>
          </cell>
          <cell r="C246">
            <v>5</v>
          </cell>
          <cell r="D246">
            <v>6</v>
          </cell>
          <cell r="E246">
            <v>30</v>
          </cell>
          <cell r="G246" t="str">
            <v>困难关</v>
          </cell>
          <cell r="H246">
            <v>3.4493241536530372</v>
          </cell>
          <cell r="I246">
            <v>1544.82</v>
          </cell>
          <cell r="J246">
            <v>1.1000000000000001</v>
          </cell>
          <cell r="K246">
            <v>1.17</v>
          </cell>
          <cell r="L246">
            <v>1320</v>
          </cell>
          <cell r="M246">
            <v>300</v>
          </cell>
          <cell r="N246">
            <v>200</v>
          </cell>
          <cell r="O246" t="str">
            <v>乌龟1</v>
          </cell>
          <cell r="P246" t="str">
            <v>蜜蜂2</v>
          </cell>
          <cell r="Q246" t="str">
            <v>乌龟2</v>
          </cell>
          <cell r="R246" t="str">
            <v>小恶魔2</v>
          </cell>
          <cell r="S246" t="str">
            <v/>
          </cell>
          <cell r="T246" t="str">
            <v/>
          </cell>
          <cell r="U246">
            <v>10</v>
          </cell>
          <cell r="V246">
            <v>10</v>
          </cell>
          <cell r="W246">
            <v>10</v>
          </cell>
          <cell r="X246">
            <v>5</v>
          </cell>
          <cell r="Y246" t="str">
            <v>0</v>
          </cell>
          <cell r="Z246" t="str">
            <v>0</v>
          </cell>
          <cell r="AA246">
            <v>360</v>
          </cell>
          <cell r="AB246">
            <v>1440</v>
          </cell>
          <cell r="AC246">
            <v>1440</v>
          </cell>
          <cell r="AD246">
            <v>1440</v>
          </cell>
          <cell r="AE246" t="str">
            <v/>
          </cell>
          <cell r="AF246" t="str">
            <v/>
          </cell>
          <cell r="AG246">
            <v>2.2000000000000002</v>
          </cell>
          <cell r="AH246">
            <v>2.2000000000000002</v>
          </cell>
          <cell r="AI246">
            <v>2.2000000000000002</v>
          </cell>
          <cell r="AJ246">
            <v>2.2000000000000002</v>
          </cell>
          <cell r="AK246" t="str">
            <v/>
          </cell>
          <cell r="AL246" t="str">
            <v/>
          </cell>
          <cell r="AM246">
            <v>3</v>
          </cell>
          <cell r="AN246">
            <v>7</v>
          </cell>
          <cell r="AO246">
            <v>7</v>
          </cell>
          <cell r="AP246">
            <v>7</v>
          </cell>
          <cell r="AQ246" t="str">
            <v/>
          </cell>
          <cell r="AR246" t="str">
            <v/>
          </cell>
          <cell r="AS246">
            <v>1800</v>
          </cell>
        </row>
        <row r="247">
          <cell r="A247" t="str">
            <v>4_5_7</v>
          </cell>
          <cell r="B247">
            <v>4</v>
          </cell>
          <cell r="C247">
            <v>5</v>
          </cell>
          <cell r="D247">
            <v>7</v>
          </cell>
          <cell r="E247">
            <v>30</v>
          </cell>
          <cell r="G247" t="str">
            <v>困难关</v>
          </cell>
          <cell r="H247">
            <v>3.6786867639081211</v>
          </cell>
          <cell r="I247">
            <v>2086.86</v>
          </cell>
          <cell r="J247">
            <v>1.1000000000000001</v>
          </cell>
          <cell r="K247">
            <v>1.29</v>
          </cell>
          <cell r="L247">
            <v>1618</v>
          </cell>
          <cell r="M247">
            <v>300</v>
          </cell>
          <cell r="N247">
            <v>200</v>
          </cell>
          <cell r="O247" t="str">
            <v>蜜蜂2</v>
          </cell>
          <cell r="P247" t="str">
            <v>乌龟2</v>
          </cell>
          <cell r="Q247" t="str">
            <v>小恶魔2</v>
          </cell>
          <cell r="R247" t="str">
            <v>种子2</v>
          </cell>
          <cell r="S247" t="str">
            <v/>
          </cell>
          <cell r="T247" t="str">
            <v/>
          </cell>
          <cell r="U247">
            <v>11</v>
          </cell>
          <cell r="V247">
            <v>11</v>
          </cell>
          <cell r="W247">
            <v>11</v>
          </cell>
          <cell r="X247">
            <v>5</v>
          </cell>
          <cell r="Y247" t="str">
            <v>0</v>
          </cell>
          <cell r="Z247" t="str">
            <v>0</v>
          </cell>
          <cell r="AA247">
            <v>1277</v>
          </cell>
          <cell r="AB247">
            <v>1277</v>
          </cell>
          <cell r="AC247">
            <v>1277</v>
          </cell>
          <cell r="AD247">
            <v>1277</v>
          </cell>
          <cell r="AE247" t="str">
            <v/>
          </cell>
          <cell r="AF247" t="str">
            <v/>
          </cell>
          <cell r="AG247">
            <v>2.2000000000000002</v>
          </cell>
          <cell r="AH247">
            <v>2.2000000000000002</v>
          </cell>
          <cell r="AI247">
            <v>2.2000000000000002</v>
          </cell>
          <cell r="AJ247">
            <v>2.2000000000000002</v>
          </cell>
          <cell r="AK247" t="str">
            <v/>
          </cell>
          <cell r="AL247" t="str">
            <v/>
          </cell>
          <cell r="AM247">
            <v>5</v>
          </cell>
          <cell r="AN247">
            <v>5</v>
          </cell>
          <cell r="AO247">
            <v>5</v>
          </cell>
          <cell r="AP247">
            <v>5</v>
          </cell>
          <cell r="AQ247" t="str">
            <v/>
          </cell>
          <cell r="AR247" t="str">
            <v/>
          </cell>
          <cell r="AS247">
            <v>2100</v>
          </cell>
        </row>
        <row r="248">
          <cell r="A248" t="str">
            <v>4_5_8</v>
          </cell>
          <cell r="B248">
            <v>4</v>
          </cell>
          <cell r="C248">
            <v>5</v>
          </cell>
          <cell r="D248">
            <v>8</v>
          </cell>
          <cell r="E248">
            <v>30</v>
          </cell>
          <cell r="G248" t="str">
            <v>困难关</v>
          </cell>
          <cell r="H248">
            <v>3.9233008276768775</v>
          </cell>
          <cell r="I248">
            <v>2762.76</v>
          </cell>
          <cell r="J248">
            <v>1.1000000000000001</v>
          </cell>
          <cell r="K248">
            <v>1.42</v>
          </cell>
          <cell r="L248">
            <v>1946</v>
          </cell>
          <cell r="M248">
            <v>300</v>
          </cell>
          <cell r="N248">
            <v>200</v>
          </cell>
          <cell r="O248" t="str">
            <v>蜜蜂2</v>
          </cell>
          <cell r="P248" t="str">
            <v>乌龟2</v>
          </cell>
          <cell r="Q248" t="str">
            <v>小恶魔2</v>
          </cell>
          <cell r="R248" t="str">
            <v>种子2</v>
          </cell>
          <cell r="S248" t="str">
            <v>乌龟3</v>
          </cell>
          <cell r="T248" t="str">
            <v/>
          </cell>
          <cell r="U248">
            <v>10</v>
          </cell>
          <cell r="V248">
            <v>10</v>
          </cell>
          <cell r="W248">
            <v>10</v>
          </cell>
          <cell r="X248">
            <v>10</v>
          </cell>
          <cell r="Y248">
            <v>1</v>
          </cell>
          <cell r="Z248" t="str">
            <v>0</v>
          </cell>
          <cell r="AA248">
            <v>1216</v>
          </cell>
          <cell r="AB248">
            <v>1216</v>
          </cell>
          <cell r="AC248">
            <v>1216</v>
          </cell>
          <cell r="AD248">
            <v>1216</v>
          </cell>
          <cell r="AE248">
            <v>9730</v>
          </cell>
          <cell r="AF248" t="str">
            <v/>
          </cell>
          <cell r="AG248">
            <v>2.2000000000000002</v>
          </cell>
          <cell r="AH248">
            <v>2.2000000000000002</v>
          </cell>
          <cell r="AI248">
            <v>2.2000000000000002</v>
          </cell>
          <cell r="AJ248">
            <v>2.2000000000000002</v>
          </cell>
          <cell r="AK248">
            <v>2.2000000000000002</v>
          </cell>
          <cell r="AL248" t="str">
            <v/>
          </cell>
          <cell r="AM248">
            <v>5</v>
          </cell>
          <cell r="AN248">
            <v>5</v>
          </cell>
          <cell r="AO248">
            <v>5</v>
          </cell>
          <cell r="AP248">
            <v>5</v>
          </cell>
          <cell r="AQ248">
            <v>7</v>
          </cell>
          <cell r="AR248" t="str">
            <v/>
          </cell>
          <cell r="AS248">
            <v>2400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5C85B-CEC5-4892-9C88-E1EB6D2DA536}">
  <dimension ref="A1:AA53"/>
  <sheetViews>
    <sheetView zoomScale="70" zoomScaleNormal="70" workbookViewId="0">
      <selection activeCell="O19" sqref="O19"/>
    </sheetView>
  </sheetViews>
  <sheetFormatPr defaultRowHeight="14.25" x14ac:dyDescent="0.2"/>
  <cols>
    <col min="2" max="2" width="20.625" bestFit="1" customWidth="1"/>
  </cols>
  <sheetData>
    <row r="1" spans="1:27" s="1" customFormat="1" x14ac:dyDescent="0.2">
      <c r="A1" s="4" t="s">
        <v>0</v>
      </c>
      <c r="B1" s="4" t="s">
        <v>1</v>
      </c>
      <c r="C1" s="9" t="s">
        <v>508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21" t="s">
        <v>199</v>
      </c>
      <c r="L1" s="22"/>
      <c r="M1" s="22"/>
      <c r="N1" s="22"/>
      <c r="O1" s="23"/>
      <c r="P1" s="22" t="s">
        <v>207</v>
      </c>
      <c r="Q1" s="22"/>
      <c r="R1" s="22"/>
      <c r="S1" s="22"/>
      <c r="T1" s="23"/>
      <c r="U1" s="22" t="s">
        <v>208</v>
      </c>
      <c r="V1" s="22"/>
      <c r="W1" s="22"/>
      <c r="X1" s="22"/>
      <c r="Y1" s="23"/>
    </row>
    <row r="2" spans="1:27" s="1" customFormat="1" x14ac:dyDescent="0.2">
      <c r="A2" s="4" t="s">
        <v>0</v>
      </c>
      <c r="B2" s="4"/>
      <c r="C2" s="9"/>
      <c r="D2" s="4"/>
      <c r="E2" s="4"/>
      <c r="F2" s="4"/>
      <c r="G2" s="4"/>
      <c r="H2" s="4"/>
      <c r="I2" s="4"/>
      <c r="J2" s="4"/>
      <c r="K2" s="24" t="s">
        <v>200</v>
      </c>
      <c r="L2" s="23"/>
      <c r="M2" s="24" t="s">
        <v>201</v>
      </c>
      <c r="N2" s="22"/>
      <c r="O2" s="6" t="s">
        <v>204</v>
      </c>
      <c r="P2" s="24" t="s">
        <v>200</v>
      </c>
      <c r="Q2" s="23"/>
      <c r="R2" s="24" t="s">
        <v>201</v>
      </c>
      <c r="S2" s="22"/>
      <c r="T2" s="6" t="s">
        <v>204</v>
      </c>
      <c r="U2" s="24" t="s">
        <v>200</v>
      </c>
      <c r="V2" s="23"/>
      <c r="W2" s="24" t="s">
        <v>201</v>
      </c>
      <c r="X2" s="22"/>
      <c r="Y2" s="6" t="s">
        <v>204</v>
      </c>
    </row>
    <row r="3" spans="1:27" s="2" customFormat="1" x14ac:dyDescent="0.2">
      <c r="A3" s="5" t="s">
        <v>9</v>
      </c>
      <c r="B3" s="5" t="s">
        <v>10</v>
      </c>
      <c r="C3" s="10" t="s">
        <v>11</v>
      </c>
      <c r="D3" s="5" t="s">
        <v>10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18" t="s">
        <v>205</v>
      </c>
      <c r="L3" s="19"/>
      <c r="M3" s="19"/>
      <c r="N3" s="19"/>
      <c r="O3" s="20"/>
      <c r="P3" s="18" t="s">
        <v>205</v>
      </c>
      <c r="Q3" s="19"/>
      <c r="R3" s="19"/>
      <c r="S3" s="19"/>
      <c r="T3" s="20"/>
      <c r="U3" s="18" t="s">
        <v>205</v>
      </c>
      <c r="V3" s="19"/>
      <c r="W3" s="19"/>
      <c r="X3" s="19"/>
      <c r="Y3" s="20"/>
    </row>
    <row r="4" spans="1:27" s="2" customFormat="1" x14ac:dyDescent="0.2">
      <c r="A4" s="5" t="s">
        <v>12</v>
      </c>
      <c r="B4" s="5"/>
      <c r="C4" s="10"/>
      <c r="D4" s="5" t="s">
        <v>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7" s="1" customFormat="1" x14ac:dyDescent="0.2">
      <c r="A5" s="4" t="s">
        <v>14</v>
      </c>
      <c r="B5" s="4"/>
      <c r="C5" s="9"/>
      <c r="D5" s="4" t="s">
        <v>15</v>
      </c>
      <c r="E5" s="4" t="s">
        <v>16</v>
      </c>
      <c r="F5" s="4" t="s">
        <v>17</v>
      </c>
      <c r="G5" s="4" t="s">
        <v>411</v>
      </c>
      <c r="H5" s="4" t="s">
        <v>18</v>
      </c>
      <c r="I5" s="4" t="s">
        <v>19</v>
      </c>
      <c r="J5" s="4" t="s">
        <v>20</v>
      </c>
      <c r="K5" s="6" t="s">
        <v>196</v>
      </c>
      <c r="L5" s="6"/>
      <c r="M5" s="6" t="s">
        <v>202</v>
      </c>
      <c r="N5" s="6"/>
      <c r="O5" s="6" t="s">
        <v>197</v>
      </c>
      <c r="P5" s="6" t="s">
        <v>196</v>
      </c>
      <c r="Q5" s="6"/>
      <c r="R5" s="6" t="s">
        <v>202</v>
      </c>
      <c r="S5" s="6"/>
      <c r="T5" s="6" t="s">
        <v>197</v>
      </c>
      <c r="U5" s="6" t="s">
        <v>196</v>
      </c>
      <c r="V5" s="6"/>
      <c r="W5" s="6" t="s">
        <v>202</v>
      </c>
      <c r="X5" s="6"/>
      <c r="Y5" s="6" t="s">
        <v>197</v>
      </c>
      <c r="Z5" s="1" t="s">
        <v>736</v>
      </c>
      <c r="AA5" s="1" t="s">
        <v>736</v>
      </c>
    </row>
    <row r="6" spans="1:27" x14ac:dyDescent="0.2">
      <c r="B6" t="s">
        <v>691</v>
      </c>
      <c r="C6" s="8">
        <v>1</v>
      </c>
      <c r="D6" t="s">
        <v>236</v>
      </c>
      <c r="E6">
        <v>3</v>
      </c>
      <c r="F6">
        <f>VLOOKUP(Z6,[1]防御塔!$A:$Q,6+AA6,FALSE)</f>
        <v>50</v>
      </c>
      <c r="G6">
        <v>100</v>
      </c>
      <c r="H6">
        <v>0</v>
      </c>
      <c r="I6">
        <v>0</v>
      </c>
      <c r="J6">
        <v>0</v>
      </c>
      <c r="K6" s="7" t="s">
        <v>218</v>
      </c>
      <c r="L6" s="7" t="s">
        <v>237</v>
      </c>
      <c r="M6" s="7" t="s">
        <v>232</v>
      </c>
      <c r="N6" s="7"/>
      <c r="O6" s="7">
        <f>F6</f>
        <v>50</v>
      </c>
      <c r="P6" t="s">
        <v>219</v>
      </c>
      <c r="Q6" s="7" t="s">
        <v>238</v>
      </c>
      <c r="R6" s="7" t="s">
        <v>232</v>
      </c>
      <c r="S6" s="7"/>
      <c r="T6" s="7">
        <f>ROUND(1/VLOOKUP(Z6,[1]防御塔!$A:$T,10,FALSE),1)</f>
        <v>2</v>
      </c>
      <c r="U6" t="s">
        <v>220</v>
      </c>
      <c r="V6" s="7"/>
      <c r="W6" s="7" t="s">
        <v>220</v>
      </c>
      <c r="X6" s="7"/>
      <c r="Y6" s="7"/>
      <c r="Z6" t="s">
        <v>236</v>
      </c>
      <c r="AA6" s="8">
        <v>1</v>
      </c>
    </row>
    <row r="7" spans="1:27" x14ac:dyDescent="0.2">
      <c r="B7" t="s">
        <v>692</v>
      </c>
      <c r="C7" s="8">
        <v>2</v>
      </c>
      <c r="D7" t="s">
        <v>236</v>
      </c>
      <c r="E7">
        <v>3</v>
      </c>
      <c r="F7">
        <f>VLOOKUP(Z7,[1]防御塔!$A:$Q,6+AA7,FALSE)</f>
        <v>90</v>
      </c>
      <c r="G7">
        <v>100</v>
      </c>
      <c r="H7">
        <v>0</v>
      </c>
      <c r="I7">
        <v>0</v>
      </c>
      <c r="J7">
        <v>0</v>
      </c>
      <c r="K7" t="s">
        <v>218</v>
      </c>
      <c r="L7" s="7" t="s">
        <v>237</v>
      </c>
      <c r="M7" s="7" t="s">
        <v>232</v>
      </c>
      <c r="N7" s="7"/>
      <c r="O7" s="7">
        <f t="shared" ref="O7:O26" si="0">F7</f>
        <v>90</v>
      </c>
      <c r="P7" t="s">
        <v>219</v>
      </c>
      <c r="Q7" s="7" t="s">
        <v>238</v>
      </c>
      <c r="R7" s="7" t="s">
        <v>232</v>
      </c>
      <c r="T7" s="7">
        <f>ROUND(1/VLOOKUP(Z7,[1]防御塔!$A:$T,10,FALSE),1)</f>
        <v>2</v>
      </c>
      <c r="U7" t="s">
        <v>220</v>
      </c>
      <c r="W7" s="7" t="s">
        <v>220</v>
      </c>
      <c r="Z7" t="s">
        <v>236</v>
      </c>
      <c r="AA7" s="8">
        <v>2</v>
      </c>
    </row>
    <row r="8" spans="1:27" x14ac:dyDescent="0.2">
      <c r="B8" t="s">
        <v>693</v>
      </c>
      <c r="C8" s="8">
        <v>3</v>
      </c>
      <c r="D8" t="s">
        <v>236</v>
      </c>
      <c r="E8">
        <v>3</v>
      </c>
      <c r="F8">
        <f>VLOOKUP(Z8,[1]防御塔!$A:$Q,6+AA8,FALSE)</f>
        <v>324</v>
      </c>
      <c r="G8">
        <v>200</v>
      </c>
      <c r="H8">
        <v>15</v>
      </c>
      <c r="I8">
        <v>0</v>
      </c>
      <c r="J8">
        <v>0</v>
      </c>
      <c r="K8" t="s">
        <v>218</v>
      </c>
      <c r="L8" s="7" t="s">
        <v>237</v>
      </c>
      <c r="M8" s="7" t="s">
        <v>232</v>
      </c>
      <c r="N8" s="7"/>
      <c r="O8" s="7">
        <f t="shared" si="0"/>
        <v>324</v>
      </c>
      <c r="P8" t="s">
        <v>219</v>
      </c>
      <c r="Q8" s="7" t="s">
        <v>238</v>
      </c>
      <c r="R8" s="7" t="s">
        <v>232</v>
      </c>
      <c r="T8" s="7">
        <f>ROUND(1/VLOOKUP(Z8,[1]防御塔!$A:$T,10,FALSE),1)</f>
        <v>2</v>
      </c>
      <c r="U8" t="s">
        <v>220</v>
      </c>
      <c r="W8" s="7" t="s">
        <v>220</v>
      </c>
      <c r="Z8" t="s">
        <v>236</v>
      </c>
      <c r="AA8" s="8">
        <v>3</v>
      </c>
    </row>
    <row r="9" spans="1:27" x14ac:dyDescent="0.2">
      <c r="B9" t="s">
        <v>694</v>
      </c>
      <c r="C9" s="8">
        <v>1</v>
      </c>
      <c r="D9" t="s">
        <v>23</v>
      </c>
      <c r="E9">
        <v>3</v>
      </c>
      <c r="F9">
        <f>VLOOKUP(Z9,[1]防御塔!$A:$Q,6+AA9,FALSE)</f>
        <v>25</v>
      </c>
      <c r="G9">
        <v>100</v>
      </c>
      <c r="H9">
        <v>0</v>
      </c>
      <c r="I9">
        <v>0</v>
      </c>
      <c r="J9">
        <v>0</v>
      </c>
      <c r="K9" t="s">
        <v>218</v>
      </c>
      <c r="L9" s="7" t="s">
        <v>237</v>
      </c>
      <c r="M9" s="7" t="s">
        <v>232</v>
      </c>
      <c r="N9" s="7"/>
      <c r="O9" s="7">
        <f t="shared" si="0"/>
        <v>25</v>
      </c>
      <c r="P9" t="s">
        <v>219</v>
      </c>
      <c r="Q9" s="7" t="s">
        <v>238</v>
      </c>
      <c r="R9" s="7" t="s">
        <v>232</v>
      </c>
      <c r="T9" s="7">
        <f>ROUND(1/VLOOKUP(Z9,[1]防御塔!$A:$T,10,FALSE),1)</f>
        <v>2</v>
      </c>
      <c r="U9" t="s">
        <v>220</v>
      </c>
      <c r="W9" s="7" t="s">
        <v>220</v>
      </c>
      <c r="Z9" t="s">
        <v>23</v>
      </c>
      <c r="AA9" s="8">
        <v>1</v>
      </c>
    </row>
    <row r="10" spans="1:27" x14ac:dyDescent="0.2">
      <c r="B10" t="s">
        <v>695</v>
      </c>
      <c r="C10" s="8">
        <v>2</v>
      </c>
      <c r="D10" t="s">
        <v>23</v>
      </c>
      <c r="E10">
        <v>3</v>
      </c>
      <c r="F10">
        <f>VLOOKUP(Z10,[1]防御塔!$A:$Q,6+AA10,FALSE)</f>
        <v>54</v>
      </c>
      <c r="G10">
        <v>200</v>
      </c>
      <c r="H10">
        <v>0</v>
      </c>
      <c r="I10">
        <v>0</v>
      </c>
      <c r="J10">
        <v>0</v>
      </c>
      <c r="K10" t="s">
        <v>218</v>
      </c>
      <c r="L10" s="7" t="s">
        <v>237</v>
      </c>
      <c r="M10" s="7" t="s">
        <v>232</v>
      </c>
      <c r="N10" s="7"/>
      <c r="O10" s="7">
        <f t="shared" si="0"/>
        <v>54</v>
      </c>
      <c r="P10" t="s">
        <v>219</v>
      </c>
      <c r="Q10" s="7" t="s">
        <v>238</v>
      </c>
      <c r="R10" s="7" t="s">
        <v>232</v>
      </c>
      <c r="T10" s="7">
        <f>ROUND(1/VLOOKUP(Z10,[1]防御塔!$A:$T,10,FALSE),1)</f>
        <v>2</v>
      </c>
      <c r="U10" t="s">
        <v>220</v>
      </c>
      <c r="W10" s="7" t="s">
        <v>220</v>
      </c>
      <c r="Z10" t="s">
        <v>23</v>
      </c>
      <c r="AA10" s="8">
        <v>2</v>
      </c>
    </row>
    <row r="11" spans="1:27" x14ac:dyDescent="0.2">
      <c r="B11" t="s">
        <v>696</v>
      </c>
      <c r="C11" s="8">
        <v>3</v>
      </c>
      <c r="D11" t="s">
        <v>23</v>
      </c>
      <c r="E11">
        <v>3</v>
      </c>
      <c r="F11">
        <f>VLOOKUP(Z11,[1]防御塔!$A:$Q,6+AA11,FALSE)</f>
        <v>324</v>
      </c>
      <c r="G11">
        <v>100</v>
      </c>
      <c r="H11">
        <v>0</v>
      </c>
      <c r="I11">
        <v>0</v>
      </c>
      <c r="J11">
        <v>0</v>
      </c>
      <c r="K11" t="s">
        <v>218</v>
      </c>
      <c r="L11" s="7" t="s">
        <v>237</v>
      </c>
      <c r="M11" s="7" t="s">
        <v>232</v>
      </c>
      <c r="N11" s="7"/>
      <c r="O11" s="7">
        <f t="shared" si="0"/>
        <v>324</v>
      </c>
      <c r="P11" t="s">
        <v>219</v>
      </c>
      <c r="Q11" s="7" t="s">
        <v>238</v>
      </c>
      <c r="R11" s="7" t="s">
        <v>232</v>
      </c>
      <c r="T11" s="7">
        <f>ROUND(1/VLOOKUP(Z11,[1]防御塔!$A:$T,10,FALSE),1)</f>
        <v>2</v>
      </c>
      <c r="U11" t="s">
        <v>220</v>
      </c>
      <c r="W11" s="7" t="s">
        <v>220</v>
      </c>
      <c r="Z11" t="s">
        <v>23</v>
      </c>
      <c r="AA11" s="8">
        <v>3</v>
      </c>
    </row>
    <row r="12" spans="1:27" x14ac:dyDescent="0.2">
      <c r="B12" t="s">
        <v>697</v>
      </c>
      <c r="C12" s="8">
        <v>1</v>
      </c>
      <c r="D12" t="s">
        <v>239</v>
      </c>
      <c r="E12">
        <v>3</v>
      </c>
      <c r="F12">
        <f>VLOOKUP(Z12,[1]防御塔!$A:$Q,6+AA12,FALSE)</f>
        <v>17</v>
      </c>
      <c r="G12">
        <v>100</v>
      </c>
      <c r="H12">
        <v>0</v>
      </c>
      <c r="I12">
        <v>0</v>
      </c>
      <c r="J12">
        <v>0</v>
      </c>
      <c r="K12" t="s">
        <v>218</v>
      </c>
      <c r="L12" s="7" t="s">
        <v>237</v>
      </c>
      <c r="M12" s="7" t="s">
        <v>232</v>
      </c>
      <c r="N12" s="7"/>
      <c r="O12" s="7">
        <f t="shared" si="0"/>
        <v>17</v>
      </c>
      <c r="P12" t="s">
        <v>219</v>
      </c>
      <c r="Q12" s="7" t="s">
        <v>238</v>
      </c>
      <c r="R12" s="7" t="s">
        <v>232</v>
      </c>
      <c r="T12" s="7">
        <f>ROUND(1/VLOOKUP(Z12,[1]防御塔!$A:$T,10,FALSE),1)</f>
        <v>3.3</v>
      </c>
      <c r="U12" t="s">
        <v>220</v>
      </c>
      <c r="W12" s="7" t="s">
        <v>220</v>
      </c>
      <c r="Z12" t="s">
        <v>239</v>
      </c>
      <c r="AA12" s="8">
        <v>1</v>
      </c>
    </row>
    <row r="13" spans="1:27" x14ac:dyDescent="0.2">
      <c r="B13" t="s">
        <v>698</v>
      </c>
      <c r="C13" s="8">
        <v>2</v>
      </c>
      <c r="D13" t="s">
        <v>239</v>
      </c>
      <c r="E13">
        <v>3</v>
      </c>
      <c r="F13">
        <f>VLOOKUP(Z13,[1]防御塔!$A:$Q,6+AA13,FALSE)</f>
        <v>61</v>
      </c>
      <c r="G13">
        <v>100</v>
      </c>
      <c r="H13">
        <v>0</v>
      </c>
      <c r="I13">
        <v>0</v>
      </c>
      <c r="J13">
        <v>0</v>
      </c>
      <c r="K13" t="s">
        <v>218</v>
      </c>
      <c r="L13" s="7" t="s">
        <v>237</v>
      </c>
      <c r="M13" s="7" t="s">
        <v>232</v>
      </c>
      <c r="N13" s="7"/>
      <c r="O13" s="7">
        <f t="shared" si="0"/>
        <v>61</v>
      </c>
      <c r="P13" t="s">
        <v>219</v>
      </c>
      <c r="Q13" s="7" t="s">
        <v>238</v>
      </c>
      <c r="R13" s="7" t="s">
        <v>232</v>
      </c>
      <c r="T13" s="7">
        <f>ROUND(1/VLOOKUP(Z13,[1]防御塔!$A:$T,10,FALSE),1)</f>
        <v>3.3</v>
      </c>
      <c r="U13" t="s">
        <v>220</v>
      </c>
      <c r="W13" s="7" t="s">
        <v>220</v>
      </c>
      <c r="Z13" t="s">
        <v>239</v>
      </c>
      <c r="AA13" s="8">
        <v>2</v>
      </c>
    </row>
    <row r="14" spans="1:27" x14ac:dyDescent="0.2">
      <c r="B14" t="s">
        <v>699</v>
      </c>
      <c r="C14" s="8">
        <v>3</v>
      </c>
      <c r="D14" t="s">
        <v>239</v>
      </c>
      <c r="E14">
        <v>3</v>
      </c>
      <c r="F14">
        <f>VLOOKUP(Z14,[1]防御塔!$A:$Q,6+AA14,FALSE)</f>
        <v>220</v>
      </c>
      <c r="G14">
        <v>100</v>
      </c>
      <c r="H14">
        <v>0</v>
      </c>
      <c r="I14">
        <v>0</v>
      </c>
      <c r="J14">
        <v>0</v>
      </c>
      <c r="K14" t="s">
        <v>218</v>
      </c>
      <c r="L14" s="7" t="s">
        <v>237</v>
      </c>
      <c r="M14" s="7" t="s">
        <v>232</v>
      </c>
      <c r="N14" s="7"/>
      <c r="O14" s="7">
        <f t="shared" si="0"/>
        <v>220</v>
      </c>
      <c r="P14" t="s">
        <v>219</v>
      </c>
      <c r="Q14" s="7" t="s">
        <v>238</v>
      </c>
      <c r="R14" s="7" t="s">
        <v>232</v>
      </c>
      <c r="T14" s="7">
        <f>ROUND(1/VLOOKUP(Z14,[1]防御塔!$A:$T,10,FALSE),1)</f>
        <v>3.3</v>
      </c>
      <c r="U14" t="s">
        <v>220</v>
      </c>
      <c r="W14" s="7" t="s">
        <v>220</v>
      </c>
      <c r="Z14" t="s">
        <v>239</v>
      </c>
      <c r="AA14" s="8">
        <v>3</v>
      </c>
    </row>
    <row r="15" spans="1:27" x14ac:dyDescent="0.2">
      <c r="B15" t="s">
        <v>700</v>
      </c>
      <c r="C15" s="8">
        <v>1</v>
      </c>
      <c r="D15" t="s">
        <v>240</v>
      </c>
      <c r="E15">
        <v>3</v>
      </c>
      <c r="F15">
        <f>VLOOKUP(Z15,[1]防御塔!$A:$Q,6+AA15,FALSE)</f>
        <v>7</v>
      </c>
      <c r="G15">
        <v>100</v>
      </c>
      <c r="H15">
        <v>0</v>
      </c>
      <c r="I15">
        <v>0</v>
      </c>
      <c r="J15">
        <v>0</v>
      </c>
      <c r="K15" t="s">
        <v>218</v>
      </c>
      <c r="L15" s="7" t="s">
        <v>237</v>
      </c>
      <c r="M15" s="7" t="s">
        <v>232</v>
      </c>
      <c r="N15" s="7"/>
      <c r="O15" s="7">
        <f t="shared" si="0"/>
        <v>7</v>
      </c>
      <c r="P15" t="s">
        <v>219</v>
      </c>
      <c r="Q15" s="7" t="s">
        <v>238</v>
      </c>
      <c r="R15" s="7" t="s">
        <v>232</v>
      </c>
      <c r="T15" s="7">
        <f>ROUND(1/VLOOKUP(Z15,[1]防御塔!$A:$T,10,FALSE),1)</f>
        <v>3.3</v>
      </c>
      <c r="U15" t="s">
        <v>220</v>
      </c>
      <c r="W15" s="7" t="s">
        <v>220</v>
      </c>
      <c r="Z15" t="s">
        <v>240</v>
      </c>
      <c r="AA15" s="8">
        <v>1</v>
      </c>
    </row>
    <row r="16" spans="1:27" x14ac:dyDescent="0.2">
      <c r="B16" t="s">
        <v>701</v>
      </c>
      <c r="C16" s="8">
        <v>2</v>
      </c>
      <c r="D16" t="s">
        <v>240</v>
      </c>
      <c r="E16">
        <v>3</v>
      </c>
      <c r="F16">
        <f>VLOOKUP(Z16,[1]防御塔!$A:$Q,6+AA16,FALSE)</f>
        <v>22</v>
      </c>
      <c r="G16">
        <v>100</v>
      </c>
      <c r="H16">
        <v>0</v>
      </c>
      <c r="I16">
        <v>0</v>
      </c>
      <c r="J16">
        <v>0</v>
      </c>
      <c r="K16" t="s">
        <v>218</v>
      </c>
      <c r="L16" s="7" t="s">
        <v>237</v>
      </c>
      <c r="M16" s="7" t="s">
        <v>232</v>
      </c>
      <c r="N16" s="7"/>
      <c r="O16" s="7">
        <f t="shared" si="0"/>
        <v>22</v>
      </c>
      <c r="P16" t="s">
        <v>219</v>
      </c>
      <c r="Q16" s="7" t="s">
        <v>238</v>
      </c>
      <c r="R16" s="7" t="s">
        <v>232</v>
      </c>
      <c r="T16" s="7">
        <f>ROUND(1/VLOOKUP(Z16,[1]防御塔!$A:$T,10,FALSE),1)</f>
        <v>3.3</v>
      </c>
      <c r="U16" t="s">
        <v>220</v>
      </c>
      <c r="W16" s="7" t="s">
        <v>220</v>
      </c>
      <c r="Z16" t="s">
        <v>240</v>
      </c>
      <c r="AA16" s="8">
        <v>2</v>
      </c>
    </row>
    <row r="17" spans="2:27" x14ac:dyDescent="0.2">
      <c r="B17" t="s">
        <v>702</v>
      </c>
      <c r="C17" s="8">
        <v>3</v>
      </c>
      <c r="D17" t="s">
        <v>240</v>
      </c>
      <c r="E17">
        <v>3</v>
      </c>
      <c r="F17">
        <f>VLOOKUP(Z17,[1]防御塔!$A:$Q,6+AA17,FALSE)</f>
        <v>72</v>
      </c>
      <c r="G17">
        <v>100</v>
      </c>
      <c r="H17">
        <v>0</v>
      </c>
      <c r="I17">
        <v>0</v>
      </c>
      <c r="J17">
        <v>0</v>
      </c>
      <c r="K17" t="s">
        <v>218</v>
      </c>
      <c r="L17" s="7" t="s">
        <v>237</v>
      </c>
      <c r="M17" s="7" t="s">
        <v>232</v>
      </c>
      <c r="N17" s="7"/>
      <c r="O17" s="7">
        <f t="shared" si="0"/>
        <v>72</v>
      </c>
      <c r="P17" t="s">
        <v>219</v>
      </c>
      <c r="Q17" s="7" t="s">
        <v>238</v>
      </c>
      <c r="R17" s="7" t="s">
        <v>232</v>
      </c>
      <c r="T17" s="7">
        <f>ROUND(1/VLOOKUP(Z17,[1]防御塔!$A:$T,10,FALSE),1)</f>
        <v>3.3</v>
      </c>
      <c r="U17" t="s">
        <v>220</v>
      </c>
      <c r="W17" s="7" t="s">
        <v>220</v>
      </c>
      <c r="Z17" t="s">
        <v>240</v>
      </c>
      <c r="AA17" s="8">
        <v>3</v>
      </c>
    </row>
    <row r="18" spans="2:27" x14ac:dyDescent="0.2">
      <c r="B18" t="s">
        <v>703</v>
      </c>
      <c r="C18" s="8">
        <v>1</v>
      </c>
      <c r="D18" t="s">
        <v>26</v>
      </c>
      <c r="E18">
        <v>3</v>
      </c>
      <c r="F18">
        <f>VLOOKUP(Z18,[1]防御塔!$A:$Q,6+AA18,FALSE)</f>
        <v>600</v>
      </c>
      <c r="G18">
        <v>100</v>
      </c>
      <c r="H18">
        <v>0</v>
      </c>
      <c r="I18">
        <v>0</v>
      </c>
      <c r="J18">
        <v>0</v>
      </c>
      <c r="K18" t="s">
        <v>218</v>
      </c>
      <c r="L18" s="7" t="s">
        <v>237</v>
      </c>
      <c r="M18" s="7" t="s">
        <v>232</v>
      </c>
      <c r="N18" s="7"/>
      <c r="O18" s="7">
        <f t="shared" si="0"/>
        <v>600</v>
      </c>
      <c r="P18" t="s">
        <v>219</v>
      </c>
      <c r="Q18" s="7" t="s">
        <v>238</v>
      </c>
      <c r="R18" s="7" t="s">
        <v>232</v>
      </c>
      <c r="T18" s="7">
        <f>ROUND(1/VLOOKUP(Z18,[1]防御塔!$A:$T,10,FALSE),1)</f>
        <v>0.4</v>
      </c>
      <c r="U18" t="s">
        <v>220</v>
      </c>
      <c r="W18" s="7" t="s">
        <v>220</v>
      </c>
      <c r="Z18" t="s">
        <v>26</v>
      </c>
      <c r="AA18" s="8">
        <v>1</v>
      </c>
    </row>
    <row r="19" spans="2:27" x14ac:dyDescent="0.2">
      <c r="B19" t="s">
        <v>704</v>
      </c>
      <c r="C19" s="8">
        <v>2</v>
      </c>
      <c r="D19" t="s">
        <v>26</v>
      </c>
      <c r="E19">
        <v>3</v>
      </c>
      <c r="F19">
        <f>VLOOKUP(Z19,[1]防御塔!$A:$Q,6+AA19,FALSE)</f>
        <v>1080</v>
      </c>
      <c r="G19">
        <v>100</v>
      </c>
      <c r="H19">
        <v>0</v>
      </c>
      <c r="I19">
        <v>0</v>
      </c>
      <c r="J19">
        <v>0</v>
      </c>
      <c r="K19" t="s">
        <v>218</v>
      </c>
      <c r="L19" s="7" t="s">
        <v>237</v>
      </c>
      <c r="M19" s="7" t="s">
        <v>232</v>
      </c>
      <c r="N19" s="7"/>
      <c r="O19" s="7">
        <f t="shared" si="0"/>
        <v>1080</v>
      </c>
      <c r="P19" t="s">
        <v>219</v>
      </c>
      <c r="Q19" s="7" t="s">
        <v>238</v>
      </c>
      <c r="R19" s="7" t="s">
        <v>232</v>
      </c>
      <c r="T19" s="7">
        <f>ROUND(1/VLOOKUP(Z19,[1]防御塔!$A:$T,10,FALSE),1)</f>
        <v>0.4</v>
      </c>
      <c r="U19" t="s">
        <v>220</v>
      </c>
      <c r="W19" s="7" t="s">
        <v>220</v>
      </c>
      <c r="Z19" t="s">
        <v>26</v>
      </c>
      <c r="AA19" s="8">
        <v>2</v>
      </c>
    </row>
    <row r="20" spans="2:27" x14ac:dyDescent="0.2">
      <c r="B20" t="s">
        <v>705</v>
      </c>
      <c r="C20" s="8">
        <v>3</v>
      </c>
      <c r="D20" t="s">
        <v>26</v>
      </c>
      <c r="E20">
        <v>3</v>
      </c>
      <c r="F20">
        <f>VLOOKUP(Z20,[1]防御塔!$A:$Q,6+AA20,FALSE)</f>
        <v>2592</v>
      </c>
      <c r="G20">
        <v>100</v>
      </c>
      <c r="H20">
        <v>0</v>
      </c>
      <c r="I20">
        <v>0</v>
      </c>
      <c r="J20">
        <v>0</v>
      </c>
      <c r="K20" t="s">
        <v>218</v>
      </c>
      <c r="L20" s="7" t="s">
        <v>237</v>
      </c>
      <c r="M20" s="7" t="s">
        <v>232</v>
      </c>
      <c r="N20" s="7"/>
      <c r="O20" s="7">
        <f t="shared" si="0"/>
        <v>2592</v>
      </c>
      <c r="P20" t="s">
        <v>219</v>
      </c>
      <c r="Q20" s="7" t="s">
        <v>238</v>
      </c>
      <c r="R20" s="7" t="s">
        <v>232</v>
      </c>
      <c r="T20" s="7">
        <f>ROUND(1/VLOOKUP(Z20,[1]防御塔!$A:$T,10,FALSE),1)</f>
        <v>0.4</v>
      </c>
      <c r="U20" t="s">
        <v>220</v>
      </c>
      <c r="W20" s="7" t="s">
        <v>220</v>
      </c>
      <c r="Z20" t="s">
        <v>26</v>
      </c>
      <c r="AA20" s="8">
        <v>3</v>
      </c>
    </row>
    <row r="21" spans="2:27" x14ac:dyDescent="0.2">
      <c r="B21" t="s">
        <v>706</v>
      </c>
      <c r="C21" s="8">
        <v>1</v>
      </c>
      <c r="D21" t="s">
        <v>27</v>
      </c>
      <c r="E21">
        <v>3</v>
      </c>
      <c r="F21">
        <f>VLOOKUP(Z21,[1]防御塔!$A:$Q,6+AA21,FALSE)</f>
        <v>373</v>
      </c>
      <c r="G21">
        <v>100</v>
      </c>
      <c r="H21">
        <v>0</v>
      </c>
      <c r="I21">
        <v>0</v>
      </c>
      <c r="J21">
        <v>0</v>
      </c>
      <c r="K21" t="s">
        <v>218</v>
      </c>
      <c r="L21" s="7" t="s">
        <v>237</v>
      </c>
      <c r="M21" s="7" t="s">
        <v>232</v>
      </c>
      <c r="N21" s="7"/>
      <c r="O21" s="7">
        <f t="shared" si="0"/>
        <v>373</v>
      </c>
      <c r="P21" t="s">
        <v>219</v>
      </c>
      <c r="Q21" s="7" t="s">
        <v>238</v>
      </c>
      <c r="R21" s="7" t="s">
        <v>232</v>
      </c>
      <c r="T21" s="7">
        <f>ROUND(1/VLOOKUP(Z21,[1]防御塔!$A:$T,10,FALSE),1)</f>
        <v>1</v>
      </c>
      <c r="U21" t="s">
        <v>220</v>
      </c>
      <c r="W21" s="7" t="s">
        <v>220</v>
      </c>
      <c r="Z21" t="s">
        <v>27</v>
      </c>
      <c r="AA21" s="8">
        <v>1</v>
      </c>
    </row>
    <row r="22" spans="2:27" x14ac:dyDescent="0.2">
      <c r="B22" t="s">
        <v>707</v>
      </c>
      <c r="C22" s="8">
        <v>2</v>
      </c>
      <c r="D22" t="s">
        <v>27</v>
      </c>
      <c r="E22">
        <v>3</v>
      </c>
      <c r="F22">
        <f>VLOOKUP(Z22,[1]防御塔!$A:$Q,6+AA22,FALSE)</f>
        <v>1342</v>
      </c>
      <c r="G22">
        <v>0</v>
      </c>
      <c r="H22">
        <v>30</v>
      </c>
      <c r="I22">
        <v>0</v>
      </c>
      <c r="J22">
        <v>0</v>
      </c>
      <c r="K22" t="s">
        <v>218</v>
      </c>
      <c r="L22" s="7" t="s">
        <v>237</v>
      </c>
      <c r="M22" s="7" t="s">
        <v>232</v>
      </c>
      <c r="N22" s="7"/>
      <c r="O22" s="7">
        <f t="shared" si="0"/>
        <v>1342</v>
      </c>
      <c r="P22" t="s">
        <v>219</v>
      </c>
      <c r="Q22" s="7" t="s">
        <v>238</v>
      </c>
      <c r="R22" s="7" t="s">
        <v>232</v>
      </c>
      <c r="T22" s="7">
        <f>ROUND(1/VLOOKUP(Z22,[1]防御塔!$A:$T,10,FALSE),1)</f>
        <v>1</v>
      </c>
      <c r="U22" t="s">
        <v>220</v>
      </c>
      <c r="W22" s="7" t="s">
        <v>220</v>
      </c>
      <c r="Z22" t="s">
        <v>27</v>
      </c>
      <c r="AA22" s="8">
        <v>2</v>
      </c>
    </row>
    <row r="23" spans="2:27" x14ac:dyDescent="0.2">
      <c r="B23" t="s">
        <v>708</v>
      </c>
      <c r="C23" s="8">
        <v>3</v>
      </c>
      <c r="D23" t="s">
        <v>27</v>
      </c>
      <c r="E23">
        <v>3</v>
      </c>
      <c r="F23">
        <f>VLOOKUP(Z23,[1]防御塔!$A:$Q,6+AA23,FALSE)</f>
        <v>2417</v>
      </c>
      <c r="G23">
        <v>0</v>
      </c>
      <c r="H23">
        <v>30</v>
      </c>
      <c r="I23">
        <v>0</v>
      </c>
      <c r="J23">
        <v>0</v>
      </c>
      <c r="K23" t="s">
        <v>218</v>
      </c>
      <c r="L23" s="7" t="s">
        <v>237</v>
      </c>
      <c r="M23" s="7" t="s">
        <v>232</v>
      </c>
      <c r="N23" s="7"/>
      <c r="O23" s="7">
        <f t="shared" si="0"/>
        <v>2417</v>
      </c>
      <c r="P23" t="s">
        <v>219</v>
      </c>
      <c r="Q23" s="7" t="s">
        <v>238</v>
      </c>
      <c r="R23" s="7" t="s">
        <v>232</v>
      </c>
      <c r="T23" s="7">
        <f>ROUND(1/VLOOKUP(Z23,[1]防御塔!$A:$T,10,FALSE),1)</f>
        <v>1</v>
      </c>
      <c r="U23" t="s">
        <v>220</v>
      </c>
      <c r="W23" s="7" t="s">
        <v>220</v>
      </c>
      <c r="Z23" t="s">
        <v>27</v>
      </c>
      <c r="AA23" s="8">
        <v>3</v>
      </c>
    </row>
    <row r="24" spans="2:27" x14ac:dyDescent="0.2">
      <c r="B24" t="s">
        <v>709</v>
      </c>
      <c r="C24" s="8">
        <v>1</v>
      </c>
      <c r="D24" t="s">
        <v>28</v>
      </c>
      <c r="E24">
        <v>3</v>
      </c>
      <c r="F24">
        <f>VLOOKUP(Z24,[1]防御塔!$A:$Q,6+AA24,FALSE)</f>
        <v>27</v>
      </c>
      <c r="G24">
        <v>100</v>
      </c>
      <c r="H24">
        <v>0</v>
      </c>
      <c r="I24">
        <v>0</v>
      </c>
      <c r="J24">
        <v>0</v>
      </c>
      <c r="K24" t="s">
        <v>218</v>
      </c>
      <c r="L24" s="7" t="s">
        <v>237</v>
      </c>
      <c r="M24" s="7" t="s">
        <v>232</v>
      </c>
      <c r="N24" s="7"/>
      <c r="O24" s="7">
        <f t="shared" si="0"/>
        <v>27</v>
      </c>
      <c r="P24" t="s">
        <v>219</v>
      </c>
      <c r="Q24" s="7" t="s">
        <v>238</v>
      </c>
      <c r="R24" s="7" t="s">
        <v>232</v>
      </c>
      <c r="T24" s="7">
        <f>ROUND(1/VLOOKUP(Z24,[1]防御塔!$A:$T,10,FALSE),1)</f>
        <v>1</v>
      </c>
      <c r="U24" t="s">
        <v>221</v>
      </c>
      <c r="V24" s="7" t="s">
        <v>241</v>
      </c>
      <c r="W24" s="7" t="s">
        <v>233</v>
      </c>
      <c r="Y24">
        <f>VLOOKUP(Z24,[1]防御塔!$A:$T,13+AA24,FALSE)*100</f>
        <v>25</v>
      </c>
      <c r="Z24" t="s">
        <v>28</v>
      </c>
      <c r="AA24" s="8">
        <v>1</v>
      </c>
    </row>
    <row r="25" spans="2:27" x14ac:dyDescent="0.2">
      <c r="B25" t="s">
        <v>710</v>
      </c>
      <c r="C25" s="8">
        <v>2</v>
      </c>
      <c r="D25" t="s">
        <v>28</v>
      </c>
      <c r="E25">
        <v>3</v>
      </c>
      <c r="F25">
        <f>VLOOKUP(Z25,[1]防御塔!$A:$Q,6+AA25,FALSE)</f>
        <v>48</v>
      </c>
      <c r="G25">
        <v>100</v>
      </c>
      <c r="H25">
        <v>0</v>
      </c>
      <c r="I25">
        <v>0</v>
      </c>
      <c r="J25">
        <v>0</v>
      </c>
      <c r="K25" t="s">
        <v>218</v>
      </c>
      <c r="L25" s="7" t="s">
        <v>237</v>
      </c>
      <c r="M25" s="7" t="s">
        <v>232</v>
      </c>
      <c r="N25" s="7"/>
      <c r="O25" s="7">
        <f t="shared" si="0"/>
        <v>48</v>
      </c>
      <c r="P25" t="s">
        <v>219</v>
      </c>
      <c r="Q25" s="7" t="s">
        <v>238</v>
      </c>
      <c r="R25" s="7" t="s">
        <v>232</v>
      </c>
      <c r="T25" s="7">
        <f>ROUND(1/VLOOKUP(Z25,[1]防御塔!$A:$T,10,FALSE),1)</f>
        <v>1</v>
      </c>
      <c r="U25" t="s">
        <v>221</v>
      </c>
      <c r="V25" s="7" t="s">
        <v>241</v>
      </c>
      <c r="W25" s="7" t="s">
        <v>233</v>
      </c>
      <c r="Y25">
        <f>VLOOKUP(Z25,[1]防御塔!$A:$T,13+AA25,FALSE)*100</f>
        <v>40</v>
      </c>
      <c r="Z25" t="s">
        <v>28</v>
      </c>
      <c r="AA25" s="8">
        <v>2</v>
      </c>
    </row>
    <row r="26" spans="2:27" x14ac:dyDescent="0.2">
      <c r="B26" t="s">
        <v>711</v>
      </c>
      <c r="C26" s="8">
        <v>3</v>
      </c>
      <c r="D26" t="s">
        <v>28</v>
      </c>
      <c r="E26">
        <v>3</v>
      </c>
      <c r="F26">
        <f>VLOOKUP(Z26,[1]防御塔!$A:$Q,6+AA26,FALSE)</f>
        <v>116</v>
      </c>
      <c r="G26">
        <v>100</v>
      </c>
      <c r="H26">
        <v>0</v>
      </c>
      <c r="I26">
        <v>0</v>
      </c>
      <c r="J26">
        <v>0</v>
      </c>
      <c r="K26" t="s">
        <v>218</v>
      </c>
      <c r="L26" s="7" t="s">
        <v>237</v>
      </c>
      <c r="M26" s="7" t="s">
        <v>232</v>
      </c>
      <c r="N26" s="7"/>
      <c r="O26" s="7">
        <f t="shared" si="0"/>
        <v>116</v>
      </c>
      <c r="P26" t="s">
        <v>219</v>
      </c>
      <c r="Q26" s="7" t="s">
        <v>238</v>
      </c>
      <c r="R26" s="7" t="s">
        <v>232</v>
      </c>
      <c r="T26" s="7">
        <f>ROUND(1/VLOOKUP(Z26,[1]防御塔!$A:$T,10,FALSE),1)</f>
        <v>1</v>
      </c>
      <c r="U26" t="s">
        <v>221</v>
      </c>
      <c r="V26" s="7" t="s">
        <v>241</v>
      </c>
      <c r="W26" s="7" t="s">
        <v>233</v>
      </c>
      <c r="Y26">
        <f>VLOOKUP(Z26,[1]防御塔!$A:$T,13+AA26,FALSE)*100</f>
        <v>50</v>
      </c>
      <c r="Z26" t="s">
        <v>28</v>
      </c>
      <c r="AA26" s="8">
        <v>3</v>
      </c>
    </row>
    <row r="27" spans="2:27" x14ac:dyDescent="0.2">
      <c r="B27" t="s">
        <v>712</v>
      </c>
      <c r="C27" s="8">
        <v>1</v>
      </c>
      <c r="D27" t="s">
        <v>29</v>
      </c>
      <c r="E27">
        <v>3</v>
      </c>
      <c r="F27">
        <f>VLOOKUP(Z27,[1]防御塔!$A:$Q,6+AA27,FALSE)</f>
        <v>0</v>
      </c>
      <c r="G27">
        <v>100</v>
      </c>
      <c r="H27">
        <v>0</v>
      </c>
      <c r="I27">
        <v>0</v>
      </c>
      <c r="J27">
        <v>0</v>
      </c>
      <c r="K27" t="s">
        <v>222</v>
      </c>
      <c r="L27" s="7" t="s">
        <v>242</v>
      </c>
      <c r="M27" s="7" t="s">
        <v>233</v>
      </c>
      <c r="N27" s="7"/>
      <c r="O27" s="7">
        <f>VLOOKUP(Z27,[1]防御塔!$A:$T,13+AA27,FALSE)*100</f>
        <v>30</v>
      </c>
      <c r="P27" s="7"/>
      <c r="Q27" s="7"/>
      <c r="R27" s="7" t="s">
        <v>220</v>
      </c>
      <c r="U27" t="s">
        <v>220</v>
      </c>
      <c r="V27" s="7"/>
      <c r="W27" s="7" t="s">
        <v>220</v>
      </c>
      <c r="Z27" t="s">
        <v>29</v>
      </c>
      <c r="AA27" s="8">
        <v>1</v>
      </c>
    </row>
    <row r="28" spans="2:27" x14ac:dyDescent="0.2">
      <c r="B28" t="s">
        <v>713</v>
      </c>
      <c r="C28" s="8">
        <v>2</v>
      </c>
      <c r="D28" t="s">
        <v>29</v>
      </c>
      <c r="E28">
        <v>3</v>
      </c>
      <c r="F28">
        <f>VLOOKUP(Z28,[1]防御塔!$A:$Q,6+AA28,FALSE)</f>
        <v>0</v>
      </c>
      <c r="G28">
        <v>100</v>
      </c>
      <c r="H28">
        <v>0</v>
      </c>
      <c r="I28">
        <v>0</v>
      </c>
      <c r="J28">
        <v>0</v>
      </c>
      <c r="K28" t="s">
        <v>222</v>
      </c>
      <c r="L28" s="7" t="s">
        <v>242</v>
      </c>
      <c r="M28" s="7" t="s">
        <v>233</v>
      </c>
      <c r="N28" s="7"/>
      <c r="O28" s="7">
        <f>VLOOKUP(Z28,[1]防御塔!$A:$T,13+AA28,FALSE)*100</f>
        <v>40</v>
      </c>
      <c r="P28" s="7"/>
      <c r="Q28" s="7"/>
      <c r="R28" s="7" t="s">
        <v>220</v>
      </c>
      <c r="U28" t="s">
        <v>220</v>
      </c>
      <c r="V28" s="7"/>
      <c r="W28" s="7" t="s">
        <v>220</v>
      </c>
      <c r="Z28" t="s">
        <v>29</v>
      </c>
      <c r="AA28" s="8">
        <v>2</v>
      </c>
    </row>
    <row r="29" spans="2:27" x14ac:dyDescent="0.2">
      <c r="B29" t="s">
        <v>714</v>
      </c>
      <c r="C29" s="8">
        <v>3</v>
      </c>
      <c r="D29" t="s">
        <v>29</v>
      </c>
      <c r="E29">
        <v>3</v>
      </c>
      <c r="F29">
        <f>VLOOKUP(Z29,[1]防御塔!$A:$Q,6+AA29,FALSE)</f>
        <v>0</v>
      </c>
      <c r="G29">
        <v>100</v>
      </c>
      <c r="H29">
        <v>0</v>
      </c>
      <c r="I29">
        <v>0</v>
      </c>
      <c r="J29">
        <v>0</v>
      </c>
      <c r="K29" t="s">
        <v>222</v>
      </c>
      <c r="L29" s="7" t="s">
        <v>242</v>
      </c>
      <c r="M29" s="7" t="s">
        <v>233</v>
      </c>
      <c r="N29" s="7"/>
      <c r="O29" s="7">
        <f>VLOOKUP(Z29,[1]防御塔!$A:$T,13+AA29,FALSE)*100</f>
        <v>50</v>
      </c>
      <c r="P29" s="7"/>
      <c r="Q29" s="7"/>
      <c r="R29" s="7" t="s">
        <v>220</v>
      </c>
      <c r="U29" t="s">
        <v>220</v>
      </c>
      <c r="V29" s="7"/>
      <c r="W29" s="7" t="s">
        <v>220</v>
      </c>
      <c r="Z29" t="s">
        <v>29</v>
      </c>
      <c r="AA29" s="8">
        <v>3</v>
      </c>
    </row>
    <row r="30" spans="2:27" x14ac:dyDescent="0.2">
      <c r="B30" s="8" t="s">
        <v>718</v>
      </c>
      <c r="C30" s="8">
        <v>1</v>
      </c>
      <c r="D30" t="s">
        <v>414</v>
      </c>
      <c r="E30">
        <v>3</v>
      </c>
      <c r="F30">
        <f>VLOOKUP(Z30,[1]防御塔!$A:$Q,6+AA30,FALSE)</f>
        <v>300</v>
      </c>
      <c r="G30">
        <v>200</v>
      </c>
      <c r="H30">
        <v>0</v>
      </c>
      <c r="I30">
        <v>0</v>
      </c>
      <c r="J30">
        <v>0</v>
      </c>
      <c r="K30" t="s">
        <v>218</v>
      </c>
      <c r="L30" s="7" t="s">
        <v>237</v>
      </c>
      <c r="M30" s="7" t="s">
        <v>232</v>
      </c>
      <c r="N30" s="7"/>
      <c r="O30" s="7">
        <f t="shared" ref="O30:O50" si="1">F30</f>
        <v>300</v>
      </c>
      <c r="P30" t="s">
        <v>219</v>
      </c>
      <c r="Q30" s="7" t="s">
        <v>238</v>
      </c>
      <c r="R30" s="7" t="s">
        <v>232</v>
      </c>
      <c r="T30" s="7">
        <f>ROUND(1/VLOOKUP(Z30,[1]防御塔!$A:$T,10,FALSE),1)</f>
        <v>0.4</v>
      </c>
      <c r="U30" t="s">
        <v>415</v>
      </c>
      <c r="V30" t="s">
        <v>416</v>
      </c>
      <c r="W30" s="7" t="s">
        <v>233</v>
      </c>
      <c r="Y30">
        <f>VLOOKUP(Z30,[1]防御塔!$A:$T,13+AA30,FALSE)*100</f>
        <v>1</v>
      </c>
      <c r="Z30" t="s">
        <v>414</v>
      </c>
      <c r="AA30" s="8">
        <v>1</v>
      </c>
    </row>
    <row r="31" spans="2:27" x14ac:dyDescent="0.2">
      <c r="B31" s="8" t="s">
        <v>719</v>
      </c>
      <c r="C31" s="8">
        <v>2</v>
      </c>
      <c r="D31" t="s">
        <v>414</v>
      </c>
      <c r="E31">
        <v>3</v>
      </c>
      <c r="F31">
        <f>VLOOKUP(Z31,[1]防御塔!$A:$Q,6+AA31,FALSE)</f>
        <v>540</v>
      </c>
      <c r="G31">
        <v>200</v>
      </c>
      <c r="H31">
        <v>0</v>
      </c>
      <c r="I31">
        <v>0</v>
      </c>
      <c r="J31">
        <v>0</v>
      </c>
      <c r="K31" t="s">
        <v>218</v>
      </c>
      <c r="L31" s="7" t="s">
        <v>237</v>
      </c>
      <c r="M31" s="7" t="s">
        <v>232</v>
      </c>
      <c r="N31" s="7"/>
      <c r="O31" s="7">
        <f t="shared" si="1"/>
        <v>540</v>
      </c>
      <c r="P31" t="s">
        <v>219</v>
      </c>
      <c r="Q31" s="7" t="s">
        <v>238</v>
      </c>
      <c r="R31" s="7" t="s">
        <v>232</v>
      </c>
      <c r="T31" s="7">
        <f>ROUND(1/VLOOKUP(Z31,[1]防御塔!$A:$T,10,FALSE),1)</f>
        <v>0.4</v>
      </c>
      <c r="U31" t="s">
        <v>415</v>
      </c>
      <c r="V31" t="s">
        <v>416</v>
      </c>
      <c r="W31" s="7" t="s">
        <v>233</v>
      </c>
      <c r="Y31">
        <f>VLOOKUP(Z31,[1]防御塔!$A:$T,13+AA31,FALSE)*100</f>
        <v>2</v>
      </c>
      <c r="Z31" t="s">
        <v>414</v>
      </c>
      <c r="AA31" s="8">
        <v>2</v>
      </c>
    </row>
    <row r="32" spans="2:27" x14ac:dyDescent="0.2">
      <c r="B32" s="8" t="s">
        <v>720</v>
      </c>
      <c r="C32" s="8">
        <v>3</v>
      </c>
      <c r="D32" t="s">
        <v>414</v>
      </c>
      <c r="E32">
        <v>3</v>
      </c>
      <c r="F32">
        <f>VLOOKUP(Z32,[1]防御塔!$A:$Q,6+AA32,FALSE)</f>
        <v>1296</v>
      </c>
      <c r="G32">
        <v>200</v>
      </c>
      <c r="H32">
        <v>0</v>
      </c>
      <c r="I32">
        <v>0</v>
      </c>
      <c r="J32">
        <v>0</v>
      </c>
      <c r="K32" t="s">
        <v>218</v>
      </c>
      <c r="L32" s="7" t="s">
        <v>237</v>
      </c>
      <c r="M32" s="7" t="s">
        <v>232</v>
      </c>
      <c r="N32" s="7"/>
      <c r="O32" s="7">
        <f t="shared" si="1"/>
        <v>1296</v>
      </c>
      <c r="P32" t="s">
        <v>219</v>
      </c>
      <c r="Q32" s="7" t="s">
        <v>238</v>
      </c>
      <c r="R32" s="7" t="s">
        <v>232</v>
      </c>
      <c r="T32" s="7">
        <f>ROUND(1/VLOOKUP(Z32,[1]防御塔!$A:$T,10,FALSE),1)</f>
        <v>0.4</v>
      </c>
      <c r="U32" t="s">
        <v>415</v>
      </c>
      <c r="V32" t="s">
        <v>416</v>
      </c>
      <c r="W32" s="7" t="s">
        <v>233</v>
      </c>
      <c r="Y32">
        <f>VLOOKUP(Z32,[1]防御塔!$A:$T,13+AA32,FALSE)*100</f>
        <v>3</v>
      </c>
      <c r="Z32" t="s">
        <v>414</v>
      </c>
      <c r="AA32" s="8">
        <v>3</v>
      </c>
    </row>
    <row r="33" spans="2:27" x14ac:dyDescent="0.2">
      <c r="B33" t="s">
        <v>721</v>
      </c>
      <c r="C33" s="8">
        <v>1</v>
      </c>
      <c r="D33" t="s">
        <v>419</v>
      </c>
      <c r="E33">
        <v>3</v>
      </c>
      <c r="F33">
        <f>VLOOKUP(Z33,[1]防御塔!$A:$Q,6+AA33,FALSE)</f>
        <v>40</v>
      </c>
      <c r="G33">
        <v>200</v>
      </c>
      <c r="H33">
        <v>0</v>
      </c>
      <c r="I33">
        <v>0</v>
      </c>
      <c r="J33">
        <v>0</v>
      </c>
      <c r="K33" t="s">
        <v>218</v>
      </c>
      <c r="L33" s="7" t="s">
        <v>237</v>
      </c>
      <c r="M33" s="7" t="s">
        <v>232</v>
      </c>
      <c r="N33" s="7"/>
      <c r="O33" s="7">
        <f t="shared" si="1"/>
        <v>40</v>
      </c>
      <c r="P33" t="s">
        <v>219</v>
      </c>
      <c r="Q33" s="7" t="s">
        <v>238</v>
      </c>
      <c r="R33" s="7" t="s">
        <v>232</v>
      </c>
      <c r="T33" s="7">
        <f>ROUND(1/VLOOKUP(Z33,[1]防御塔!$A:$T,10,FALSE),1)</f>
        <v>1</v>
      </c>
      <c r="U33" t="s">
        <v>230</v>
      </c>
      <c r="V33" s="7" t="s">
        <v>420</v>
      </c>
      <c r="W33" s="7" t="s">
        <v>232</v>
      </c>
      <c r="Y33">
        <f>VLOOKUP(Z33,[1]防御塔!$A:$T,13+AA33,FALSE)</f>
        <v>1</v>
      </c>
      <c r="Z33" t="s">
        <v>419</v>
      </c>
      <c r="AA33" s="8">
        <v>1</v>
      </c>
    </row>
    <row r="34" spans="2:27" x14ac:dyDescent="0.2">
      <c r="B34" t="s">
        <v>722</v>
      </c>
      <c r="C34" s="8">
        <v>2</v>
      </c>
      <c r="D34" t="s">
        <v>419</v>
      </c>
      <c r="E34">
        <v>3</v>
      </c>
      <c r="F34">
        <f>VLOOKUP(Z34,[1]防御塔!$A:$Q,6+AA34,FALSE)</f>
        <v>144</v>
      </c>
      <c r="G34">
        <v>200</v>
      </c>
      <c r="H34">
        <v>0</v>
      </c>
      <c r="I34">
        <v>0</v>
      </c>
      <c r="J34">
        <v>0</v>
      </c>
      <c r="K34" t="s">
        <v>218</v>
      </c>
      <c r="L34" s="7" t="s">
        <v>237</v>
      </c>
      <c r="M34" s="7" t="s">
        <v>232</v>
      </c>
      <c r="N34" s="7"/>
      <c r="O34" s="7">
        <f t="shared" si="1"/>
        <v>144</v>
      </c>
      <c r="P34" t="s">
        <v>219</v>
      </c>
      <c r="Q34" s="7" t="s">
        <v>238</v>
      </c>
      <c r="R34" s="7" t="s">
        <v>232</v>
      </c>
      <c r="T34" s="7">
        <f>ROUND(1/VLOOKUP(Z34,[1]防御塔!$A:$T,10,FALSE),1)</f>
        <v>1</v>
      </c>
      <c r="U34" t="s">
        <v>230</v>
      </c>
      <c r="V34" s="7" t="s">
        <v>420</v>
      </c>
      <c r="W34" s="7" t="s">
        <v>232</v>
      </c>
      <c r="Y34">
        <f>VLOOKUP(Z34,[1]防御塔!$A:$T,13+AA34,FALSE)</f>
        <v>4</v>
      </c>
      <c r="Z34" t="s">
        <v>419</v>
      </c>
      <c r="AA34" s="8">
        <v>2</v>
      </c>
    </row>
    <row r="35" spans="2:27" x14ac:dyDescent="0.2">
      <c r="B35" t="s">
        <v>723</v>
      </c>
      <c r="C35" s="8">
        <v>3</v>
      </c>
      <c r="D35" t="s">
        <v>419</v>
      </c>
      <c r="E35">
        <v>3</v>
      </c>
      <c r="F35">
        <f>VLOOKUP(Z35,[1]防御塔!$A:$Q,6+AA35,FALSE)</f>
        <v>518</v>
      </c>
      <c r="G35">
        <v>200</v>
      </c>
      <c r="H35">
        <v>0</v>
      </c>
      <c r="I35">
        <v>0</v>
      </c>
      <c r="J35">
        <v>0</v>
      </c>
      <c r="K35" t="s">
        <v>218</v>
      </c>
      <c r="L35" s="7" t="s">
        <v>237</v>
      </c>
      <c r="M35" s="7" t="s">
        <v>232</v>
      </c>
      <c r="N35" s="7"/>
      <c r="O35" s="7">
        <f t="shared" si="1"/>
        <v>518</v>
      </c>
      <c r="P35" t="s">
        <v>219</v>
      </c>
      <c r="Q35" s="7" t="s">
        <v>238</v>
      </c>
      <c r="R35" s="7" t="s">
        <v>232</v>
      </c>
      <c r="T35" s="7">
        <f>ROUND(1/VLOOKUP(Z35,[1]防御塔!$A:$T,10,FALSE),1)</f>
        <v>1</v>
      </c>
      <c r="U35" t="s">
        <v>230</v>
      </c>
      <c r="V35" s="7" t="s">
        <v>420</v>
      </c>
      <c r="W35" s="7" t="s">
        <v>232</v>
      </c>
      <c r="Y35">
        <f>VLOOKUP(Z35,[1]防御塔!$A:$T,13+AA35,FALSE)</f>
        <v>8</v>
      </c>
      <c r="Z35" t="s">
        <v>419</v>
      </c>
      <c r="AA35" s="8">
        <v>3</v>
      </c>
    </row>
    <row r="36" spans="2:27" x14ac:dyDescent="0.2">
      <c r="B36" t="s">
        <v>727</v>
      </c>
      <c r="C36" s="8">
        <v>1</v>
      </c>
      <c r="D36" t="s">
        <v>421</v>
      </c>
      <c r="E36">
        <v>3</v>
      </c>
      <c r="F36">
        <f>VLOOKUP(Z36,[1]防御塔!$A:$Q,6+AA36,FALSE)</f>
        <v>2000</v>
      </c>
      <c r="G36">
        <v>200</v>
      </c>
      <c r="H36">
        <v>0</v>
      </c>
      <c r="I36">
        <v>0</v>
      </c>
      <c r="J36">
        <v>0</v>
      </c>
      <c r="K36" t="s">
        <v>218</v>
      </c>
      <c r="L36" s="7" t="s">
        <v>237</v>
      </c>
      <c r="M36" s="7" t="s">
        <v>232</v>
      </c>
      <c r="N36" s="7"/>
      <c r="O36" s="7">
        <f t="shared" si="1"/>
        <v>2000</v>
      </c>
      <c r="Q36" s="7"/>
      <c r="R36" s="7"/>
      <c r="V36" s="7"/>
      <c r="W36" s="7"/>
      <c r="Z36" t="s">
        <v>421</v>
      </c>
      <c r="AA36" s="8">
        <v>1</v>
      </c>
    </row>
    <row r="37" spans="2:27" x14ac:dyDescent="0.2">
      <c r="B37" t="s">
        <v>728</v>
      </c>
      <c r="C37" s="8">
        <v>2</v>
      </c>
      <c r="D37" t="s">
        <v>421</v>
      </c>
      <c r="E37">
        <v>3</v>
      </c>
      <c r="F37">
        <f>VLOOKUP(Z37,[1]防御塔!$A:$Q,6+AA37,FALSE)</f>
        <v>7200</v>
      </c>
      <c r="G37">
        <v>200</v>
      </c>
      <c r="H37">
        <v>0</v>
      </c>
      <c r="I37">
        <v>0</v>
      </c>
      <c r="J37">
        <v>0</v>
      </c>
      <c r="K37" t="s">
        <v>218</v>
      </c>
      <c r="L37" s="7" t="s">
        <v>237</v>
      </c>
      <c r="M37" s="7" t="s">
        <v>232</v>
      </c>
      <c r="N37" s="7"/>
      <c r="O37" s="7">
        <f t="shared" si="1"/>
        <v>7200</v>
      </c>
      <c r="Q37" s="7"/>
      <c r="R37" s="7"/>
      <c r="V37" s="7"/>
      <c r="W37" s="7"/>
      <c r="Z37" t="s">
        <v>421</v>
      </c>
      <c r="AA37" s="8">
        <v>2</v>
      </c>
    </row>
    <row r="38" spans="2:27" x14ac:dyDescent="0.2">
      <c r="B38" t="s">
        <v>729</v>
      </c>
      <c r="C38" s="8">
        <v>3</v>
      </c>
      <c r="D38" t="s">
        <v>421</v>
      </c>
      <c r="E38">
        <v>3</v>
      </c>
      <c r="F38">
        <f>VLOOKUP(Z38,[1]防御塔!$A:$Q,6+AA38,FALSE)</f>
        <v>25920</v>
      </c>
      <c r="G38">
        <v>200</v>
      </c>
      <c r="H38">
        <v>0</v>
      </c>
      <c r="I38">
        <v>0</v>
      </c>
      <c r="J38">
        <v>0</v>
      </c>
      <c r="K38" t="s">
        <v>218</v>
      </c>
      <c r="L38" s="7" t="s">
        <v>237</v>
      </c>
      <c r="M38" s="7" t="s">
        <v>232</v>
      </c>
      <c r="N38" s="7"/>
      <c r="O38" s="7">
        <f t="shared" si="1"/>
        <v>25920</v>
      </c>
      <c r="P38" t="s">
        <v>227</v>
      </c>
      <c r="Q38" s="7" t="s">
        <v>422</v>
      </c>
      <c r="R38" s="7" t="s">
        <v>423</v>
      </c>
      <c r="T38">
        <f>VLOOKUP(Z38,[1]防御塔!$A:$T,15,FALSE)</f>
        <v>3</v>
      </c>
      <c r="V38" s="7"/>
      <c r="W38" s="7"/>
      <c r="Z38" t="s">
        <v>421</v>
      </c>
      <c r="AA38" s="8">
        <v>3</v>
      </c>
    </row>
    <row r="39" spans="2:27" x14ac:dyDescent="0.2">
      <c r="B39" t="s">
        <v>715</v>
      </c>
      <c r="C39" s="8">
        <v>1</v>
      </c>
      <c r="D39" t="s">
        <v>509</v>
      </c>
      <c r="E39">
        <v>3</v>
      </c>
      <c r="F39">
        <f>VLOOKUP(Z39,[1]防御塔!$A:$Q,6+AA39,FALSE)</f>
        <v>467</v>
      </c>
      <c r="G39">
        <v>200</v>
      </c>
      <c r="H39">
        <v>0</v>
      </c>
      <c r="I39">
        <v>0</v>
      </c>
      <c r="J39">
        <v>0</v>
      </c>
      <c r="K39" t="s">
        <v>218</v>
      </c>
      <c r="L39" s="7" t="s">
        <v>237</v>
      </c>
      <c r="M39" s="7" t="s">
        <v>232</v>
      </c>
      <c r="N39" s="7"/>
      <c r="O39" s="7">
        <f t="shared" si="1"/>
        <v>467</v>
      </c>
      <c r="P39" t="s">
        <v>219</v>
      </c>
      <c r="Q39" s="7" t="s">
        <v>238</v>
      </c>
      <c r="R39" s="7" t="s">
        <v>232</v>
      </c>
      <c r="T39" s="7">
        <f>ROUND(1/VLOOKUP(Z39,[1]防御塔!$A:$T,10,FALSE),1)</f>
        <v>0.4</v>
      </c>
      <c r="W39" s="7"/>
      <c r="Z39" t="s">
        <v>509</v>
      </c>
      <c r="AA39" s="8">
        <v>1</v>
      </c>
    </row>
    <row r="40" spans="2:27" x14ac:dyDescent="0.2">
      <c r="B40" t="s">
        <v>716</v>
      </c>
      <c r="C40" s="8">
        <v>2</v>
      </c>
      <c r="D40" t="s">
        <v>509</v>
      </c>
      <c r="E40">
        <v>3</v>
      </c>
      <c r="F40">
        <f>VLOOKUP(Z40,[1]防御塔!$A:$Q,6+AA40,FALSE)</f>
        <v>630</v>
      </c>
      <c r="G40">
        <v>200</v>
      </c>
      <c r="H40">
        <v>0</v>
      </c>
      <c r="I40">
        <v>0</v>
      </c>
      <c r="J40">
        <v>0</v>
      </c>
      <c r="K40" t="s">
        <v>218</v>
      </c>
      <c r="L40" s="7" t="s">
        <v>237</v>
      </c>
      <c r="M40" s="7" t="s">
        <v>232</v>
      </c>
      <c r="N40" s="7"/>
      <c r="O40" s="7">
        <f t="shared" si="1"/>
        <v>630</v>
      </c>
      <c r="P40" t="s">
        <v>219</v>
      </c>
      <c r="Q40" s="7" t="s">
        <v>238</v>
      </c>
      <c r="R40" s="7" t="s">
        <v>232</v>
      </c>
      <c r="T40" s="7">
        <f>ROUND(1/VLOOKUP(Z40,[1]防御塔!$A:$T,10,FALSE),1)</f>
        <v>0.4</v>
      </c>
      <c r="W40" s="7"/>
      <c r="Z40" t="s">
        <v>509</v>
      </c>
      <c r="AA40" s="8">
        <v>2</v>
      </c>
    </row>
    <row r="41" spans="2:27" x14ac:dyDescent="0.2">
      <c r="B41" t="s">
        <v>717</v>
      </c>
      <c r="C41" s="8">
        <v>3</v>
      </c>
      <c r="D41" t="s">
        <v>509</v>
      </c>
      <c r="E41">
        <v>3</v>
      </c>
      <c r="F41">
        <f>VLOOKUP(Z41,[1]防御塔!$A:$Q,6+AA41,FALSE)</f>
        <v>2269</v>
      </c>
      <c r="G41">
        <v>200</v>
      </c>
      <c r="H41">
        <v>0</v>
      </c>
      <c r="I41">
        <v>0</v>
      </c>
      <c r="J41">
        <v>0</v>
      </c>
      <c r="K41" t="s">
        <v>218</v>
      </c>
      <c r="L41" s="7" t="s">
        <v>237</v>
      </c>
      <c r="M41" s="7" t="s">
        <v>232</v>
      </c>
      <c r="N41" s="7"/>
      <c r="O41" s="7">
        <f t="shared" si="1"/>
        <v>2269</v>
      </c>
      <c r="P41" t="s">
        <v>219</v>
      </c>
      <c r="Q41" s="7" t="s">
        <v>238</v>
      </c>
      <c r="R41" s="7" t="s">
        <v>232</v>
      </c>
      <c r="T41" s="7">
        <f>ROUND(1/VLOOKUP(Z41,[1]防御塔!$A:$T,10,FALSE),1)</f>
        <v>0.4</v>
      </c>
      <c r="W41" s="7"/>
      <c r="Z41" t="s">
        <v>509</v>
      </c>
      <c r="AA41" s="8">
        <v>3</v>
      </c>
    </row>
    <row r="42" spans="2:27" x14ac:dyDescent="0.2">
      <c r="B42" t="s">
        <v>733</v>
      </c>
      <c r="C42" s="8">
        <v>1</v>
      </c>
      <c r="D42" t="s">
        <v>510</v>
      </c>
      <c r="E42">
        <v>3</v>
      </c>
      <c r="F42">
        <f>VLOOKUP(Z42,[1]防御塔!$A:$Q,6+AA42,FALSE)</f>
        <v>200</v>
      </c>
      <c r="G42">
        <v>200</v>
      </c>
      <c r="H42">
        <v>0</v>
      </c>
      <c r="I42">
        <v>0</v>
      </c>
      <c r="J42">
        <v>0</v>
      </c>
      <c r="K42" t="s">
        <v>218</v>
      </c>
      <c r="L42" s="7" t="s">
        <v>237</v>
      </c>
      <c r="M42" s="7" t="s">
        <v>232</v>
      </c>
      <c r="N42" s="7"/>
      <c r="O42" s="7">
        <f t="shared" si="1"/>
        <v>200</v>
      </c>
      <c r="P42" t="s">
        <v>219</v>
      </c>
      <c r="Q42" s="7" t="s">
        <v>238</v>
      </c>
      <c r="R42" s="7" t="s">
        <v>232</v>
      </c>
      <c r="T42" s="7">
        <f>ROUND(1/VLOOKUP(Z42,[1]防御塔!$A:$T,10,FALSE),1)</f>
        <v>0.4</v>
      </c>
      <c r="W42" s="7"/>
      <c r="Z42" t="s">
        <v>510</v>
      </c>
      <c r="AA42" s="8">
        <v>1</v>
      </c>
    </row>
    <row r="43" spans="2:27" x14ac:dyDescent="0.2">
      <c r="B43" t="s">
        <v>734</v>
      </c>
      <c r="C43" s="8">
        <v>2</v>
      </c>
      <c r="D43" t="s">
        <v>510</v>
      </c>
      <c r="E43">
        <v>3</v>
      </c>
      <c r="F43">
        <f>VLOOKUP(Z43,[1]防御塔!$A:$Q,6+AA43,FALSE)</f>
        <v>720</v>
      </c>
      <c r="G43">
        <v>200</v>
      </c>
      <c r="H43">
        <v>0</v>
      </c>
      <c r="I43">
        <v>0</v>
      </c>
      <c r="J43">
        <v>0</v>
      </c>
      <c r="K43" t="s">
        <v>218</v>
      </c>
      <c r="L43" s="7" t="s">
        <v>237</v>
      </c>
      <c r="M43" s="7" t="s">
        <v>232</v>
      </c>
      <c r="N43" s="7"/>
      <c r="O43" s="7">
        <f t="shared" si="1"/>
        <v>720</v>
      </c>
      <c r="P43" t="s">
        <v>219</v>
      </c>
      <c r="Q43" s="7" t="s">
        <v>238</v>
      </c>
      <c r="R43" s="7" t="s">
        <v>232</v>
      </c>
      <c r="T43" s="7">
        <f>ROUND(1/VLOOKUP(Z43,[1]防御塔!$A:$T,10,FALSE),1)</f>
        <v>0.4</v>
      </c>
      <c r="W43" s="7"/>
      <c r="Z43" t="s">
        <v>510</v>
      </c>
      <c r="AA43" s="8">
        <v>2</v>
      </c>
    </row>
    <row r="44" spans="2:27" x14ac:dyDescent="0.2">
      <c r="B44" t="s">
        <v>735</v>
      </c>
      <c r="C44" s="8">
        <v>3</v>
      </c>
      <c r="D44" t="s">
        <v>510</v>
      </c>
      <c r="E44">
        <v>3</v>
      </c>
      <c r="F44">
        <f>VLOOKUP(Z44,[1]防御塔!$A:$Q,6+AA44,FALSE)</f>
        <v>2592</v>
      </c>
      <c r="G44">
        <v>200</v>
      </c>
      <c r="H44">
        <v>0</v>
      </c>
      <c r="I44">
        <v>0</v>
      </c>
      <c r="J44">
        <v>0</v>
      </c>
      <c r="K44" t="s">
        <v>218</v>
      </c>
      <c r="L44" s="7" t="s">
        <v>237</v>
      </c>
      <c r="M44" s="7" t="s">
        <v>232</v>
      </c>
      <c r="N44" s="7"/>
      <c r="O44" s="7">
        <f t="shared" si="1"/>
        <v>2592</v>
      </c>
      <c r="P44" t="s">
        <v>219</v>
      </c>
      <c r="Q44" s="7" t="s">
        <v>238</v>
      </c>
      <c r="R44" s="7" t="s">
        <v>232</v>
      </c>
      <c r="T44" s="7">
        <f>ROUND(1/VLOOKUP(Z44,[1]防御塔!$A:$T,10,FALSE),1)</f>
        <v>0.4</v>
      </c>
      <c r="W44" s="7"/>
      <c r="Z44" t="s">
        <v>510</v>
      </c>
      <c r="AA44" s="8">
        <v>3</v>
      </c>
    </row>
    <row r="45" spans="2:27" x14ac:dyDescent="0.2">
      <c r="B45" t="s">
        <v>724</v>
      </c>
      <c r="C45" s="8">
        <v>1</v>
      </c>
      <c r="D45" t="s">
        <v>511</v>
      </c>
      <c r="E45">
        <v>3</v>
      </c>
      <c r="F45">
        <f>VLOOKUP(Z45,[1]防御塔!$A:$Q,6+AA45,FALSE)</f>
        <v>130</v>
      </c>
      <c r="G45">
        <v>200</v>
      </c>
      <c r="H45">
        <v>0</v>
      </c>
      <c r="I45">
        <v>0</v>
      </c>
      <c r="J45">
        <v>0</v>
      </c>
      <c r="K45" t="s">
        <v>218</v>
      </c>
      <c r="L45" s="7" t="s">
        <v>237</v>
      </c>
      <c r="M45" s="7" t="s">
        <v>232</v>
      </c>
      <c r="N45" s="7"/>
      <c r="O45" s="7">
        <f t="shared" si="1"/>
        <v>130</v>
      </c>
      <c r="P45" t="s">
        <v>219</v>
      </c>
      <c r="Q45" s="7" t="s">
        <v>238</v>
      </c>
      <c r="R45" s="7" t="s">
        <v>232</v>
      </c>
      <c r="T45" s="7">
        <f>ROUND(1/VLOOKUP(Z45,[1]防御塔!$A:$T,10,FALSE),1)</f>
        <v>0.4</v>
      </c>
      <c r="W45" s="7"/>
      <c r="Z45" t="s">
        <v>511</v>
      </c>
      <c r="AA45" s="8">
        <v>1</v>
      </c>
    </row>
    <row r="46" spans="2:27" x14ac:dyDescent="0.2">
      <c r="B46" t="s">
        <v>725</v>
      </c>
      <c r="C46" s="8">
        <v>2</v>
      </c>
      <c r="D46" t="s">
        <v>511</v>
      </c>
      <c r="E46">
        <v>3</v>
      </c>
      <c r="F46">
        <f>VLOOKUP(Z46,[1]防御塔!$A:$Q,6+AA46,FALSE)</f>
        <v>468</v>
      </c>
      <c r="G46">
        <v>200</v>
      </c>
      <c r="H46">
        <v>0</v>
      </c>
      <c r="I46">
        <v>0</v>
      </c>
      <c r="J46">
        <v>0</v>
      </c>
      <c r="K46" t="s">
        <v>218</v>
      </c>
      <c r="L46" s="7" t="s">
        <v>237</v>
      </c>
      <c r="M46" s="7" t="s">
        <v>232</v>
      </c>
      <c r="N46" s="7"/>
      <c r="O46" s="7">
        <f t="shared" si="1"/>
        <v>468</v>
      </c>
      <c r="P46" t="s">
        <v>219</v>
      </c>
      <c r="Q46" s="7" t="s">
        <v>238</v>
      </c>
      <c r="R46" s="7" t="s">
        <v>232</v>
      </c>
      <c r="T46" s="7">
        <f>ROUND(1/VLOOKUP(Z46,[1]防御塔!$A:$T,10,FALSE),1)</f>
        <v>0.4</v>
      </c>
      <c r="W46" s="7"/>
      <c r="Z46" t="s">
        <v>511</v>
      </c>
      <c r="AA46" s="8">
        <v>2</v>
      </c>
    </row>
    <row r="47" spans="2:27" x14ac:dyDescent="0.2">
      <c r="B47" t="s">
        <v>726</v>
      </c>
      <c r="C47" s="8">
        <v>3</v>
      </c>
      <c r="D47" t="s">
        <v>511</v>
      </c>
      <c r="E47">
        <v>3</v>
      </c>
      <c r="F47">
        <f>VLOOKUP(Z47,[1]防御塔!$A:$Q,6+AA47,FALSE)</f>
        <v>842</v>
      </c>
      <c r="G47">
        <v>200</v>
      </c>
      <c r="H47">
        <v>0</v>
      </c>
      <c r="I47">
        <v>0</v>
      </c>
      <c r="J47">
        <v>0</v>
      </c>
      <c r="K47" t="s">
        <v>218</v>
      </c>
      <c r="L47" s="7" t="s">
        <v>237</v>
      </c>
      <c r="M47" s="7" t="s">
        <v>232</v>
      </c>
      <c r="N47" s="7"/>
      <c r="O47" s="7">
        <f t="shared" si="1"/>
        <v>842</v>
      </c>
      <c r="P47" t="s">
        <v>219</v>
      </c>
      <c r="Q47" s="7" t="s">
        <v>238</v>
      </c>
      <c r="R47" s="7" t="s">
        <v>232</v>
      </c>
      <c r="T47" s="7">
        <f>ROUND(1/VLOOKUP(Z47,[1]防御塔!$A:$T,10,FALSE),1)</f>
        <v>0.4</v>
      </c>
      <c r="W47" s="7"/>
      <c r="Z47" t="s">
        <v>511</v>
      </c>
      <c r="AA47" s="8">
        <v>3</v>
      </c>
    </row>
    <row r="48" spans="2:27" x14ac:dyDescent="0.2">
      <c r="B48" t="s">
        <v>730</v>
      </c>
      <c r="C48" s="8">
        <v>1</v>
      </c>
      <c r="D48" t="s">
        <v>512</v>
      </c>
      <c r="E48">
        <v>3</v>
      </c>
      <c r="F48">
        <f>VLOOKUP(Z48,[1]防御塔!$A:$Q,6+AA48,FALSE)</f>
        <v>467</v>
      </c>
      <c r="G48">
        <v>200</v>
      </c>
      <c r="H48">
        <v>0</v>
      </c>
      <c r="I48">
        <v>0</v>
      </c>
      <c r="J48">
        <v>0</v>
      </c>
      <c r="K48" t="s">
        <v>218</v>
      </c>
      <c r="L48" s="7" t="s">
        <v>237</v>
      </c>
      <c r="M48" s="7" t="s">
        <v>232</v>
      </c>
      <c r="N48" s="7"/>
      <c r="O48" s="7">
        <f t="shared" si="1"/>
        <v>467</v>
      </c>
      <c r="P48" t="s">
        <v>219</v>
      </c>
      <c r="Q48" s="7" t="s">
        <v>238</v>
      </c>
      <c r="R48" s="7" t="s">
        <v>232</v>
      </c>
      <c r="T48" s="7">
        <f>ROUND(1/VLOOKUP(Z48,[1]防御塔!$A:$T,10,FALSE),1)</f>
        <v>0.4</v>
      </c>
      <c r="W48" s="7"/>
      <c r="Z48" t="s">
        <v>512</v>
      </c>
      <c r="AA48" s="8">
        <v>1</v>
      </c>
    </row>
    <row r="49" spans="2:27" x14ac:dyDescent="0.2">
      <c r="B49" t="s">
        <v>731</v>
      </c>
      <c r="C49" s="8">
        <v>2</v>
      </c>
      <c r="D49" t="s">
        <v>512</v>
      </c>
      <c r="E49">
        <v>3</v>
      </c>
      <c r="F49">
        <f>VLOOKUP(Z49,[1]防御塔!$A:$Q,6+AA49,FALSE)</f>
        <v>1681</v>
      </c>
      <c r="G49">
        <v>200</v>
      </c>
      <c r="H49">
        <v>0</v>
      </c>
      <c r="I49">
        <v>0</v>
      </c>
      <c r="J49">
        <v>0</v>
      </c>
      <c r="K49" t="s">
        <v>218</v>
      </c>
      <c r="L49" s="7" t="s">
        <v>237</v>
      </c>
      <c r="M49" s="7" t="s">
        <v>232</v>
      </c>
      <c r="N49" s="7"/>
      <c r="O49" s="7">
        <f t="shared" si="1"/>
        <v>1681</v>
      </c>
      <c r="P49" t="s">
        <v>219</v>
      </c>
      <c r="Q49" s="7" t="s">
        <v>238</v>
      </c>
      <c r="R49" s="7" t="s">
        <v>232</v>
      </c>
      <c r="T49" s="7">
        <f>ROUND(1/VLOOKUP(Z49,[1]防御塔!$A:$T,10,FALSE),1)</f>
        <v>0.4</v>
      </c>
      <c r="W49" s="7"/>
      <c r="Z49" t="s">
        <v>512</v>
      </c>
      <c r="AA49" s="8">
        <v>2</v>
      </c>
    </row>
    <row r="50" spans="2:27" x14ac:dyDescent="0.2">
      <c r="B50" t="s">
        <v>732</v>
      </c>
      <c r="C50" s="8">
        <v>3</v>
      </c>
      <c r="D50" t="s">
        <v>512</v>
      </c>
      <c r="E50">
        <v>3</v>
      </c>
      <c r="F50">
        <f>VLOOKUP(Z50,[1]防御塔!$A:$Q,6+AA50,FALSE)</f>
        <v>6052</v>
      </c>
      <c r="G50">
        <v>200</v>
      </c>
      <c r="H50">
        <v>0</v>
      </c>
      <c r="I50">
        <v>0</v>
      </c>
      <c r="J50">
        <v>0</v>
      </c>
      <c r="K50" t="s">
        <v>218</v>
      </c>
      <c r="L50" s="7" t="s">
        <v>237</v>
      </c>
      <c r="M50" s="7" t="s">
        <v>232</v>
      </c>
      <c r="N50" s="7"/>
      <c r="O50" s="7">
        <f t="shared" si="1"/>
        <v>6052</v>
      </c>
      <c r="P50" t="s">
        <v>219</v>
      </c>
      <c r="Q50" s="7" t="s">
        <v>238</v>
      </c>
      <c r="R50" s="7" t="s">
        <v>232</v>
      </c>
      <c r="T50" s="7">
        <f>ROUND(1/VLOOKUP(Z50,[1]防御塔!$A:$T,10,FALSE),1)</f>
        <v>0.4</v>
      </c>
      <c r="U50" t="s">
        <v>227</v>
      </c>
      <c r="V50" s="7" t="s">
        <v>422</v>
      </c>
      <c r="W50" s="7" t="s">
        <v>423</v>
      </c>
      <c r="Y50">
        <f>VLOOKUP(Z50,[1]防御塔!$A:$T,15,FALSE)</f>
        <v>1</v>
      </c>
      <c r="Z50" t="s">
        <v>512</v>
      </c>
      <c r="AA50" s="8">
        <v>3</v>
      </c>
    </row>
    <row r="51" spans="2:27" x14ac:dyDescent="0.2">
      <c r="B51" t="s">
        <v>738</v>
      </c>
      <c r="C51" s="8">
        <v>1</v>
      </c>
      <c r="D51" s="7" t="s">
        <v>737</v>
      </c>
      <c r="E51">
        <v>3</v>
      </c>
      <c r="F51">
        <f>VLOOKUP(Z51,[1]防御塔!$A:$Q,6+AA51,FALSE)</f>
        <v>0</v>
      </c>
      <c r="G51">
        <v>200</v>
      </c>
      <c r="H51">
        <v>0</v>
      </c>
      <c r="I51">
        <v>0</v>
      </c>
      <c r="J51">
        <v>0</v>
      </c>
      <c r="K51" t="s">
        <v>223</v>
      </c>
      <c r="L51" s="7" t="s">
        <v>211</v>
      </c>
      <c r="M51" s="7" t="s">
        <v>234</v>
      </c>
      <c r="O51">
        <f>VLOOKUP(Z51,[1]防御塔!$A:$T,13+AA51,FALSE)</f>
        <v>30</v>
      </c>
      <c r="P51" t="s">
        <v>220</v>
      </c>
      <c r="R51" s="7" t="s">
        <v>220</v>
      </c>
      <c r="U51" t="s">
        <v>220</v>
      </c>
      <c r="W51" s="7" t="s">
        <v>220</v>
      </c>
      <c r="Z51" s="7" t="s">
        <v>737</v>
      </c>
      <c r="AA51" s="8">
        <v>1</v>
      </c>
    </row>
    <row r="52" spans="2:27" x14ac:dyDescent="0.2">
      <c r="B52" t="s">
        <v>739</v>
      </c>
      <c r="C52" s="8">
        <v>2</v>
      </c>
      <c r="D52" s="7" t="s">
        <v>737</v>
      </c>
      <c r="E52">
        <v>3</v>
      </c>
      <c r="F52">
        <f>VLOOKUP(Z52,[1]防御塔!$A:$Q,6+AA52,FALSE)</f>
        <v>0</v>
      </c>
      <c r="G52">
        <v>200</v>
      </c>
      <c r="H52">
        <v>0</v>
      </c>
      <c r="I52">
        <v>0</v>
      </c>
      <c r="J52">
        <v>0</v>
      </c>
      <c r="K52" t="s">
        <v>223</v>
      </c>
      <c r="L52" s="7" t="s">
        <v>211</v>
      </c>
      <c r="M52" s="7" t="s">
        <v>234</v>
      </c>
      <c r="O52">
        <f>VLOOKUP(Z52,[1]防御塔!$A:$T,13+AA52,FALSE)</f>
        <v>120</v>
      </c>
      <c r="P52" t="s">
        <v>220</v>
      </c>
      <c r="R52" s="7" t="s">
        <v>220</v>
      </c>
      <c r="U52" t="s">
        <v>220</v>
      </c>
      <c r="W52" s="7" t="s">
        <v>220</v>
      </c>
      <c r="Z52" s="7" t="s">
        <v>737</v>
      </c>
      <c r="AA52" s="8">
        <v>2</v>
      </c>
    </row>
    <row r="53" spans="2:27" x14ac:dyDescent="0.2">
      <c r="B53" t="s">
        <v>740</v>
      </c>
      <c r="C53" s="8">
        <v>3</v>
      </c>
      <c r="D53" s="7" t="s">
        <v>737</v>
      </c>
      <c r="E53">
        <v>3</v>
      </c>
      <c r="F53">
        <f>VLOOKUP(Z53,[1]防御塔!$A:$Q,6+AA53,FALSE)</f>
        <v>0</v>
      </c>
      <c r="G53">
        <v>200</v>
      </c>
      <c r="H53">
        <v>0</v>
      </c>
      <c r="I53">
        <v>0</v>
      </c>
      <c r="J53">
        <v>0</v>
      </c>
      <c r="K53" t="s">
        <v>223</v>
      </c>
      <c r="L53" s="7" t="s">
        <v>211</v>
      </c>
      <c r="M53" s="7" t="s">
        <v>234</v>
      </c>
      <c r="O53">
        <f>VLOOKUP(Z53,[1]防御塔!$A:$T,13+AA53,FALSE)</f>
        <v>480</v>
      </c>
      <c r="P53" t="s">
        <v>220</v>
      </c>
      <c r="R53" s="7" t="s">
        <v>220</v>
      </c>
      <c r="U53" t="s">
        <v>220</v>
      </c>
      <c r="W53" s="7" t="s">
        <v>220</v>
      </c>
      <c r="Z53" s="7" t="s">
        <v>737</v>
      </c>
      <c r="AA53" s="8">
        <v>3</v>
      </c>
    </row>
  </sheetData>
  <mergeCells count="12">
    <mergeCell ref="K3:O3"/>
    <mergeCell ref="P3:T3"/>
    <mergeCell ref="U3:Y3"/>
    <mergeCell ref="K1:O1"/>
    <mergeCell ref="P1:T1"/>
    <mergeCell ref="U1:Y1"/>
    <mergeCell ref="K2:L2"/>
    <mergeCell ref="M2:N2"/>
    <mergeCell ref="P2:Q2"/>
    <mergeCell ref="R2:S2"/>
    <mergeCell ref="U2:V2"/>
    <mergeCell ref="W2:X2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1EDB7-0187-464F-9585-EEFAC7A57675}">
  <dimension ref="A1:AB325"/>
  <sheetViews>
    <sheetView tabSelected="1" zoomScale="70" zoomScaleNormal="70" workbookViewId="0">
      <pane xSplit="2" ySplit="5" topLeftCell="C283" activePane="bottomRight" state="frozen"/>
      <selection pane="topRight" activeCell="C1" sqref="C1"/>
      <selection pane="bottomLeft" activeCell="A6" sqref="A6"/>
      <selection pane="bottomRight" activeCell="Y6" sqref="A6:Y325"/>
    </sheetView>
  </sheetViews>
  <sheetFormatPr defaultRowHeight="14.25" x14ac:dyDescent="0.2"/>
  <cols>
    <col min="1" max="1" width="9" style="8"/>
    <col min="2" max="2" width="24" style="8" bestFit="1" customWidth="1"/>
    <col min="3" max="3" width="9" style="8"/>
    <col min="4" max="4" width="19.25" style="8" bestFit="1" customWidth="1"/>
    <col min="5" max="5" width="16.5" style="8" bestFit="1" customWidth="1"/>
    <col min="6" max="25" width="9" style="8"/>
    <col min="29" max="16384" width="9" style="8"/>
  </cols>
  <sheetData>
    <row r="1" spans="1:28" s="13" customFormat="1" x14ac:dyDescent="0.2">
      <c r="A1" s="9" t="s">
        <v>0</v>
      </c>
      <c r="B1" s="9" t="s">
        <v>1</v>
      </c>
      <c r="C1" s="9" t="s">
        <v>508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31" t="s">
        <v>199</v>
      </c>
      <c r="L1" s="30"/>
      <c r="M1" s="30"/>
      <c r="N1" s="30"/>
      <c r="O1" s="29"/>
      <c r="P1" s="30" t="s">
        <v>207</v>
      </c>
      <c r="Q1" s="30"/>
      <c r="R1" s="30"/>
      <c r="S1" s="30"/>
      <c r="T1" s="29"/>
      <c r="U1" s="30" t="s">
        <v>208</v>
      </c>
      <c r="V1" s="30"/>
      <c r="W1" s="30"/>
      <c r="X1" s="30"/>
      <c r="Y1" s="29"/>
      <c r="Z1" s="8"/>
      <c r="AA1" s="8"/>
      <c r="AB1" s="8"/>
    </row>
    <row r="2" spans="1:28" s="13" customFormat="1" x14ac:dyDescent="0.2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28" t="s">
        <v>200</v>
      </c>
      <c r="L2" s="29"/>
      <c r="M2" s="28" t="s">
        <v>201</v>
      </c>
      <c r="N2" s="30"/>
      <c r="O2" s="14" t="s">
        <v>204</v>
      </c>
      <c r="P2" s="28" t="s">
        <v>200</v>
      </c>
      <c r="Q2" s="29"/>
      <c r="R2" s="28" t="s">
        <v>201</v>
      </c>
      <c r="S2" s="30"/>
      <c r="T2" s="14" t="s">
        <v>204</v>
      </c>
      <c r="U2" s="28" t="s">
        <v>200</v>
      </c>
      <c r="V2" s="29"/>
      <c r="W2" s="28" t="s">
        <v>201</v>
      </c>
      <c r="X2" s="30"/>
      <c r="Y2" s="14" t="s">
        <v>204</v>
      </c>
      <c r="Z2" s="8"/>
      <c r="AA2" s="8"/>
      <c r="AB2" s="8"/>
    </row>
    <row r="3" spans="1:28" s="15" customFormat="1" x14ac:dyDescent="0.2">
      <c r="A3" s="10" t="s">
        <v>9</v>
      </c>
      <c r="B3" s="10" t="s">
        <v>10</v>
      </c>
      <c r="C3" s="10" t="s">
        <v>11</v>
      </c>
      <c r="D3" s="10" t="s">
        <v>10</v>
      </c>
      <c r="E3" s="10" t="s">
        <v>11</v>
      </c>
      <c r="F3" s="10" t="s">
        <v>11</v>
      </c>
      <c r="G3" s="10" t="s">
        <v>11</v>
      </c>
      <c r="H3" s="10" t="s">
        <v>11</v>
      </c>
      <c r="I3" s="10" t="s">
        <v>11</v>
      </c>
      <c r="J3" s="10" t="s">
        <v>11</v>
      </c>
      <c r="K3" s="25" t="s">
        <v>205</v>
      </c>
      <c r="L3" s="26"/>
      <c r="M3" s="26"/>
      <c r="N3" s="26"/>
      <c r="O3" s="27"/>
      <c r="P3" s="25" t="s">
        <v>205</v>
      </c>
      <c r="Q3" s="26"/>
      <c r="R3" s="26"/>
      <c r="S3" s="26"/>
      <c r="T3" s="27"/>
      <c r="U3" s="25" t="s">
        <v>205</v>
      </c>
      <c r="V3" s="26"/>
      <c r="W3" s="26"/>
      <c r="X3" s="26"/>
      <c r="Y3" s="27"/>
      <c r="Z3" s="8"/>
      <c r="AA3" s="8"/>
      <c r="AB3" s="8"/>
    </row>
    <row r="4" spans="1:28" s="15" customFormat="1" x14ac:dyDescent="0.2">
      <c r="A4" s="10" t="s">
        <v>12</v>
      </c>
      <c r="B4" s="10"/>
      <c r="C4" s="10"/>
      <c r="D4" s="10" t="s">
        <v>13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6" t="s">
        <v>741</v>
      </c>
      <c r="AA4" s="16" t="s">
        <v>741</v>
      </c>
      <c r="AB4" s="16" t="s">
        <v>741</v>
      </c>
    </row>
    <row r="5" spans="1:28" s="13" customFormat="1" x14ac:dyDescent="0.2">
      <c r="A5" s="9" t="s">
        <v>14</v>
      </c>
      <c r="B5" s="9"/>
      <c r="C5" s="9"/>
      <c r="D5" s="9" t="s">
        <v>15</v>
      </c>
      <c r="E5" s="9" t="s">
        <v>16</v>
      </c>
      <c r="F5" s="9" t="s">
        <v>17</v>
      </c>
      <c r="G5" s="9" t="s">
        <v>411</v>
      </c>
      <c r="H5" s="9" t="s">
        <v>18</v>
      </c>
      <c r="I5" s="9" t="s">
        <v>19</v>
      </c>
      <c r="J5" s="9" t="s">
        <v>20</v>
      </c>
      <c r="K5" s="14" t="s">
        <v>196</v>
      </c>
      <c r="L5" s="14"/>
      <c r="M5" s="14" t="s">
        <v>202</v>
      </c>
      <c r="N5" s="14"/>
      <c r="O5" s="14" t="s">
        <v>197</v>
      </c>
      <c r="P5" s="14" t="s">
        <v>196</v>
      </c>
      <c r="Q5" s="14"/>
      <c r="R5" s="14" t="s">
        <v>202</v>
      </c>
      <c r="S5" s="14"/>
      <c r="T5" s="14" t="s">
        <v>197</v>
      </c>
      <c r="U5" s="14" t="s">
        <v>196</v>
      </c>
      <c r="V5" s="14"/>
      <c r="W5" s="14" t="s">
        <v>202</v>
      </c>
      <c r="X5" s="14"/>
      <c r="Y5" s="14" t="s">
        <v>197</v>
      </c>
      <c r="Z5" s="17" t="s">
        <v>742</v>
      </c>
      <c r="AA5" s="17" t="s">
        <v>744</v>
      </c>
      <c r="AB5" s="17" t="s">
        <v>745</v>
      </c>
    </row>
    <row r="6" spans="1:28" x14ac:dyDescent="0.2">
      <c r="B6" s="8" t="str">
        <f>IF(VLOOKUP(Z6&amp;"_"&amp;AA6,[1]无限模式!$A:$AY,13+AB6,FALSE)="","","Monster_Season"&amp;Z6&amp;"_Infinite_"&amp;AA6&amp;"_"&amp;AB6)</f>
        <v>Monster_Season1_Infinite_1_1</v>
      </c>
      <c r="C6" s="8">
        <f>IF(B6="","",1)</f>
        <v>1</v>
      </c>
      <c r="D6" s="8" t="str">
        <f>IF(B6="","","赛季"&amp;Z6&amp;"_无限模式_"&amp;AA6&amp;"_"&amp;AB6)</f>
        <v>赛季1_无限模式_1_1</v>
      </c>
      <c r="E6" s="8">
        <f>VLOOKUP(Z6&amp;"_"&amp;AA6,[1]无限模式!$A:$AQ,25+AB6,FALSE)</f>
        <v>134</v>
      </c>
      <c r="F6" s="8">
        <f>IF(B6="","",1)</f>
        <v>1</v>
      </c>
      <c r="G6" s="8">
        <f>IF(B6="","",0)</f>
        <v>0</v>
      </c>
      <c r="H6" s="8">
        <f>IF(B6="","",0)</f>
        <v>0</v>
      </c>
      <c r="I6" s="8">
        <f>IF(B6="","",0)</f>
        <v>0</v>
      </c>
      <c r="J6" s="8">
        <f>IF(B6="","",0)</f>
        <v>0</v>
      </c>
      <c r="Z6" s="8">
        <v>1</v>
      </c>
      <c r="AA6" s="12">
        <v>1</v>
      </c>
      <c r="AB6" s="8">
        <v>1</v>
      </c>
    </row>
    <row r="7" spans="1:28" x14ac:dyDescent="0.2">
      <c r="B7" s="8" t="str">
        <f>IF(VLOOKUP(Z7&amp;"_"&amp;AA7,[1]无限模式!$A:$AY,13+AB7,FALSE)="","","Monster_Season"&amp;Z7&amp;"_Infinite_"&amp;AA7&amp;"_"&amp;AB7)</f>
        <v/>
      </c>
      <c r="C7" s="8" t="str">
        <f t="shared" ref="C7:C70" si="0">IF(B7="","",1)</f>
        <v/>
      </c>
      <c r="D7" s="8" t="str">
        <f t="shared" ref="D7:D55" si="1">IF(B7="","","赛季"&amp;Z7&amp;"_无限模式_"&amp;AA7&amp;"_"&amp;AB7)</f>
        <v/>
      </c>
      <c r="E7" s="8" t="str">
        <f>VLOOKUP(Z7&amp;"_"&amp;AA7,[1]无限模式!$A:$AQ,25+AB7,FALSE)</f>
        <v/>
      </c>
      <c r="F7" s="8" t="str">
        <f t="shared" ref="F7:F55" si="2">IF(B7="","",1)</f>
        <v/>
      </c>
      <c r="G7" s="8" t="str">
        <f t="shared" ref="G7:G55" si="3">IF(B7="","",0)</f>
        <v/>
      </c>
      <c r="H7" s="8" t="str">
        <f t="shared" ref="H7:H55" si="4">IF(B7="","",0)</f>
        <v/>
      </c>
      <c r="I7" s="8" t="str">
        <f t="shared" ref="I7:I55" si="5">IF(B7="","",0)</f>
        <v/>
      </c>
      <c r="J7" s="8" t="str">
        <f t="shared" ref="J7:J55" si="6">IF(B7="","",0)</f>
        <v/>
      </c>
      <c r="Z7" s="8">
        <v>1</v>
      </c>
      <c r="AA7" s="12">
        <v>1</v>
      </c>
      <c r="AB7" s="8">
        <v>2</v>
      </c>
    </row>
    <row r="8" spans="1:28" x14ac:dyDescent="0.2">
      <c r="B8" s="8" t="str">
        <f>IF(VLOOKUP(Z8&amp;"_"&amp;AA8,[1]无限模式!$A:$AY,13+AB8,FALSE)="","","Monster_Season"&amp;Z8&amp;"_Infinite_"&amp;AA8&amp;"_"&amp;AB8)</f>
        <v/>
      </c>
      <c r="C8" s="8" t="str">
        <f t="shared" si="0"/>
        <v/>
      </c>
      <c r="D8" s="8" t="str">
        <f t="shared" si="1"/>
        <v/>
      </c>
      <c r="E8" s="8" t="str">
        <f>VLOOKUP(Z8&amp;"_"&amp;AA8,[1]无限模式!$A:$AQ,25+AB8,FALSE)</f>
        <v/>
      </c>
      <c r="F8" s="8" t="str">
        <f t="shared" si="2"/>
        <v/>
      </c>
      <c r="G8" s="8" t="str">
        <f t="shared" si="3"/>
        <v/>
      </c>
      <c r="H8" s="8" t="str">
        <f t="shared" si="4"/>
        <v/>
      </c>
      <c r="I8" s="8" t="str">
        <f t="shared" si="5"/>
        <v/>
      </c>
      <c r="J8" s="8" t="str">
        <f t="shared" si="6"/>
        <v/>
      </c>
      <c r="Z8" s="8">
        <v>1</v>
      </c>
      <c r="AA8" s="12">
        <v>1</v>
      </c>
      <c r="AB8" s="8">
        <v>3</v>
      </c>
    </row>
    <row r="9" spans="1:28" x14ac:dyDescent="0.2">
      <c r="B9" s="8" t="str">
        <f>IF(VLOOKUP(Z9&amp;"_"&amp;AA9,[1]无限模式!$A:$AY,13+AB9,FALSE)="","","Monster_Season"&amp;Z9&amp;"_Infinite_"&amp;AA9&amp;"_"&amp;AB9)</f>
        <v/>
      </c>
      <c r="C9" s="8" t="str">
        <f t="shared" si="0"/>
        <v/>
      </c>
      <c r="D9" s="8" t="str">
        <f t="shared" si="1"/>
        <v/>
      </c>
      <c r="E9" s="8" t="str">
        <f>VLOOKUP(Z9&amp;"_"&amp;AA9,[1]无限模式!$A:$AQ,25+AB9,FALSE)</f>
        <v/>
      </c>
      <c r="F9" s="8" t="str">
        <f t="shared" si="2"/>
        <v/>
      </c>
      <c r="G9" s="8" t="str">
        <f t="shared" si="3"/>
        <v/>
      </c>
      <c r="H9" s="8" t="str">
        <f t="shared" si="4"/>
        <v/>
      </c>
      <c r="I9" s="8" t="str">
        <f t="shared" si="5"/>
        <v/>
      </c>
      <c r="J9" s="8" t="str">
        <f t="shared" si="6"/>
        <v/>
      </c>
      <c r="Z9" s="8">
        <v>1</v>
      </c>
      <c r="AA9" s="12">
        <v>1</v>
      </c>
      <c r="AB9" s="8">
        <v>4</v>
      </c>
    </row>
    <row r="10" spans="1:28" x14ac:dyDescent="0.2">
      <c r="B10" s="8" t="str">
        <f>IF(VLOOKUP(Z10&amp;"_"&amp;AA10,[1]无限模式!$A:$AY,13+AB10,FALSE)="","","Monster_Season"&amp;Z10&amp;"_Infinite_"&amp;AA10&amp;"_"&amp;AB10)</f>
        <v>Monster_Season1_Infinite_2_1</v>
      </c>
      <c r="C10" s="8">
        <f t="shared" si="0"/>
        <v>1</v>
      </c>
      <c r="D10" s="8" t="str">
        <f t="shared" ref="D10:D73" si="7">IF(B10="","","赛季"&amp;Z10&amp;"_无限模式_"&amp;AA10&amp;"_"&amp;AB10)</f>
        <v>赛季1_无限模式_2_1</v>
      </c>
      <c r="E10" s="8">
        <f>VLOOKUP(Z10&amp;"_"&amp;AA10,[1]无限模式!$A:$AQ,25+AB10,FALSE)</f>
        <v>413</v>
      </c>
      <c r="F10" s="8">
        <f t="shared" ref="F10:F73" si="8">IF(B10="","",1)</f>
        <v>1</v>
      </c>
      <c r="G10" s="8">
        <f t="shared" ref="G10:G73" si="9">IF(B10="","",0)</f>
        <v>0</v>
      </c>
      <c r="H10" s="8">
        <f t="shared" ref="H10:H73" si="10">IF(B10="","",0)</f>
        <v>0</v>
      </c>
      <c r="I10" s="8">
        <f t="shared" ref="I10:I73" si="11">IF(B10="","",0)</f>
        <v>0</v>
      </c>
      <c r="J10" s="8">
        <f t="shared" ref="J10:J73" si="12">IF(B10="","",0)</f>
        <v>0</v>
      </c>
      <c r="Z10" s="8">
        <v>1</v>
      </c>
      <c r="AA10" s="8">
        <v>2</v>
      </c>
      <c r="AB10" s="8">
        <v>1</v>
      </c>
    </row>
    <row r="11" spans="1:28" x14ac:dyDescent="0.2">
      <c r="B11" s="8" t="str">
        <f>IF(VLOOKUP(Z11&amp;"_"&amp;AA11,[1]无限模式!$A:$AY,13+AB11,FALSE)="","","Monster_Season"&amp;Z11&amp;"_Infinite_"&amp;AA11&amp;"_"&amp;AB11)</f>
        <v>Monster_Season1_Infinite_2_2</v>
      </c>
      <c r="C11" s="8">
        <f t="shared" si="0"/>
        <v>1</v>
      </c>
      <c r="D11" s="8" t="str">
        <f t="shared" si="7"/>
        <v>赛季1_无限模式_2_2</v>
      </c>
      <c r="E11" s="8">
        <f>VLOOKUP(Z11&amp;"_"&amp;AA11,[1]无限模式!$A:$AQ,25+AB11,FALSE)</f>
        <v>413</v>
      </c>
      <c r="F11" s="8">
        <f t="shared" si="8"/>
        <v>1</v>
      </c>
      <c r="G11" s="8">
        <f t="shared" si="9"/>
        <v>0</v>
      </c>
      <c r="H11" s="8">
        <f t="shared" si="10"/>
        <v>0</v>
      </c>
      <c r="I11" s="8">
        <f t="shared" si="11"/>
        <v>0</v>
      </c>
      <c r="J11" s="8">
        <f t="shared" si="12"/>
        <v>0</v>
      </c>
      <c r="Z11" s="8">
        <v>1</v>
      </c>
      <c r="AA11" s="8">
        <v>2</v>
      </c>
      <c r="AB11" s="8">
        <v>2</v>
      </c>
    </row>
    <row r="12" spans="1:28" x14ac:dyDescent="0.2">
      <c r="B12" s="8" t="str">
        <f>IF(VLOOKUP(Z12&amp;"_"&amp;AA12,[1]无限模式!$A:$AY,13+AB12,FALSE)="","","Monster_Season"&amp;Z12&amp;"_Infinite_"&amp;AA12&amp;"_"&amp;AB12)</f>
        <v/>
      </c>
      <c r="C12" s="8" t="str">
        <f t="shared" si="0"/>
        <v/>
      </c>
      <c r="D12" s="8" t="str">
        <f t="shared" si="7"/>
        <v/>
      </c>
      <c r="E12" s="8" t="str">
        <f>VLOOKUP(Z12&amp;"_"&amp;AA12,[1]无限模式!$A:$AQ,25+AB12,FALSE)</f>
        <v/>
      </c>
      <c r="F12" s="8" t="str">
        <f t="shared" si="8"/>
        <v/>
      </c>
      <c r="G12" s="8" t="str">
        <f t="shared" si="9"/>
        <v/>
      </c>
      <c r="H12" s="8" t="str">
        <f t="shared" si="10"/>
        <v/>
      </c>
      <c r="I12" s="8" t="str">
        <f t="shared" si="11"/>
        <v/>
      </c>
      <c r="J12" s="8" t="str">
        <f t="shared" si="12"/>
        <v/>
      </c>
      <c r="Z12" s="8">
        <v>1</v>
      </c>
      <c r="AA12" s="8">
        <v>2</v>
      </c>
      <c r="AB12" s="8">
        <v>3</v>
      </c>
    </row>
    <row r="13" spans="1:28" x14ac:dyDescent="0.2">
      <c r="B13" s="8" t="str">
        <f>IF(VLOOKUP(Z13&amp;"_"&amp;AA13,[1]无限模式!$A:$AY,13+AB13,FALSE)="","","Monster_Season"&amp;Z13&amp;"_Infinite_"&amp;AA13&amp;"_"&amp;AB13)</f>
        <v/>
      </c>
      <c r="C13" s="8" t="str">
        <f t="shared" si="0"/>
        <v/>
      </c>
      <c r="D13" s="8" t="str">
        <f t="shared" si="7"/>
        <v/>
      </c>
      <c r="E13" s="8" t="str">
        <f>VLOOKUP(Z13&amp;"_"&amp;AA13,[1]无限模式!$A:$AQ,25+AB13,FALSE)</f>
        <v/>
      </c>
      <c r="F13" s="8" t="str">
        <f t="shared" si="8"/>
        <v/>
      </c>
      <c r="G13" s="8" t="str">
        <f t="shared" si="9"/>
        <v/>
      </c>
      <c r="H13" s="8" t="str">
        <f t="shared" si="10"/>
        <v/>
      </c>
      <c r="I13" s="8" t="str">
        <f t="shared" si="11"/>
        <v/>
      </c>
      <c r="J13" s="8" t="str">
        <f t="shared" si="12"/>
        <v/>
      </c>
      <c r="Z13" s="8">
        <v>1</v>
      </c>
      <c r="AA13" s="8">
        <v>2</v>
      </c>
      <c r="AB13" s="8">
        <v>4</v>
      </c>
    </row>
    <row r="14" spans="1:28" x14ac:dyDescent="0.2">
      <c r="B14" s="8" t="str">
        <f>IF(VLOOKUP(Z14&amp;"_"&amp;AA14,[1]无限模式!$A:$AY,13+AB14,FALSE)="","","Monster_Season"&amp;Z14&amp;"_Infinite_"&amp;AA14&amp;"_"&amp;AB14)</f>
        <v>Monster_Season1_Infinite_3_1</v>
      </c>
      <c r="C14" s="8">
        <f t="shared" si="0"/>
        <v>1</v>
      </c>
      <c r="D14" s="8" t="str">
        <f t="shared" si="7"/>
        <v>赛季1_无限模式_3_1</v>
      </c>
      <c r="E14" s="8">
        <f>VLOOKUP(Z14&amp;"_"&amp;AA14,[1]无限模式!$A:$AQ,25+AB14,FALSE)</f>
        <v>378</v>
      </c>
      <c r="F14" s="8">
        <f t="shared" si="8"/>
        <v>1</v>
      </c>
      <c r="G14" s="8">
        <f t="shared" si="9"/>
        <v>0</v>
      </c>
      <c r="H14" s="8">
        <f t="shared" si="10"/>
        <v>0</v>
      </c>
      <c r="I14" s="8">
        <f t="shared" si="11"/>
        <v>0</v>
      </c>
      <c r="J14" s="8">
        <f t="shared" si="12"/>
        <v>0</v>
      </c>
      <c r="Z14" s="8">
        <v>1</v>
      </c>
      <c r="AA14" s="8">
        <v>3</v>
      </c>
      <c r="AB14" s="8">
        <v>1</v>
      </c>
    </row>
    <row r="15" spans="1:28" x14ac:dyDescent="0.2">
      <c r="B15" s="8" t="str">
        <f>IF(VLOOKUP(Z15&amp;"_"&amp;AA15,[1]无限模式!$A:$AY,13+AB15,FALSE)="","","Monster_Season"&amp;Z15&amp;"_Infinite_"&amp;AA15&amp;"_"&amp;AB15)</f>
        <v>Monster_Season1_Infinite_3_2</v>
      </c>
      <c r="C15" s="8">
        <f t="shared" si="0"/>
        <v>1</v>
      </c>
      <c r="D15" s="8" t="str">
        <f t="shared" si="7"/>
        <v>赛季1_无限模式_3_2</v>
      </c>
      <c r="E15" s="8">
        <f>VLOOKUP(Z15&amp;"_"&amp;AA15,[1]无限模式!$A:$AQ,25+AB15,FALSE)</f>
        <v>378</v>
      </c>
      <c r="F15" s="8">
        <f t="shared" si="8"/>
        <v>1</v>
      </c>
      <c r="G15" s="8">
        <f t="shared" si="9"/>
        <v>0</v>
      </c>
      <c r="H15" s="8">
        <f t="shared" si="10"/>
        <v>0</v>
      </c>
      <c r="I15" s="8">
        <f t="shared" si="11"/>
        <v>0</v>
      </c>
      <c r="J15" s="8">
        <f t="shared" si="12"/>
        <v>0</v>
      </c>
      <c r="Z15" s="8">
        <v>1</v>
      </c>
      <c r="AA15" s="8">
        <v>3</v>
      </c>
      <c r="AB15" s="8">
        <v>2</v>
      </c>
    </row>
    <row r="16" spans="1:28" x14ac:dyDescent="0.2">
      <c r="B16" s="8" t="str">
        <f>IF(VLOOKUP(Z16&amp;"_"&amp;AA16,[1]无限模式!$A:$AY,13+AB16,FALSE)="","","Monster_Season"&amp;Z16&amp;"_Infinite_"&amp;AA16&amp;"_"&amp;AB16)</f>
        <v>Monster_Season1_Infinite_3_3</v>
      </c>
      <c r="C16" s="8">
        <f t="shared" si="0"/>
        <v>1</v>
      </c>
      <c r="D16" s="8" t="str">
        <f t="shared" si="7"/>
        <v>赛季1_无限模式_3_3</v>
      </c>
      <c r="E16" s="8">
        <f>VLOOKUP(Z16&amp;"_"&amp;AA16,[1]无限模式!$A:$AQ,25+AB16,FALSE)</f>
        <v>1512</v>
      </c>
      <c r="F16" s="8">
        <f t="shared" si="8"/>
        <v>1</v>
      </c>
      <c r="G16" s="8">
        <f t="shared" si="9"/>
        <v>0</v>
      </c>
      <c r="H16" s="8">
        <f t="shared" si="10"/>
        <v>0</v>
      </c>
      <c r="I16" s="8">
        <f t="shared" si="11"/>
        <v>0</v>
      </c>
      <c r="J16" s="8">
        <f t="shared" si="12"/>
        <v>0</v>
      </c>
      <c r="Z16" s="8">
        <v>1</v>
      </c>
      <c r="AA16" s="8">
        <v>3</v>
      </c>
      <c r="AB16" s="8">
        <v>3</v>
      </c>
    </row>
    <row r="17" spans="2:28" x14ac:dyDescent="0.2">
      <c r="B17" s="8" t="str">
        <f>IF(VLOOKUP(Z17&amp;"_"&amp;AA17,[1]无限模式!$A:$AY,13+AB17,FALSE)="","","Monster_Season"&amp;Z17&amp;"_Infinite_"&amp;AA17&amp;"_"&amp;AB17)</f>
        <v/>
      </c>
      <c r="C17" s="8" t="str">
        <f t="shared" si="0"/>
        <v/>
      </c>
      <c r="D17" s="8" t="str">
        <f t="shared" si="7"/>
        <v/>
      </c>
      <c r="E17" s="8" t="str">
        <f>VLOOKUP(Z17&amp;"_"&amp;AA17,[1]无限模式!$A:$AQ,25+AB17,FALSE)</f>
        <v/>
      </c>
      <c r="F17" s="8" t="str">
        <f t="shared" si="8"/>
        <v/>
      </c>
      <c r="G17" s="8" t="str">
        <f t="shared" si="9"/>
        <v/>
      </c>
      <c r="H17" s="8" t="str">
        <f t="shared" si="10"/>
        <v/>
      </c>
      <c r="I17" s="8" t="str">
        <f t="shared" si="11"/>
        <v/>
      </c>
      <c r="J17" s="8" t="str">
        <f t="shared" si="12"/>
        <v/>
      </c>
      <c r="Z17" s="8">
        <v>1</v>
      </c>
      <c r="AA17" s="8">
        <v>3</v>
      </c>
      <c r="AB17" s="8">
        <v>4</v>
      </c>
    </row>
    <row r="18" spans="2:28" x14ac:dyDescent="0.2">
      <c r="B18" s="8" t="str">
        <f>IF(VLOOKUP(Z18&amp;"_"&amp;AA18,[1]无限模式!$A:$AY,13+AB18,FALSE)="","","Monster_Season"&amp;Z18&amp;"_Infinite_"&amp;AA18&amp;"_"&amp;AB18)</f>
        <v>Monster_Season1_Infinite_4_1</v>
      </c>
      <c r="C18" s="8">
        <f t="shared" si="0"/>
        <v>1</v>
      </c>
      <c r="D18" s="8" t="str">
        <f t="shared" si="7"/>
        <v>赛季1_无限模式_4_1</v>
      </c>
      <c r="E18" s="8">
        <f>VLOOKUP(Z18&amp;"_"&amp;AA18,[1]无限模式!$A:$AQ,25+AB18,FALSE)</f>
        <v>394</v>
      </c>
      <c r="F18" s="8">
        <f t="shared" si="8"/>
        <v>1</v>
      </c>
      <c r="G18" s="8">
        <f t="shared" si="9"/>
        <v>0</v>
      </c>
      <c r="H18" s="8">
        <f t="shared" si="10"/>
        <v>0</v>
      </c>
      <c r="I18" s="8">
        <f t="shared" si="11"/>
        <v>0</v>
      </c>
      <c r="J18" s="8">
        <f t="shared" si="12"/>
        <v>0</v>
      </c>
      <c r="Z18" s="8">
        <v>1</v>
      </c>
      <c r="AA18" s="8">
        <v>4</v>
      </c>
      <c r="AB18" s="8">
        <v>1</v>
      </c>
    </row>
    <row r="19" spans="2:28" x14ac:dyDescent="0.2">
      <c r="B19" s="8" t="str">
        <f>IF(VLOOKUP(Z19&amp;"_"&amp;AA19,[1]无限模式!$A:$AY,13+AB19,FALSE)="","","Monster_Season"&amp;Z19&amp;"_Infinite_"&amp;AA19&amp;"_"&amp;AB19)</f>
        <v>Monster_Season1_Infinite_4_2</v>
      </c>
      <c r="C19" s="8">
        <f t="shared" si="0"/>
        <v>1</v>
      </c>
      <c r="D19" s="8" t="str">
        <f t="shared" si="7"/>
        <v>赛季1_无限模式_4_2</v>
      </c>
      <c r="E19" s="8">
        <f>VLOOKUP(Z19&amp;"_"&amp;AA19,[1]无限模式!$A:$AQ,25+AB19,FALSE)</f>
        <v>1576</v>
      </c>
      <c r="F19" s="8">
        <f t="shared" si="8"/>
        <v>1</v>
      </c>
      <c r="G19" s="8">
        <f t="shared" si="9"/>
        <v>0</v>
      </c>
      <c r="H19" s="8">
        <f t="shared" si="10"/>
        <v>0</v>
      </c>
      <c r="I19" s="8">
        <f t="shared" si="11"/>
        <v>0</v>
      </c>
      <c r="J19" s="8">
        <f t="shared" si="12"/>
        <v>0</v>
      </c>
      <c r="Z19" s="8">
        <v>1</v>
      </c>
      <c r="AA19" s="8">
        <v>4</v>
      </c>
      <c r="AB19" s="8">
        <v>2</v>
      </c>
    </row>
    <row r="20" spans="2:28" x14ac:dyDescent="0.2">
      <c r="B20" s="8" t="str">
        <f>IF(VLOOKUP(Z20&amp;"_"&amp;AA20,[1]无限模式!$A:$AY,13+AB20,FALSE)="","","Monster_Season"&amp;Z20&amp;"_Infinite_"&amp;AA20&amp;"_"&amp;AB20)</f>
        <v>Monster_Season1_Infinite_4_3</v>
      </c>
      <c r="C20" s="8">
        <f t="shared" si="0"/>
        <v>1</v>
      </c>
      <c r="D20" s="8" t="str">
        <f t="shared" si="7"/>
        <v>赛季1_无限模式_4_3</v>
      </c>
      <c r="E20" s="8">
        <f>VLOOKUP(Z20&amp;"_"&amp;AA20,[1]无限模式!$A:$AQ,25+AB20,FALSE)</f>
        <v>394</v>
      </c>
      <c r="F20" s="8">
        <f t="shared" si="8"/>
        <v>1</v>
      </c>
      <c r="G20" s="8">
        <f t="shared" si="9"/>
        <v>0</v>
      </c>
      <c r="H20" s="8">
        <f t="shared" si="10"/>
        <v>0</v>
      </c>
      <c r="I20" s="8">
        <f t="shared" si="11"/>
        <v>0</v>
      </c>
      <c r="J20" s="8">
        <f t="shared" si="12"/>
        <v>0</v>
      </c>
      <c r="Z20" s="8">
        <v>1</v>
      </c>
      <c r="AA20" s="8">
        <v>4</v>
      </c>
      <c r="AB20" s="8">
        <v>3</v>
      </c>
    </row>
    <row r="21" spans="2:28" x14ac:dyDescent="0.2">
      <c r="B21" s="8" t="str">
        <f>IF(VLOOKUP(Z21&amp;"_"&amp;AA21,[1]无限模式!$A:$AY,13+AB21,FALSE)="","","Monster_Season"&amp;Z21&amp;"_Infinite_"&amp;AA21&amp;"_"&amp;AB21)</f>
        <v/>
      </c>
      <c r="C21" s="8" t="str">
        <f t="shared" si="0"/>
        <v/>
      </c>
      <c r="D21" s="8" t="str">
        <f t="shared" si="7"/>
        <v/>
      </c>
      <c r="E21" s="8" t="str">
        <f>VLOOKUP(Z21&amp;"_"&amp;AA21,[1]无限模式!$A:$AQ,25+AB21,FALSE)</f>
        <v/>
      </c>
      <c r="F21" s="8" t="str">
        <f t="shared" si="8"/>
        <v/>
      </c>
      <c r="G21" s="8" t="str">
        <f t="shared" si="9"/>
        <v/>
      </c>
      <c r="H21" s="8" t="str">
        <f t="shared" si="10"/>
        <v/>
      </c>
      <c r="I21" s="8" t="str">
        <f t="shared" si="11"/>
        <v/>
      </c>
      <c r="J21" s="8" t="str">
        <f t="shared" si="12"/>
        <v/>
      </c>
      <c r="Z21" s="8">
        <v>1</v>
      </c>
      <c r="AA21" s="8">
        <v>4</v>
      </c>
      <c r="AB21" s="8">
        <v>4</v>
      </c>
    </row>
    <row r="22" spans="2:28" x14ac:dyDescent="0.2">
      <c r="B22" s="8" t="str">
        <f>IF(VLOOKUP(Z22&amp;"_"&amp;AA22,[1]无限模式!$A:$AY,13+AB22,FALSE)="","","Monster_Season"&amp;Z22&amp;"_Infinite_"&amp;AA22&amp;"_"&amp;AB22)</f>
        <v>Monster_Season1_Infinite_5_1</v>
      </c>
      <c r="C22" s="8">
        <f t="shared" si="0"/>
        <v>1</v>
      </c>
      <c r="D22" s="8" t="str">
        <f t="shared" si="7"/>
        <v>赛季1_无限模式_5_1</v>
      </c>
      <c r="E22" s="8">
        <f>VLOOKUP(Z22&amp;"_"&amp;AA22,[1]无限模式!$A:$AQ,25+AB22,FALSE)</f>
        <v>381</v>
      </c>
      <c r="F22" s="8">
        <f t="shared" si="8"/>
        <v>1</v>
      </c>
      <c r="G22" s="8">
        <f t="shared" si="9"/>
        <v>0</v>
      </c>
      <c r="H22" s="8">
        <f t="shared" si="10"/>
        <v>0</v>
      </c>
      <c r="I22" s="8">
        <f t="shared" si="11"/>
        <v>0</v>
      </c>
      <c r="J22" s="8">
        <f t="shared" si="12"/>
        <v>0</v>
      </c>
      <c r="Z22" s="8">
        <v>1</v>
      </c>
      <c r="AA22" s="8">
        <v>5</v>
      </c>
      <c r="AB22" s="8">
        <v>1</v>
      </c>
    </row>
    <row r="23" spans="2:28" x14ac:dyDescent="0.2">
      <c r="B23" s="8" t="str">
        <f>IF(VLOOKUP(Z23&amp;"_"&amp;AA23,[1]无限模式!$A:$AY,13+AB23,FALSE)="","","Monster_Season"&amp;Z23&amp;"_Infinite_"&amp;AA23&amp;"_"&amp;AB23)</f>
        <v>Monster_Season1_Infinite_5_2</v>
      </c>
      <c r="C23" s="8">
        <f t="shared" si="0"/>
        <v>1</v>
      </c>
      <c r="D23" s="8" t="str">
        <f t="shared" si="7"/>
        <v>赛季1_无限模式_5_2</v>
      </c>
      <c r="E23" s="8">
        <f>VLOOKUP(Z23&amp;"_"&amp;AA23,[1]无限模式!$A:$AQ,25+AB23,FALSE)</f>
        <v>1524</v>
      </c>
      <c r="F23" s="8">
        <f t="shared" si="8"/>
        <v>1</v>
      </c>
      <c r="G23" s="8">
        <f t="shared" si="9"/>
        <v>0</v>
      </c>
      <c r="H23" s="8">
        <f t="shared" si="10"/>
        <v>0</v>
      </c>
      <c r="I23" s="8">
        <f t="shared" si="11"/>
        <v>0</v>
      </c>
      <c r="J23" s="8">
        <f t="shared" si="12"/>
        <v>0</v>
      </c>
      <c r="Z23" s="8">
        <v>1</v>
      </c>
      <c r="AA23" s="8">
        <v>5</v>
      </c>
      <c r="AB23" s="8">
        <v>2</v>
      </c>
    </row>
    <row r="24" spans="2:28" x14ac:dyDescent="0.2">
      <c r="B24" s="8" t="str">
        <f>IF(VLOOKUP(Z24&amp;"_"&amp;AA24,[1]无限模式!$A:$AY,13+AB24,FALSE)="","","Monster_Season"&amp;Z24&amp;"_Infinite_"&amp;AA24&amp;"_"&amp;AB24)</f>
        <v>Monster_Season1_Infinite_5_3</v>
      </c>
      <c r="C24" s="8">
        <f t="shared" si="0"/>
        <v>1</v>
      </c>
      <c r="D24" s="8" t="str">
        <f t="shared" si="7"/>
        <v>赛季1_无限模式_5_3</v>
      </c>
      <c r="E24" s="8">
        <f>VLOOKUP(Z24&amp;"_"&amp;AA24,[1]无限模式!$A:$AQ,25+AB24,FALSE)</f>
        <v>381</v>
      </c>
      <c r="F24" s="8">
        <f t="shared" si="8"/>
        <v>1</v>
      </c>
      <c r="G24" s="8">
        <f t="shared" si="9"/>
        <v>0</v>
      </c>
      <c r="H24" s="8">
        <f t="shared" si="10"/>
        <v>0</v>
      </c>
      <c r="I24" s="8">
        <f t="shared" si="11"/>
        <v>0</v>
      </c>
      <c r="J24" s="8">
        <f t="shared" si="12"/>
        <v>0</v>
      </c>
      <c r="Z24" s="8">
        <v>1</v>
      </c>
      <c r="AA24" s="8">
        <v>5</v>
      </c>
      <c r="AB24" s="8">
        <v>3</v>
      </c>
    </row>
    <row r="25" spans="2:28" x14ac:dyDescent="0.2">
      <c r="B25" s="8" t="str">
        <f>IF(VLOOKUP(Z25&amp;"_"&amp;AA25,[1]无限模式!$A:$AY,13+AB25,FALSE)="","","Monster_Season"&amp;Z25&amp;"_Infinite_"&amp;AA25&amp;"_"&amp;AB25)</f>
        <v>Monster_Season1_Infinite_5_4</v>
      </c>
      <c r="C25" s="8">
        <f t="shared" si="0"/>
        <v>1</v>
      </c>
      <c r="D25" s="8" t="str">
        <f t="shared" si="7"/>
        <v>赛季1_无限模式_5_4</v>
      </c>
      <c r="E25" s="8">
        <f>VLOOKUP(Z25&amp;"_"&amp;AA25,[1]无限模式!$A:$AQ,25+AB25,FALSE)</f>
        <v>12189</v>
      </c>
      <c r="F25" s="8">
        <f t="shared" si="8"/>
        <v>1</v>
      </c>
      <c r="G25" s="8">
        <f t="shared" si="9"/>
        <v>0</v>
      </c>
      <c r="H25" s="8">
        <f t="shared" si="10"/>
        <v>0</v>
      </c>
      <c r="I25" s="8">
        <f t="shared" si="11"/>
        <v>0</v>
      </c>
      <c r="J25" s="8">
        <f t="shared" si="12"/>
        <v>0</v>
      </c>
      <c r="Z25" s="8">
        <v>1</v>
      </c>
      <c r="AA25" s="8">
        <v>5</v>
      </c>
      <c r="AB25" s="8">
        <v>4</v>
      </c>
    </row>
    <row r="26" spans="2:28" x14ac:dyDescent="0.2">
      <c r="B26" s="8" t="str">
        <f>IF(VLOOKUP(Z26&amp;"_"&amp;AA26,[1]无限模式!$A:$AY,13+AB26,FALSE)="","","Monster_Season"&amp;Z26&amp;"_Infinite_"&amp;AA26&amp;"_"&amp;AB26)</f>
        <v>Monster_Season1_Infinite_6_1</v>
      </c>
      <c r="C26" s="8">
        <f t="shared" si="0"/>
        <v>1</v>
      </c>
      <c r="D26" s="8" t="str">
        <f t="shared" si="7"/>
        <v>赛季1_无限模式_6_1</v>
      </c>
      <c r="E26" s="8">
        <f>VLOOKUP(Z26&amp;"_"&amp;AA26,[1]无限模式!$A:$AQ,25+AB26,FALSE)</f>
        <v>1726</v>
      </c>
      <c r="F26" s="8">
        <f t="shared" si="8"/>
        <v>1</v>
      </c>
      <c r="G26" s="8">
        <f t="shared" si="9"/>
        <v>0</v>
      </c>
      <c r="H26" s="8">
        <f t="shared" si="10"/>
        <v>0</v>
      </c>
      <c r="I26" s="8">
        <f t="shared" si="11"/>
        <v>0</v>
      </c>
      <c r="J26" s="8">
        <f t="shared" si="12"/>
        <v>0</v>
      </c>
      <c r="Z26" s="8">
        <v>1</v>
      </c>
      <c r="AA26" s="8">
        <v>6</v>
      </c>
      <c r="AB26" s="8">
        <v>1</v>
      </c>
    </row>
    <row r="27" spans="2:28" x14ac:dyDescent="0.2">
      <c r="B27" s="8" t="str">
        <f>IF(VLOOKUP(Z27&amp;"_"&amp;AA27,[1]无限模式!$A:$AY,13+AB27,FALSE)="","","Monster_Season"&amp;Z27&amp;"_Infinite_"&amp;AA27&amp;"_"&amp;AB27)</f>
        <v>Monster_Season1_Infinite_6_2</v>
      </c>
      <c r="C27" s="8">
        <f t="shared" si="0"/>
        <v>1</v>
      </c>
      <c r="D27" s="8" t="str">
        <f t="shared" si="7"/>
        <v>赛季1_无限模式_6_2</v>
      </c>
      <c r="E27" s="8">
        <f>VLOOKUP(Z27&amp;"_"&amp;AA27,[1]无限模式!$A:$AQ,25+AB27,FALSE)</f>
        <v>1726</v>
      </c>
      <c r="F27" s="8">
        <f t="shared" si="8"/>
        <v>1</v>
      </c>
      <c r="G27" s="8">
        <f t="shared" si="9"/>
        <v>0</v>
      </c>
      <c r="H27" s="8">
        <f t="shared" si="10"/>
        <v>0</v>
      </c>
      <c r="I27" s="8">
        <f t="shared" si="11"/>
        <v>0</v>
      </c>
      <c r="J27" s="8">
        <f t="shared" si="12"/>
        <v>0</v>
      </c>
      <c r="Z27" s="8">
        <v>1</v>
      </c>
      <c r="AA27" s="8">
        <v>6</v>
      </c>
      <c r="AB27" s="8">
        <v>2</v>
      </c>
    </row>
    <row r="28" spans="2:28" x14ac:dyDescent="0.2">
      <c r="B28" s="8" t="str">
        <f>IF(VLOOKUP(Z28&amp;"_"&amp;AA28,[1]无限模式!$A:$AY,13+AB28,FALSE)="","","Monster_Season"&amp;Z28&amp;"_Infinite_"&amp;AA28&amp;"_"&amp;AB28)</f>
        <v/>
      </c>
      <c r="C28" s="8" t="str">
        <f t="shared" si="0"/>
        <v/>
      </c>
      <c r="D28" s="8" t="str">
        <f t="shared" si="7"/>
        <v/>
      </c>
      <c r="E28" s="8" t="str">
        <f>VLOOKUP(Z28&amp;"_"&amp;AA28,[1]无限模式!$A:$AQ,25+AB28,FALSE)</f>
        <v/>
      </c>
      <c r="F28" s="8" t="str">
        <f t="shared" si="8"/>
        <v/>
      </c>
      <c r="G28" s="8" t="str">
        <f t="shared" si="9"/>
        <v/>
      </c>
      <c r="H28" s="8" t="str">
        <f t="shared" si="10"/>
        <v/>
      </c>
      <c r="I28" s="8" t="str">
        <f t="shared" si="11"/>
        <v/>
      </c>
      <c r="J28" s="8" t="str">
        <f t="shared" si="12"/>
        <v/>
      </c>
      <c r="Z28" s="8">
        <v>1</v>
      </c>
      <c r="AA28" s="8">
        <v>6</v>
      </c>
      <c r="AB28" s="8">
        <v>3</v>
      </c>
    </row>
    <row r="29" spans="2:28" x14ac:dyDescent="0.2">
      <c r="B29" s="8" t="str">
        <f>IF(VLOOKUP(Z29&amp;"_"&amp;AA29,[1]无限模式!$A:$AY,13+AB29,FALSE)="","","Monster_Season"&amp;Z29&amp;"_Infinite_"&amp;AA29&amp;"_"&amp;AB29)</f>
        <v/>
      </c>
      <c r="C29" s="8" t="str">
        <f t="shared" si="0"/>
        <v/>
      </c>
      <c r="D29" s="8" t="str">
        <f t="shared" si="7"/>
        <v/>
      </c>
      <c r="E29" s="8" t="str">
        <f>VLOOKUP(Z29&amp;"_"&amp;AA29,[1]无限模式!$A:$AQ,25+AB29,FALSE)</f>
        <v/>
      </c>
      <c r="F29" s="8" t="str">
        <f t="shared" si="8"/>
        <v/>
      </c>
      <c r="G29" s="8" t="str">
        <f t="shared" si="9"/>
        <v/>
      </c>
      <c r="H29" s="8" t="str">
        <f t="shared" si="10"/>
        <v/>
      </c>
      <c r="I29" s="8" t="str">
        <f t="shared" si="11"/>
        <v/>
      </c>
      <c r="J29" s="8" t="str">
        <f t="shared" si="12"/>
        <v/>
      </c>
      <c r="Z29" s="8">
        <v>1</v>
      </c>
      <c r="AA29" s="8">
        <v>6</v>
      </c>
      <c r="AB29" s="8">
        <v>4</v>
      </c>
    </row>
    <row r="30" spans="2:28" x14ac:dyDescent="0.2">
      <c r="B30" s="8" t="str">
        <f>IF(VLOOKUP(Z30&amp;"_"&amp;AA30,[1]无限模式!$A:$AY,13+AB30,FALSE)="","","Monster_Season"&amp;Z30&amp;"_Infinite_"&amp;AA30&amp;"_"&amp;AB30)</f>
        <v>Monster_Season1_Infinite_7_1</v>
      </c>
      <c r="C30" s="8">
        <f t="shared" si="0"/>
        <v>1</v>
      </c>
      <c r="D30" s="8" t="str">
        <f t="shared" si="7"/>
        <v>赛季1_无限模式_7_1</v>
      </c>
      <c r="E30" s="8">
        <f>VLOOKUP(Z30&amp;"_"&amp;AA30,[1]无限模式!$A:$AQ,25+AB30,FALSE)</f>
        <v>1144</v>
      </c>
      <c r="F30" s="8">
        <f t="shared" si="8"/>
        <v>1</v>
      </c>
      <c r="G30" s="8">
        <f t="shared" si="9"/>
        <v>0</v>
      </c>
      <c r="H30" s="8">
        <f t="shared" si="10"/>
        <v>0</v>
      </c>
      <c r="I30" s="8">
        <f t="shared" si="11"/>
        <v>0</v>
      </c>
      <c r="J30" s="8">
        <f t="shared" si="12"/>
        <v>0</v>
      </c>
      <c r="Z30" s="8">
        <v>1</v>
      </c>
      <c r="AA30" s="8">
        <v>7</v>
      </c>
      <c r="AB30" s="8">
        <v>1</v>
      </c>
    </row>
    <row r="31" spans="2:28" x14ac:dyDescent="0.2">
      <c r="B31" s="8" t="str">
        <f>IF(VLOOKUP(Z31&amp;"_"&amp;AA31,[1]无限模式!$A:$AY,13+AB31,FALSE)="","","Monster_Season"&amp;Z31&amp;"_Infinite_"&amp;AA31&amp;"_"&amp;AB31)</f>
        <v>Monster_Season1_Infinite_7_2</v>
      </c>
      <c r="C31" s="8">
        <f t="shared" si="0"/>
        <v>1</v>
      </c>
      <c r="D31" s="8" t="str">
        <f t="shared" si="7"/>
        <v>赛季1_无限模式_7_2</v>
      </c>
      <c r="E31" s="8">
        <f>VLOOKUP(Z31&amp;"_"&amp;AA31,[1]无限模式!$A:$AQ,25+AB31,FALSE)</f>
        <v>1144</v>
      </c>
      <c r="F31" s="8">
        <f t="shared" si="8"/>
        <v>1</v>
      </c>
      <c r="G31" s="8">
        <f t="shared" si="9"/>
        <v>0</v>
      </c>
      <c r="H31" s="8">
        <f t="shared" si="10"/>
        <v>0</v>
      </c>
      <c r="I31" s="8">
        <f t="shared" si="11"/>
        <v>0</v>
      </c>
      <c r="J31" s="8">
        <f t="shared" si="12"/>
        <v>0</v>
      </c>
      <c r="Z31" s="8">
        <v>1</v>
      </c>
      <c r="AA31" s="8">
        <v>7</v>
      </c>
      <c r="AB31" s="8">
        <v>2</v>
      </c>
    </row>
    <row r="32" spans="2:28" x14ac:dyDescent="0.2">
      <c r="B32" s="8" t="str">
        <f>IF(VLOOKUP(Z32&amp;"_"&amp;AA32,[1]无限模式!$A:$AY,13+AB32,FALSE)="","","Monster_Season"&amp;Z32&amp;"_Infinite_"&amp;AA32&amp;"_"&amp;AB32)</f>
        <v>Monster_Season1_Infinite_7_3</v>
      </c>
      <c r="C32" s="8">
        <f t="shared" si="0"/>
        <v>1</v>
      </c>
      <c r="D32" s="8" t="str">
        <f t="shared" si="7"/>
        <v>赛季1_无限模式_7_3</v>
      </c>
      <c r="E32" s="8">
        <f>VLOOKUP(Z32&amp;"_"&amp;AA32,[1]无限模式!$A:$AQ,25+AB32,FALSE)</f>
        <v>4577</v>
      </c>
      <c r="F32" s="8">
        <f t="shared" si="8"/>
        <v>1</v>
      </c>
      <c r="G32" s="8">
        <f t="shared" si="9"/>
        <v>0</v>
      </c>
      <c r="H32" s="8">
        <f t="shared" si="10"/>
        <v>0</v>
      </c>
      <c r="I32" s="8">
        <f t="shared" si="11"/>
        <v>0</v>
      </c>
      <c r="J32" s="8">
        <f t="shared" si="12"/>
        <v>0</v>
      </c>
      <c r="Z32" s="8">
        <v>1</v>
      </c>
      <c r="AA32" s="8">
        <v>7</v>
      </c>
      <c r="AB32" s="8">
        <v>3</v>
      </c>
    </row>
    <row r="33" spans="2:28" x14ac:dyDescent="0.2">
      <c r="B33" s="8" t="str">
        <f>IF(VLOOKUP(Z33&amp;"_"&amp;AA33,[1]无限模式!$A:$AY,13+AB33,FALSE)="","","Monster_Season"&amp;Z33&amp;"_Infinite_"&amp;AA33&amp;"_"&amp;AB33)</f>
        <v/>
      </c>
      <c r="C33" s="8" t="str">
        <f t="shared" si="0"/>
        <v/>
      </c>
      <c r="D33" s="8" t="str">
        <f t="shared" si="7"/>
        <v/>
      </c>
      <c r="E33" s="8" t="str">
        <f>VLOOKUP(Z33&amp;"_"&amp;AA33,[1]无限模式!$A:$AQ,25+AB33,FALSE)</f>
        <v/>
      </c>
      <c r="F33" s="8" t="str">
        <f t="shared" si="8"/>
        <v/>
      </c>
      <c r="G33" s="8" t="str">
        <f t="shared" si="9"/>
        <v/>
      </c>
      <c r="H33" s="8" t="str">
        <f t="shared" si="10"/>
        <v/>
      </c>
      <c r="I33" s="8" t="str">
        <f t="shared" si="11"/>
        <v/>
      </c>
      <c r="J33" s="8" t="str">
        <f t="shared" si="12"/>
        <v/>
      </c>
      <c r="Z33" s="8">
        <v>1</v>
      </c>
      <c r="AA33" s="8">
        <v>7</v>
      </c>
      <c r="AB33" s="8">
        <v>4</v>
      </c>
    </row>
    <row r="34" spans="2:28" x14ac:dyDescent="0.2">
      <c r="B34" s="8" t="str">
        <f>IF(VLOOKUP(Z34&amp;"_"&amp;AA34,[1]无限模式!$A:$AY,13+AB34,FALSE)="","","Monster_Season"&amp;Z34&amp;"_Infinite_"&amp;AA34&amp;"_"&amp;AB34)</f>
        <v>Monster_Season1_Infinite_8_1</v>
      </c>
      <c r="C34" s="8">
        <f t="shared" si="0"/>
        <v>1</v>
      </c>
      <c r="D34" s="8" t="str">
        <f t="shared" si="7"/>
        <v>赛季1_无限模式_8_1</v>
      </c>
      <c r="E34" s="8">
        <f>VLOOKUP(Z34&amp;"_"&amp;AA34,[1]无限模式!$A:$AQ,25+AB34,FALSE)</f>
        <v>847</v>
      </c>
      <c r="F34" s="8">
        <f t="shared" si="8"/>
        <v>1</v>
      </c>
      <c r="G34" s="8">
        <f t="shared" si="9"/>
        <v>0</v>
      </c>
      <c r="H34" s="8">
        <f t="shared" si="10"/>
        <v>0</v>
      </c>
      <c r="I34" s="8">
        <f t="shared" si="11"/>
        <v>0</v>
      </c>
      <c r="J34" s="8">
        <f t="shared" si="12"/>
        <v>0</v>
      </c>
      <c r="Z34" s="8">
        <v>1</v>
      </c>
      <c r="AA34" s="8">
        <v>8</v>
      </c>
      <c r="AB34" s="8">
        <v>1</v>
      </c>
    </row>
    <row r="35" spans="2:28" x14ac:dyDescent="0.2">
      <c r="B35" s="8" t="str">
        <f>IF(VLOOKUP(Z35&amp;"_"&amp;AA35,[1]无限模式!$A:$AY,13+AB35,FALSE)="","","Monster_Season"&amp;Z35&amp;"_Infinite_"&amp;AA35&amp;"_"&amp;AB35)</f>
        <v>Monster_Season1_Infinite_8_2</v>
      </c>
      <c r="C35" s="8">
        <f t="shared" si="0"/>
        <v>1</v>
      </c>
      <c r="D35" s="8" t="str">
        <f t="shared" si="7"/>
        <v>赛季1_无限模式_8_2</v>
      </c>
      <c r="E35" s="8">
        <f>VLOOKUP(Z35&amp;"_"&amp;AA35,[1]无限模式!$A:$AQ,25+AB35,FALSE)</f>
        <v>3389</v>
      </c>
      <c r="F35" s="8">
        <f t="shared" si="8"/>
        <v>1</v>
      </c>
      <c r="G35" s="8">
        <f t="shared" si="9"/>
        <v>0</v>
      </c>
      <c r="H35" s="8">
        <f t="shared" si="10"/>
        <v>0</v>
      </c>
      <c r="I35" s="8">
        <f t="shared" si="11"/>
        <v>0</v>
      </c>
      <c r="J35" s="8">
        <f t="shared" si="12"/>
        <v>0</v>
      </c>
      <c r="Z35" s="8">
        <v>1</v>
      </c>
      <c r="AA35" s="8">
        <v>8</v>
      </c>
      <c r="AB35" s="8">
        <v>2</v>
      </c>
    </row>
    <row r="36" spans="2:28" x14ac:dyDescent="0.2">
      <c r="B36" s="8" t="str">
        <f>IF(VLOOKUP(Z36&amp;"_"&amp;AA36,[1]无限模式!$A:$AY,13+AB36,FALSE)="","","Monster_Season"&amp;Z36&amp;"_Infinite_"&amp;AA36&amp;"_"&amp;AB36)</f>
        <v>Monster_Season1_Infinite_8_3</v>
      </c>
      <c r="C36" s="8">
        <f t="shared" si="0"/>
        <v>1</v>
      </c>
      <c r="D36" s="8" t="str">
        <f t="shared" si="7"/>
        <v>赛季1_无限模式_8_3</v>
      </c>
      <c r="E36" s="8">
        <f>VLOOKUP(Z36&amp;"_"&amp;AA36,[1]无限模式!$A:$AQ,25+AB36,FALSE)</f>
        <v>3389</v>
      </c>
      <c r="F36" s="8">
        <f t="shared" si="8"/>
        <v>1</v>
      </c>
      <c r="G36" s="8">
        <f t="shared" si="9"/>
        <v>0</v>
      </c>
      <c r="H36" s="8">
        <f t="shared" si="10"/>
        <v>0</v>
      </c>
      <c r="I36" s="8">
        <f t="shared" si="11"/>
        <v>0</v>
      </c>
      <c r="J36" s="8">
        <f t="shared" si="12"/>
        <v>0</v>
      </c>
      <c r="Z36" s="8">
        <v>1</v>
      </c>
      <c r="AA36" s="8">
        <v>8</v>
      </c>
      <c r="AB36" s="8">
        <v>3</v>
      </c>
    </row>
    <row r="37" spans="2:28" x14ac:dyDescent="0.2">
      <c r="B37" s="8" t="str">
        <f>IF(VLOOKUP(Z37&amp;"_"&amp;AA37,[1]无限模式!$A:$AY,13+AB37,FALSE)="","","Monster_Season"&amp;Z37&amp;"_Infinite_"&amp;AA37&amp;"_"&amp;AB37)</f>
        <v/>
      </c>
      <c r="C37" s="8" t="str">
        <f t="shared" si="0"/>
        <v/>
      </c>
      <c r="D37" s="8" t="str">
        <f t="shared" si="7"/>
        <v/>
      </c>
      <c r="E37" s="8" t="str">
        <f>VLOOKUP(Z37&amp;"_"&amp;AA37,[1]无限模式!$A:$AQ,25+AB37,FALSE)</f>
        <v/>
      </c>
      <c r="F37" s="8" t="str">
        <f t="shared" si="8"/>
        <v/>
      </c>
      <c r="G37" s="8" t="str">
        <f t="shared" si="9"/>
        <v/>
      </c>
      <c r="H37" s="8" t="str">
        <f t="shared" si="10"/>
        <v/>
      </c>
      <c r="I37" s="8" t="str">
        <f t="shared" si="11"/>
        <v/>
      </c>
      <c r="J37" s="8" t="str">
        <f t="shared" si="12"/>
        <v/>
      </c>
      <c r="Z37" s="8">
        <v>1</v>
      </c>
      <c r="AA37" s="8">
        <v>8</v>
      </c>
      <c r="AB37" s="8">
        <v>4</v>
      </c>
    </row>
    <row r="38" spans="2:28" x14ac:dyDescent="0.2">
      <c r="B38" s="8" t="str">
        <f>IF(VLOOKUP(Z38&amp;"_"&amp;AA38,[1]无限模式!$A:$AY,13+AB38,FALSE)="","","Monster_Season"&amp;Z38&amp;"_Infinite_"&amp;AA38&amp;"_"&amp;AB38)</f>
        <v>Monster_Season1_Infinite_9_1</v>
      </c>
      <c r="C38" s="8">
        <f t="shared" si="0"/>
        <v>1</v>
      </c>
      <c r="D38" s="8" t="str">
        <f t="shared" si="7"/>
        <v>赛季1_无限模式_9_1</v>
      </c>
      <c r="E38" s="8">
        <f>VLOOKUP(Z38&amp;"_"&amp;AA38,[1]无限模式!$A:$AQ,25+AB38,FALSE)</f>
        <v>4049</v>
      </c>
      <c r="F38" s="8">
        <f t="shared" si="8"/>
        <v>1</v>
      </c>
      <c r="G38" s="8">
        <f t="shared" si="9"/>
        <v>0</v>
      </c>
      <c r="H38" s="8">
        <f t="shared" si="10"/>
        <v>0</v>
      </c>
      <c r="I38" s="8">
        <f t="shared" si="11"/>
        <v>0</v>
      </c>
      <c r="J38" s="8">
        <f t="shared" si="12"/>
        <v>0</v>
      </c>
      <c r="Z38" s="8">
        <v>1</v>
      </c>
      <c r="AA38" s="8">
        <v>9</v>
      </c>
      <c r="AB38" s="8">
        <v>1</v>
      </c>
    </row>
    <row r="39" spans="2:28" x14ac:dyDescent="0.2">
      <c r="B39" s="8" t="str">
        <f>IF(VLOOKUP(Z39&amp;"_"&amp;AA39,[1]无限模式!$A:$AY,13+AB39,FALSE)="","","Monster_Season"&amp;Z39&amp;"_Infinite_"&amp;AA39&amp;"_"&amp;AB39)</f>
        <v>Monster_Season1_Infinite_9_2</v>
      </c>
      <c r="C39" s="8">
        <f t="shared" si="0"/>
        <v>1</v>
      </c>
      <c r="D39" s="8" t="str">
        <f t="shared" si="7"/>
        <v>赛季1_无限模式_9_2</v>
      </c>
      <c r="E39" s="8">
        <f>VLOOKUP(Z39&amp;"_"&amp;AA39,[1]无限模式!$A:$AQ,25+AB39,FALSE)</f>
        <v>4049</v>
      </c>
      <c r="F39" s="8">
        <f t="shared" si="8"/>
        <v>1</v>
      </c>
      <c r="G39" s="8">
        <f t="shared" si="9"/>
        <v>0</v>
      </c>
      <c r="H39" s="8">
        <f t="shared" si="10"/>
        <v>0</v>
      </c>
      <c r="I39" s="8">
        <f t="shared" si="11"/>
        <v>0</v>
      </c>
      <c r="J39" s="8">
        <f t="shared" si="12"/>
        <v>0</v>
      </c>
      <c r="Z39" s="8">
        <v>1</v>
      </c>
      <c r="AA39" s="8">
        <v>9</v>
      </c>
      <c r="AB39" s="8">
        <v>2</v>
      </c>
    </row>
    <row r="40" spans="2:28" x14ac:dyDescent="0.2">
      <c r="B40" s="8" t="str">
        <f>IF(VLOOKUP(Z40&amp;"_"&amp;AA40,[1]无限模式!$A:$AY,13+AB40,FALSE)="","","Monster_Season"&amp;Z40&amp;"_Infinite_"&amp;AA40&amp;"_"&amp;AB40)</f>
        <v>Monster_Season1_Infinite_9_3</v>
      </c>
      <c r="C40" s="8">
        <f t="shared" si="0"/>
        <v>1</v>
      </c>
      <c r="D40" s="8" t="str">
        <f t="shared" si="7"/>
        <v>赛季1_无限模式_9_3</v>
      </c>
      <c r="E40" s="8">
        <f>VLOOKUP(Z40&amp;"_"&amp;AA40,[1]无限模式!$A:$AQ,25+AB40,FALSE)</f>
        <v>1012</v>
      </c>
      <c r="F40" s="8">
        <f t="shared" si="8"/>
        <v>1</v>
      </c>
      <c r="G40" s="8">
        <f t="shared" si="9"/>
        <v>0</v>
      </c>
      <c r="H40" s="8">
        <f t="shared" si="10"/>
        <v>0</v>
      </c>
      <c r="I40" s="8">
        <f t="shared" si="11"/>
        <v>0</v>
      </c>
      <c r="J40" s="8">
        <f t="shared" si="12"/>
        <v>0</v>
      </c>
      <c r="Z40" s="8">
        <v>1</v>
      </c>
      <c r="AA40" s="8">
        <v>9</v>
      </c>
      <c r="AB40" s="8">
        <v>3</v>
      </c>
    </row>
    <row r="41" spans="2:28" x14ac:dyDescent="0.2">
      <c r="B41" s="8" t="str">
        <f>IF(VLOOKUP(Z41&amp;"_"&amp;AA41,[1]无限模式!$A:$AY,13+AB41,FALSE)="","","Monster_Season"&amp;Z41&amp;"_Infinite_"&amp;AA41&amp;"_"&amp;AB41)</f>
        <v/>
      </c>
      <c r="C41" s="8" t="str">
        <f t="shared" si="0"/>
        <v/>
      </c>
      <c r="D41" s="8" t="str">
        <f t="shared" si="7"/>
        <v/>
      </c>
      <c r="E41" s="8" t="str">
        <f>VLOOKUP(Z41&amp;"_"&amp;AA41,[1]无限模式!$A:$AQ,25+AB41,FALSE)</f>
        <v/>
      </c>
      <c r="F41" s="8" t="str">
        <f t="shared" si="8"/>
        <v/>
      </c>
      <c r="G41" s="8" t="str">
        <f t="shared" si="9"/>
        <v/>
      </c>
      <c r="H41" s="8" t="str">
        <f t="shared" si="10"/>
        <v/>
      </c>
      <c r="I41" s="8" t="str">
        <f t="shared" si="11"/>
        <v/>
      </c>
      <c r="J41" s="8" t="str">
        <f t="shared" si="12"/>
        <v/>
      </c>
      <c r="Z41" s="8">
        <v>1</v>
      </c>
      <c r="AA41" s="8">
        <v>9</v>
      </c>
      <c r="AB41" s="8">
        <v>4</v>
      </c>
    </row>
    <row r="42" spans="2:28" x14ac:dyDescent="0.2">
      <c r="B42" s="8" t="str">
        <f>IF(VLOOKUP(Z42&amp;"_"&amp;AA42,[1]无限模式!$A:$AY,13+AB42,FALSE)="","","Monster_Season"&amp;Z42&amp;"_Infinite_"&amp;AA42&amp;"_"&amp;AB42)</f>
        <v>Monster_Season1_Infinite_10_1</v>
      </c>
      <c r="C42" s="8">
        <f t="shared" si="0"/>
        <v>1</v>
      </c>
      <c r="D42" s="8" t="str">
        <f t="shared" si="7"/>
        <v>赛季1_无限模式_10_1</v>
      </c>
      <c r="E42" s="8">
        <f>VLOOKUP(Z42&amp;"_"&amp;AA42,[1]无限模式!$A:$AQ,25+AB42,FALSE)</f>
        <v>3282</v>
      </c>
      <c r="F42" s="8">
        <f t="shared" si="8"/>
        <v>1</v>
      </c>
      <c r="G42" s="8">
        <f t="shared" si="9"/>
        <v>0</v>
      </c>
      <c r="H42" s="8">
        <f t="shared" si="10"/>
        <v>0</v>
      </c>
      <c r="I42" s="8">
        <f t="shared" si="11"/>
        <v>0</v>
      </c>
      <c r="J42" s="8">
        <f t="shared" si="12"/>
        <v>0</v>
      </c>
      <c r="Z42" s="8">
        <v>1</v>
      </c>
      <c r="AA42" s="8">
        <v>10</v>
      </c>
      <c r="AB42" s="8">
        <v>1</v>
      </c>
    </row>
    <row r="43" spans="2:28" x14ac:dyDescent="0.2">
      <c r="B43" s="8" t="str">
        <f>IF(VLOOKUP(Z43&amp;"_"&amp;AA43,[1]无限模式!$A:$AY,13+AB43,FALSE)="","","Monster_Season"&amp;Z43&amp;"_Infinite_"&amp;AA43&amp;"_"&amp;AB43)</f>
        <v>Monster_Season1_Infinite_10_2</v>
      </c>
      <c r="C43" s="8">
        <f t="shared" si="0"/>
        <v>1</v>
      </c>
      <c r="D43" s="8" t="str">
        <f t="shared" si="7"/>
        <v>赛季1_无限模式_10_2</v>
      </c>
      <c r="E43" s="8">
        <f>VLOOKUP(Z43&amp;"_"&amp;AA43,[1]无限模式!$A:$AQ,25+AB43,FALSE)</f>
        <v>3282</v>
      </c>
      <c r="F43" s="8">
        <f t="shared" si="8"/>
        <v>1</v>
      </c>
      <c r="G43" s="8">
        <f t="shared" si="9"/>
        <v>0</v>
      </c>
      <c r="H43" s="8">
        <f t="shared" si="10"/>
        <v>0</v>
      </c>
      <c r="I43" s="8">
        <f t="shared" si="11"/>
        <v>0</v>
      </c>
      <c r="J43" s="8">
        <f t="shared" si="12"/>
        <v>0</v>
      </c>
      <c r="Z43" s="8">
        <v>1</v>
      </c>
      <c r="AA43" s="8">
        <v>10</v>
      </c>
      <c r="AB43" s="8">
        <v>2</v>
      </c>
    </row>
    <row r="44" spans="2:28" x14ac:dyDescent="0.2">
      <c r="B44" s="8" t="str">
        <f>IF(VLOOKUP(Z44&amp;"_"&amp;AA44,[1]无限模式!$A:$AY,13+AB44,FALSE)="","","Monster_Season"&amp;Z44&amp;"_Infinite_"&amp;AA44&amp;"_"&amp;AB44)</f>
        <v>Monster_Season1_Infinite_10_3</v>
      </c>
      <c r="C44" s="8">
        <f t="shared" si="0"/>
        <v>1</v>
      </c>
      <c r="D44" s="8" t="str">
        <f t="shared" si="7"/>
        <v>赛季1_无限模式_10_3</v>
      </c>
      <c r="E44" s="8">
        <f>VLOOKUP(Z44&amp;"_"&amp;AA44,[1]无限模式!$A:$AQ,25+AB44,FALSE)</f>
        <v>821</v>
      </c>
      <c r="F44" s="8">
        <f t="shared" si="8"/>
        <v>1</v>
      </c>
      <c r="G44" s="8">
        <f t="shared" si="9"/>
        <v>0</v>
      </c>
      <c r="H44" s="8">
        <f t="shared" si="10"/>
        <v>0</v>
      </c>
      <c r="I44" s="8">
        <f t="shared" si="11"/>
        <v>0</v>
      </c>
      <c r="J44" s="8">
        <f t="shared" si="12"/>
        <v>0</v>
      </c>
      <c r="Z44" s="8">
        <v>1</v>
      </c>
      <c r="AA44" s="8">
        <v>10</v>
      </c>
      <c r="AB44" s="8">
        <v>3</v>
      </c>
    </row>
    <row r="45" spans="2:28" x14ac:dyDescent="0.2">
      <c r="B45" s="8" t="str">
        <f>IF(VLOOKUP(Z45&amp;"_"&amp;AA45,[1]无限模式!$A:$AY,13+AB45,FALSE)="","","Monster_Season"&amp;Z45&amp;"_Infinite_"&amp;AA45&amp;"_"&amp;AB45)</f>
        <v>Monster_Season1_Infinite_10_4</v>
      </c>
      <c r="C45" s="8">
        <f t="shared" si="0"/>
        <v>1</v>
      </c>
      <c r="D45" s="8" t="str">
        <f t="shared" si="7"/>
        <v>赛季1_无限模式_10_4</v>
      </c>
      <c r="E45" s="8">
        <f>VLOOKUP(Z45&amp;"_"&amp;AA45,[1]无限模式!$A:$AQ,25+AB45,FALSE)</f>
        <v>26259</v>
      </c>
      <c r="F45" s="8">
        <f t="shared" si="8"/>
        <v>1</v>
      </c>
      <c r="G45" s="8">
        <f t="shared" si="9"/>
        <v>0</v>
      </c>
      <c r="H45" s="8">
        <f t="shared" si="10"/>
        <v>0</v>
      </c>
      <c r="I45" s="8">
        <f t="shared" si="11"/>
        <v>0</v>
      </c>
      <c r="J45" s="8">
        <f t="shared" si="12"/>
        <v>0</v>
      </c>
      <c r="Z45" s="8">
        <v>1</v>
      </c>
      <c r="AA45" s="8">
        <v>10</v>
      </c>
      <c r="AB45" s="8">
        <v>4</v>
      </c>
    </row>
    <row r="46" spans="2:28" x14ac:dyDescent="0.2">
      <c r="B46" s="8" t="str">
        <f>IF(VLOOKUP(Z46&amp;"_"&amp;AA46,[1]无限模式!$A:$AY,13+AB46,FALSE)="","","Monster_Season"&amp;Z46&amp;"_Infinite_"&amp;AA46&amp;"_"&amp;AB46)</f>
        <v>Monster_Season1_Infinite_11_1</v>
      </c>
      <c r="C46" s="8">
        <f t="shared" si="0"/>
        <v>1</v>
      </c>
      <c r="D46" s="8" t="str">
        <f t="shared" si="7"/>
        <v>赛季1_无限模式_11_1</v>
      </c>
      <c r="E46" s="8">
        <f>VLOOKUP(Z46&amp;"_"&amp;AA46,[1]无限模式!$A:$AQ,25+AB46,FALSE)</f>
        <v>1531</v>
      </c>
      <c r="F46" s="8">
        <f t="shared" si="8"/>
        <v>1</v>
      </c>
      <c r="G46" s="8">
        <f t="shared" si="9"/>
        <v>0</v>
      </c>
      <c r="H46" s="8">
        <f t="shared" si="10"/>
        <v>0</v>
      </c>
      <c r="I46" s="8">
        <f t="shared" si="11"/>
        <v>0</v>
      </c>
      <c r="J46" s="8">
        <f t="shared" si="12"/>
        <v>0</v>
      </c>
      <c r="Z46" s="8">
        <v>1</v>
      </c>
      <c r="AA46" s="8">
        <v>11</v>
      </c>
      <c r="AB46" s="8">
        <v>1</v>
      </c>
    </row>
    <row r="47" spans="2:28" x14ac:dyDescent="0.2">
      <c r="B47" s="8" t="str">
        <f>IF(VLOOKUP(Z47&amp;"_"&amp;AA47,[1]无限模式!$A:$AY,13+AB47,FALSE)="","","Monster_Season"&amp;Z47&amp;"_Infinite_"&amp;AA47&amp;"_"&amp;AB47)</f>
        <v>Monster_Season1_Infinite_11_2</v>
      </c>
      <c r="C47" s="8">
        <f t="shared" si="0"/>
        <v>1</v>
      </c>
      <c r="D47" s="8" t="str">
        <f t="shared" si="7"/>
        <v>赛季1_无限模式_11_2</v>
      </c>
      <c r="E47" s="8">
        <f>VLOOKUP(Z47&amp;"_"&amp;AA47,[1]无限模式!$A:$AQ,25+AB47,FALSE)</f>
        <v>6123</v>
      </c>
      <c r="F47" s="8">
        <f t="shared" si="8"/>
        <v>1</v>
      </c>
      <c r="G47" s="8">
        <f t="shared" si="9"/>
        <v>0</v>
      </c>
      <c r="H47" s="8">
        <f t="shared" si="10"/>
        <v>0</v>
      </c>
      <c r="I47" s="8">
        <f t="shared" si="11"/>
        <v>0</v>
      </c>
      <c r="J47" s="8">
        <f t="shared" si="12"/>
        <v>0</v>
      </c>
      <c r="Z47" s="8">
        <v>1</v>
      </c>
      <c r="AA47" s="8">
        <v>11</v>
      </c>
      <c r="AB47" s="8">
        <v>2</v>
      </c>
    </row>
    <row r="48" spans="2:28" x14ac:dyDescent="0.2">
      <c r="B48" s="8" t="str">
        <f>IF(VLOOKUP(Z48&amp;"_"&amp;AA48,[1]无限模式!$A:$AY,13+AB48,FALSE)="","","Monster_Season"&amp;Z48&amp;"_Infinite_"&amp;AA48&amp;"_"&amp;AB48)</f>
        <v/>
      </c>
      <c r="C48" s="8" t="str">
        <f t="shared" si="0"/>
        <v/>
      </c>
      <c r="D48" s="8" t="str">
        <f t="shared" si="7"/>
        <v/>
      </c>
      <c r="E48" s="8" t="str">
        <f>VLOOKUP(Z48&amp;"_"&amp;AA48,[1]无限模式!$A:$AQ,25+AB48,FALSE)</f>
        <v/>
      </c>
      <c r="F48" s="8" t="str">
        <f t="shared" si="8"/>
        <v/>
      </c>
      <c r="G48" s="8" t="str">
        <f t="shared" si="9"/>
        <v/>
      </c>
      <c r="H48" s="8" t="str">
        <f t="shared" si="10"/>
        <v/>
      </c>
      <c r="I48" s="8" t="str">
        <f t="shared" si="11"/>
        <v/>
      </c>
      <c r="J48" s="8" t="str">
        <f t="shared" si="12"/>
        <v/>
      </c>
      <c r="Z48" s="8">
        <v>1</v>
      </c>
      <c r="AA48" s="8">
        <v>11</v>
      </c>
      <c r="AB48" s="8">
        <v>3</v>
      </c>
    </row>
    <row r="49" spans="2:28" x14ac:dyDescent="0.2">
      <c r="B49" s="8" t="str">
        <f>IF(VLOOKUP(Z49&amp;"_"&amp;AA49,[1]无限模式!$A:$AY,13+AB49,FALSE)="","","Monster_Season"&amp;Z49&amp;"_Infinite_"&amp;AA49&amp;"_"&amp;AB49)</f>
        <v/>
      </c>
      <c r="C49" s="8" t="str">
        <f t="shared" si="0"/>
        <v/>
      </c>
      <c r="D49" s="8" t="str">
        <f t="shared" si="7"/>
        <v/>
      </c>
      <c r="E49" s="8" t="str">
        <f>VLOOKUP(Z49&amp;"_"&amp;AA49,[1]无限模式!$A:$AQ,25+AB49,FALSE)</f>
        <v/>
      </c>
      <c r="F49" s="8" t="str">
        <f t="shared" si="8"/>
        <v/>
      </c>
      <c r="G49" s="8" t="str">
        <f t="shared" si="9"/>
        <v/>
      </c>
      <c r="H49" s="8" t="str">
        <f t="shared" si="10"/>
        <v/>
      </c>
      <c r="I49" s="8" t="str">
        <f t="shared" si="11"/>
        <v/>
      </c>
      <c r="J49" s="8" t="str">
        <f t="shared" si="12"/>
        <v/>
      </c>
      <c r="Z49" s="8">
        <v>1</v>
      </c>
      <c r="AA49" s="8">
        <v>11</v>
      </c>
      <c r="AB49" s="8">
        <v>4</v>
      </c>
    </row>
    <row r="50" spans="2:28" x14ac:dyDescent="0.2">
      <c r="B50" s="8" t="str">
        <f>IF(VLOOKUP(Z50&amp;"_"&amp;AA50,[1]无限模式!$A:$AY,13+AB50,FALSE)="","","Monster_Season"&amp;Z50&amp;"_Infinite_"&amp;AA50&amp;"_"&amp;AB50)</f>
        <v>Monster_Season1_Infinite_12_1</v>
      </c>
      <c r="C50" s="8">
        <f t="shared" si="0"/>
        <v>1</v>
      </c>
      <c r="D50" s="8" t="str">
        <f t="shared" si="7"/>
        <v>赛季1_无限模式_12_1</v>
      </c>
      <c r="E50" s="8">
        <f>VLOOKUP(Z50&amp;"_"&amp;AA50,[1]无限模式!$A:$AQ,25+AB50,FALSE)</f>
        <v>2385</v>
      </c>
      <c r="F50" s="8">
        <f t="shared" si="8"/>
        <v>1</v>
      </c>
      <c r="G50" s="8">
        <f t="shared" si="9"/>
        <v>0</v>
      </c>
      <c r="H50" s="8">
        <f t="shared" si="10"/>
        <v>0</v>
      </c>
      <c r="I50" s="8">
        <f t="shared" si="11"/>
        <v>0</v>
      </c>
      <c r="J50" s="8">
        <f t="shared" si="12"/>
        <v>0</v>
      </c>
      <c r="Z50" s="8">
        <v>1</v>
      </c>
      <c r="AA50" s="8">
        <v>12</v>
      </c>
      <c r="AB50" s="8">
        <v>1</v>
      </c>
    </row>
    <row r="51" spans="2:28" x14ac:dyDescent="0.2">
      <c r="B51" s="8" t="str">
        <f>IF(VLOOKUP(Z51&amp;"_"&amp;AA51,[1]无限模式!$A:$AY,13+AB51,FALSE)="","","Monster_Season"&amp;Z51&amp;"_Infinite_"&amp;AA51&amp;"_"&amp;AB51)</f>
        <v>Monster_Season1_Infinite_12_2</v>
      </c>
      <c r="C51" s="8">
        <f t="shared" si="0"/>
        <v>1</v>
      </c>
      <c r="D51" s="8" t="str">
        <f t="shared" si="7"/>
        <v>赛季1_无限模式_12_2</v>
      </c>
      <c r="E51" s="8">
        <f>VLOOKUP(Z51&amp;"_"&amp;AA51,[1]无限模式!$A:$AQ,25+AB51,FALSE)</f>
        <v>9540</v>
      </c>
      <c r="F51" s="8">
        <f t="shared" si="8"/>
        <v>1</v>
      </c>
      <c r="G51" s="8">
        <f t="shared" si="9"/>
        <v>0</v>
      </c>
      <c r="H51" s="8">
        <f t="shared" si="10"/>
        <v>0</v>
      </c>
      <c r="I51" s="8">
        <f t="shared" si="11"/>
        <v>0</v>
      </c>
      <c r="J51" s="8">
        <f t="shared" si="12"/>
        <v>0</v>
      </c>
      <c r="Z51" s="8">
        <v>1</v>
      </c>
      <c r="AA51" s="8">
        <v>12</v>
      </c>
      <c r="AB51" s="8">
        <v>2</v>
      </c>
    </row>
    <row r="52" spans="2:28" x14ac:dyDescent="0.2">
      <c r="B52" s="8" t="str">
        <f>IF(VLOOKUP(Z52&amp;"_"&amp;AA52,[1]无限模式!$A:$AY,13+AB52,FALSE)="","","Monster_Season"&amp;Z52&amp;"_Infinite_"&amp;AA52&amp;"_"&amp;AB52)</f>
        <v>Monster_Season1_Infinite_12_3</v>
      </c>
      <c r="C52" s="8">
        <f t="shared" si="0"/>
        <v>1</v>
      </c>
      <c r="D52" s="8" t="str">
        <f t="shared" si="7"/>
        <v>赛季1_无限模式_12_3</v>
      </c>
      <c r="E52" s="8">
        <f>VLOOKUP(Z52&amp;"_"&amp;AA52,[1]无限模式!$A:$AQ,25+AB52,FALSE)</f>
        <v>2385</v>
      </c>
      <c r="F52" s="8">
        <f t="shared" si="8"/>
        <v>1</v>
      </c>
      <c r="G52" s="8">
        <f t="shared" si="9"/>
        <v>0</v>
      </c>
      <c r="H52" s="8">
        <f t="shared" si="10"/>
        <v>0</v>
      </c>
      <c r="I52" s="8">
        <f t="shared" si="11"/>
        <v>0</v>
      </c>
      <c r="J52" s="8">
        <f t="shared" si="12"/>
        <v>0</v>
      </c>
      <c r="Z52" s="8">
        <v>1</v>
      </c>
      <c r="AA52" s="8">
        <v>12</v>
      </c>
      <c r="AB52" s="8">
        <v>3</v>
      </c>
    </row>
    <row r="53" spans="2:28" x14ac:dyDescent="0.2">
      <c r="B53" s="8" t="str">
        <f>IF(VLOOKUP(Z53&amp;"_"&amp;AA53,[1]无限模式!$A:$AY,13+AB53,FALSE)="","","Monster_Season"&amp;Z53&amp;"_Infinite_"&amp;AA53&amp;"_"&amp;AB53)</f>
        <v/>
      </c>
      <c r="C53" s="8" t="str">
        <f t="shared" si="0"/>
        <v/>
      </c>
      <c r="D53" s="8" t="str">
        <f t="shared" si="7"/>
        <v/>
      </c>
      <c r="E53" s="8" t="str">
        <f>VLOOKUP(Z53&amp;"_"&amp;AA53,[1]无限模式!$A:$AQ,25+AB53,FALSE)</f>
        <v/>
      </c>
      <c r="F53" s="8" t="str">
        <f t="shared" si="8"/>
        <v/>
      </c>
      <c r="G53" s="8" t="str">
        <f t="shared" si="9"/>
        <v/>
      </c>
      <c r="H53" s="8" t="str">
        <f t="shared" si="10"/>
        <v/>
      </c>
      <c r="I53" s="8" t="str">
        <f t="shared" si="11"/>
        <v/>
      </c>
      <c r="J53" s="8" t="str">
        <f t="shared" si="12"/>
        <v/>
      </c>
      <c r="Z53" s="8">
        <v>1</v>
      </c>
      <c r="AA53" s="8">
        <v>12</v>
      </c>
      <c r="AB53" s="8">
        <v>4</v>
      </c>
    </row>
    <row r="54" spans="2:28" x14ac:dyDescent="0.2">
      <c r="B54" s="8" t="str">
        <f>IF(VLOOKUP(Z54&amp;"_"&amp;AA54,[1]无限模式!$A:$AY,13+AB54,FALSE)="","","Monster_Season"&amp;Z54&amp;"_Infinite_"&amp;AA54&amp;"_"&amp;AB54)</f>
        <v>Monster_Season1_Infinite_13_1</v>
      </c>
      <c r="C54" s="8">
        <f t="shared" si="0"/>
        <v>1</v>
      </c>
      <c r="D54" s="8" t="str">
        <f t="shared" si="7"/>
        <v>赛季1_无限模式_13_1</v>
      </c>
      <c r="E54" s="8">
        <f>VLOOKUP(Z54&amp;"_"&amp;AA54,[1]无限模式!$A:$AQ,25+AB54,FALSE)</f>
        <v>7452</v>
      </c>
      <c r="F54" s="8">
        <f t="shared" si="8"/>
        <v>1</v>
      </c>
      <c r="G54" s="8">
        <f t="shared" si="9"/>
        <v>0</v>
      </c>
      <c r="H54" s="8">
        <f t="shared" si="10"/>
        <v>0</v>
      </c>
      <c r="I54" s="8">
        <f t="shared" si="11"/>
        <v>0</v>
      </c>
      <c r="J54" s="8">
        <f t="shared" si="12"/>
        <v>0</v>
      </c>
      <c r="Z54" s="8">
        <v>1</v>
      </c>
      <c r="AA54" s="8">
        <v>13</v>
      </c>
      <c r="AB54" s="8">
        <v>1</v>
      </c>
    </row>
    <row r="55" spans="2:28" x14ac:dyDescent="0.2">
      <c r="B55" s="8" t="str">
        <f>IF(VLOOKUP(Z55&amp;"_"&amp;AA55,[1]无限模式!$A:$AY,13+AB55,FALSE)="","","Monster_Season"&amp;Z55&amp;"_Infinite_"&amp;AA55&amp;"_"&amp;AB55)</f>
        <v>Monster_Season1_Infinite_13_2</v>
      </c>
      <c r="C55" s="8">
        <f t="shared" si="0"/>
        <v>1</v>
      </c>
      <c r="D55" s="8" t="str">
        <f t="shared" si="7"/>
        <v>赛季1_无限模式_13_2</v>
      </c>
      <c r="E55" s="8">
        <f>VLOOKUP(Z55&amp;"_"&amp;AA55,[1]无限模式!$A:$AQ,25+AB55,FALSE)</f>
        <v>1863</v>
      </c>
      <c r="F55" s="8">
        <f t="shared" si="8"/>
        <v>1</v>
      </c>
      <c r="G55" s="8">
        <f t="shared" si="9"/>
        <v>0</v>
      </c>
      <c r="H55" s="8">
        <f t="shared" si="10"/>
        <v>0</v>
      </c>
      <c r="I55" s="8">
        <f t="shared" si="11"/>
        <v>0</v>
      </c>
      <c r="J55" s="8">
        <f t="shared" si="12"/>
        <v>0</v>
      </c>
      <c r="Z55" s="8">
        <v>1</v>
      </c>
      <c r="AA55" s="8">
        <v>13</v>
      </c>
      <c r="AB55" s="8">
        <v>2</v>
      </c>
    </row>
    <row r="56" spans="2:28" x14ac:dyDescent="0.2">
      <c r="B56" s="8" t="str">
        <f>IF(VLOOKUP(Z56&amp;"_"&amp;AA56,[1]无限模式!$A:$AY,13+AB56,FALSE)="","","Monster_Season"&amp;Z56&amp;"_Infinite_"&amp;AA56&amp;"_"&amp;AB56)</f>
        <v>Monster_Season1_Infinite_13_3</v>
      </c>
      <c r="C56" s="8">
        <f t="shared" si="0"/>
        <v>1</v>
      </c>
      <c r="D56" s="8" t="str">
        <f t="shared" si="7"/>
        <v>赛季1_无限模式_13_3</v>
      </c>
      <c r="E56" s="8">
        <f>VLOOKUP(Z56&amp;"_"&amp;AA56,[1]无限模式!$A:$AQ,25+AB56,FALSE)</f>
        <v>7452</v>
      </c>
      <c r="F56" s="8">
        <f t="shared" si="8"/>
        <v>1</v>
      </c>
      <c r="G56" s="8">
        <f t="shared" si="9"/>
        <v>0</v>
      </c>
      <c r="H56" s="8">
        <f t="shared" si="10"/>
        <v>0</v>
      </c>
      <c r="I56" s="8">
        <f t="shared" si="11"/>
        <v>0</v>
      </c>
      <c r="J56" s="8">
        <f t="shared" si="12"/>
        <v>0</v>
      </c>
      <c r="Z56" s="8">
        <v>1</v>
      </c>
      <c r="AA56" s="8">
        <v>13</v>
      </c>
      <c r="AB56" s="8">
        <v>3</v>
      </c>
    </row>
    <row r="57" spans="2:28" x14ac:dyDescent="0.2">
      <c r="B57" s="8" t="str">
        <f>IF(VLOOKUP(Z57&amp;"_"&amp;AA57,[1]无限模式!$A:$AY,13+AB57,FALSE)="","","Monster_Season"&amp;Z57&amp;"_Infinite_"&amp;AA57&amp;"_"&amp;AB57)</f>
        <v/>
      </c>
      <c r="C57" s="8" t="str">
        <f t="shared" si="0"/>
        <v/>
      </c>
      <c r="D57" s="8" t="str">
        <f t="shared" si="7"/>
        <v/>
      </c>
      <c r="E57" s="8" t="str">
        <f>VLOOKUP(Z57&amp;"_"&amp;AA57,[1]无限模式!$A:$AQ,25+AB57,FALSE)</f>
        <v/>
      </c>
      <c r="F57" s="8" t="str">
        <f t="shared" si="8"/>
        <v/>
      </c>
      <c r="G57" s="8" t="str">
        <f t="shared" si="9"/>
        <v/>
      </c>
      <c r="H57" s="8" t="str">
        <f t="shared" si="10"/>
        <v/>
      </c>
      <c r="I57" s="8" t="str">
        <f t="shared" si="11"/>
        <v/>
      </c>
      <c r="J57" s="8" t="str">
        <f t="shared" si="12"/>
        <v/>
      </c>
      <c r="Z57" s="8">
        <v>1</v>
      </c>
      <c r="AA57" s="8">
        <v>13</v>
      </c>
      <c r="AB57" s="8">
        <v>4</v>
      </c>
    </row>
    <row r="58" spans="2:28" x14ac:dyDescent="0.2">
      <c r="B58" s="8" t="str">
        <f>IF(VLOOKUP(Z58&amp;"_"&amp;AA58,[1]无限模式!$A:$AY,13+AB58,FALSE)="","","Monster_Season"&amp;Z58&amp;"_Infinite_"&amp;AA58&amp;"_"&amp;AB58)</f>
        <v>Monster_Season1_Infinite_14_1</v>
      </c>
      <c r="C58" s="8">
        <f t="shared" si="0"/>
        <v>1</v>
      </c>
      <c r="D58" s="8" t="str">
        <f t="shared" si="7"/>
        <v>赛季1_无限模式_14_1</v>
      </c>
      <c r="E58" s="8">
        <f>VLOOKUP(Z58&amp;"_"&amp;AA58,[1]无限模式!$A:$AQ,25+AB58,FALSE)</f>
        <v>1835</v>
      </c>
      <c r="F58" s="8">
        <f t="shared" si="8"/>
        <v>1</v>
      </c>
      <c r="G58" s="8">
        <f t="shared" si="9"/>
        <v>0</v>
      </c>
      <c r="H58" s="8">
        <f t="shared" si="10"/>
        <v>0</v>
      </c>
      <c r="I58" s="8">
        <f t="shared" si="11"/>
        <v>0</v>
      </c>
      <c r="J58" s="8">
        <f t="shared" si="12"/>
        <v>0</v>
      </c>
      <c r="Z58" s="8">
        <v>1</v>
      </c>
      <c r="AA58" s="8">
        <v>14</v>
      </c>
      <c r="AB58" s="8">
        <v>1</v>
      </c>
    </row>
    <row r="59" spans="2:28" x14ac:dyDescent="0.2">
      <c r="B59" s="8" t="str">
        <f>IF(VLOOKUP(Z59&amp;"_"&amp;AA59,[1]无限模式!$A:$AY,13+AB59,FALSE)="","","Monster_Season"&amp;Z59&amp;"_Infinite_"&amp;AA59&amp;"_"&amp;AB59)</f>
        <v>Monster_Season1_Infinite_14_2</v>
      </c>
      <c r="C59" s="8">
        <f t="shared" si="0"/>
        <v>1</v>
      </c>
      <c r="D59" s="8" t="str">
        <f t="shared" si="7"/>
        <v>赛季1_无限模式_14_2</v>
      </c>
      <c r="E59" s="8">
        <f>VLOOKUP(Z59&amp;"_"&amp;AA59,[1]无限模式!$A:$AQ,25+AB59,FALSE)</f>
        <v>7339</v>
      </c>
      <c r="F59" s="8">
        <f t="shared" si="8"/>
        <v>1</v>
      </c>
      <c r="G59" s="8">
        <f t="shared" si="9"/>
        <v>0</v>
      </c>
      <c r="H59" s="8">
        <f t="shared" si="10"/>
        <v>0</v>
      </c>
      <c r="I59" s="8">
        <f t="shared" si="11"/>
        <v>0</v>
      </c>
      <c r="J59" s="8">
        <f t="shared" si="12"/>
        <v>0</v>
      </c>
      <c r="Z59" s="8">
        <v>1</v>
      </c>
      <c r="AA59" s="8">
        <v>14</v>
      </c>
      <c r="AB59" s="8">
        <v>2</v>
      </c>
    </row>
    <row r="60" spans="2:28" x14ac:dyDescent="0.2">
      <c r="B60" s="8" t="str">
        <f>IF(VLOOKUP(Z60&amp;"_"&amp;AA60,[1]无限模式!$A:$AY,13+AB60,FALSE)="","","Monster_Season"&amp;Z60&amp;"_Infinite_"&amp;AA60&amp;"_"&amp;AB60)</f>
        <v>Monster_Season1_Infinite_14_3</v>
      </c>
      <c r="C60" s="8">
        <f t="shared" si="0"/>
        <v>1</v>
      </c>
      <c r="D60" s="8" t="str">
        <f t="shared" si="7"/>
        <v>赛季1_无限模式_14_3</v>
      </c>
      <c r="E60" s="8">
        <f>VLOOKUP(Z60&amp;"_"&amp;AA60,[1]无限模式!$A:$AQ,25+AB60,FALSE)</f>
        <v>7339</v>
      </c>
      <c r="F60" s="8">
        <f t="shared" si="8"/>
        <v>1</v>
      </c>
      <c r="G60" s="8">
        <f t="shared" si="9"/>
        <v>0</v>
      </c>
      <c r="H60" s="8">
        <f t="shared" si="10"/>
        <v>0</v>
      </c>
      <c r="I60" s="8">
        <f t="shared" si="11"/>
        <v>0</v>
      </c>
      <c r="J60" s="8">
        <f t="shared" si="12"/>
        <v>0</v>
      </c>
      <c r="Z60" s="8">
        <v>1</v>
      </c>
      <c r="AA60" s="8">
        <v>14</v>
      </c>
      <c r="AB60" s="8">
        <v>3</v>
      </c>
    </row>
    <row r="61" spans="2:28" x14ac:dyDescent="0.2">
      <c r="B61" s="8" t="str">
        <f>IF(VLOOKUP(Z61&amp;"_"&amp;AA61,[1]无限模式!$A:$AY,13+AB61,FALSE)="","","Monster_Season"&amp;Z61&amp;"_Infinite_"&amp;AA61&amp;"_"&amp;AB61)</f>
        <v/>
      </c>
      <c r="C61" s="8" t="str">
        <f t="shared" si="0"/>
        <v/>
      </c>
      <c r="D61" s="8" t="str">
        <f t="shared" si="7"/>
        <v/>
      </c>
      <c r="E61" s="8" t="str">
        <f>VLOOKUP(Z61&amp;"_"&amp;AA61,[1]无限模式!$A:$AQ,25+AB61,FALSE)</f>
        <v/>
      </c>
      <c r="F61" s="8" t="str">
        <f t="shared" si="8"/>
        <v/>
      </c>
      <c r="G61" s="8" t="str">
        <f t="shared" si="9"/>
        <v/>
      </c>
      <c r="H61" s="8" t="str">
        <f t="shared" si="10"/>
        <v/>
      </c>
      <c r="I61" s="8" t="str">
        <f t="shared" si="11"/>
        <v/>
      </c>
      <c r="J61" s="8" t="str">
        <f t="shared" si="12"/>
        <v/>
      </c>
      <c r="Z61" s="8">
        <v>1</v>
      </c>
      <c r="AA61" s="8">
        <v>14</v>
      </c>
      <c r="AB61" s="8">
        <v>4</v>
      </c>
    </row>
    <row r="62" spans="2:28" x14ac:dyDescent="0.2">
      <c r="B62" s="8" t="str">
        <f>IF(VLOOKUP(Z62&amp;"_"&amp;AA62,[1]无限模式!$A:$AY,13+AB62,FALSE)="","","Monster_Season"&amp;Z62&amp;"_Infinite_"&amp;AA62&amp;"_"&amp;AB62)</f>
        <v>Monster_Season1_Infinite_15_1</v>
      </c>
      <c r="C62" s="8">
        <f t="shared" si="0"/>
        <v>1</v>
      </c>
      <c r="D62" s="8" t="str">
        <f t="shared" si="7"/>
        <v>赛季1_无限模式_15_1</v>
      </c>
      <c r="E62" s="8">
        <f>VLOOKUP(Z62&amp;"_"&amp;AA62,[1]无限模式!$A:$AQ,25+AB62,FALSE)</f>
        <v>1692</v>
      </c>
      <c r="F62" s="8">
        <f t="shared" si="8"/>
        <v>1</v>
      </c>
      <c r="G62" s="8">
        <f t="shared" si="9"/>
        <v>0</v>
      </c>
      <c r="H62" s="8">
        <f t="shared" si="10"/>
        <v>0</v>
      </c>
      <c r="I62" s="8">
        <f t="shared" si="11"/>
        <v>0</v>
      </c>
      <c r="J62" s="8">
        <f t="shared" si="12"/>
        <v>0</v>
      </c>
      <c r="Z62" s="8">
        <v>1</v>
      </c>
      <c r="AA62" s="8">
        <v>15</v>
      </c>
      <c r="AB62" s="8">
        <v>1</v>
      </c>
    </row>
    <row r="63" spans="2:28" x14ac:dyDescent="0.2">
      <c r="B63" s="8" t="str">
        <f>IF(VLOOKUP(Z63&amp;"_"&amp;AA63,[1]无限模式!$A:$AY,13+AB63,FALSE)="","","Monster_Season"&amp;Z63&amp;"_Infinite_"&amp;AA63&amp;"_"&amp;AB63)</f>
        <v>Monster_Season1_Infinite_15_2</v>
      </c>
      <c r="C63" s="8">
        <f t="shared" si="0"/>
        <v>1</v>
      </c>
      <c r="D63" s="8" t="str">
        <f t="shared" si="7"/>
        <v>赛季1_无限模式_15_2</v>
      </c>
      <c r="E63" s="8">
        <f>VLOOKUP(Z63&amp;"_"&amp;AA63,[1]无限模式!$A:$AQ,25+AB63,FALSE)</f>
        <v>6769</v>
      </c>
      <c r="F63" s="8">
        <f t="shared" si="8"/>
        <v>1</v>
      </c>
      <c r="G63" s="8">
        <f t="shared" si="9"/>
        <v>0</v>
      </c>
      <c r="H63" s="8">
        <f t="shared" si="10"/>
        <v>0</v>
      </c>
      <c r="I63" s="8">
        <f t="shared" si="11"/>
        <v>0</v>
      </c>
      <c r="J63" s="8">
        <f t="shared" si="12"/>
        <v>0</v>
      </c>
      <c r="Z63" s="8">
        <v>1</v>
      </c>
      <c r="AA63" s="8">
        <v>15</v>
      </c>
      <c r="AB63" s="8">
        <v>2</v>
      </c>
    </row>
    <row r="64" spans="2:28" x14ac:dyDescent="0.2">
      <c r="B64" s="8" t="str">
        <f>IF(VLOOKUP(Z64&amp;"_"&amp;AA64,[1]无限模式!$A:$AY,13+AB64,FALSE)="","","Monster_Season"&amp;Z64&amp;"_Infinite_"&amp;AA64&amp;"_"&amp;AB64)</f>
        <v>Monster_Season1_Infinite_15_3</v>
      </c>
      <c r="C64" s="8">
        <f t="shared" si="0"/>
        <v>1</v>
      </c>
      <c r="D64" s="8" t="str">
        <f t="shared" si="7"/>
        <v>赛季1_无限模式_15_3</v>
      </c>
      <c r="E64" s="8">
        <f>VLOOKUP(Z64&amp;"_"&amp;AA64,[1]无限模式!$A:$AQ,25+AB64,FALSE)</f>
        <v>6769</v>
      </c>
      <c r="F64" s="8">
        <f t="shared" si="8"/>
        <v>1</v>
      </c>
      <c r="G64" s="8">
        <f t="shared" si="9"/>
        <v>0</v>
      </c>
      <c r="H64" s="8">
        <f t="shared" si="10"/>
        <v>0</v>
      </c>
      <c r="I64" s="8">
        <f t="shared" si="11"/>
        <v>0</v>
      </c>
      <c r="J64" s="8">
        <f t="shared" si="12"/>
        <v>0</v>
      </c>
      <c r="Z64" s="8">
        <v>1</v>
      </c>
      <c r="AA64" s="8">
        <v>15</v>
      </c>
      <c r="AB64" s="8">
        <v>3</v>
      </c>
    </row>
    <row r="65" spans="2:28" x14ac:dyDescent="0.2">
      <c r="B65" s="8" t="str">
        <f>IF(VLOOKUP(Z65&amp;"_"&amp;AA65,[1]无限模式!$A:$AY,13+AB65,FALSE)="","","Monster_Season"&amp;Z65&amp;"_Infinite_"&amp;AA65&amp;"_"&amp;AB65)</f>
        <v>Monster_Season1_Infinite_15_4</v>
      </c>
      <c r="C65" s="8">
        <f t="shared" si="0"/>
        <v>1</v>
      </c>
      <c r="D65" s="8" t="str">
        <f t="shared" si="7"/>
        <v>赛季1_无限模式_15_4</v>
      </c>
      <c r="E65" s="8">
        <f>VLOOKUP(Z65&amp;"_"&amp;AA65,[1]无限模式!$A:$AQ,25+AB65,FALSE)</f>
        <v>54150</v>
      </c>
      <c r="F65" s="8">
        <f t="shared" si="8"/>
        <v>1</v>
      </c>
      <c r="G65" s="8">
        <f t="shared" si="9"/>
        <v>0</v>
      </c>
      <c r="H65" s="8">
        <f t="shared" si="10"/>
        <v>0</v>
      </c>
      <c r="I65" s="8">
        <f t="shared" si="11"/>
        <v>0</v>
      </c>
      <c r="J65" s="8">
        <f t="shared" si="12"/>
        <v>0</v>
      </c>
      <c r="Z65" s="8">
        <v>1</v>
      </c>
      <c r="AA65" s="8">
        <v>15</v>
      </c>
      <c r="AB65" s="8">
        <v>4</v>
      </c>
    </row>
    <row r="66" spans="2:28" x14ac:dyDescent="0.2">
      <c r="B66" s="8" t="str">
        <f>IF(VLOOKUP(Z66&amp;"_"&amp;AA66,[1]无限模式!$A:$AY,13+AB66,FALSE)="","","Monster_Season"&amp;Z66&amp;"_Infinite_"&amp;AA66&amp;"_"&amp;AB66)</f>
        <v>Monster_Season1_Infinite_16_1</v>
      </c>
      <c r="C66" s="8">
        <f t="shared" si="0"/>
        <v>1</v>
      </c>
      <c r="D66" s="8" t="str">
        <f t="shared" si="7"/>
        <v>赛季1_无限模式_16_1</v>
      </c>
      <c r="E66" s="8">
        <f>VLOOKUP(Z66&amp;"_"&amp;AA66,[1]无限模式!$A:$AQ,25+AB66,FALSE)</f>
        <v>6686</v>
      </c>
      <c r="F66" s="8">
        <f t="shared" si="8"/>
        <v>1</v>
      </c>
      <c r="G66" s="8">
        <f t="shared" si="9"/>
        <v>0</v>
      </c>
      <c r="H66" s="8">
        <f t="shared" si="10"/>
        <v>0</v>
      </c>
      <c r="I66" s="8">
        <f t="shared" si="11"/>
        <v>0</v>
      </c>
      <c r="J66" s="8">
        <f t="shared" si="12"/>
        <v>0</v>
      </c>
      <c r="Z66" s="8">
        <v>1</v>
      </c>
      <c r="AA66" s="8">
        <v>16</v>
      </c>
      <c r="AB66" s="8">
        <v>1</v>
      </c>
    </row>
    <row r="67" spans="2:28" x14ac:dyDescent="0.2">
      <c r="B67" s="8" t="str">
        <f>IF(VLOOKUP(Z67&amp;"_"&amp;AA67,[1]无限模式!$A:$AY,13+AB67,FALSE)="","","Monster_Season"&amp;Z67&amp;"_Infinite_"&amp;AA67&amp;"_"&amp;AB67)</f>
        <v>Monster_Season1_Infinite_16_2</v>
      </c>
      <c r="C67" s="8">
        <f t="shared" si="0"/>
        <v>1</v>
      </c>
      <c r="D67" s="8" t="str">
        <f t="shared" si="7"/>
        <v>赛季1_无限模式_16_2</v>
      </c>
      <c r="E67" s="8">
        <f>VLOOKUP(Z67&amp;"_"&amp;AA67,[1]无限模式!$A:$AQ,25+AB67,FALSE)</f>
        <v>6686</v>
      </c>
      <c r="F67" s="8">
        <f t="shared" si="8"/>
        <v>1</v>
      </c>
      <c r="G67" s="8">
        <f t="shared" si="9"/>
        <v>0</v>
      </c>
      <c r="H67" s="8">
        <f t="shared" si="10"/>
        <v>0</v>
      </c>
      <c r="I67" s="8">
        <f t="shared" si="11"/>
        <v>0</v>
      </c>
      <c r="J67" s="8">
        <f t="shared" si="12"/>
        <v>0</v>
      </c>
      <c r="Z67" s="8">
        <v>1</v>
      </c>
      <c r="AA67" s="8">
        <v>16</v>
      </c>
      <c r="AB67" s="8">
        <v>2</v>
      </c>
    </row>
    <row r="68" spans="2:28" x14ac:dyDescent="0.2">
      <c r="B68" s="8" t="str">
        <f>IF(VLOOKUP(Z68&amp;"_"&amp;AA68,[1]无限模式!$A:$AY,13+AB68,FALSE)="","","Monster_Season"&amp;Z68&amp;"_Infinite_"&amp;AA68&amp;"_"&amp;AB68)</f>
        <v/>
      </c>
      <c r="C68" s="8" t="str">
        <f t="shared" si="0"/>
        <v/>
      </c>
      <c r="D68" s="8" t="str">
        <f t="shared" si="7"/>
        <v/>
      </c>
      <c r="E68" s="8" t="str">
        <f>VLOOKUP(Z68&amp;"_"&amp;AA68,[1]无限模式!$A:$AQ,25+AB68,FALSE)</f>
        <v/>
      </c>
      <c r="F68" s="8" t="str">
        <f t="shared" si="8"/>
        <v/>
      </c>
      <c r="G68" s="8" t="str">
        <f t="shared" si="9"/>
        <v/>
      </c>
      <c r="H68" s="8" t="str">
        <f t="shared" si="10"/>
        <v/>
      </c>
      <c r="I68" s="8" t="str">
        <f t="shared" si="11"/>
        <v/>
      </c>
      <c r="J68" s="8" t="str">
        <f t="shared" si="12"/>
        <v/>
      </c>
      <c r="Z68" s="8">
        <v>1</v>
      </c>
      <c r="AA68" s="8">
        <v>16</v>
      </c>
      <c r="AB68" s="8">
        <v>3</v>
      </c>
    </row>
    <row r="69" spans="2:28" x14ac:dyDescent="0.2">
      <c r="B69" s="8" t="str">
        <f>IF(VLOOKUP(Z69&amp;"_"&amp;AA69,[1]无限模式!$A:$AY,13+AB69,FALSE)="","","Monster_Season"&amp;Z69&amp;"_Infinite_"&amp;AA69&amp;"_"&amp;AB69)</f>
        <v/>
      </c>
      <c r="C69" s="8" t="str">
        <f t="shared" si="0"/>
        <v/>
      </c>
      <c r="D69" s="8" t="str">
        <f t="shared" si="7"/>
        <v/>
      </c>
      <c r="E69" s="8" t="str">
        <f>VLOOKUP(Z69&amp;"_"&amp;AA69,[1]无限模式!$A:$AQ,25+AB69,FALSE)</f>
        <v/>
      </c>
      <c r="F69" s="8" t="str">
        <f t="shared" si="8"/>
        <v/>
      </c>
      <c r="G69" s="8" t="str">
        <f t="shared" si="9"/>
        <v/>
      </c>
      <c r="H69" s="8" t="str">
        <f t="shared" si="10"/>
        <v/>
      </c>
      <c r="I69" s="8" t="str">
        <f t="shared" si="11"/>
        <v/>
      </c>
      <c r="J69" s="8" t="str">
        <f t="shared" si="12"/>
        <v/>
      </c>
      <c r="Z69" s="8">
        <v>1</v>
      </c>
      <c r="AA69" s="8">
        <v>16</v>
      </c>
      <c r="AB69" s="8">
        <v>4</v>
      </c>
    </row>
    <row r="70" spans="2:28" x14ac:dyDescent="0.2">
      <c r="B70" s="8" t="str">
        <f>IF(VLOOKUP(Z70&amp;"_"&amp;AA70,[1]无限模式!$A:$AY,13+AB70,FALSE)="","","Monster_Season"&amp;Z70&amp;"_Infinite_"&amp;AA70&amp;"_"&amp;AB70)</f>
        <v>Monster_Season1_Infinite_17_1</v>
      </c>
      <c r="C70" s="8">
        <f t="shared" si="0"/>
        <v>1</v>
      </c>
      <c r="D70" s="8" t="str">
        <f t="shared" si="7"/>
        <v>赛季1_无限模式_17_1</v>
      </c>
      <c r="E70" s="8">
        <f>VLOOKUP(Z70&amp;"_"&amp;AA70,[1]无限模式!$A:$AQ,25+AB70,FALSE)</f>
        <v>4528</v>
      </c>
      <c r="F70" s="8">
        <f t="shared" si="8"/>
        <v>1</v>
      </c>
      <c r="G70" s="8">
        <f t="shared" si="9"/>
        <v>0</v>
      </c>
      <c r="H70" s="8">
        <f t="shared" si="10"/>
        <v>0</v>
      </c>
      <c r="I70" s="8">
        <f t="shared" si="11"/>
        <v>0</v>
      </c>
      <c r="J70" s="8">
        <f t="shared" si="12"/>
        <v>0</v>
      </c>
      <c r="Z70" s="8">
        <v>1</v>
      </c>
      <c r="AA70" s="8">
        <v>17</v>
      </c>
      <c r="AB70" s="8">
        <v>1</v>
      </c>
    </row>
    <row r="71" spans="2:28" x14ac:dyDescent="0.2">
      <c r="B71" s="8" t="str">
        <f>IF(VLOOKUP(Z71&amp;"_"&amp;AA71,[1]无限模式!$A:$AY,13+AB71,FALSE)="","","Monster_Season"&amp;Z71&amp;"_Infinite_"&amp;AA71&amp;"_"&amp;AB71)</f>
        <v>Monster_Season1_Infinite_17_2</v>
      </c>
      <c r="C71" s="8">
        <f t="shared" ref="C71:C134" si="13">IF(B71="","",1)</f>
        <v>1</v>
      </c>
      <c r="D71" s="8" t="str">
        <f t="shared" si="7"/>
        <v>赛季1_无限模式_17_2</v>
      </c>
      <c r="E71" s="8">
        <f>VLOOKUP(Z71&amp;"_"&amp;AA71,[1]无限模式!$A:$AQ,25+AB71,FALSE)</f>
        <v>4528</v>
      </c>
      <c r="F71" s="8">
        <f t="shared" si="8"/>
        <v>1</v>
      </c>
      <c r="G71" s="8">
        <f t="shared" si="9"/>
        <v>0</v>
      </c>
      <c r="H71" s="8">
        <f t="shared" si="10"/>
        <v>0</v>
      </c>
      <c r="I71" s="8">
        <f t="shared" si="11"/>
        <v>0</v>
      </c>
      <c r="J71" s="8">
        <f t="shared" si="12"/>
        <v>0</v>
      </c>
      <c r="Z71" s="8">
        <v>1</v>
      </c>
      <c r="AA71" s="8">
        <v>17</v>
      </c>
      <c r="AB71" s="8">
        <v>2</v>
      </c>
    </row>
    <row r="72" spans="2:28" x14ac:dyDescent="0.2">
      <c r="B72" s="8" t="str">
        <f>IF(VLOOKUP(Z72&amp;"_"&amp;AA72,[1]无限模式!$A:$AY,13+AB72,FALSE)="","","Monster_Season"&amp;Z72&amp;"_Infinite_"&amp;AA72&amp;"_"&amp;AB72)</f>
        <v>Monster_Season1_Infinite_17_3</v>
      </c>
      <c r="C72" s="8">
        <f t="shared" si="13"/>
        <v>1</v>
      </c>
      <c r="D72" s="8" t="str">
        <f t="shared" si="7"/>
        <v>赛季1_无限模式_17_3</v>
      </c>
      <c r="E72" s="8">
        <f>VLOOKUP(Z72&amp;"_"&amp;AA72,[1]无限模式!$A:$AQ,25+AB72,FALSE)</f>
        <v>18111</v>
      </c>
      <c r="F72" s="8">
        <f t="shared" si="8"/>
        <v>1</v>
      </c>
      <c r="G72" s="8">
        <f t="shared" si="9"/>
        <v>0</v>
      </c>
      <c r="H72" s="8">
        <f t="shared" si="10"/>
        <v>0</v>
      </c>
      <c r="I72" s="8">
        <f t="shared" si="11"/>
        <v>0</v>
      </c>
      <c r="J72" s="8">
        <f t="shared" si="12"/>
        <v>0</v>
      </c>
      <c r="Z72" s="8">
        <v>1</v>
      </c>
      <c r="AA72" s="8">
        <v>17</v>
      </c>
      <c r="AB72" s="8">
        <v>3</v>
      </c>
    </row>
    <row r="73" spans="2:28" x14ac:dyDescent="0.2">
      <c r="B73" s="8" t="str">
        <f>IF(VLOOKUP(Z73&amp;"_"&amp;AA73,[1]无限模式!$A:$AY,13+AB73,FALSE)="","","Monster_Season"&amp;Z73&amp;"_Infinite_"&amp;AA73&amp;"_"&amp;AB73)</f>
        <v/>
      </c>
      <c r="C73" s="8" t="str">
        <f t="shared" si="13"/>
        <v/>
      </c>
      <c r="D73" s="8" t="str">
        <f t="shared" si="7"/>
        <v/>
      </c>
      <c r="E73" s="8" t="str">
        <f>VLOOKUP(Z73&amp;"_"&amp;AA73,[1]无限模式!$A:$AQ,25+AB73,FALSE)</f>
        <v/>
      </c>
      <c r="F73" s="8" t="str">
        <f t="shared" si="8"/>
        <v/>
      </c>
      <c r="G73" s="8" t="str">
        <f t="shared" si="9"/>
        <v/>
      </c>
      <c r="H73" s="8" t="str">
        <f t="shared" si="10"/>
        <v/>
      </c>
      <c r="I73" s="8" t="str">
        <f t="shared" si="11"/>
        <v/>
      </c>
      <c r="J73" s="8" t="str">
        <f t="shared" si="12"/>
        <v/>
      </c>
      <c r="Z73" s="8">
        <v>1</v>
      </c>
      <c r="AA73" s="8">
        <v>17</v>
      </c>
      <c r="AB73" s="8">
        <v>4</v>
      </c>
    </row>
    <row r="74" spans="2:28" x14ac:dyDescent="0.2">
      <c r="B74" s="8" t="str">
        <f>IF(VLOOKUP(Z74&amp;"_"&amp;AA74,[1]无限模式!$A:$AY,13+AB74,FALSE)="","","Monster_Season"&amp;Z74&amp;"_Infinite_"&amp;AA74&amp;"_"&amp;AB74)</f>
        <v>Monster_Season1_Infinite_18_1</v>
      </c>
      <c r="C74" s="8">
        <f t="shared" si="13"/>
        <v>1</v>
      </c>
      <c r="D74" s="8" t="str">
        <f t="shared" ref="D74:D137" si="14">IF(B74="","","赛季"&amp;Z74&amp;"_无限模式_"&amp;AA74&amp;"_"&amp;AB74)</f>
        <v>赛季1_无限模式_18_1</v>
      </c>
      <c r="E74" s="8">
        <f>VLOOKUP(Z74&amp;"_"&amp;AA74,[1]无限模式!$A:$AQ,25+AB74,FALSE)</f>
        <v>3162</v>
      </c>
      <c r="F74" s="8">
        <f t="shared" ref="F74:F137" si="15">IF(B74="","",1)</f>
        <v>1</v>
      </c>
      <c r="G74" s="8">
        <f t="shared" ref="G74:G137" si="16">IF(B74="","",0)</f>
        <v>0</v>
      </c>
      <c r="H74" s="8">
        <f t="shared" ref="H74:H137" si="17">IF(B74="","",0)</f>
        <v>0</v>
      </c>
      <c r="I74" s="8">
        <f t="shared" ref="I74:I137" si="18">IF(B74="","",0)</f>
        <v>0</v>
      </c>
      <c r="J74" s="8">
        <f t="shared" ref="J74:J137" si="19">IF(B74="","",0)</f>
        <v>0</v>
      </c>
      <c r="Z74" s="8">
        <v>1</v>
      </c>
      <c r="AA74" s="8">
        <v>18</v>
      </c>
      <c r="AB74" s="8">
        <v>1</v>
      </c>
    </row>
    <row r="75" spans="2:28" x14ac:dyDescent="0.2">
      <c r="B75" s="8" t="str">
        <f>IF(VLOOKUP(Z75&amp;"_"&amp;AA75,[1]无限模式!$A:$AY,13+AB75,FALSE)="","","Monster_Season"&amp;Z75&amp;"_Infinite_"&amp;AA75&amp;"_"&amp;AB75)</f>
        <v>Monster_Season1_Infinite_18_2</v>
      </c>
      <c r="C75" s="8">
        <f t="shared" si="13"/>
        <v>1</v>
      </c>
      <c r="D75" s="8" t="str">
        <f t="shared" si="14"/>
        <v>赛季1_无限模式_18_2</v>
      </c>
      <c r="E75" s="8">
        <f>VLOOKUP(Z75&amp;"_"&amp;AA75,[1]无限模式!$A:$AQ,25+AB75,FALSE)</f>
        <v>12646</v>
      </c>
      <c r="F75" s="8">
        <f t="shared" si="15"/>
        <v>1</v>
      </c>
      <c r="G75" s="8">
        <f t="shared" si="16"/>
        <v>0</v>
      </c>
      <c r="H75" s="8">
        <f t="shared" si="17"/>
        <v>0</v>
      </c>
      <c r="I75" s="8">
        <f t="shared" si="18"/>
        <v>0</v>
      </c>
      <c r="J75" s="8">
        <f t="shared" si="19"/>
        <v>0</v>
      </c>
      <c r="Z75" s="8">
        <v>1</v>
      </c>
      <c r="AA75" s="8">
        <v>18</v>
      </c>
      <c r="AB75" s="8">
        <v>2</v>
      </c>
    </row>
    <row r="76" spans="2:28" x14ac:dyDescent="0.2">
      <c r="B76" s="8" t="str">
        <f>IF(VLOOKUP(Z76&amp;"_"&amp;AA76,[1]无限模式!$A:$AY,13+AB76,FALSE)="","","Monster_Season"&amp;Z76&amp;"_Infinite_"&amp;AA76&amp;"_"&amp;AB76)</f>
        <v>Monster_Season1_Infinite_18_3</v>
      </c>
      <c r="C76" s="8">
        <f t="shared" si="13"/>
        <v>1</v>
      </c>
      <c r="D76" s="8" t="str">
        <f t="shared" si="14"/>
        <v>赛季1_无限模式_18_3</v>
      </c>
      <c r="E76" s="8">
        <f>VLOOKUP(Z76&amp;"_"&amp;AA76,[1]无限模式!$A:$AQ,25+AB76,FALSE)</f>
        <v>12646</v>
      </c>
      <c r="F76" s="8">
        <f t="shared" si="15"/>
        <v>1</v>
      </c>
      <c r="G76" s="8">
        <f t="shared" si="16"/>
        <v>0</v>
      </c>
      <c r="H76" s="8">
        <f t="shared" si="17"/>
        <v>0</v>
      </c>
      <c r="I76" s="8">
        <f t="shared" si="18"/>
        <v>0</v>
      </c>
      <c r="J76" s="8">
        <f t="shared" si="19"/>
        <v>0</v>
      </c>
      <c r="Z76" s="8">
        <v>1</v>
      </c>
      <c r="AA76" s="8">
        <v>18</v>
      </c>
      <c r="AB76" s="8">
        <v>3</v>
      </c>
    </row>
    <row r="77" spans="2:28" x14ac:dyDescent="0.2">
      <c r="B77" s="8" t="str">
        <f>IF(VLOOKUP(Z77&amp;"_"&amp;AA77,[1]无限模式!$A:$AY,13+AB77,FALSE)="","","Monster_Season"&amp;Z77&amp;"_Infinite_"&amp;AA77&amp;"_"&amp;AB77)</f>
        <v/>
      </c>
      <c r="C77" s="8" t="str">
        <f t="shared" si="13"/>
        <v/>
      </c>
      <c r="D77" s="8" t="str">
        <f t="shared" si="14"/>
        <v/>
      </c>
      <c r="E77" s="8" t="str">
        <f>VLOOKUP(Z77&amp;"_"&amp;AA77,[1]无限模式!$A:$AQ,25+AB77,FALSE)</f>
        <v/>
      </c>
      <c r="F77" s="8" t="str">
        <f t="shared" si="15"/>
        <v/>
      </c>
      <c r="G77" s="8" t="str">
        <f t="shared" si="16"/>
        <v/>
      </c>
      <c r="H77" s="8" t="str">
        <f t="shared" si="17"/>
        <v/>
      </c>
      <c r="I77" s="8" t="str">
        <f t="shared" si="18"/>
        <v/>
      </c>
      <c r="J77" s="8" t="str">
        <f t="shared" si="19"/>
        <v/>
      </c>
      <c r="Z77" s="8">
        <v>1</v>
      </c>
      <c r="AA77" s="8">
        <v>18</v>
      </c>
      <c r="AB77" s="8">
        <v>4</v>
      </c>
    </row>
    <row r="78" spans="2:28" x14ac:dyDescent="0.2">
      <c r="B78" s="8" t="str">
        <f>IF(VLOOKUP(Z78&amp;"_"&amp;AA78,[1]无限模式!$A:$AY,13+AB78,FALSE)="","","Monster_Season"&amp;Z78&amp;"_Infinite_"&amp;AA78&amp;"_"&amp;AB78)</f>
        <v>Monster_Season1_Infinite_19_1</v>
      </c>
      <c r="C78" s="8">
        <f t="shared" si="13"/>
        <v>1</v>
      </c>
      <c r="D78" s="8" t="str">
        <f t="shared" si="14"/>
        <v>赛季1_无限模式_19_1</v>
      </c>
      <c r="E78" s="8">
        <f>VLOOKUP(Z78&amp;"_"&amp;AA78,[1]无限模式!$A:$AQ,25+AB78,FALSE)</f>
        <v>9376</v>
      </c>
      <c r="F78" s="8">
        <f t="shared" si="15"/>
        <v>1</v>
      </c>
      <c r="G78" s="8">
        <f t="shared" si="16"/>
        <v>0</v>
      </c>
      <c r="H78" s="8">
        <f t="shared" si="17"/>
        <v>0</v>
      </c>
      <c r="I78" s="8">
        <f t="shared" si="18"/>
        <v>0</v>
      </c>
      <c r="J78" s="8">
        <f t="shared" si="19"/>
        <v>0</v>
      </c>
      <c r="Z78" s="8">
        <v>1</v>
      </c>
      <c r="AA78" s="8">
        <v>19</v>
      </c>
      <c r="AB78" s="8">
        <v>1</v>
      </c>
    </row>
    <row r="79" spans="2:28" x14ac:dyDescent="0.2">
      <c r="B79" s="8" t="str">
        <f>IF(VLOOKUP(Z79&amp;"_"&amp;AA79,[1]无限模式!$A:$AY,13+AB79,FALSE)="","","Monster_Season"&amp;Z79&amp;"_Infinite_"&amp;AA79&amp;"_"&amp;AB79)</f>
        <v>Monster_Season1_Infinite_19_2</v>
      </c>
      <c r="C79" s="8">
        <f t="shared" si="13"/>
        <v>1</v>
      </c>
      <c r="D79" s="8" t="str">
        <f t="shared" si="14"/>
        <v>赛季1_无限模式_19_2</v>
      </c>
      <c r="E79" s="8">
        <f>VLOOKUP(Z79&amp;"_"&amp;AA79,[1]无限模式!$A:$AQ,25+AB79,FALSE)</f>
        <v>9376</v>
      </c>
      <c r="F79" s="8">
        <f t="shared" si="15"/>
        <v>1</v>
      </c>
      <c r="G79" s="8">
        <f t="shared" si="16"/>
        <v>0</v>
      </c>
      <c r="H79" s="8">
        <f t="shared" si="17"/>
        <v>0</v>
      </c>
      <c r="I79" s="8">
        <f t="shared" si="18"/>
        <v>0</v>
      </c>
      <c r="J79" s="8">
        <f t="shared" si="19"/>
        <v>0</v>
      </c>
      <c r="Z79" s="8">
        <v>1</v>
      </c>
      <c r="AA79" s="8">
        <v>19</v>
      </c>
      <c r="AB79" s="8">
        <v>2</v>
      </c>
    </row>
    <row r="80" spans="2:28" x14ac:dyDescent="0.2">
      <c r="B80" s="8" t="str">
        <f>IF(VLOOKUP(Z80&amp;"_"&amp;AA80,[1]无限模式!$A:$AY,13+AB80,FALSE)="","","Monster_Season"&amp;Z80&amp;"_Infinite_"&amp;AA80&amp;"_"&amp;AB80)</f>
        <v>Monster_Season1_Infinite_19_3</v>
      </c>
      <c r="C80" s="8">
        <f t="shared" si="13"/>
        <v>1</v>
      </c>
      <c r="D80" s="8" t="str">
        <f t="shared" si="14"/>
        <v>赛季1_无限模式_19_3</v>
      </c>
      <c r="E80" s="8">
        <f>VLOOKUP(Z80&amp;"_"&amp;AA80,[1]无限模式!$A:$AQ,25+AB80,FALSE)</f>
        <v>9376</v>
      </c>
      <c r="F80" s="8">
        <f t="shared" si="15"/>
        <v>1</v>
      </c>
      <c r="G80" s="8">
        <f t="shared" si="16"/>
        <v>0</v>
      </c>
      <c r="H80" s="8">
        <f t="shared" si="17"/>
        <v>0</v>
      </c>
      <c r="I80" s="8">
        <f t="shared" si="18"/>
        <v>0</v>
      </c>
      <c r="J80" s="8">
        <f t="shared" si="19"/>
        <v>0</v>
      </c>
      <c r="Z80" s="8">
        <v>1</v>
      </c>
      <c r="AA80" s="8">
        <v>19</v>
      </c>
      <c r="AB80" s="8">
        <v>3</v>
      </c>
    </row>
    <row r="81" spans="2:28" x14ac:dyDescent="0.2">
      <c r="B81" s="8" t="str">
        <f>IF(VLOOKUP(Z81&amp;"_"&amp;AA81,[1]无限模式!$A:$AY,13+AB81,FALSE)="","","Monster_Season"&amp;Z81&amp;"_Infinite_"&amp;AA81&amp;"_"&amp;AB81)</f>
        <v/>
      </c>
      <c r="C81" s="8" t="str">
        <f t="shared" si="13"/>
        <v/>
      </c>
      <c r="D81" s="8" t="str">
        <f t="shared" si="14"/>
        <v/>
      </c>
      <c r="E81" s="8" t="str">
        <f>VLOOKUP(Z81&amp;"_"&amp;AA81,[1]无限模式!$A:$AQ,25+AB81,FALSE)</f>
        <v/>
      </c>
      <c r="F81" s="8" t="str">
        <f t="shared" si="15"/>
        <v/>
      </c>
      <c r="G81" s="8" t="str">
        <f t="shared" si="16"/>
        <v/>
      </c>
      <c r="H81" s="8" t="str">
        <f t="shared" si="17"/>
        <v/>
      </c>
      <c r="I81" s="8" t="str">
        <f t="shared" si="18"/>
        <v/>
      </c>
      <c r="J81" s="8" t="str">
        <f t="shared" si="19"/>
        <v/>
      </c>
      <c r="Z81" s="8">
        <v>1</v>
      </c>
      <c r="AA81" s="8">
        <v>19</v>
      </c>
      <c r="AB81" s="8">
        <v>4</v>
      </c>
    </row>
    <row r="82" spans="2:28" x14ac:dyDescent="0.2">
      <c r="B82" s="8" t="str">
        <f>IF(VLOOKUP(Z82&amp;"_"&amp;AA82,[1]无限模式!$A:$AY,13+AB82,FALSE)="","","Monster_Season"&amp;Z82&amp;"_Infinite_"&amp;AA82&amp;"_"&amp;AB82)</f>
        <v>Monster_Season1_Infinite_20_1</v>
      </c>
      <c r="C82" s="8">
        <f t="shared" si="13"/>
        <v>1</v>
      </c>
      <c r="D82" s="8" t="str">
        <f t="shared" si="14"/>
        <v>赛季1_无限模式_20_1</v>
      </c>
      <c r="E82" s="8">
        <f>VLOOKUP(Z82&amp;"_"&amp;AA82,[1]无限模式!$A:$AQ,25+AB82,FALSE)</f>
        <v>8553</v>
      </c>
      <c r="F82" s="8">
        <f t="shared" si="15"/>
        <v>1</v>
      </c>
      <c r="G82" s="8">
        <f t="shared" si="16"/>
        <v>0</v>
      </c>
      <c r="H82" s="8">
        <f t="shared" si="17"/>
        <v>0</v>
      </c>
      <c r="I82" s="8">
        <f t="shared" si="18"/>
        <v>0</v>
      </c>
      <c r="J82" s="8">
        <f t="shared" si="19"/>
        <v>0</v>
      </c>
      <c r="Z82" s="8">
        <v>1</v>
      </c>
      <c r="AA82" s="8">
        <v>20</v>
      </c>
      <c r="AB82" s="8">
        <v>1</v>
      </c>
    </row>
    <row r="83" spans="2:28" x14ac:dyDescent="0.2">
      <c r="B83" s="8" t="str">
        <f>IF(VLOOKUP(Z83&amp;"_"&amp;AA83,[1]无限模式!$A:$AY,13+AB83,FALSE)="","","Monster_Season"&amp;Z83&amp;"_Infinite_"&amp;AA83&amp;"_"&amp;AB83)</f>
        <v>Monster_Season1_Infinite_20_2</v>
      </c>
      <c r="C83" s="8">
        <f t="shared" si="13"/>
        <v>1</v>
      </c>
      <c r="D83" s="8" t="str">
        <f t="shared" si="14"/>
        <v>赛季1_无限模式_20_2</v>
      </c>
      <c r="E83" s="8">
        <f>VLOOKUP(Z83&amp;"_"&amp;AA83,[1]无限模式!$A:$AQ,25+AB83,FALSE)</f>
        <v>8553</v>
      </c>
      <c r="F83" s="8">
        <f t="shared" si="15"/>
        <v>1</v>
      </c>
      <c r="G83" s="8">
        <f t="shared" si="16"/>
        <v>0</v>
      </c>
      <c r="H83" s="8">
        <f t="shared" si="17"/>
        <v>0</v>
      </c>
      <c r="I83" s="8">
        <f t="shared" si="18"/>
        <v>0</v>
      </c>
      <c r="J83" s="8">
        <f t="shared" si="19"/>
        <v>0</v>
      </c>
      <c r="Z83" s="8">
        <v>1</v>
      </c>
      <c r="AA83" s="8">
        <v>20</v>
      </c>
      <c r="AB83" s="8">
        <v>2</v>
      </c>
    </row>
    <row r="84" spans="2:28" x14ac:dyDescent="0.2">
      <c r="B84" s="8" t="str">
        <f>IF(VLOOKUP(Z84&amp;"_"&amp;AA84,[1]无限模式!$A:$AY,13+AB84,FALSE)="","","Monster_Season"&amp;Z84&amp;"_Infinite_"&amp;AA84&amp;"_"&amp;AB84)</f>
        <v>Monster_Season1_Infinite_20_3</v>
      </c>
      <c r="C84" s="8">
        <f t="shared" si="13"/>
        <v>1</v>
      </c>
      <c r="D84" s="8" t="str">
        <f t="shared" si="14"/>
        <v>赛季1_无限模式_20_3</v>
      </c>
      <c r="E84" s="8">
        <f>VLOOKUP(Z84&amp;"_"&amp;AA84,[1]无限模式!$A:$AQ,25+AB84,FALSE)</f>
        <v>8553</v>
      </c>
      <c r="F84" s="8">
        <f t="shared" si="15"/>
        <v>1</v>
      </c>
      <c r="G84" s="8">
        <f t="shared" si="16"/>
        <v>0</v>
      </c>
      <c r="H84" s="8">
        <f t="shared" si="17"/>
        <v>0</v>
      </c>
      <c r="I84" s="8">
        <f t="shared" si="18"/>
        <v>0</v>
      </c>
      <c r="J84" s="8">
        <f t="shared" si="19"/>
        <v>0</v>
      </c>
      <c r="Z84" s="8">
        <v>1</v>
      </c>
      <c r="AA84" s="8">
        <v>20</v>
      </c>
      <c r="AB84" s="8">
        <v>3</v>
      </c>
    </row>
    <row r="85" spans="2:28" x14ac:dyDescent="0.2">
      <c r="B85" s="8" t="str">
        <f>IF(VLOOKUP(Z85&amp;"_"&amp;AA85,[1]无限模式!$A:$AY,13+AB85,FALSE)="","","Monster_Season"&amp;Z85&amp;"_Infinite_"&amp;AA85&amp;"_"&amp;AB85)</f>
        <v>Monster_Season1_Infinite_20_4</v>
      </c>
      <c r="C85" s="8">
        <f t="shared" si="13"/>
        <v>1</v>
      </c>
      <c r="D85" s="8" t="str">
        <f t="shared" si="14"/>
        <v>赛季1_无限模式_20_4</v>
      </c>
      <c r="E85" s="8">
        <f>VLOOKUP(Z85&amp;"_"&amp;AA85,[1]无限模式!$A:$AQ,25+AB85,FALSE)</f>
        <v>68424</v>
      </c>
      <c r="F85" s="8">
        <f t="shared" si="15"/>
        <v>1</v>
      </c>
      <c r="G85" s="8">
        <f t="shared" si="16"/>
        <v>0</v>
      </c>
      <c r="H85" s="8">
        <f t="shared" si="17"/>
        <v>0</v>
      </c>
      <c r="I85" s="8">
        <f t="shared" si="18"/>
        <v>0</v>
      </c>
      <c r="J85" s="8">
        <f t="shared" si="19"/>
        <v>0</v>
      </c>
      <c r="Z85" s="8">
        <v>1</v>
      </c>
      <c r="AA85" s="8">
        <v>20</v>
      </c>
      <c r="AB85" s="8">
        <v>4</v>
      </c>
    </row>
    <row r="86" spans="2:28" x14ac:dyDescent="0.2">
      <c r="B86" s="8" t="str">
        <f>IF(VLOOKUP(Z86&amp;"_"&amp;AA86,[1]无限模式!$A:$AY,13+AB86,FALSE)="","","Monster_Season"&amp;Z86&amp;"_Infinite_"&amp;AA86&amp;"_"&amp;AB86)</f>
        <v>Monster_Season2_Infinite_1_1</v>
      </c>
      <c r="C86" s="8">
        <f t="shared" si="13"/>
        <v>1</v>
      </c>
      <c r="D86" s="8" t="str">
        <f t="shared" si="14"/>
        <v>赛季2_无限模式_1_1</v>
      </c>
      <c r="E86" s="8">
        <f>VLOOKUP(Z86&amp;"_"&amp;AA86,[1]无限模式!$A:$AQ,25+AB86,FALSE)</f>
        <v>266</v>
      </c>
      <c r="F86" s="8">
        <f t="shared" si="15"/>
        <v>1</v>
      </c>
      <c r="G86" s="8">
        <f t="shared" si="16"/>
        <v>0</v>
      </c>
      <c r="H86" s="8">
        <f t="shared" si="17"/>
        <v>0</v>
      </c>
      <c r="I86" s="8">
        <f t="shared" si="18"/>
        <v>0</v>
      </c>
      <c r="J86" s="8">
        <f t="shared" si="19"/>
        <v>0</v>
      </c>
      <c r="Z86" s="8">
        <v>2</v>
      </c>
      <c r="AA86" s="12">
        <v>1</v>
      </c>
      <c r="AB86" s="8">
        <v>1</v>
      </c>
    </row>
    <row r="87" spans="2:28" x14ac:dyDescent="0.2">
      <c r="B87" s="8" t="str">
        <f>IF(VLOOKUP(Z87&amp;"_"&amp;AA87,[1]无限模式!$A:$AY,13+AB87,FALSE)="","","Monster_Season"&amp;Z87&amp;"_Infinite_"&amp;AA87&amp;"_"&amp;AB87)</f>
        <v/>
      </c>
      <c r="C87" s="8" t="str">
        <f t="shared" si="13"/>
        <v/>
      </c>
      <c r="D87" s="8" t="str">
        <f t="shared" si="14"/>
        <v/>
      </c>
      <c r="E87" s="8" t="str">
        <f>VLOOKUP(Z87&amp;"_"&amp;AA87,[1]无限模式!$A:$AQ,25+AB87,FALSE)</f>
        <v/>
      </c>
      <c r="F87" s="8" t="str">
        <f t="shared" si="15"/>
        <v/>
      </c>
      <c r="G87" s="8" t="str">
        <f t="shared" si="16"/>
        <v/>
      </c>
      <c r="H87" s="8" t="str">
        <f t="shared" si="17"/>
        <v/>
      </c>
      <c r="I87" s="8" t="str">
        <f t="shared" si="18"/>
        <v/>
      </c>
      <c r="J87" s="8" t="str">
        <f t="shared" si="19"/>
        <v/>
      </c>
      <c r="Z87" s="8">
        <v>2</v>
      </c>
      <c r="AA87" s="12">
        <v>1</v>
      </c>
      <c r="AB87" s="8">
        <v>2</v>
      </c>
    </row>
    <row r="88" spans="2:28" x14ac:dyDescent="0.2">
      <c r="B88" s="8" t="str">
        <f>IF(VLOOKUP(Z88&amp;"_"&amp;AA88,[1]无限模式!$A:$AY,13+AB88,FALSE)="","","Monster_Season"&amp;Z88&amp;"_Infinite_"&amp;AA88&amp;"_"&amp;AB88)</f>
        <v/>
      </c>
      <c r="C88" s="8" t="str">
        <f t="shared" si="13"/>
        <v/>
      </c>
      <c r="D88" s="8" t="str">
        <f t="shared" si="14"/>
        <v/>
      </c>
      <c r="E88" s="8" t="str">
        <f>VLOOKUP(Z88&amp;"_"&amp;AA88,[1]无限模式!$A:$AQ,25+AB88,FALSE)</f>
        <v/>
      </c>
      <c r="F88" s="8" t="str">
        <f t="shared" si="15"/>
        <v/>
      </c>
      <c r="G88" s="8" t="str">
        <f t="shared" si="16"/>
        <v/>
      </c>
      <c r="H88" s="8" t="str">
        <f t="shared" si="17"/>
        <v/>
      </c>
      <c r="I88" s="8" t="str">
        <f t="shared" si="18"/>
        <v/>
      </c>
      <c r="J88" s="8" t="str">
        <f t="shared" si="19"/>
        <v/>
      </c>
      <c r="Z88" s="8">
        <v>2</v>
      </c>
      <c r="AA88" s="12">
        <v>1</v>
      </c>
      <c r="AB88" s="8">
        <v>3</v>
      </c>
    </row>
    <row r="89" spans="2:28" x14ac:dyDescent="0.2">
      <c r="B89" s="8" t="str">
        <f>IF(VLOOKUP(Z89&amp;"_"&amp;AA89,[1]无限模式!$A:$AY,13+AB89,FALSE)="","","Monster_Season"&amp;Z89&amp;"_Infinite_"&amp;AA89&amp;"_"&amp;AB89)</f>
        <v/>
      </c>
      <c r="C89" s="8" t="str">
        <f t="shared" si="13"/>
        <v/>
      </c>
      <c r="D89" s="8" t="str">
        <f t="shared" si="14"/>
        <v/>
      </c>
      <c r="E89" s="8" t="str">
        <f>VLOOKUP(Z89&amp;"_"&amp;AA89,[1]无限模式!$A:$AQ,25+AB89,FALSE)</f>
        <v/>
      </c>
      <c r="F89" s="8" t="str">
        <f t="shared" si="15"/>
        <v/>
      </c>
      <c r="G89" s="8" t="str">
        <f t="shared" si="16"/>
        <v/>
      </c>
      <c r="H89" s="8" t="str">
        <f t="shared" si="17"/>
        <v/>
      </c>
      <c r="I89" s="8" t="str">
        <f t="shared" si="18"/>
        <v/>
      </c>
      <c r="J89" s="8" t="str">
        <f t="shared" si="19"/>
        <v/>
      </c>
      <c r="Z89" s="8">
        <v>2</v>
      </c>
      <c r="AA89" s="12">
        <v>1</v>
      </c>
      <c r="AB89" s="8">
        <v>4</v>
      </c>
    </row>
    <row r="90" spans="2:28" x14ac:dyDescent="0.2">
      <c r="B90" s="8" t="str">
        <f>IF(VLOOKUP(Z90&amp;"_"&amp;AA90,[1]无限模式!$A:$AY,13+AB90,FALSE)="","","Monster_Season"&amp;Z90&amp;"_Infinite_"&amp;AA90&amp;"_"&amp;AB90)</f>
        <v>Monster_Season2_Infinite_2_1</v>
      </c>
      <c r="C90" s="8">
        <f t="shared" si="13"/>
        <v>1</v>
      </c>
      <c r="D90" s="8" t="str">
        <f t="shared" si="14"/>
        <v>赛季2_无限模式_2_1</v>
      </c>
      <c r="E90" s="8">
        <f>VLOOKUP(Z90&amp;"_"&amp;AA90,[1]无限模式!$A:$AQ,25+AB90,FALSE)</f>
        <v>688</v>
      </c>
      <c r="F90" s="8">
        <f t="shared" si="15"/>
        <v>1</v>
      </c>
      <c r="G90" s="8">
        <f t="shared" si="16"/>
        <v>0</v>
      </c>
      <c r="H90" s="8">
        <f t="shared" si="17"/>
        <v>0</v>
      </c>
      <c r="I90" s="8">
        <f t="shared" si="18"/>
        <v>0</v>
      </c>
      <c r="J90" s="8">
        <f t="shared" si="19"/>
        <v>0</v>
      </c>
      <c r="Z90" s="8">
        <v>2</v>
      </c>
      <c r="AA90" s="8">
        <v>2</v>
      </c>
      <c r="AB90" s="8">
        <v>1</v>
      </c>
    </row>
    <row r="91" spans="2:28" x14ac:dyDescent="0.2">
      <c r="B91" s="8" t="str">
        <f>IF(VLOOKUP(Z91&amp;"_"&amp;AA91,[1]无限模式!$A:$AY,13+AB91,FALSE)="","","Monster_Season"&amp;Z91&amp;"_Infinite_"&amp;AA91&amp;"_"&amp;AB91)</f>
        <v>Monster_Season2_Infinite_2_2</v>
      </c>
      <c r="C91" s="8">
        <f t="shared" si="13"/>
        <v>1</v>
      </c>
      <c r="D91" s="8" t="str">
        <f t="shared" si="14"/>
        <v>赛季2_无限模式_2_2</v>
      </c>
      <c r="E91" s="8">
        <f>VLOOKUP(Z91&amp;"_"&amp;AA91,[1]无限模式!$A:$AQ,25+AB91,FALSE)</f>
        <v>688</v>
      </c>
      <c r="F91" s="8">
        <f t="shared" si="15"/>
        <v>1</v>
      </c>
      <c r="G91" s="8">
        <f t="shared" si="16"/>
        <v>0</v>
      </c>
      <c r="H91" s="8">
        <f t="shared" si="17"/>
        <v>0</v>
      </c>
      <c r="I91" s="8">
        <f t="shared" si="18"/>
        <v>0</v>
      </c>
      <c r="J91" s="8">
        <f t="shared" si="19"/>
        <v>0</v>
      </c>
      <c r="Z91" s="8">
        <v>2</v>
      </c>
      <c r="AA91" s="8">
        <v>2</v>
      </c>
      <c r="AB91" s="8">
        <v>2</v>
      </c>
    </row>
    <row r="92" spans="2:28" x14ac:dyDescent="0.2">
      <c r="B92" s="8" t="str">
        <f>IF(VLOOKUP(Z92&amp;"_"&amp;AA92,[1]无限模式!$A:$AY,13+AB92,FALSE)="","","Monster_Season"&amp;Z92&amp;"_Infinite_"&amp;AA92&amp;"_"&amp;AB92)</f>
        <v/>
      </c>
      <c r="C92" s="8" t="str">
        <f t="shared" si="13"/>
        <v/>
      </c>
      <c r="D92" s="8" t="str">
        <f t="shared" si="14"/>
        <v/>
      </c>
      <c r="E92" s="8" t="str">
        <f>VLOOKUP(Z92&amp;"_"&amp;AA92,[1]无限模式!$A:$AQ,25+AB92,FALSE)</f>
        <v/>
      </c>
      <c r="F92" s="8" t="str">
        <f t="shared" si="15"/>
        <v/>
      </c>
      <c r="G92" s="8" t="str">
        <f t="shared" si="16"/>
        <v/>
      </c>
      <c r="H92" s="8" t="str">
        <f t="shared" si="17"/>
        <v/>
      </c>
      <c r="I92" s="8" t="str">
        <f t="shared" si="18"/>
        <v/>
      </c>
      <c r="J92" s="8" t="str">
        <f t="shared" si="19"/>
        <v/>
      </c>
      <c r="Z92" s="8">
        <v>2</v>
      </c>
      <c r="AA92" s="8">
        <v>2</v>
      </c>
      <c r="AB92" s="8">
        <v>3</v>
      </c>
    </row>
    <row r="93" spans="2:28" x14ac:dyDescent="0.2">
      <c r="B93" s="8" t="str">
        <f>IF(VLOOKUP(Z93&amp;"_"&amp;AA93,[1]无限模式!$A:$AY,13+AB93,FALSE)="","","Monster_Season"&amp;Z93&amp;"_Infinite_"&amp;AA93&amp;"_"&amp;AB93)</f>
        <v/>
      </c>
      <c r="C93" s="8" t="str">
        <f t="shared" si="13"/>
        <v/>
      </c>
      <c r="D93" s="8" t="str">
        <f t="shared" si="14"/>
        <v/>
      </c>
      <c r="E93" s="8" t="str">
        <f>VLOOKUP(Z93&amp;"_"&amp;AA93,[1]无限模式!$A:$AQ,25+AB93,FALSE)</f>
        <v/>
      </c>
      <c r="F93" s="8" t="str">
        <f t="shared" si="15"/>
        <v/>
      </c>
      <c r="G93" s="8" t="str">
        <f t="shared" si="16"/>
        <v/>
      </c>
      <c r="H93" s="8" t="str">
        <f t="shared" si="17"/>
        <v/>
      </c>
      <c r="I93" s="8" t="str">
        <f t="shared" si="18"/>
        <v/>
      </c>
      <c r="J93" s="8" t="str">
        <f t="shared" si="19"/>
        <v/>
      </c>
      <c r="Z93" s="8">
        <v>2</v>
      </c>
      <c r="AA93" s="8">
        <v>2</v>
      </c>
      <c r="AB93" s="8">
        <v>4</v>
      </c>
    </row>
    <row r="94" spans="2:28" x14ac:dyDescent="0.2">
      <c r="B94" s="8" t="str">
        <f>IF(VLOOKUP(Z94&amp;"_"&amp;AA94,[1]无限模式!$A:$AY,13+AB94,FALSE)="","","Monster_Season"&amp;Z94&amp;"_Infinite_"&amp;AA94&amp;"_"&amp;AB94)</f>
        <v>Monster_Season2_Infinite_3_1</v>
      </c>
      <c r="C94" s="8">
        <f t="shared" si="13"/>
        <v>1</v>
      </c>
      <c r="D94" s="8" t="str">
        <f t="shared" si="14"/>
        <v>赛季2_无限模式_3_1</v>
      </c>
      <c r="E94" s="8">
        <f>VLOOKUP(Z94&amp;"_"&amp;AA94,[1]无限模式!$A:$AQ,25+AB94,FALSE)</f>
        <v>1100</v>
      </c>
      <c r="F94" s="8">
        <f t="shared" si="15"/>
        <v>1</v>
      </c>
      <c r="G94" s="8">
        <f t="shared" si="16"/>
        <v>0</v>
      </c>
      <c r="H94" s="8">
        <f t="shared" si="17"/>
        <v>0</v>
      </c>
      <c r="I94" s="8">
        <f t="shared" si="18"/>
        <v>0</v>
      </c>
      <c r="J94" s="8">
        <f t="shared" si="19"/>
        <v>0</v>
      </c>
      <c r="Z94" s="8">
        <v>2</v>
      </c>
      <c r="AA94" s="8">
        <v>3</v>
      </c>
      <c r="AB94" s="8">
        <v>1</v>
      </c>
    </row>
    <row r="95" spans="2:28" x14ac:dyDescent="0.2">
      <c r="B95" s="8" t="str">
        <f>IF(VLOOKUP(Z95&amp;"_"&amp;AA95,[1]无限模式!$A:$AY,13+AB95,FALSE)="","","Monster_Season"&amp;Z95&amp;"_Infinite_"&amp;AA95&amp;"_"&amp;AB95)</f>
        <v>Monster_Season2_Infinite_3_2</v>
      </c>
      <c r="C95" s="8">
        <f t="shared" si="13"/>
        <v>1</v>
      </c>
      <c r="D95" s="8" t="str">
        <f t="shared" si="14"/>
        <v>赛季2_无限模式_3_2</v>
      </c>
      <c r="E95" s="8">
        <f>VLOOKUP(Z95&amp;"_"&amp;AA95,[1]无限模式!$A:$AQ,25+AB95,FALSE)</f>
        <v>1100</v>
      </c>
      <c r="F95" s="8">
        <f t="shared" si="15"/>
        <v>1</v>
      </c>
      <c r="G95" s="8">
        <f t="shared" si="16"/>
        <v>0</v>
      </c>
      <c r="H95" s="8">
        <f t="shared" si="17"/>
        <v>0</v>
      </c>
      <c r="I95" s="8">
        <f t="shared" si="18"/>
        <v>0</v>
      </c>
      <c r="J95" s="8">
        <f t="shared" si="19"/>
        <v>0</v>
      </c>
      <c r="Z95" s="8">
        <v>2</v>
      </c>
      <c r="AA95" s="8">
        <v>3</v>
      </c>
      <c r="AB95" s="8">
        <v>2</v>
      </c>
    </row>
    <row r="96" spans="2:28" x14ac:dyDescent="0.2">
      <c r="B96" s="8" t="str">
        <f>IF(VLOOKUP(Z96&amp;"_"&amp;AA96,[1]无限模式!$A:$AY,13+AB96,FALSE)="","","Monster_Season"&amp;Z96&amp;"_Infinite_"&amp;AA96&amp;"_"&amp;AB96)</f>
        <v>Monster_Season2_Infinite_3_3</v>
      </c>
      <c r="C96" s="8">
        <f t="shared" si="13"/>
        <v>1</v>
      </c>
      <c r="D96" s="8" t="str">
        <f t="shared" si="14"/>
        <v>赛季2_无限模式_3_3</v>
      </c>
      <c r="E96" s="8">
        <f>VLOOKUP(Z96&amp;"_"&amp;AA96,[1]无限模式!$A:$AQ,25+AB96,FALSE)</f>
        <v>1100</v>
      </c>
      <c r="F96" s="8">
        <f t="shared" si="15"/>
        <v>1</v>
      </c>
      <c r="G96" s="8">
        <f t="shared" si="16"/>
        <v>0</v>
      </c>
      <c r="H96" s="8">
        <f t="shared" si="17"/>
        <v>0</v>
      </c>
      <c r="I96" s="8">
        <f t="shared" si="18"/>
        <v>0</v>
      </c>
      <c r="J96" s="8">
        <f t="shared" si="19"/>
        <v>0</v>
      </c>
      <c r="Z96" s="8">
        <v>2</v>
      </c>
      <c r="AA96" s="8">
        <v>3</v>
      </c>
      <c r="AB96" s="8">
        <v>3</v>
      </c>
    </row>
    <row r="97" spans="2:28" x14ac:dyDescent="0.2">
      <c r="B97" s="8" t="str">
        <f>IF(VLOOKUP(Z97&amp;"_"&amp;AA97,[1]无限模式!$A:$AY,13+AB97,FALSE)="","","Monster_Season"&amp;Z97&amp;"_Infinite_"&amp;AA97&amp;"_"&amp;AB97)</f>
        <v/>
      </c>
      <c r="C97" s="8" t="str">
        <f t="shared" si="13"/>
        <v/>
      </c>
      <c r="D97" s="8" t="str">
        <f t="shared" si="14"/>
        <v/>
      </c>
      <c r="E97" s="8" t="str">
        <f>VLOOKUP(Z97&amp;"_"&amp;AA97,[1]无限模式!$A:$AQ,25+AB97,FALSE)</f>
        <v/>
      </c>
      <c r="F97" s="8" t="str">
        <f t="shared" si="15"/>
        <v/>
      </c>
      <c r="G97" s="8" t="str">
        <f t="shared" si="16"/>
        <v/>
      </c>
      <c r="H97" s="8" t="str">
        <f t="shared" si="17"/>
        <v/>
      </c>
      <c r="I97" s="8" t="str">
        <f t="shared" si="18"/>
        <v/>
      </c>
      <c r="J97" s="8" t="str">
        <f t="shared" si="19"/>
        <v/>
      </c>
      <c r="Z97" s="8">
        <v>2</v>
      </c>
      <c r="AA97" s="8">
        <v>3</v>
      </c>
      <c r="AB97" s="8">
        <v>4</v>
      </c>
    </row>
    <row r="98" spans="2:28" x14ac:dyDescent="0.2">
      <c r="B98" s="8" t="str">
        <f>IF(VLOOKUP(Z98&amp;"_"&amp;AA98,[1]无限模式!$A:$AY,13+AB98,FALSE)="","","Monster_Season"&amp;Z98&amp;"_Infinite_"&amp;AA98&amp;"_"&amp;AB98)</f>
        <v>Monster_Season2_Infinite_4_1</v>
      </c>
      <c r="C98" s="8">
        <f t="shared" si="13"/>
        <v>1</v>
      </c>
      <c r="D98" s="8" t="str">
        <f t="shared" si="14"/>
        <v>赛季2_无限模式_4_1</v>
      </c>
      <c r="E98" s="8">
        <f>VLOOKUP(Z98&amp;"_"&amp;AA98,[1]无限模式!$A:$AQ,25+AB98,FALSE)</f>
        <v>1366</v>
      </c>
      <c r="F98" s="8">
        <f t="shared" si="15"/>
        <v>1</v>
      </c>
      <c r="G98" s="8">
        <f t="shared" si="16"/>
        <v>0</v>
      </c>
      <c r="H98" s="8">
        <f t="shared" si="17"/>
        <v>0</v>
      </c>
      <c r="I98" s="8">
        <f t="shared" si="18"/>
        <v>0</v>
      </c>
      <c r="J98" s="8">
        <f t="shared" si="19"/>
        <v>0</v>
      </c>
      <c r="Z98" s="8">
        <v>2</v>
      </c>
      <c r="AA98" s="8">
        <v>4</v>
      </c>
      <c r="AB98" s="8">
        <v>1</v>
      </c>
    </row>
    <row r="99" spans="2:28" x14ac:dyDescent="0.2">
      <c r="B99" s="8" t="str">
        <f>IF(VLOOKUP(Z99&amp;"_"&amp;AA99,[1]无限模式!$A:$AY,13+AB99,FALSE)="","","Monster_Season"&amp;Z99&amp;"_Infinite_"&amp;AA99&amp;"_"&amp;AB99)</f>
        <v>Monster_Season2_Infinite_4_2</v>
      </c>
      <c r="C99" s="8">
        <f t="shared" si="13"/>
        <v>1</v>
      </c>
      <c r="D99" s="8" t="str">
        <f t="shared" si="14"/>
        <v>赛季2_无限模式_4_2</v>
      </c>
      <c r="E99" s="8">
        <f>VLOOKUP(Z99&amp;"_"&amp;AA99,[1]无限模式!$A:$AQ,25+AB99,FALSE)</f>
        <v>1366</v>
      </c>
      <c r="F99" s="8">
        <f t="shared" si="15"/>
        <v>1</v>
      </c>
      <c r="G99" s="8">
        <f t="shared" si="16"/>
        <v>0</v>
      </c>
      <c r="H99" s="8">
        <f t="shared" si="17"/>
        <v>0</v>
      </c>
      <c r="I99" s="8">
        <f t="shared" si="18"/>
        <v>0</v>
      </c>
      <c r="J99" s="8">
        <f t="shared" si="19"/>
        <v>0</v>
      </c>
      <c r="Z99" s="8">
        <v>2</v>
      </c>
      <c r="AA99" s="8">
        <v>4</v>
      </c>
      <c r="AB99" s="8">
        <v>2</v>
      </c>
    </row>
    <row r="100" spans="2:28" x14ac:dyDescent="0.2">
      <c r="B100" s="8" t="str">
        <f>IF(VLOOKUP(Z100&amp;"_"&amp;AA100,[1]无限模式!$A:$AY,13+AB100,FALSE)="","","Monster_Season"&amp;Z100&amp;"_Infinite_"&amp;AA100&amp;"_"&amp;AB100)</f>
        <v>Monster_Season2_Infinite_4_3</v>
      </c>
      <c r="C100" s="8">
        <f t="shared" si="13"/>
        <v>1</v>
      </c>
      <c r="D100" s="8" t="str">
        <f t="shared" si="14"/>
        <v>赛季2_无限模式_4_3</v>
      </c>
      <c r="E100" s="8">
        <f>VLOOKUP(Z100&amp;"_"&amp;AA100,[1]无限模式!$A:$AQ,25+AB100,FALSE)</f>
        <v>1366</v>
      </c>
      <c r="F100" s="8">
        <f t="shared" si="15"/>
        <v>1</v>
      </c>
      <c r="G100" s="8">
        <f t="shared" si="16"/>
        <v>0</v>
      </c>
      <c r="H100" s="8">
        <f t="shared" si="17"/>
        <v>0</v>
      </c>
      <c r="I100" s="8">
        <f t="shared" si="18"/>
        <v>0</v>
      </c>
      <c r="J100" s="8">
        <f t="shared" si="19"/>
        <v>0</v>
      </c>
      <c r="Z100" s="8">
        <v>2</v>
      </c>
      <c r="AA100" s="8">
        <v>4</v>
      </c>
      <c r="AB100" s="8">
        <v>3</v>
      </c>
    </row>
    <row r="101" spans="2:28" x14ac:dyDescent="0.2">
      <c r="B101" s="8" t="str">
        <f>IF(VLOOKUP(Z101&amp;"_"&amp;AA101,[1]无限模式!$A:$AY,13+AB101,FALSE)="","","Monster_Season"&amp;Z101&amp;"_Infinite_"&amp;AA101&amp;"_"&amp;AB101)</f>
        <v/>
      </c>
      <c r="C101" s="8" t="str">
        <f t="shared" si="13"/>
        <v/>
      </c>
      <c r="D101" s="8" t="str">
        <f t="shared" si="14"/>
        <v/>
      </c>
      <c r="E101" s="8" t="str">
        <f>VLOOKUP(Z101&amp;"_"&amp;AA101,[1]无限模式!$A:$AQ,25+AB101,FALSE)</f>
        <v/>
      </c>
      <c r="F101" s="8" t="str">
        <f t="shared" si="15"/>
        <v/>
      </c>
      <c r="G101" s="8" t="str">
        <f t="shared" si="16"/>
        <v/>
      </c>
      <c r="H101" s="8" t="str">
        <f t="shared" si="17"/>
        <v/>
      </c>
      <c r="I101" s="8" t="str">
        <f t="shared" si="18"/>
        <v/>
      </c>
      <c r="J101" s="8" t="str">
        <f t="shared" si="19"/>
        <v/>
      </c>
      <c r="Z101" s="8">
        <v>2</v>
      </c>
      <c r="AA101" s="8">
        <v>4</v>
      </c>
      <c r="AB101" s="8">
        <v>4</v>
      </c>
    </row>
    <row r="102" spans="2:28" x14ac:dyDescent="0.2">
      <c r="B102" s="8" t="str">
        <f>IF(VLOOKUP(Z102&amp;"_"&amp;AA102,[1]无限模式!$A:$AY,13+AB102,FALSE)="","","Monster_Season"&amp;Z102&amp;"_Infinite_"&amp;AA102&amp;"_"&amp;AB102)</f>
        <v>Monster_Season2_Infinite_5_1</v>
      </c>
      <c r="C102" s="8">
        <f t="shared" si="13"/>
        <v>1</v>
      </c>
      <c r="D102" s="8" t="str">
        <f t="shared" si="14"/>
        <v>赛季2_无限模式_5_1</v>
      </c>
      <c r="E102" s="8">
        <f>VLOOKUP(Z102&amp;"_"&amp;AA102,[1]无限模式!$A:$AQ,25+AB102,FALSE)</f>
        <v>955</v>
      </c>
      <c r="F102" s="8">
        <f t="shared" si="15"/>
        <v>1</v>
      </c>
      <c r="G102" s="8">
        <f t="shared" si="16"/>
        <v>0</v>
      </c>
      <c r="H102" s="8">
        <f t="shared" si="17"/>
        <v>0</v>
      </c>
      <c r="I102" s="8">
        <f t="shared" si="18"/>
        <v>0</v>
      </c>
      <c r="J102" s="8">
        <f t="shared" si="19"/>
        <v>0</v>
      </c>
      <c r="Z102" s="8">
        <v>2</v>
      </c>
      <c r="AA102" s="8">
        <v>5</v>
      </c>
      <c r="AB102" s="8">
        <v>1</v>
      </c>
    </row>
    <row r="103" spans="2:28" x14ac:dyDescent="0.2">
      <c r="B103" s="8" t="str">
        <f>IF(VLOOKUP(Z103&amp;"_"&amp;AA103,[1]无限模式!$A:$AY,13+AB103,FALSE)="","","Monster_Season"&amp;Z103&amp;"_Infinite_"&amp;AA103&amp;"_"&amp;AB103)</f>
        <v>Monster_Season2_Infinite_5_2</v>
      </c>
      <c r="C103" s="8">
        <f t="shared" si="13"/>
        <v>1</v>
      </c>
      <c r="D103" s="8" t="str">
        <f t="shared" si="14"/>
        <v>赛季2_无限模式_5_2</v>
      </c>
      <c r="E103" s="8">
        <f>VLOOKUP(Z103&amp;"_"&amp;AA103,[1]无限模式!$A:$AQ,25+AB103,FALSE)</f>
        <v>955</v>
      </c>
      <c r="F103" s="8">
        <f t="shared" si="15"/>
        <v>1</v>
      </c>
      <c r="G103" s="8">
        <f t="shared" si="16"/>
        <v>0</v>
      </c>
      <c r="H103" s="8">
        <f t="shared" si="17"/>
        <v>0</v>
      </c>
      <c r="I103" s="8">
        <f t="shared" si="18"/>
        <v>0</v>
      </c>
      <c r="J103" s="8">
        <f t="shared" si="19"/>
        <v>0</v>
      </c>
      <c r="Z103" s="8">
        <v>2</v>
      </c>
      <c r="AA103" s="8">
        <v>5</v>
      </c>
      <c r="AB103" s="8">
        <v>2</v>
      </c>
    </row>
    <row r="104" spans="2:28" x14ac:dyDescent="0.2">
      <c r="B104" s="8" t="str">
        <f>IF(VLOOKUP(Z104&amp;"_"&amp;AA104,[1]无限模式!$A:$AY,13+AB104,FALSE)="","","Monster_Season"&amp;Z104&amp;"_Infinite_"&amp;AA104&amp;"_"&amp;AB104)</f>
        <v>Monster_Season2_Infinite_5_3</v>
      </c>
      <c r="C104" s="8">
        <f t="shared" si="13"/>
        <v>1</v>
      </c>
      <c r="D104" s="8" t="str">
        <f t="shared" si="14"/>
        <v>赛季2_无限模式_5_3</v>
      </c>
      <c r="E104" s="8">
        <f>VLOOKUP(Z104&amp;"_"&amp;AA104,[1]无限模式!$A:$AQ,25+AB104,FALSE)</f>
        <v>955</v>
      </c>
      <c r="F104" s="8">
        <f t="shared" si="15"/>
        <v>1</v>
      </c>
      <c r="G104" s="8">
        <f t="shared" si="16"/>
        <v>0</v>
      </c>
      <c r="H104" s="8">
        <f t="shared" si="17"/>
        <v>0</v>
      </c>
      <c r="I104" s="8">
        <f t="shared" si="18"/>
        <v>0</v>
      </c>
      <c r="J104" s="8">
        <f t="shared" si="19"/>
        <v>0</v>
      </c>
      <c r="Z104" s="8">
        <v>2</v>
      </c>
      <c r="AA104" s="8">
        <v>5</v>
      </c>
      <c r="AB104" s="8">
        <v>3</v>
      </c>
    </row>
    <row r="105" spans="2:28" x14ac:dyDescent="0.2">
      <c r="B105" s="8" t="str">
        <f>IF(VLOOKUP(Z105&amp;"_"&amp;AA105,[1]无限模式!$A:$AY,13+AB105,FALSE)="","","Monster_Season"&amp;Z105&amp;"_Infinite_"&amp;AA105&amp;"_"&amp;AB105)</f>
        <v>Monster_Season2_Infinite_5_4</v>
      </c>
      <c r="C105" s="8">
        <f t="shared" si="13"/>
        <v>1</v>
      </c>
      <c r="D105" s="8" t="str">
        <f t="shared" si="14"/>
        <v>赛季2_无限模式_5_4</v>
      </c>
      <c r="E105" s="8">
        <f>VLOOKUP(Z105&amp;"_"&amp;AA105,[1]无限模式!$A:$AQ,25+AB105,FALSE)</f>
        <v>30554</v>
      </c>
      <c r="F105" s="8">
        <f t="shared" si="15"/>
        <v>1</v>
      </c>
      <c r="G105" s="8">
        <f t="shared" si="16"/>
        <v>0</v>
      </c>
      <c r="H105" s="8">
        <f t="shared" si="17"/>
        <v>0</v>
      </c>
      <c r="I105" s="8">
        <f t="shared" si="18"/>
        <v>0</v>
      </c>
      <c r="J105" s="8">
        <f t="shared" si="19"/>
        <v>0</v>
      </c>
      <c r="Z105" s="8">
        <v>2</v>
      </c>
      <c r="AA105" s="8">
        <v>5</v>
      </c>
      <c r="AB105" s="8">
        <v>4</v>
      </c>
    </row>
    <row r="106" spans="2:28" x14ac:dyDescent="0.2">
      <c r="B106" s="8" t="str">
        <f>IF(VLOOKUP(Z106&amp;"_"&amp;AA106,[1]无限模式!$A:$AY,13+AB106,FALSE)="","","Monster_Season"&amp;Z106&amp;"_Infinite_"&amp;AA106&amp;"_"&amp;AB106)</f>
        <v>Monster_Season2_Infinite_6_1</v>
      </c>
      <c r="C106" s="8">
        <f t="shared" si="13"/>
        <v>1</v>
      </c>
      <c r="D106" s="8" t="str">
        <f t="shared" si="14"/>
        <v>赛季2_无限模式_6_1</v>
      </c>
      <c r="E106" s="8">
        <f>VLOOKUP(Z106&amp;"_"&amp;AA106,[1]无限模式!$A:$AQ,25+AB106,FALSE)</f>
        <v>2959</v>
      </c>
      <c r="F106" s="8">
        <f t="shared" si="15"/>
        <v>1</v>
      </c>
      <c r="G106" s="8">
        <f t="shared" si="16"/>
        <v>0</v>
      </c>
      <c r="H106" s="8">
        <f t="shared" si="17"/>
        <v>0</v>
      </c>
      <c r="I106" s="8">
        <f t="shared" si="18"/>
        <v>0</v>
      </c>
      <c r="J106" s="8">
        <f t="shared" si="19"/>
        <v>0</v>
      </c>
      <c r="Z106" s="8">
        <v>2</v>
      </c>
      <c r="AA106" s="8">
        <v>6</v>
      </c>
      <c r="AB106" s="8">
        <v>1</v>
      </c>
    </row>
    <row r="107" spans="2:28" x14ac:dyDescent="0.2">
      <c r="B107" s="8" t="str">
        <f>IF(VLOOKUP(Z107&amp;"_"&amp;AA107,[1]无限模式!$A:$AY,13+AB107,FALSE)="","","Monster_Season"&amp;Z107&amp;"_Infinite_"&amp;AA107&amp;"_"&amp;AB107)</f>
        <v>Monster_Season2_Infinite_6_2</v>
      </c>
      <c r="C107" s="8">
        <f t="shared" si="13"/>
        <v>1</v>
      </c>
      <c r="D107" s="8" t="str">
        <f t="shared" si="14"/>
        <v>赛季2_无限模式_6_2</v>
      </c>
      <c r="E107" s="8">
        <f>VLOOKUP(Z107&amp;"_"&amp;AA107,[1]无限模式!$A:$AQ,25+AB107,FALSE)</f>
        <v>2959</v>
      </c>
      <c r="F107" s="8">
        <f t="shared" si="15"/>
        <v>1</v>
      </c>
      <c r="G107" s="8">
        <f t="shared" si="16"/>
        <v>0</v>
      </c>
      <c r="H107" s="8">
        <f t="shared" si="17"/>
        <v>0</v>
      </c>
      <c r="I107" s="8">
        <f t="shared" si="18"/>
        <v>0</v>
      </c>
      <c r="J107" s="8">
        <f t="shared" si="19"/>
        <v>0</v>
      </c>
      <c r="Z107" s="8">
        <v>2</v>
      </c>
      <c r="AA107" s="8">
        <v>6</v>
      </c>
      <c r="AB107" s="8">
        <v>2</v>
      </c>
    </row>
    <row r="108" spans="2:28" x14ac:dyDescent="0.2">
      <c r="B108" s="8" t="str">
        <f>IF(VLOOKUP(Z108&amp;"_"&amp;AA108,[1]无限模式!$A:$AY,13+AB108,FALSE)="","","Monster_Season"&amp;Z108&amp;"_Infinite_"&amp;AA108&amp;"_"&amp;AB108)</f>
        <v/>
      </c>
      <c r="C108" s="8" t="str">
        <f t="shared" si="13"/>
        <v/>
      </c>
      <c r="D108" s="8" t="str">
        <f t="shared" si="14"/>
        <v/>
      </c>
      <c r="E108" s="8" t="str">
        <f>VLOOKUP(Z108&amp;"_"&amp;AA108,[1]无限模式!$A:$AQ,25+AB108,FALSE)</f>
        <v/>
      </c>
      <c r="F108" s="8" t="str">
        <f t="shared" si="15"/>
        <v/>
      </c>
      <c r="G108" s="8" t="str">
        <f t="shared" si="16"/>
        <v/>
      </c>
      <c r="H108" s="8" t="str">
        <f t="shared" si="17"/>
        <v/>
      </c>
      <c r="I108" s="8" t="str">
        <f t="shared" si="18"/>
        <v/>
      </c>
      <c r="J108" s="8" t="str">
        <f t="shared" si="19"/>
        <v/>
      </c>
      <c r="Z108" s="8">
        <v>2</v>
      </c>
      <c r="AA108" s="8">
        <v>6</v>
      </c>
      <c r="AB108" s="8">
        <v>3</v>
      </c>
    </row>
    <row r="109" spans="2:28" x14ac:dyDescent="0.2">
      <c r="B109" s="8" t="str">
        <f>IF(VLOOKUP(Z109&amp;"_"&amp;AA109,[1]无限模式!$A:$AY,13+AB109,FALSE)="","","Monster_Season"&amp;Z109&amp;"_Infinite_"&amp;AA109&amp;"_"&amp;AB109)</f>
        <v/>
      </c>
      <c r="C109" s="8" t="str">
        <f t="shared" si="13"/>
        <v/>
      </c>
      <c r="D109" s="8" t="str">
        <f t="shared" si="14"/>
        <v/>
      </c>
      <c r="E109" s="8" t="str">
        <f>VLOOKUP(Z109&amp;"_"&amp;AA109,[1]无限模式!$A:$AQ,25+AB109,FALSE)</f>
        <v/>
      </c>
      <c r="F109" s="8" t="str">
        <f t="shared" si="15"/>
        <v/>
      </c>
      <c r="G109" s="8" t="str">
        <f t="shared" si="16"/>
        <v/>
      </c>
      <c r="H109" s="8" t="str">
        <f t="shared" si="17"/>
        <v/>
      </c>
      <c r="I109" s="8" t="str">
        <f t="shared" si="18"/>
        <v/>
      </c>
      <c r="J109" s="8" t="str">
        <f t="shared" si="19"/>
        <v/>
      </c>
      <c r="Z109" s="8">
        <v>2</v>
      </c>
      <c r="AA109" s="8">
        <v>6</v>
      </c>
      <c r="AB109" s="8">
        <v>4</v>
      </c>
    </row>
    <row r="110" spans="2:28" x14ac:dyDescent="0.2">
      <c r="B110" s="8" t="str">
        <f>IF(VLOOKUP(Z110&amp;"_"&amp;AA110,[1]无限模式!$A:$AY,13+AB110,FALSE)="","","Monster_Season"&amp;Z110&amp;"_Infinite_"&amp;AA110&amp;"_"&amp;AB110)</f>
        <v>Monster_Season2_Infinite_7_1</v>
      </c>
      <c r="C110" s="8">
        <f t="shared" si="13"/>
        <v>1</v>
      </c>
      <c r="D110" s="8" t="str">
        <f t="shared" si="14"/>
        <v>赛季2_无限模式_7_1</v>
      </c>
      <c r="E110" s="8">
        <f>VLOOKUP(Z110&amp;"_"&amp;AA110,[1]无限模式!$A:$AQ,25+AB110,FALSE)</f>
        <v>3038</v>
      </c>
      <c r="F110" s="8">
        <f t="shared" si="15"/>
        <v>1</v>
      </c>
      <c r="G110" s="8">
        <f t="shared" si="16"/>
        <v>0</v>
      </c>
      <c r="H110" s="8">
        <f t="shared" si="17"/>
        <v>0</v>
      </c>
      <c r="I110" s="8">
        <f t="shared" si="18"/>
        <v>0</v>
      </c>
      <c r="J110" s="8">
        <f t="shared" si="19"/>
        <v>0</v>
      </c>
      <c r="Z110" s="8">
        <v>2</v>
      </c>
      <c r="AA110" s="8">
        <v>7</v>
      </c>
      <c r="AB110" s="8">
        <v>1</v>
      </c>
    </row>
    <row r="111" spans="2:28" x14ac:dyDescent="0.2">
      <c r="B111" s="8" t="str">
        <f>IF(VLOOKUP(Z111&amp;"_"&amp;AA111,[1]无限模式!$A:$AY,13+AB111,FALSE)="","","Monster_Season"&amp;Z111&amp;"_Infinite_"&amp;AA111&amp;"_"&amp;AB111)</f>
        <v>Monster_Season2_Infinite_7_2</v>
      </c>
      <c r="C111" s="8">
        <f t="shared" si="13"/>
        <v>1</v>
      </c>
      <c r="D111" s="8" t="str">
        <f t="shared" si="14"/>
        <v>赛季2_无限模式_7_2</v>
      </c>
      <c r="E111" s="8">
        <f>VLOOKUP(Z111&amp;"_"&amp;AA111,[1]无限模式!$A:$AQ,25+AB111,FALSE)</f>
        <v>3038</v>
      </c>
      <c r="F111" s="8">
        <f t="shared" si="15"/>
        <v>1</v>
      </c>
      <c r="G111" s="8">
        <f t="shared" si="16"/>
        <v>0</v>
      </c>
      <c r="H111" s="8">
        <f t="shared" si="17"/>
        <v>0</v>
      </c>
      <c r="I111" s="8">
        <f t="shared" si="18"/>
        <v>0</v>
      </c>
      <c r="J111" s="8">
        <f t="shared" si="19"/>
        <v>0</v>
      </c>
      <c r="Z111" s="8">
        <v>2</v>
      </c>
      <c r="AA111" s="8">
        <v>7</v>
      </c>
      <c r="AB111" s="8">
        <v>2</v>
      </c>
    </row>
    <row r="112" spans="2:28" x14ac:dyDescent="0.2">
      <c r="B112" s="8" t="str">
        <f>IF(VLOOKUP(Z112&amp;"_"&amp;AA112,[1]无限模式!$A:$AY,13+AB112,FALSE)="","","Monster_Season"&amp;Z112&amp;"_Infinite_"&amp;AA112&amp;"_"&amp;AB112)</f>
        <v>Monster_Season2_Infinite_7_3</v>
      </c>
      <c r="C112" s="8">
        <f t="shared" si="13"/>
        <v>1</v>
      </c>
      <c r="D112" s="8" t="str">
        <f t="shared" si="14"/>
        <v>赛季2_无限模式_7_3</v>
      </c>
      <c r="E112" s="8">
        <f>VLOOKUP(Z112&amp;"_"&amp;AA112,[1]无限模式!$A:$AQ,25+AB112,FALSE)</f>
        <v>3038</v>
      </c>
      <c r="F112" s="8">
        <f t="shared" si="15"/>
        <v>1</v>
      </c>
      <c r="G112" s="8">
        <f t="shared" si="16"/>
        <v>0</v>
      </c>
      <c r="H112" s="8">
        <f t="shared" si="17"/>
        <v>0</v>
      </c>
      <c r="I112" s="8">
        <f t="shared" si="18"/>
        <v>0</v>
      </c>
      <c r="J112" s="8">
        <f t="shared" si="19"/>
        <v>0</v>
      </c>
      <c r="Z112" s="8">
        <v>2</v>
      </c>
      <c r="AA112" s="8">
        <v>7</v>
      </c>
      <c r="AB112" s="8">
        <v>3</v>
      </c>
    </row>
    <row r="113" spans="2:28" x14ac:dyDescent="0.2">
      <c r="B113" s="8" t="str">
        <f>IF(VLOOKUP(Z113&amp;"_"&amp;AA113,[1]无限模式!$A:$AY,13+AB113,FALSE)="","","Monster_Season"&amp;Z113&amp;"_Infinite_"&amp;AA113&amp;"_"&amp;AB113)</f>
        <v/>
      </c>
      <c r="C113" s="8" t="str">
        <f t="shared" si="13"/>
        <v/>
      </c>
      <c r="D113" s="8" t="str">
        <f t="shared" si="14"/>
        <v/>
      </c>
      <c r="E113" s="8" t="str">
        <f>VLOOKUP(Z113&amp;"_"&amp;AA113,[1]无限模式!$A:$AQ,25+AB113,FALSE)</f>
        <v/>
      </c>
      <c r="F113" s="8" t="str">
        <f t="shared" si="15"/>
        <v/>
      </c>
      <c r="G113" s="8" t="str">
        <f t="shared" si="16"/>
        <v/>
      </c>
      <c r="H113" s="8" t="str">
        <f t="shared" si="17"/>
        <v/>
      </c>
      <c r="I113" s="8" t="str">
        <f t="shared" si="18"/>
        <v/>
      </c>
      <c r="J113" s="8" t="str">
        <f t="shared" si="19"/>
        <v/>
      </c>
      <c r="Z113" s="8">
        <v>2</v>
      </c>
      <c r="AA113" s="8">
        <v>7</v>
      </c>
      <c r="AB113" s="8">
        <v>4</v>
      </c>
    </row>
    <row r="114" spans="2:28" x14ac:dyDescent="0.2">
      <c r="B114" s="8" t="str">
        <f>IF(VLOOKUP(Z114&amp;"_"&amp;AA114,[1]无限模式!$A:$AY,13+AB114,FALSE)="","","Monster_Season"&amp;Z114&amp;"_Infinite_"&amp;AA114&amp;"_"&amp;AB114)</f>
        <v>Monster_Season2_Infinite_8_1</v>
      </c>
      <c r="C114" s="8">
        <f t="shared" si="13"/>
        <v>1</v>
      </c>
      <c r="D114" s="8" t="str">
        <f t="shared" si="14"/>
        <v>赛季2_无限模式_8_1</v>
      </c>
      <c r="E114" s="8">
        <f>VLOOKUP(Z114&amp;"_"&amp;AA114,[1]无限模式!$A:$AQ,25+AB114,FALSE)</f>
        <v>2058</v>
      </c>
      <c r="F114" s="8">
        <f t="shared" si="15"/>
        <v>1</v>
      </c>
      <c r="G114" s="8">
        <f t="shared" si="16"/>
        <v>0</v>
      </c>
      <c r="H114" s="8">
        <f t="shared" si="17"/>
        <v>0</v>
      </c>
      <c r="I114" s="8">
        <f t="shared" si="18"/>
        <v>0</v>
      </c>
      <c r="J114" s="8">
        <f t="shared" si="19"/>
        <v>0</v>
      </c>
      <c r="Z114" s="8">
        <v>2</v>
      </c>
      <c r="AA114" s="8">
        <v>8</v>
      </c>
      <c r="AB114" s="8">
        <v>1</v>
      </c>
    </row>
    <row r="115" spans="2:28" x14ac:dyDescent="0.2">
      <c r="B115" s="8" t="str">
        <f>IF(VLOOKUP(Z115&amp;"_"&amp;AA115,[1]无限模式!$A:$AY,13+AB115,FALSE)="","","Monster_Season"&amp;Z115&amp;"_Infinite_"&amp;AA115&amp;"_"&amp;AB115)</f>
        <v>Monster_Season2_Infinite_8_2</v>
      </c>
      <c r="C115" s="8">
        <f t="shared" si="13"/>
        <v>1</v>
      </c>
      <c r="D115" s="8" t="str">
        <f t="shared" si="14"/>
        <v>赛季2_无限模式_8_2</v>
      </c>
      <c r="E115" s="8">
        <f>VLOOKUP(Z115&amp;"_"&amp;AA115,[1]无限模式!$A:$AQ,25+AB115,FALSE)</f>
        <v>2058</v>
      </c>
      <c r="F115" s="8">
        <f t="shared" si="15"/>
        <v>1</v>
      </c>
      <c r="G115" s="8">
        <f t="shared" si="16"/>
        <v>0</v>
      </c>
      <c r="H115" s="8">
        <f t="shared" si="17"/>
        <v>0</v>
      </c>
      <c r="I115" s="8">
        <f t="shared" si="18"/>
        <v>0</v>
      </c>
      <c r="J115" s="8">
        <f t="shared" si="19"/>
        <v>0</v>
      </c>
      <c r="Z115" s="8">
        <v>2</v>
      </c>
      <c r="AA115" s="8">
        <v>8</v>
      </c>
      <c r="AB115" s="8">
        <v>2</v>
      </c>
    </row>
    <row r="116" spans="2:28" x14ac:dyDescent="0.2">
      <c r="B116" s="8" t="str">
        <f>IF(VLOOKUP(Z116&amp;"_"&amp;AA116,[1]无限模式!$A:$AY,13+AB116,FALSE)="","","Monster_Season"&amp;Z116&amp;"_Infinite_"&amp;AA116&amp;"_"&amp;AB116)</f>
        <v>Monster_Season2_Infinite_8_3</v>
      </c>
      <c r="C116" s="8">
        <f t="shared" si="13"/>
        <v>1</v>
      </c>
      <c r="D116" s="8" t="str">
        <f t="shared" si="14"/>
        <v>赛季2_无限模式_8_3</v>
      </c>
      <c r="E116" s="8">
        <f>VLOOKUP(Z116&amp;"_"&amp;AA116,[1]无限模式!$A:$AQ,25+AB116,FALSE)</f>
        <v>8232</v>
      </c>
      <c r="F116" s="8">
        <f t="shared" si="15"/>
        <v>1</v>
      </c>
      <c r="G116" s="8">
        <f t="shared" si="16"/>
        <v>0</v>
      </c>
      <c r="H116" s="8">
        <f t="shared" si="17"/>
        <v>0</v>
      </c>
      <c r="I116" s="8">
        <f t="shared" si="18"/>
        <v>0</v>
      </c>
      <c r="J116" s="8">
        <f t="shared" si="19"/>
        <v>0</v>
      </c>
      <c r="Z116" s="8">
        <v>2</v>
      </c>
      <c r="AA116" s="8">
        <v>8</v>
      </c>
      <c r="AB116" s="8">
        <v>3</v>
      </c>
    </row>
    <row r="117" spans="2:28" x14ac:dyDescent="0.2">
      <c r="B117" s="8" t="str">
        <f>IF(VLOOKUP(Z117&amp;"_"&amp;AA117,[1]无限模式!$A:$AY,13+AB117,FALSE)="","","Monster_Season"&amp;Z117&amp;"_Infinite_"&amp;AA117&amp;"_"&amp;AB117)</f>
        <v/>
      </c>
      <c r="C117" s="8" t="str">
        <f t="shared" si="13"/>
        <v/>
      </c>
      <c r="D117" s="8" t="str">
        <f t="shared" si="14"/>
        <v/>
      </c>
      <c r="E117" s="8" t="str">
        <f>VLOOKUP(Z117&amp;"_"&amp;AA117,[1]无限模式!$A:$AQ,25+AB117,FALSE)</f>
        <v/>
      </c>
      <c r="F117" s="8" t="str">
        <f t="shared" si="15"/>
        <v/>
      </c>
      <c r="G117" s="8" t="str">
        <f t="shared" si="16"/>
        <v/>
      </c>
      <c r="H117" s="8" t="str">
        <f t="shared" si="17"/>
        <v/>
      </c>
      <c r="I117" s="8" t="str">
        <f t="shared" si="18"/>
        <v/>
      </c>
      <c r="J117" s="8" t="str">
        <f t="shared" si="19"/>
        <v/>
      </c>
      <c r="Z117" s="8">
        <v>2</v>
      </c>
      <c r="AA117" s="8">
        <v>8</v>
      </c>
      <c r="AB117" s="8">
        <v>4</v>
      </c>
    </row>
    <row r="118" spans="2:28" x14ac:dyDescent="0.2">
      <c r="B118" s="8" t="str">
        <f>IF(VLOOKUP(Z118&amp;"_"&amp;AA118,[1]无限模式!$A:$AY,13+AB118,FALSE)="","","Monster_Season"&amp;Z118&amp;"_Infinite_"&amp;AA118&amp;"_"&amp;AB118)</f>
        <v>Monster_Season2_Infinite_9_1</v>
      </c>
      <c r="C118" s="8">
        <f t="shared" si="13"/>
        <v>1</v>
      </c>
      <c r="D118" s="8" t="str">
        <f t="shared" si="14"/>
        <v>赛季2_无限模式_9_1</v>
      </c>
      <c r="E118" s="8">
        <f>VLOOKUP(Z118&amp;"_"&amp;AA118,[1]无限模式!$A:$AQ,25+AB118,FALSE)</f>
        <v>2277</v>
      </c>
      <c r="F118" s="8">
        <f t="shared" si="15"/>
        <v>1</v>
      </c>
      <c r="G118" s="8">
        <f t="shared" si="16"/>
        <v>0</v>
      </c>
      <c r="H118" s="8">
        <f t="shared" si="17"/>
        <v>0</v>
      </c>
      <c r="I118" s="8">
        <f t="shared" si="18"/>
        <v>0</v>
      </c>
      <c r="J118" s="8">
        <f t="shared" si="19"/>
        <v>0</v>
      </c>
      <c r="Z118" s="8">
        <v>2</v>
      </c>
      <c r="AA118" s="8">
        <v>9</v>
      </c>
      <c r="AB118" s="8">
        <v>1</v>
      </c>
    </row>
    <row r="119" spans="2:28" x14ac:dyDescent="0.2">
      <c r="B119" s="8" t="str">
        <f>IF(VLOOKUP(Z119&amp;"_"&amp;AA119,[1]无限模式!$A:$AY,13+AB119,FALSE)="","","Monster_Season"&amp;Z119&amp;"_Infinite_"&amp;AA119&amp;"_"&amp;AB119)</f>
        <v>Monster_Season2_Infinite_9_2</v>
      </c>
      <c r="C119" s="8">
        <f t="shared" si="13"/>
        <v>1</v>
      </c>
      <c r="D119" s="8" t="str">
        <f t="shared" si="14"/>
        <v>赛季2_无限模式_9_2</v>
      </c>
      <c r="E119" s="8">
        <f>VLOOKUP(Z119&amp;"_"&amp;AA119,[1]无限模式!$A:$AQ,25+AB119,FALSE)</f>
        <v>9109</v>
      </c>
      <c r="F119" s="8">
        <f t="shared" si="15"/>
        <v>1</v>
      </c>
      <c r="G119" s="8">
        <f t="shared" si="16"/>
        <v>0</v>
      </c>
      <c r="H119" s="8">
        <f t="shared" si="17"/>
        <v>0</v>
      </c>
      <c r="I119" s="8">
        <f t="shared" si="18"/>
        <v>0</v>
      </c>
      <c r="J119" s="8">
        <f t="shared" si="19"/>
        <v>0</v>
      </c>
      <c r="Z119" s="8">
        <v>2</v>
      </c>
      <c r="AA119" s="8">
        <v>9</v>
      </c>
      <c r="AB119" s="8">
        <v>2</v>
      </c>
    </row>
    <row r="120" spans="2:28" x14ac:dyDescent="0.2">
      <c r="B120" s="8" t="str">
        <f>IF(VLOOKUP(Z120&amp;"_"&amp;AA120,[1]无限模式!$A:$AY,13+AB120,FALSE)="","","Monster_Season"&amp;Z120&amp;"_Infinite_"&amp;AA120&amp;"_"&amp;AB120)</f>
        <v>Monster_Season2_Infinite_9_3</v>
      </c>
      <c r="C120" s="8">
        <f t="shared" si="13"/>
        <v>1</v>
      </c>
      <c r="D120" s="8" t="str">
        <f t="shared" si="14"/>
        <v>赛季2_无限模式_9_3</v>
      </c>
      <c r="E120" s="8">
        <f>VLOOKUP(Z120&amp;"_"&amp;AA120,[1]无限模式!$A:$AQ,25+AB120,FALSE)</f>
        <v>2277</v>
      </c>
      <c r="F120" s="8">
        <f t="shared" si="15"/>
        <v>1</v>
      </c>
      <c r="G120" s="8">
        <f t="shared" si="16"/>
        <v>0</v>
      </c>
      <c r="H120" s="8">
        <f t="shared" si="17"/>
        <v>0</v>
      </c>
      <c r="I120" s="8">
        <f t="shared" si="18"/>
        <v>0</v>
      </c>
      <c r="J120" s="8">
        <f t="shared" si="19"/>
        <v>0</v>
      </c>
      <c r="Z120" s="8">
        <v>2</v>
      </c>
      <c r="AA120" s="8">
        <v>9</v>
      </c>
      <c r="AB120" s="8">
        <v>3</v>
      </c>
    </row>
    <row r="121" spans="2:28" x14ac:dyDescent="0.2">
      <c r="B121" s="8" t="str">
        <f>IF(VLOOKUP(Z121&amp;"_"&amp;AA121,[1]无限模式!$A:$AY,13+AB121,FALSE)="","","Monster_Season"&amp;Z121&amp;"_Infinite_"&amp;AA121&amp;"_"&amp;AB121)</f>
        <v/>
      </c>
      <c r="C121" s="8" t="str">
        <f t="shared" si="13"/>
        <v/>
      </c>
      <c r="D121" s="8" t="str">
        <f t="shared" si="14"/>
        <v/>
      </c>
      <c r="E121" s="8" t="str">
        <f>VLOOKUP(Z121&amp;"_"&amp;AA121,[1]无限模式!$A:$AQ,25+AB121,FALSE)</f>
        <v/>
      </c>
      <c r="F121" s="8" t="str">
        <f t="shared" si="15"/>
        <v/>
      </c>
      <c r="G121" s="8" t="str">
        <f t="shared" si="16"/>
        <v/>
      </c>
      <c r="H121" s="8" t="str">
        <f t="shared" si="17"/>
        <v/>
      </c>
      <c r="I121" s="8" t="str">
        <f t="shared" si="18"/>
        <v/>
      </c>
      <c r="J121" s="8" t="str">
        <f t="shared" si="19"/>
        <v/>
      </c>
      <c r="Z121" s="8">
        <v>2</v>
      </c>
      <c r="AA121" s="8">
        <v>9</v>
      </c>
      <c r="AB121" s="8">
        <v>4</v>
      </c>
    </row>
    <row r="122" spans="2:28" x14ac:dyDescent="0.2">
      <c r="B122" s="8" t="str">
        <f>IF(VLOOKUP(Z122&amp;"_"&amp;AA122,[1]无限模式!$A:$AY,13+AB122,FALSE)="","","Monster_Season"&amp;Z122&amp;"_Infinite_"&amp;AA122&amp;"_"&amp;AB122)</f>
        <v>Monster_Season2_Infinite_10_1</v>
      </c>
      <c r="C122" s="8">
        <f t="shared" si="13"/>
        <v>1</v>
      </c>
      <c r="D122" s="8" t="str">
        <f t="shared" si="14"/>
        <v>赛季2_无限模式_10_1</v>
      </c>
      <c r="E122" s="8">
        <f>VLOOKUP(Z122&amp;"_"&amp;AA122,[1]无限模式!$A:$AQ,25+AB122,FALSE)</f>
        <v>1664</v>
      </c>
      <c r="F122" s="8">
        <f t="shared" si="15"/>
        <v>1</v>
      </c>
      <c r="G122" s="8">
        <f t="shared" si="16"/>
        <v>0</v>
      </c>
      <c r="H122" s="8">
        <f t="shared" si="17"/>
        <v>0</v>
      </c>
      <c r="I122" s="8">
        <f t="shared" si="18"/>
        <v>0</v>
      </c>
      <c r="J122" s="8">
        <f t="shared" si="19"/>
        <v>0</v>
      </c>
      <c r="Z122" s="8">
        <v>2</v>
      </c>
      <c r="AA122" s="8">
        <v>10</v>
      </c>
      <c r="AB122" s="8">
        <v>1</v>
      </c>
    </row>
    <row r="123" spans="2:28" x14ac:dyDescent="0.2">
      <c r="B123" s="8" t="str">
        <f>IF(VLOOKUP(Z123&amp;"_"&amp;AA123,[1]无限模式!$A:$AY,13+AB123,FALSE)="","","Monster_Season"&amp;Z123&amp;"_Infinite_"&amp;AA123&amp;"_"&amp;AB123)</f>
        <v>Monster_Season2_Infinite_10_2</v>
      </c>
      <c r="C123" s="8">
        <f t="shared" si="13"/>
        <v>1</v>
      </c>
      <c r="D123" s="8" t="str">
        <f t="shared" si="14"/>
        <v>赛季2_无限模式_10_2</v>
      </c>
      <c r="E123" s="8">
        <f>VLOOKUP(Z123&amp;"_"&amp;AA123,[1]无限模式!$A:$AQ,25+AB123,FALSE)</f>
        <v>6655</v>
      </c>
      <c r="F123" s="8">
        <f t="shared" si="15"/>
        <v>1</v>
      </c>
      <c r="G123" s="8">
        <f t="shared" si="16"/>
        <v>0</v>
      </c>
      <c r="H123" s="8">
        <f t="shared" si="17"/>
        <v>0</v>
      </c>
      <c r="I123" s="8">
        <f t="shared" si="18"/>
        <v>0</v>
      </c>
      <c r="J123" s="8">
        <f t="shared" si="19"/>
        <v>0</v>
      </c>
      <c r="Z123" s="8">
        <v>2</v>
      </c>
      <c r="AA123" s="8">
        <v>10</v>
      </c>
      <c r="AB123" s="8">
        <v>2</v>
      </c>
    </row>
    <row r="124" spans="2:28" x14ac:dyDescent="0.2">
      <c r="B124" s="8" t="str">
        <f>IF(VLOOKUP(Z124&amp;"_"&amp;AA124,[1]无限模式!$A:$AY,13+AB124,FALSE)="","","Monster_Season"&amp;Z124&amp;"_Infinite_"&amp;AA124&amp;"_"&amp;AB124)</f>
        <v>Monster_Season2_Infinite_10_3</v>
      </c>
      <c r="C124" s="8">
        <f t="shared" si="13"/>
        <v>1</v>
      </c>
      <c r="D124" s="8" t="str">
        <f t="shared" si="14"/>
        <v>赛季2_无限模式_10_3</v>
      </c>
      <c r="E124" s="8">
        <f>VLOOKUP(Z124&amp;"_"&amp;AA124,[1]无限模式!$A:$AQ,25+AB124,FALSE)</f>
        <v>1664</v>
      </c>
      <c r="F124" s="8">
        <f t="shared" si="15"/>
        <v>1</v>
      </c>
      <c r="G124" s="8">
        <f t="shared" si="16"/>
        <v>0</v>
      </c>
      <c r="H124" s="8">
        <f t="shared" si="17"/>
        <v>0</v>
      </c>
      <c r="I124" s="8">
        <f t="shared" si="18"/>
        <v>0</v>
      </c>
      <c r="J124" s="8">
        <f t="shared" si="19"/>
        <v>0</v>
      </c>
      <c r="Z124" s="8">
        <v>2</v>
      </c>
      <c r="AA124" s="8">
        <v>10</v>
      </c>
      <c r="AB124" s="8">
        <v>3</v>
      </c>
    </row>
    <row r="125" spans="2:28" x14ac:dyDescent="0.2">
      <c r="B125" s="8" t="str">
        <f>IF(VLOOKUP(Z125&amp;"_"&amp;AA125,[1]无限模式!$A:$AY,13+AB125,FALSE)="","","Monster_Season"&amp;Z125&amp;"_Infinite_"&amp;AA125&amp;"_"&amp;AB125)</f>
        <v>Monster_Season2_Infinite_10_4</v>
      </c>
      <c r="C125" s="8">
        <f t="shared" si="13"/>
        <v>1</v>
      </c>
      <c r="D125" s="8" t="str">
        <f t="shared" si="14"/>
        <v>赛季2_无限模式_10_4</v>
      </c>
      <c r="E125" s="8">
        <f>VLOOKUP(Z125&amp;"_"&amp;AA125,[1]无限模式!$A:$AQ,25+AB125,FALSE)</f>
        <v>53236</v>
      </c>
      <c r="F125" s="8">
        <f t="shared" si="15"/>
        <v>1</v>
      </c>
      <c r="G125" s="8">
        <f t="shared" si="16"/>
        <v>0</v>
      </c>
      <c r="H125" s="8">
        <f t="shared" si="17"/>
        <v>0</v>
      </c>
      <c r="I125" s="8">
        <f t="shared" si="18"/>
        <v>0</v>
      </c>
      <c r="J125" s="8">
        <f t="shared" si="19"/>
        <v>0</v>
      </c>
      <c r="Z125" s="8">
        <v>2</v>
      </c>
      <c r="AA125" s="8">
        <v>10</v>
      </c>
      <c r="AB125" s="8">
        <v>4</v>
      </c>
    </row>
    <row r="126" spans="2:28" x14ac:dyDescent="0.2">
      <c r="B126" s="8" t="str">
        <f>IF(VLOOKUP(Z126&amp;"_"&amp;AA126,[1]无限模式!$A:$AY,13+AB126,FALSE)="","","Monster_Season"&amp;Z126&amp;"_Infinite_"&amp;AA126&amp;"_"&amp;AB126)</f>
        <v>Monster_Season2_Infinite_11_1</v>
      </c>
      <c r="C126" s="8">
        <f t="shared" si="13"/>
        <v>1</v>
      </c>
      <c r="D126" s="8" t="str">
        <f t="shared" si="14"/>
        <v>赛季2_无限模式_11_1</v>
      </c>
      <c r="E126" s="8">
        <f>VLOOKUP(Z126&amp;"_"&amp;AA126,[1]无限模式!$A:$AQ,25+AB126,FALSE)</f>
        <v>2296</v>
      </c>
      <c r="F126" s="8">
        <f t="shared" si="15"/>
        <v>1</v>
      </c>
      <c r="G126" s="8">
        <f t="shared" si="16"/>
        <v>0</v>
      </c>
      <c r="H126" s="8">
        <f t="shared" si="17"/>
        <v>0</v>
      </c>
      <c r="I126" s="8">
        <f t="shared" si="18"/>
        <v>0</v>
      </c>
      <c r="J126" s="8">
        <f t="shared" si="19"/>
        <v>0</v>
      </c>
      <c r="Z126" s="8">
        <v>2</v>
      </c>
      <c r="AA126" s="8">
        <v>11</v>
      </c>
      <c r="AB126" s="8">
        <v>1</v>
      </c>
    </row>
    <row r="127" spans="2:28" x14ac:dyDescent="0.2">
      <c r="B127" s="8" t="str">
        <f>IF(VLOOKUP(Z127&amp;"_"&amp;AA127,[1]无限模式!$A:$AY,13+AB127,FALSE)="","","Monster_Season"&amp;Z127&amp;"_Infinite_"&amp;AA127&amp;"_"&amp;AB127)</f>
        <v>Monster_Season2_Infinite_11_2</v>
      </c>
      <c r="C127" s="8">
        <f t="shared" si="13"/>
        <v>1</v>
      </c>
      <c r="D127" s="8" t="str">
        <f t="shared" si="14"/>
        <v>赛季2_无限模式_11_2</v>
      </c>
      <c r="E127" s="8">
        <f>VLOOKUP(Z127&amp;"_"&amp;AA127,[1]无限模式!$A:$AQ,25+AB127,FALSE)</f>
        <v>9186</v>
      </c>
      <c r="F127" s="8">
        <f t="shared" si="15"/>
        <v>1</v>
      </c>
      <c r="G127" s="8">
        <f t="shared" si="16"/>
        <v>0</v>
      </c>
      <c r="H127" s="8">
        <f t="shared" si="17"/>
        <v>0</v>
      </c>
      <c r="I127" s="8">
        <f t="shared" si="18"/>
        <v>0</v>
      </c>
      <c r="J127" s="8">
        <f t="shared" si="19"/>
        <v>0</v>
      </c>
      <c r="Z127" s="8">
        <v>2</v>
      </c>
      <c r="AA127" s="8">
        <v>11</v>
      </c>
      <c r="AB127" s="8">
        <v>2</v>
      </c>
    </row>
    <row r="128" spans="2:28" x14ac:dyDescent="0.2">
      <c r="B128" s="8" t="str">
        <f>IF(VLOOKUP(Z128&amp;"_"&amp;AA128,[1]无限模式!$A:$AY,13+AB128,FALSE)="","","Monster_Season"&amp;Z128&amp;"_Infinite_"&amp;AA128&amp;"_"&amp;AB128)</f>
        <v/>
      </c>
      <c r="C128" s="8" t="str">
        <f t="shared" si="13"/>
        <v/>
      </c>
      <c r="D128" s="8" t="str">
        <f t="shared" si="14"/>
        <v/>
      </c>
      <c r="E128" s="8" t="str">
        <f>VLOOKUP(Z128&amp;"_"&amp;AA128,[1]无限模式!$A:$AQ,25+AB128,FALSE)</f>
        <v/>
      </c>
      <c r="F128" s="8" t="str">
        <f t="shared" si="15"/>
        <v/>
      </c>
      <c r="G128" s="8" t="str">
        <f t="shared" si="16"/>
        <v/>
      </c>
      <c r="H128" s="8" t="str">
        <f t="shared" si="17"/>
        <v/>
      </c>
      <c r="I128" s="8" t="str">
        <f t="shared" si="18"/>
        <v/>
      </c>
      <c r="J128" s="8" t="str">
        <f t="shared" si="19"/>
        <v/>
      </c>
      <c r="Z128" s="8">
        <v>2</v>
      </c>
      <c r="AA128" s="8">
        <v>11</v>
      </c>
      <c r="AB128" s="8">
        <v>3</v>
      </c>
    </row>
    <row r="129" spans="2:28" x14ac:dyDescent="0.2">
      <c r="B129" s="8" t="str">
        <f>IF(VLOOKUP(Z129&amp;"_"&amp;AA129,[1]无限模式!$A:$AY,13+AB129,FALSE)="","","Monster_Season"&amp;Z129&amp;"_Infinite_"&amp;AA129&amp;"_"&amp;AB129)</f>
        <v/>
      </c>
      <c r="C129" s="8" t="str">
        <f t="shared" si="13"/>
        <v/>
      </c>
      <c r="D129" s="8" t="str">
        <f t="shared" si="14"/>
        <v/>
      </c>
      <c r="E129" s="8" t="str">
        <f>VLOOKUP(Z129&amp;"_"&amp;AA129,[1]无限模式!$A:$AQ,25+AB129,FALSE)</f>
        <v/>
      </c>
      <c r="F129" s="8" t="str">
        <f t="shared" si="15"/>
        <v/>
      </c>
      <c r="G129" s="8" t="str">
        <f t="shared" si="16"/>
        <v/>
      </c>
      <c r="H129" s="8" t="str">
        <f t="shared" si="17"/>
        <v/>
      </c>
      <c r="I129" s="8" t="str">
        <f t="shared" si="18"/>
        <v/>
      </c>
      <c r="J129" s="8" t="str">
        <f t="shared" si="19"/>
        <v/>
      </c>
      <c r="Z129" s="8">
        <v>2</v>
      </c>
      <c r="AA129" s="8">
        <v>11</v>
      </c>
      <c r="AB129" s="8">
        <v>4</v>
      </c>
    </row>
    <row r="130" spans="2:28" x14ac:dyDescent="0.2">
      <c r="B130" s="8" t="str">
        <f>IF(VLOOKUP(Z130&amp;"_"&amp;AA130,[1]无限模式!$A:$AY,13+AB130,FALSE)="","","Monster_Season"&amp;Z130&amp;"_Infinite_"&amp;AA130&amp;"_"&amp;AB130)</f>
        <v>Monster_Season2_Infinite_12_1</v>
      </c>
      <c r="C130" s="8">
        <f t="shared" si="13"/>
        <v>1</v>
      </c>
      <c r="D130" s="8" t="str">
        <f t="shared" si="14"/>
        <v>赛季2_无限模式_12_1</v>
      </c>
      <c r="E130" s="8">
        <f>VLOOKUP(Z130&amp;"_"&amp;AA130,[1]无限模式!$A:$AQ,25+AB130,FALSE)</f>
        <v>2264</v>
      </c>
      <c r="F130" s="8">
        <f t="shared" si="15"/>
        <v>1</v>
      </c>
      <c r="G130" s="8">
        <f t="shared" si="16"/>
        <v>0</v>
      </c>
      <c r="H130" s="8">
        <f t="shared" si="17"/>
        <v>0</v>
      </c>
      <c r="I130" s="8">
        <f t="shared" si="18"/>
        <v>0</v>
      </c>
      <c r="J130" s="8">
        <f t="shared" si="19"/>
        <v>0</v>
      </c>
      <c r="Z130" s="8">
        <v>2</v>
      </c>
      <c r="AA130" s="8">
        <v>12</v>
      </c>
      <c r="AB130" s="8">
        <v>1</v>
      </c>
    </row>
    <row r="131" spans="2:28" x14ac:dyDescent="0.2">
      <c r="B131" s="8" t="str">
        <f>IF(VLOOKUP(Z131&amp;"_"&amp;AA131,[1]无限模式!$A:$AY,13+AB131,FALSE)="","","Monster_Season"&amp;Z131&amp;"_Infinite_"&amp;AA131&amp;"_"&amp;AB131)</f>
        <v>Monster_Season2_Infinite_12_2</v>
      </c>
      <c r="C131" s="8">
        <f t="shared" si="13"/>
        <v>1</v>
      </c>
      <c r="D131" s="8" t="str">
        <f t="shared" si="14"/>
        <v>赛季2_无限模式_12_2</v>
      </c>
      <c r="E131" s="8">
        <f>VLOOKUP(Z131&amp;"_"&amp;AA131,[1]无限模式!$A:$AQ,25+AB131,FALSE)</f>
        <v>9055</v>
      </c>
      <c r="F131" s="8">
        <f t="shared" si="15"/>
        <v>1</v>
      </c>
      <c r="G131" s="8">
        <f t="shared" si="16"/>
        <v>0</v>
      </c>
      <c r="H131" s="8">
        <f t="shared" si="17"/>
        <v>0</v>
      </c>
      <c r="I131" s="8">
        <f t="shared" si="18"/>
        <v>0</v>
      </c>
      <c r="J131" s="8">
        <f t="shared" si="19"/>
        <v>0</v>
      </c>
      <c r="Z131" s="8">
        <v>2</v>
      </c>
      <c r="AA131" s="8">
        <v>12</v>
      </c>
      <c r="AB131" s="8">
        <v>2</v>
      </c>
    </row>
    <row r="132" spans="2:28" x14ac:dyDescent="0.2">
      <c r="B132" s="8" t="str">
        <f>IF(VLOOKUP(Z132&amp;"_"&amp;AA132,[1]无限模式!$A:$AY,13+AB132,FALSE)="","","Monster_Season"&amp;Z132&amp;"_Infinite_"&amp;AA132&amp;"_"&amp;AB132)</f>
        <v>Monster_Season2_Infinite_12_3</v>
      </c>
      <c r="C132" s="8">
        <f t="shared" si="13"/>
        <v>1</v>
      </c>
      <c r="D132" s="8" t="str">
        <f t="shared" si="14"/>
        <v>赛季2_无限模式_12_3</v>
      </c>
      <c r="E132" s="8">
        <f>VLOOKUP(Z132&amp;"_"&amp;AA132,[1]无限模式!$A:$AQ,25+AB132,FALSE)</f>
        <v>9055</v>
      </c>
      <c r="F132" s="8">
        <f t="shared" si="15"/>
        <v>1</v>
      </c>
      <c r="G132" s="8">
        <f t="shared" si="16"/>
        <v>0</v>
      </c>
      <c r="H132" s="8">
        <f t="shared" si="17"/>
        <v>0</v>
      </c>
      <c r="I132" s="8">
        <f t="shared" si="18"/>
        <v>0</v>
      </c>
      <c r="J132" s="8">
        <f t="shared" si="19"/>
        <v>0</v>
      </c>
      <c r="Z132" s="8">
        <v>2</v>
      </c>
      <c r="AA132" s="8">
        <v>12</v>
      </c>
      <c r="AB132" s="8">
        <v>3</v>
      </c>
    </row>
    <row r="133" spans="2:28" x14ac:dyDescent="0.2">
      <c r="B133" s="8" t="str">
        <f>IF(VLOOKUP(Z133&amp;"_"&amp;AA133,[1]无限模式!$A:$AY,13+AB133,FALSE)="","","Monster_Season"&amp;Z133&amp;"_Infinite_"&amp;AA133&amp;"_"&amp;AB133)</f>
        <v/>
      </c>
      <c r="C133" s="8" t="str">
        <f t="shared" si="13"/>
        <v/>
      </c>
      <c r="D133" s="8" t="str">
        <f t="shared" si="14"/>
        <v/>
      </c>
      <c r="E133" s="8" t="str">
        <f>VLOOKUP(Z133&amp;"_"&amp;AA133,[1]无限模式!$A:$AQ,25+AB133,FALSE)</f>
        <v/>
      </c>
      <c r="F133" s="8" t="str">
        <f t="shared" si="15"/>
        <v/>
      </c>
      <c r="G133" s="8" t="str">
        <f t="shared" si="16"/>
        <v/>
      </c>
      <c r="H133" s="8" t="str">
        <f t="shared" si="17"/>
        <v/>
      </c>
      <c r="I133" s="8" t="str">
        <f t="shared" si="18"/>
        <v/>
      </c>
      <c r="J133" s="8" t="str">
        <f t="shared" si="19"/>
        <v/>
      </c>
      <c r="Z133" s="8">
        <v>2</v>
      </c>
      <c r="AA133" s="8">
        <v>12</v>
      </c>
      <c r="AB133" s="8">
        <v>4</v>
      </c>
    </row>
    <row r="134" spans="2:28" x14ac:dyDescent="0.2">
      <c r="B134" s="8" t="str">
        <f>IF(VLOOKUP(Z134&amp;"_"&amp;AA134,[1]无限模式!$A:$AY,13+AB134,FALSE)="","","Monster_Season"&amp;Z134&amp;"_Infinite_"&amp;AA134&amp;"_"&amp;AB134)</f>
        <v>Monster_Season2_Infinite_13_1</v>
      </c>
      <c r="C134" s="8">
        <f t="shared" si="13"/>
        <v>1</v>
      </c>
      <c r="D134" s="8" t="str">
        <f t="shared" si="14"/>
        <v>赛季2_无限模式_13_1</v>
      </c>
      <c r="E134" s="8">
        <f>VLOOKUP(Z134&amp;"_"&amp;AA134,[1]无限模式!$A:$AQ,25+AB134,FALSE)</f>
        <v>6999</v>
      </c>
      <c r="F134" s="8">
        <f t="shared" si="15"/>
        <v>1</v>
      </c>
      <c r="G134" s="8">
        <f t="shared" si="16"/>
        <v>0</v>
      </c>
      <c r="H134" s="8">
        <f t="shared" si="17"/>
        <v>0</v>
      </c>
      <c r="I134" s="8">
        <f t="shared" si="18"/>
        <v>0</v>
      </c>
      <c r="J134" s="8">
        <f t="shared" si="19"/>
        <v>0</v>
      </c>
      <c r="Z134" s="8">
        <v>2</v>
      </c>
      <c r="AA134" s="8">
        <v>13</v>
      </c>
      <c r="AB134" s="8">
        <v>1</v>
      </c>
    </row>
    <row r="135" spans="2:28" x14ac:dyDescent="0.2">
      <c r="B135" s="8" t="str">
        <f>IF(VLOOKUP(Z135&amp;"_"&amp;AA135,[1]无限模式!$A:$AY,13+AB135,FALSE)="","","Monster_Season"&amp;Z135&amp;"_Infinite_"&amp;AA135&amp;"_"&amp;AB135)</f>
        <v>Monster_Season2_Infinite_13_2</v>
      </c>
      <c r="C135" s="8">
        <f t="shared" ref="C135:C198" si="20">IF(B135="","",1)</f>
        <v>1</v>
      </c>
      <c r="D135" s="8" t="str">
        <f t="shared" si="14"/>
        <v>赛季2_无限模式_13_2</v>
      </c>
      <c r="E135" s="8">
        <f>VLOOKUP(Z135&amp;"_"&amp;AA135,[1]无限模式!$A:$AQ,25+AB135,FALSE)</f>
        <v>6999</v>
      </c>
      <c r="F135" s="8">
        <f t="shared" si="15"/>
        <v>1</v>
      </c>
      <c r="G135" s="8">
        <f t="shared" si="16"/>
        <v>0</v>
      </c>
      <c r="H135" s="8">
        <f t="shared" si="17"/>
        <v>0</v>
      </c>
      <c r="I135" s="8">
        <f t="shared" si="18"/>
        <v>0</v>
      </c>
      <c r="J135" s="8">
        <f t="shared" si="19"/>
        <v>0</v>
      </c>
      <c r="Z135" s="8">
        <v>2</v>
      </c>
      <c r="AA135" s="8">
        <v>13</v>
      </c>
      <c r="AB135" s="8">
        <v>2</v>
      </c>
    </row>
    <row r="136" spans="2:28" x14ac:dyDescent="0.2">
      <c r="B136" s="8" t="str">
        <f>IF(VLOOKUP(Z136&amp;"_"&amp;AA136,[1]无限模式!$A:$AY,13+AB136,FALSE)="","","Monster_Season"&amp;Z136&amp;"_Infinite_"&amp;AA136&amp;"_"&amp;AB136)</f>
        <v>Monster_Season2_Infinite_13_3</v>
      </c>
      <c r="C136" s="8">
        <f t="shared" si="20"/>
        <v>1</v>
      </c>
      <c r="D136" s="8" t="str">
        <f t="shared" si="14"/>
        <v>赛季2_无限模式_13_3</v>
      </c>
      <c r="E136" s="8">
        <f>VLOOKUP(Z136&amp;"_"&amp;AA136,[1]无限模式!$A:$AQ,25+AB136,FALSE)</f>
        <v>6999</v>
      </c>
      <c r="F136" s="8">
        <f t="shared" si="15"/>
        <v>1</v>
      </c>
      <c r="G136" s="8">
        <f t="shared" si="16"/>
        <v>0</v>
      </c>
      <c r="H136" s="8">
        <f t="shared" si="17"/>
        <v>0</v>
      </c>
      <c r="I136" s="8">
        <f t="shared" si="18"/>
        <v>0</v>
      </c>
      <c r="J136" s="8">
        <f t="shared" si="19"/>
        <v>0</v>
      </c>
      <c r="Z136" s="8">
        <v>2</v>
      </c>
      <c r="AA136" s="8">
        <v>13</v>
      </c>
      <c r="AB136" s="8">
        <v>3</v>
      </c>
    </row>
    <row r="137" spans="2:28" x14ac:dyDescent="0.2">
      <c r="B137" s="8" t="str">
        <f>IF(VLOOKUP(Z137&amp;"_"&amp;AA137,[1]无限模式!$A:$AY,13+AB137,FALSE)="","","Monster_Season"&amp;Z137&amp;"_Infinite_"&amp;AA137&amp;"_"&amp;AB137)</f>
        <v/>
      </c>
      <c r="C137" s="8" t="str">
        <f t="shared" si="20"/>
        <v/>
      </c>
      <c r="D137" s="8" t="str">
        <f t="shared" si="14"/>
        <v/>
      </c>
      <c r="E137" s="8" t="str">
        <f>VLOOKUP(Z137&amp;"_"&amp;AA137,[1]无限模式!$A:$AQ,25+AB137,FALSE)</f>
        <v/>
      </c>
      <c r="F137" s="8" t="str">
        <f t="shared" si="15"/>
        <v/>
      </c>
      <c r="G137" s="8" t="str">
        <f t="shared" si="16"/>
        <v/>
      </c>
      <c r="H137" s="8" t="str">
        <f t="shared" si="17"/>
        <v/>
      </c>
      <c r="I137" s="8" t="str">
        <f t="shared" si="18"/>
        <v/>
      </c>
      <c r="J137" s="8" t="str">
        <f t="shared" si="19"/>
        <v/>
      </c>
      <c r="Z137" s="8">
        <v>2</v>
      </c>
      <c r="AA137" s="8">
        <v>13</v>
      </c>
      <c r="AB137" s="8">
        <v>4</v>
      </c>
    </row>
    <row r="138" spans="2:28" x14ac:dyDescent="0.2">
      <c r="B138" s="8" t="str">
        <f>IF(VLOOKUP(Z138&amp;"_"&amp;AA138,[1]无限模式!$A:$AY,13+AB138,FALSE)="","","Monster_Season"&amp;Z138&amp;"_Infinite_"&amp;AA138&amp;"_"&amp;AB138)</f>
        <v>Monster_Season2_Infinite_14_1</v>
      </c>
      <c r="C138" s="8">
        <f t="shared" si="20"/>
        <v>1</v>
      </c>
      <c r="D138" s="8" t="str">
        <f t="shared" ref="D138:D201" si="21">IF(B138="","","赛季"&amp;Z138&amp;"_无限模式_"&amp;AA138&amp;"_"&amp;AB138)</f>
        <v>赛季2_无限模式_14_1</v>
      </c>
      <c r="E138" s="8">
        <f>VLOOKUP(Z138&amp;"_"&amp;AA138,[1]无限模式!$A:$AQ,25+AB138,FALSE)</f>
        <v>8563</v>
      </c>
      <c r="F138" s="8">
        <f t="shared" ref="F138:F201" si="22">IF(B138="","",1)</f>
        <v>1</v>
      </c>
      <c r="G138" s="8">
        <f t="shared" ref="G138:G201" si="23">IF(B138="","",0)</f>
        <v>0</v>
      </c>
      <c r="H138" s="8">
        <f t="shared" ref="H138:H201" si="24">IF(B138="","",0)</f>
        <v>0</v>
      </c>
      <c r="I138" s="8">
        <f t="shared" ref="I138:I201" si="25">IF(B138="","",0)</f>
        <v>0</v>
      </c>
      <c r="J138" s="8">
        <f t="shared" ref="J138:J201" si="26">IF(B138="","",0)</f>
        <v>0</v>
      </c>
      <c r="Z138" s="8">
        <v>2</v>
      </c>
      <c r="AA138" s="8">
        <v>14</v>
      </c>
      <c r="AB138" s="8">
        <v>1</v>
      </c>
    </row>
    <row r="139" spans="2:28" x14ac:dyDescent="0.2">
      <c r="B139" s="8" t="str">
        <f>IF(VLOOKUP(Z139&amp;"_"&amp;AA139,[1]无限模式!$A:$AY,13+AB139,FALSE)="","","Monster_Season"&amp;Z139&amp;"_Infinite_"&amp;AA139&amp;"_"&amp;AB139)</f>
        <v>Monster_Season2_Infinite_14_2</v>
      </c>
      <c r="C139" s="8">
        <f t="shared" si="20"/>
        <v>1</v>
      </c>
      <c r="D139" s="8" t="str">
        <f t="shared" si="21"/>
        <v>赛季2_无限模式_14_2</v>
      </c>
      <c r="E139" s="8">
        <f>VLOOKUP(Z139&amp;"_"&amp;AA139,[1]无限模式!$A:$AQ,25+AB139,FALSE)</f>
        <v>8563</v>
      </c>
      <c r="F139" s="8">
        <f t="shared" si="22"/>
        <v>1</v>
      </c>
      <c r="G139" s="8">
        <f t="shared" si="23"/>
        <v>0</v>
      </c>
      <c r="H139" s="8">
        <f t="shared" si="24"/>
        <v>0</v>
      </c>
      <c r="I139" s="8">
        <f t="shared" si="25"/>
        <v>0</v>
      </c>
      <c r="J139" s="8">
        <f t="shared" si="26"/>
        <v>0</v>
      </c>
      <c r="Z139" s="8">
        <v>2</v>
      </c>
      <c r="AA139" s="8">
        <v>14</v>
      </c>
      <c r="AB139" s="8">
        <v>2</v>
      </c>
    </row>
    <row r="140" spans="2:28" x14ac:dyDescent="0.2">
      <c r="B140" s="8" t="str">
        <f>IF(VLOOKUP(Z140&amp;"_"&amp;AA140,[1]无限模式!$A:$AY,13+AB140,FALSE)="","","Monster_Season"&amp;Z140&amp;"_Infinite_"&amp;AA140&amp;"_"&amp;AB140)</f>
        <v>Monster_Season2_Infinite_14_3</v>
      </c>
      <c r="C140" s="8">
        <f t="shared" si="20"/>
        <v>1</v>
      </c>
      <c r="D140" s="8" t="str">
        <f t="shared" si="21"/>
        <v>赛季2_无限模式_14_3</v>
      </c>
      <c r="E140" s="8">
        <f>VLOOKUP(Z140&amp;"_"&amp;AA140,[1]无限模式!$A:$AQ,25+AB140,FALSE)</f>
        <v>8563</v>
      </c>
      <c r="F140" s="8">
        <f t="shared" si="22"/>
        <v>1</v>
      </c>
      <c r="G140" s="8">
        <f t="shared" si="23"/>
        <v>0</v>
      </c>
      <c r="H140" s="8">
        <f t="shared" si="24"/>
        <v>0</v>
      </c>
      <c r="I140" s="8">
        <f t="shared" si="25"/>
        <v>0</v>
      </c>
      <c r="J140" s="8">
        <f t="shared" si="26"/>
        <v>0</v>
      </c>
      <c r="Z140" s="8">
        <v>2</v>
      </c>
      <c r="AA140" s="8">
        <v>14</v>
      </c>
      <c r="AB140" s="8">
        <v>3</v>
      </c>
    </row>
    <row r="141" spans="2:28" x14ac:dyDescent="0.2">
      <c r="B141" s="8" t="str">
        <f>IF(VLOOKUP(Z141&amp;"_"&amp;AA141,[1]无限模式!$A:$AY,13+AB141,FALSE)="","","Monster_Season"&amp;Z141&amp;"_Infinite_"&amp;AA141&amp;"_"&amp;AB141)</f>
        <v/>
      </c>
      <c r="C141" s="8" t="str">
        <f t="shared" si="20"/>
        <v/>
      </c>
      <c r="D141" s="8" t="str">
        <f t="shared" si="21"/>
        <v/>
      </c>
      <c r="E141" s="8" t="str">
        <f>VLOOKUP(Z141&amp;"_"&amp;AA141,[1]无限模式!$A:$AQ,25+AB141,FALSE)</f>
        <v/>
      </c>
      <c r="F141" s="8" t="str">
        <f t="shared" si="22"/>
        <v/>
      </c>
      <c r="G141" s="8" t="str">
        <f t="shared" si="23"/>
        <v/>
      </c>
      <c r="H141" s="8" t="str">
        <f t="shared" si="24"/>
        <v/>
      </c>
      <c r="I141" s="8" t="str">
        <f t="shared" si="25"/>
        <v/>
      </c>
      <c r="J141" s="8" t="str">
        <f t="shared" si="26"/>
        <v/>
      </c>
      <c r="Z141" s="8">
        <v>2</v>
      </c>
      <c r="AA141" s="8">
        <v>14</v>
      </c>
      <c r="AB141" s="8">
        <v>4</v>
      </c>
    </row>
    <row r="142" spans="2:28" x14ac:dyDescent="0.2">
      <c r="B142" s="8" t="str">
        <f>IF(VLOOKUP(Z142&amp;"_"&amp;AA142,[1]无限模式!$A:$AY,13+AB142,FALSE)="","","Monster_Season"&amp;Z142&amp;"_Infinite_"&amp;AA142&amp;"_"&amp;AB142)</f>
        <v>Monster_Season2_Infinite_15_1</v>
      </c>
      <c r="C142" s="8">
        <f t="shared" si="20"/>
        <v>1</v>
      </c>
      <c r="D142" s="8" t="str">
        <f t="shared" si="21"/>
        <v>赛季2_无限模式_15_1</v>
      </c>
      <c r="E142" s="8">
        <f>VLOOKUP(Z142&amp;"_"&amp;AA142,[1]无限模式!$A:$AQ,25+AB142,FALSE)</f>
        <v>7220</v>
      </c>
      <c r="F142" s="8">
        <f t="shared" si="22"/>
        <v>1</v>
      </c>
      <c r="G142" s="8">
        <f t="shared" si="23"/>
        <v>0</v>
      </c>
      <c r="H142" s="8">
        <f t="shared" si="24"/>
        <v>0</v>
      </c>
      <c r="I142" s="8">
        <f t="shared" si="25"/>
        <v>0</v>
      </c>
      <c r="J142" s="8">
        <f t="shared" si="26"/>
        <v>0</v>
      </c>
      <c r="Z142" s="8">
        <v>2</v>
      </c>
      <c r="AA142" s="8">
        <v>15</v>
      </c>
      <c r="AB142" s="8">
        <v>1</v>
      </c>
    </row>
    <row r="143" spans="2:28" x14ac:dyDescent="0.2">
      <c r="B143" s="8" t="str">
        <f>IF(VLOOKUP(Z143&amp;"_"&amp;AA143,[1]无限模式!$A:$AY,13+AB143,FALSE)="","","Monster_Season"&amp;Z143&amp;"_Infinite_"&amp;AA143&amp;"_"&amp;AB143)</f>
        <v>Monster_Season2_Infinite_15_2</v>
      </c>
      <c r="C143" s="8">
        <f t="shared" si="20"/>
        <v>1</v>
      </c>
      <c r="D143" s="8" t="str">
        <f t="shared" si="21"/>
        <v>赛季2_无限模式_15_2</v>
      </c>
      <c r="E143" s="8">
        <f>VLOOKUP(Z143&amp;"_"&amp;AA143,[1]无限模式!$A:$AQ,25+AB143,FALSE)</f>
        <v>7220</v>
      </c>
      <c r="F143" s="8">
        <f t="shared" si="22"/>
        <v>1</v>
      </c>
      <c r="G143" s="8">
        <f t="shared" si="23"/>
        <v>0</v>
      </c>
      <c r="H143" s="8">
        <f t="shared" si="24"/>
        <v>0</v>
      </c>
      <c r="I143" s="8">
        <f t="shared" si="25"/>
        <v>0</v>
      </c>
      <c r="J143" s="8">
        <f t="shared" si="26"/>
        <v>0</v>
      </c>
      <c r="Z143" s="8">
        <v>2</v>
      </c>
      <c r="AA143" s="8">
        <v>15</v>
      </c>
      <c r="AB143" s="8">
        <v>2</v>
      </c>
    </row>
    <row r="144" spans="2:28" x14ac:dyDescent="0.2">
      <c r="B144" s="8" t="str">
        <f>IF(VLOOKUP(Z144&amp;"_"&amp;AA144,[1]无限模式!$A:$AY,13+AB144,FALSE)="","","Monster_Season"&amp;Z144&amp;"_Infinite_"&amp;AA144&amp;"_"&amp;AB144)</f>
        <v>Monster_Season2_Infinite_15_3</v>
      </c>
      <c r="C144" s="8">
        <f t="shared" si="20"/>
        <v>1</v>
      </c>
      <c r="D144" s="8" t="str">
        <f t="shared" si="21"/>
        <v>赛季2_无限模式_15_3</v>
      </c>
      <c r="E144" s="8">
        <f>VLOOKUP(Z144&amp;"_"&amp;AA144,[1]无限模式!$A:$AQ,25+AB144,FALSE)</f>
        <v>7220</v>
      </c>
      <c r="F144" s="8">
        <f t="shared" si="22"/>
        <v>1</v>
      </c>
      <c r="G144" s="8">
        <f t="shared" si="23"/>
        <v>0</v>
      </c>
      <c r="H144" s="8">
        <f t="shared" si="24"/>
        <v>0</v>
      </c>
      <c r="I144" s="8">
        <f t="shared" si="25"/>
        <v>0</v>
      </c>
      <c r="J144" s="8">
        <f t="shared" si="26"/>
        <v>0</v>
      </c>
      <c r="Z144" s="8">
        <v>2</v>
      </c>
      <c r="AA144" s="8">
        <v>15</v>
      </c>
      <c r="AB144" s="8">
        <v>3</v>
      </c>
    </row>
    <row r="145" spans="2:28" x14ac:dyDescent="0.2">
      <c r="B145" s="8" t="str">
        <f>IF(VLOOKUP(Z145&amp;"_"&amp;AA145,[1]无限模式!$A:$AY,13+AB145,FALSE)="","","Monster_Season"&amp;Z145&amp;"_Infinite_"&amp;AA145&amp;"_"&amp;AB145)</f>
        <v>Monster_Season2_Infinite_15_4</v>
      </c>
      <c r="C145" s="8">
        <f t="shared" si="20"/>
        <v>1</v>
      </c>
      <c r="D145" s="8" t="str">
        <f t="shared" si="21"/>
        <v>赛季2_无限模式_15_4</v>
      </c>
      <c r="E145" s="8">
        <f>VLOOKUP(Z145&amp;"_"&amp;AA145,[1]无限模式!$A:$AQ,25+AB145,FALSE)</f>
        <v>57762</v>
      </c>
      <c r="F145" s="8">
        <f t="shared" si="22"/>
        <v>1</v>
      </c>
      <c r="G145" s="8">
        <f t="shared" si="23"/>
        <v>0</v>
      </c>
      <c r="H145" s="8">
        <f t="shared" si="24"/>
        <v>0</v>
      </c>
      <c r="I145" s="8">
        <f t="shared" si="25"/>
        <v>0</v>
      </c>
      <c r="J145" s="8">
        <f t="shared" si="26"/>
        <v>0</v>
      </c>
      <c r="Z145" s="8">
        <v>2</v>
      </c>
      <c r="AA145" s="8">
        <v>15</v>
      </c>
      <c r="AB145" s="8">
        <v>4</v>
      </c>
    </row>
    <row r="146" spans="2:28" x14ac:dyDescent="0.2">
      <c r="B146" s="8" t="str">
        <f>IF(VLOOKUP(Z146&amp;"_"&amp;AA146,[1]无限模式!$A:$AY,13+AB146,FALSE)="","","Monster_Season"&amp;Z146&amp;"_Infinite_"&amp;AA146&amp;"_"&amp;AB146)</f>
        <v>Monster_Season2_Infinite_16_1</v>
      </c>
      <c r="C146" s="8">
        <f t="shared" si="20"/>
        <v>1</v>
      </c>
      <c r="D146" s="8" t="str">
        <f t="shared" si="21"/>
        <v>赛季2_无限模式_16_1</v>
      </c>
      <c r="E146" s="8">
        <f>VLOOKUP(Z146&amp;"_"&amp;AA146,[1]无限模式!$A:$AQ,25+AB146,FALSE)</f>
        <v>3413</v>
      </c>
      <c r="F146" s="8">
        <f t="shared" si="22"/>
        <v>1</v>
      </c>
      <c r="G146" s="8">
        <f t="shared" si="23"/>
        <v>0</v>
      </c>
      <c r="H146" s="8">
        <f t="shared" si="24"/>
        <v>0</v>
      </c>
      <c r="I146" s="8">
        <f t="shared" si="25"/>
        <v>0</v>
      </c>
      <c r="J146" s="8">
        <f t="shared" si="26"/>
        <v>0</v>
      </c>
      <c r="Z146" s="8">
        <v>2</v>
      </c>
      <c r="AA146" s="8">
        <v>16</v>
      </c>
      <c r="AB146" s="8">
        <v>1</v>
      </c>
    </row>
    <row r="147" spans="2:28" x14ac:dyDescent="0.2">
      <c r="B147" s="8" t="str">
        <f>IF(VLOOKUP(Z147&amp;"_"&amp;AA147,[1]无限模式!$A:$AY,13+AB147,FALSE)="","","Monster_Season"&amp;Z147&amp;"_Infinite_"&amp;AA147&amp;"_"&amp;AB147)</f>
        <v>Monster_Season2_Infinite_16_2</v>
      </c>
      <c r="C147" s="8">
        <f t="shared" si="20"/>
        <v>1</v>
      </c>
      <c r="D147" s="8" t="str">
        <f t="shared" si="21"/>
        <v>赛季2_无限模式_16_2</v>
      </c>
      <c r="E147" s="8">
        <f>VLOOKUP(Z147&amp;"_"&amp;AA147,[1]无限模式!$A:$AQ,25+AB147,FALSE)</f>
        <v>13653</v>
      </c>
      <c r="F147" s="8">
        <f t="shared" si="22"/>
        <v>1</v>
      </c>
      <c r="G147" s="8">
        <f t="shared" si="23"/>
        <v>0</v>
      </c>
      <c r="H147" s="8">
        <f t="shared" si="24"/>
        <v>0</v>
      </c>
      <c r="I147" s="8">
        <f t="shared" si="25"/>
        <v>0</v>
      </c>
      <c r="J147" s="8">
        <f t="shared" si="26"/>
        <v>0</v>
      </c>
      <c r="Z147" s="8">
        <v>2</v>
      </c>
      <c r="AA147" s="8">
        <v>16</v>
      </c>
      <c r="AB147" s="8">
        <v>2</v>
      </c>
    </row>
    <row r="148" spans="2:28" x14ac:dyDescent="0.2">
      <c r="B148" s="8" t="str">
        <f>IF(VLOOKUP(Z148&amp;"_"&amp;AA148,[1]无限模式!$A:$AY,13+AB148,FALSE)="","","Monster_Season"&amp;Z148&amp;"_Infinite_"&amp;AA148&amp;"_"&amp;AB148)</f>
        <v/>
      </c>
      <c r="C148" s="8" t="str">
        <f t="shared" si="20"/>
        <v/>
      </c>
      <c r="D148" s="8" t="str">
        <f t="shared" si="21"/>
        <v/>
      </c>
      <c r="E148" s="8" t="str">
        <f>VLOOKUP(Z148&amp;"_"&amp;AA148,[1]无限模式!$A:$AQ,25+AB148,FALSE)</f>
        <v/>
      </c>
      <c r="F148" s="8" t="str">
        <f t="shared" si="22"/>
        <v/>
      </c>
      <c r="G148" s="8" t="str">
        <f t="shared" si="23"/>
        <v/>
      </c>
      <c r="H148" s="8" t="str">
        <f t="shared" si="24"/>
        <v/>
      </c>
      <c r="I148" s="8" t="str">
        <f t="shared" si="25"/>
        <v/>
      </c>
      <c r="J148" s="8" t="str">
        <f t="shared" si="26"/>
        <v/>
      </c>
      <c r="Z148" s="8">
        <v>2</v>
      </c>
      <c r="AA148" s="8">
        <v>16</v>
      </c>
      <c r="AB148" s="8">
        <v>3</v>
      </c>
    </row>
    <row r="149" spans="2:28" x14ac:dyDescent="0.2">
      <c r="B149" s="8" t="str">
        <f>IF(VLOOKUP(Z149&amp;"_"&amp;AA149,[1]无限模式!$A:$AY,13+AB149,FALSE)="","","Monster_Season"&amp;Z149&amp;"_Infinite_"&amp;AA149&amp;"_"&amp;AB149)</f>
        <v/>
      </c>
      <c r="C149" s="8" t="str">
        <f t="shared" si="20"/>
        <v/>
      </c>
      <c r="D149" s="8" t="str">
        <f t="shared" si="21"/>
        <v/>
      </c>
      <c r="E149" s="8" t="str">
        <f>VLOOKUP(Z149&amp;"_"&amp;AA149,[1]无限模式!$A:$AQ,25+AB149,FALSE)</f>
        <v/>
      </c>
      <c r="F149" s="8" t="str">
        <f t="shared" si="22"/>
        <v/>
      </c>
      <c r="G149" s="8" t="str">
        <f t="shared" si="23"/>
        <v/>
      </c>
      <c r="H149" s="8" t="str">
        <f t="shared" si="24"/>
        <v/>
      </c>
      <c r="I149" s="8" t="str">
        <f t="shared" si="25"/>
        <v/>
      </c>
      <c r="J149" s="8" t="str">
        <f t="shared" si="26"/>
        <v/>
      </c>
      <c r="Z149" s="8">
        <v>2</v>
      </c>
      <c r="AA149" s="8">
        <v>16</v>
      </c>
      <c r="AB149" s="8">
        <v>4</v>
      </c>
    </row>
    <row r="150" spans="2:28" x14ac:dyDescent="0.2">
      <c r="B150" s="8" t="str">
        <f>IF(VLOOKUP(Z150&amp;"_"&amp;AA150,[1]无限模式!$A:$AY,13+AB150,FALSE)="","","Monster_Season"&amp;Z150&amp;"_Infinite_"&amp;AA150&amp;"_"&amp;AB150)</f>
        <v>Monster_Season2_Infinite_17_1</v>
      </c>
      <c r="C150" s="8">
        <f t="shared" si="20"/>
        <v>1</v>
      </c>
      <c r="D150" s="8" t="str">
        <f t="shared" si="21"/>
        <v>赛季2_无限模式_17_1</v>
      </c>
      <c r="E150" s="8">
        <f>VLOOKUP(Z150&amp;"_"&amp;AA150,[1]无限模式!$A:$AQ,25+AB150,FALSE)</f>
        <v>3803</v>
      </c>
      <c r="F150" s="8">
        <f t="shared" si="22"/>
        <v>1</v>
      </c>
      <c r="G150" s="8">
        <f t="shared" si="23"/>
        <v>0</v>
      </c>
      <c r="H150" s="8">
        <f t="shared" si="24"/>
        <v>0</v>
      </c>
      <c r="I150" s="8">
        <f t="shared" si="25"/>
        <v>0</v>
      </c>
      <c r="J150" s="8">
        <f t="shared" si="26"/>
        <v>0</v>
      </c>
      <c r="Z150" s="8">
        <v>2</v>
      </c>
      <c r="AA150" s="8">
        <v>17</v>
      </c>
      <c r="AB150" s="8">
        <v>1</v>
      </c>
    </row>
    <row r="151" spans="2:28" x14ac:dyDescent="0.2">
      <c r="B151" s="8" t="str">
        <f>IF(VLOOKUP(Z151&amp;"_"&amp;AA151,[1]无限模式!$A:$AY,13+AB151,FALSE)="","","Monster_Season"&amp;Z151&amp;"_Infinite_"&amp;AA151&amp;"_"&amp;AB151)</f>
        <v>Monster_Season2_Infinite_17_2</v>
      </c>
      <c r="C151" s="8">
        <f t="shared" si="20"/>
        <v>1</v>
      </c>
      <c r="D151" s="8" t="str">
        <f t="shared" si="21"/>
        <v>赛季2_无限模式_17_2</v>
      </c>
      <c r="E151" s="8">
        <f>VLOOKUP(Z151&amp;"_"&amp;AA151,[1]无限模式!$A:$AQ,25+AB151,FALSE)</f>
        <v>15214</v>
      </c>
      <c r="F151" s="8">
        <f t="shared" si="22"/>
        <v>1</v>
      </c>
      <c r="G151" s="8">
        <f t="shared" si="23"/>
        <v>0</v>
      </c>
      <c r="H151" s="8">
        <f t="shared" si="24"/>
        <v>0</v>
      </c>
      <c r="I151" s="8">
        <f t="shared" si="25"/>
        <v>0</v>
      </c>
      <c r="J151" s="8">
        <f t="shared" si="26"/>
        <v>0</v>
      </c>
      <c r="Z151" s="8">
        <v>2</v>
      </c>
      <c r="AA151" s="8">
        <v>17</v>
      </c>
      <c r="AB151" s="8">
        <v>2</v>
      </c>
    </row>
    <row r="152" spans="2:28" x14ac:dyDescent="0.2">
      <c r="B152" s="8" t="str">
        <f>IF(VLOOKUP(Z152&amp;"_"&amp;AA152,[1]无限模式!$A:$AY,13+AB152,FALSE)="","","Monster_Season"&amp;Z152&amp;"_Infinite_"&amp;AA152&amp;"_"&amp;AB152)</f>
        <v>Monster_Season2_Infinite_17_3</v>
      </c>
      <c r="C152" s="8">
        <f t="shared" si="20"/>
        <v>1</v>
      </c>
      <c r="D152" s="8" t="str">
        <f t="shared" si="21"/>
        <v>赛季2_无限模式_17_3</v>
      </c>
      <c r="E152" s="8">
        <f>VLOOKUP(Z152&amp;"_"&amp;AA152,[1]无限模式!$A:$AQ,25+AB152,FALSE)</f>
        <v>15214</v>
      </c>
      <c r="F152" s="8">
        <f t="shared" si="22"/>
        <v>1</v>
      </c>
      <c r="G152" s="8">
        <f t="shared" si="23"/>
        <v>0</v>
      </c>
      <c r="H152" s="8">
        <f t="shared" si="24"/>
        <v>0</v>
      </c>
      <c r="I152" s="8">
        <f t="shared" si="25"/>
        <v>0</v>
      </c>
      <c r="J152" s="8">
        <f t="shared" si="26"/>
        <v>0</v>
      </c>
      <c r="Z152" s="8">
        <v>2</v>
      </c>
      <c r="AA152" s="8">
        <v>17</v>
      </c>
      <c r="AB152" s="8">
        <v>3</v>
      </c>
    </row>
    <row r="153" spans="2:28" x14ac:dyDescent="0.2">
      <c r="B153" s="8" t="str">
        <f>IF(VLOOKUP(Z153&amp;"_"&amp;AA153,[1]无限模式!$A:$AY,13+AB153,FALSE)="","","Monster_Season"&amp;Z153&amp;"_Infinite_"&amp;AA153&amp;"_"&amp;AB153)</f>
        <v/>
      </c>
      <c r="C153" s="8" t="str">
        <f t="shared" si="20"/>
        <v/>
      </c>
      <c r="D153" s="8" t="str">
        <f t="shared" si="21"/>
        <v/>
      </c>
      <c r="E153" s="8" t="str">
        <f>VLOOKUP(Z153&amp;"_"&amp;AA153,[1]无限模式!$A:$AQ,25+AB153,FALSE)</f>
        <v/>
      </c>
      <c r="F153" s="8" t="str">
        <f t="shared" si="22"/>
        <v/>
      </c>
      <c r="G153" s="8" t="str">
        <f t="shared" si="23"/>
        <v/>
      </c>
      <c r="H153" s="8" t="str">
        <f t="shared" si="24"/>
        <v/>
      </c>
      <c r="I153" s="8" t="str">
        <f t="shared" si="25"/>
        <v/>
      </c>
      <c r="J153" s="8" t="str">
        <f t="shared" si="26"/>
        <v/>
      </c>
      <c r="Z153" s="8">
        <v>2</v>
      </c>
      <c r="AA153" s="8">
        <v>17</v>
      </c>
      <c r="AB153" s="8">
        <v>4</v>
      </c>
    </row>
    <row r="154" spans="2:28" x14ac:dyDescent="0.2">
      <c r="B154" s="8" t="str">
        <f>IF(VLOOKUP(Z154&amp;"_"&amp;AA154,[1]无限模式!$A:$AY,13+AB154,FALSE)="","","Monster_Season"&amp;Z154&amp;"_Infinite_"&amp;AA154&amp;"_"&amp;AB154)</f>
        <v>Monster_Season2_Infinite_18_1</v>
      </c>
      <c r="C154" s="8">
        <f t="shared" si="20"/>
        <v>1</v>
      </c>
      <c r="D154" s="8" t="str">
        <f t="shared" si="21"/>
        <v>赛季2_无限模式_18_1</v>
      </c>
      <c r="E154" s="8">
        <f>VLOOKUP(Z154&amp;"_"&amp;AA154,[1]无限模式!$A:$AQ,25+AB154,FALSE)</f>
        <v>12926</v>
      </c>
      <c r="F154" s="8">
        <f t="shared" si="22"/>
        <v>1</v>
      </c>
      <c r="G154" s="8">
        <f t="shared" si="23"/>
        <v>0</v>
      </c>
      <c r="H154" s="8">
        <f t="shared" si="24"/>
        <v>0</v>
      </c>
      <c r="I154" s="8">
        <f t="shared" si="25"/>
        <v>0</v>
      </c>
      <c r="J154" s="8">
        <f t="shared" si="26"/>
        <v>0</v>
      </c>
      <c r="Z154" s="8">
        <v>2</v>
      </c>
      <c r="AA154" s="8">
        <v>18</v>
      </c>
      <c r="AB154" s="8">
        <v>1</v>
      </c>
    </row>
    <row r="155" spans="2:28" x14ac:dyDescent="0.2">
      <c r="B155" s="8" t="str">
        <f>IF(VLOOKUP(Z155&amp;"_"&amp;AA155,[1]无限模式!$A:$AY,13+AB155,FALSE)="","","Monster_Season"&amp;Z155&amp;"_Infinite_"&amp;AA155&amp;"_"&amp;AB155)</f>
        <v>Monster_Season2_Infinite_18_2</v>
      </c>
      <c r="C155" s="8">
        <f t="shared" si="20"/>
        <v>1</v>
      </c>
      <c r="D155" s="8" t="str">
        <f t="shared" si="21"/>
        <v>赛季2_无限模式_18_2</v>
      </c>
      <c r="E155" s="8">
        <f>VLOOKUP(Z155&amp;"_"&amp;AA155,[1]无限模式!$A:$AQ,25+AB155,FALSE)</f>
        <v>12926</v>
      </c>
      <c r="F155" s="8">
        <f t="shared" si="22"/>
        <v>1</v>
      </c>
      <c r="G155" s="8">
        <f t="shared" si="23"/>
        <v>0</v>
      </c>
      <c r="H155" s="8">
        <f t="shared" si="24"/>
        <v>0</v>
      </c>
      <c r="I155" s="8">
        <f t="shared" si="25"/>
        <v>0</v>
      </c>
      <c r="J155" s="8">
        <f t="shared" si="26"/>
        <v>0</v>
      </c>
      <c r="Z155" s="8">
        <v>2</v>
      </c>
      <c r="AA155" s="8">
        <v>18</v>
      </c>
      <c r="AB155" s="8">
        <v>2</v>
      </c>
    </row>
    <row r="156" spans="2:28" x14ac:dyDescent="0.2">
      <c r="B156" s="8" t="str">
        <f>IF(VLOOKUP(Z156&amp;"_"&amp;AA156,[1]无限模式!$A:$AY,13+AB156,FALSE)="","","Monster_Season"&amp;Z156&amp;"_Infinite_"&amp;AA156&amp;"_"&amp;AB156)</f>
        <v>Monster_Season2_Infinite_18_3</v>
      </c>
      <c r="C156" s="8">
        <f t="shared" si="20"/>
        <v>1</v>
      </c>
      <c r="D156" s="8" t="str">
        <f t="shared" si="21"/>
        <v>赛季2_无限模式_18_3</v>
      </c>
      <c r="E156" s="8">
        <f>VLOOKUP(Z156&amp;"_"&amp;AA156,[1]无限模式!$A:$AQ,25+AB156,FALSE)</f>
        <v>12926</v>
      </c>
      <c r="F156" s="8">
        <f t="shared" si="22"/>
        <v>1</v>
      </c>
      <c r="G156" s="8">
        <f t="shared" si="23"/>
        <v>0</v>
      </c>
      <c r="H156" s="8">
        <f t="shared" si="24"/>
        <v>0</v>
      </c>
      <c r="I156" s="8">
        <f t="shared" si="25"/>
        <v>0</v>
      </c>
      <c r="J156" s="8">
        <f t="shared" si="26"/>
        <v>0</v>
      </c>
      <c r="Z156" s="8">
        <v>2</v>
      </c>
      <c r="AA156" s="8">
        <v>18</v>
      </c>
      <c r="AB156" s="8">
        <v>3</v>
      </c>
    </row>
    <row r="157" spans="2:28" x14ac:dyDescent="0.2">
      <c r="B157" s="8" t="str">
        <f>IF(VLOOKUP(Z157&amp;"_"&amp;AA157,[1]无限模式!$A:$AY,13+AB157,FALSE)="","","Monster_Season"&amp;Z157&amp;"_Infinite_"&amp;AA157&amp;"_"&amp;AB157)</f>
        <v/>
      </c>
      <c r="C157" s="8" t="str">
        <f t="shared" si="20"/>
        <v/>
      </c>
      <c r="D157" s="8" t="str">
        <f t="shared" si="21"/>
        <v/>
      </c>
      <c r="E157" s="8" t="str">
        <f>VLOOKUP(Z157&amp;"_"&amp;AA157,[1]无限模式!$A:$AQ,25+AB157,FALSE)</f>
        <v/>
      </c>
      <c r="F157" s="8" t="str">
        <f t="shared" si="22"/>
        <v/>
      </c>
      <c r="G157" s="8" t="str">
        <f t="shared" si="23"/>
        <v/>
      </c>
      <c r="H157" s="8" t="str">
        <f t="shared" si="24"/>
        <v/>
      </c>
      <c r="I157" s="8" t="str">
        <f t="shared" si="25"/>
        <v/>
      </c>
      <c r="J157" s="8" t="str">
        <f t="shared" si="26"/>
        <v/>
      </c>
      <c r="Z157" s="8">
        <v>2</v>
      </c>
      <c r="AA157" s="8">
        <v>18</v>
      </c>
      <c r="AB157" s="8">
        <v>4</v>
      </c>
    </row>
    <row r="158" spans="2:28" x14ac:dyDescent="0.2">
      <c r="B158" s="8" t="str">
        <f>IF(VLOOKUP(Z158&amp;"_"&amp;AA158,[1]无限模式!$A:$AY,13+AB158,FALSE)="","","Monster_Season"&amp;Z158&amp;"_Infinite_"&amp;AA158&amp;"_"&amp;AB158)</f>
        <v>Monster_Season2_Infinite_19_1</v>
      </c>
      <c r="C158" s="8">
        <f t="shared" si="20"/>
        <v>1</v>
      </c>
      <c r="D158" s="8" t="str">
        <f t="shared" si="21"/>
        <v>赛季2_无限模式_19_1</v>
      </c>
      <c r="E158" s="8">
        <f>VLOOKUP(Z158&amp;"_"&amp;AA158,[1]无限模式!$A:$AQ,25+AB158,FALSE)</f>
        <v>4210</v>
      </c>
      <c r="F158" s="8">
        <f t="shared" si="22"/>
        <v>1</v>
      </c>
      <c r="G158" s="8">
        <f t="shared" si="23"/>
        <v>0</v>
      </c>
      <c r="H158" s="8">
        <f t="shared" si="24"/>
        <v>0</v>
      </c>
      <c r="I158" s="8">
        <f t="shared" si="25"/>
        <v>0</v>
      </c>
      <c r="J158" s="8">
        <f t="shared" si="26"/>
        <v>0</v>
      </c>
      <c r="Z158" s="8">
        <v>2</v>
      </c>
      <c r="AA158" s="8">
        <v>19</v>
      </c>
      <c r="AB158" s="8">
        <v>1</v>
      </c>
    </row>
    <row r="159" spans="2:28" x14ac:dyDescent="0.2">
      <c r="B159" s="8" t="str">
        <f>IF(VLOOKUP(Z159&amp;"_"&amp;AA159,[1]无限模式!$A:$AY,13+AB159,FALSE)="","","Monster_Season"&amp;Z159&amp;"_Infinite_"&amp;AA159&amp;"_"&amp;AB159)</f>
        <v>Monster_Season2_Infinite_19_2</v>
      </c>
      <c r="C159" s="8">
        <f t="shared" si="20"/>
        <v>1</v>
      </c>
      <c r="D159" s="8" t="str">
        <f t="shared" si="21"/>
        <v>赛季2_无限模式_19_2</v>
      </c>
      <c r="E159" s="8">
        <f>VLOOKUP(Z159&amp;"_"&amp;AA159,[1]无限模式!$A:$AQ,25+AB159,FALSE)</f>
        <v>16841</v>
      </c>
      <c r="F159" s="8">
        <f t="shared" si="22"/>
        <v>1</v>
      </c>
      <c r="G159" s="8">
        <f t="shared" si="23"/>
        <v>0</v>
      </c>
      <c r="H159" s="8">
        <f t="shared" si="24"/>
        <v>0</v>
      </c>
      <c r="I159" s="8">
        <f t="shared" si="25"/>
        <v>0</v>
      </c>
      <c r="J159" s="8">
        <f t="shared" si="26"/>
        <v>0</v>
      </c>
      <c r="Z159" s="8">
        <v>2</v>
      </c>
      <c r="AA159" s="8">
        <v>19</v>
      </c>
      <c r="AB159" s="8">
        <v>2</v>
      </c>
    </row>
    <row r="160" spans="2:28" x14ac:dyDescent="0.2">
      <c r="B160" s="8" t="str">
        <f>IF(VLOOKUP(Z160&amp;"_"&amp;AA160,[1]无限模式!$A:$AY,13+AB160,FALSE)="","","Monster_Season"&amp;Z160&amp;"_Infinite_"&amp;AA160&amp;"_"&amp;AB160)</f>
        <v>Monster_Season2_Infinite_19_3</v>
      </c>
      <c r="C160" s="8">
        <f t="shared" si="20"/>
        <v>1</v>
      </c>
      <c r="D160" s="8" t="str">
        <f t="shared" si="21"/>
        <v>赛季2_无限模式_19_3</v>
      </c>
      <c r="E160" s="8">
        <f>VLOOKUP(Z160&amp;"_"&amp;AA160,[1]无限模式!$A:$AQ,25+AB160,FALSE)</f>
        <v>16841</v>
      </c>
      <c r="F160" s="8">
        <f t="shared" si="22"/>
        <v>1</v>
      </c>
      <c r="G160" s="8">
        <f t="shared" si="23"/>
        <v>0</v>
      </c>
      <c r="H160" s="8">
        <f t="shared" si="24"/>
        <v>0</v>
      </c>
      <c r="I160" s="8">
        <f t="shared" si="25"/>
        <v>0</v>
      </c>
      <c r="J160" s="8">
        <f t="shared" si="26"/>
        <v>0</v>
      </c>
      <c r="Z160" s="8">
        <v>2</v>
      </c>
      <c r="AA160" s="8">
        <v>19</v>
      </c>
      <c r="AB160" s="8">
        <v>3</v>
      </c>
    </row>
    <row r="161" spans="2:28" x14ac:dyDescent="0.2">
      <c r="B161" s="8" t="str">
        <f>IF(VLOOKUP(Z161&amp;"_"&amp;AA161,[1]无限模式!$A:$AY,13+AB161,FALSE)="","","Monster_Season"&amp;Z161&amp;"_Infinite_"&amp;AA161&amp;"_"&amp;AB161)</f>
        <v/>
      </c>
      <c r="C161" s="8" t="str">
        <f t="shared" si="20"/>
        <v/>
      </c>
      <c r="D161" s="8" t="str">
        <f t="shared" si="21"/>
        <v/>
      </c>
      <c r="E161" s="8" t="str">
        <f>VLOOKUP(Z161&amp;"_"&amp;AA161,[1]无限模式!$A:$AQ,25+AB161,FALSE)</f>
        <v/>
      </c>
      <c r="F161" s="8" t="str">
        <f t="shared" si="22"/>
        <v/>
      </c>
      <c r="G161" s="8" t="str">
        <f t="shared" si="23"/>
        <v/>
      </c>
      <c r="H161" s="8" t="str">
        <f t="shared" si="24"/>
        <v/>
      </c>
      <c r="I161" s="8" t="str">
        <f t="shared" si="25"/>
        <v/>
      </c>
      <c r="J161" s="8" t="str">
        <f t="shared" si="26"/>
        <v/>
      </c>
      <c r="Z161" s="8">
        <v>2</v>
      </c>
      <c r="AA161" s="8">
        <v>19</v>
      </c>
      <c r="AB161" s="8">
        <v>4</v>
      </c>
    </row>
    <row r="162" spans="2:28" x14ac:dyDescent="0.2">
      <c r="B162" s="8" t="str">
        <f>IF(VLOOKUP(Z162&amp;"_"&amp;AA162,[1]无限模式!$A:$AY,13+AB162,FALSE)="","","Monster_Season"&amp;Z162&amp;"_Infinite_"&amp;AA162&amp;"_"&amp;AB162)</f>
        <v>Monster_Season2_Infinite_20_1</v>
      </c>
      <c r="C162" s="8">
        <f t="shared" si="20"/>
        <v>1</v>
      </c>
      <c r="D162" s="8" t="str">
        <f t="shared" si="21"/>
        <v>赛季2_无限模式_20_1</v>
      </c>
      <c r="E162" s="8">
        <f>VLOOKUP(Z162&amp;"_"&amp;AA162,[1]无限模式!$A:$AQ,25+AB162,FALSE)</f>
        <v>3355</v>
      </c>
      <c r="F162" s="8">
        <f t="shared" si="22"/>
        <v>1</v>
      </c>
      <c r="G162" s="8">
        <f t="shared" si="23"/>
        <v>0</v>
      </c>
      <c r="H162" s="8">
        <f t="shared" si="24"/>
        <v>0</v>
      </c>
      <c r="I162" s="8">
        <f t="shared" si="25"/>
        <v>0</v>
      </c>
      <c r="J162" s="8">
        <f t="shared" si="26"/>
        <v>0</v>
      </c>
      <c r="Z162" s="8">
        <v>2</v>
      </c>
      <c r="AA162" s="8">
        <v>20</v>
      </c>
      <c r="AB162" s="8">
        <v>1</v>
      </c>
    </row>
    <row r="163" spans="2:28" x14ac:dyDescent="0.2">
      <c r="B163" s="8" t="str">
        <f>IF(VLOOKUP(Z163&amp;"_"&amp;AA163,[1]无限模式!$A:$AY,13+AB163,FALSE)="","","Monster_Season"&amp;Z163&amp;"_Infinite_"&amp;AA163&amp;"_"&amp;AB163)</f>
        <v>Monster_Season2_Infinite_20_2</v>
      </c>
      <c r="C163" s="8">
        <f t="shared" si="20"/>
        <v>1</v>
      </c>
      <c r="D163" s="8" t="str">
        <f t="shared" si="21"/>
        <v>赛季2_无限模式_20_2</v>
      </c>
      <c r="E163" s="8">
        <f>VLOOKUP(Z163&amp;"_"&amp;AA163,[1]无限模式!$A:$AQ,25+AB163,FALSE)</f>
        <v>13422</v>
      </c>
      <c r="F163" s="8">
        <f t="shared" si="22"/>
        <v>1</v>
      </c>
      <c r="G163" s="8">
        <f t="shared" si="23"/>
        <v>0</v>
      </c>
      <c r="H163" s="8">
        <f t="shared" si="24"/>
        <v>0</v>
      </c>
      <c r="I163" s="8">
        <f t="shared" si="25"/>
        <v>0</v>
      </c>
      <c r="J163" s="8">
        <f t="shared" si="26"/>
        <v>0</v>
      </c>
      <c r="Z163" s="8">
        <v>2</v>
      </c>
      <c r="AA163" s="8">
        <v>20</v>
      </c>
      <c r="AB163" s="8">
        <v>2</v>
      </c>
    </row>
    <row r="164" spans="2:28" x14ac:dyDescent="0.2">
      <c r="B164" s="8" t="str">
        <f>IF(VLOOKUP(Z164&amp;"_"&amp;AA164,[1]无限模式!$A:$AY,13+AB164,FALSE)="","","Monster_Season"&amp;Z164&amp;"_Infinite_"&amp;AA164&amp;"_"&amp;AB164)</f>
        <v>Monster_Season2_Infinite_20_3</v>
      </c>
      <c r="C164" s="8">
        <f t="shared" si="20"/>
        <v>1</v>
      </c>
      <c r="D164" s="8" t="str">
        <f t="shared" si="21"/>
        <v>赛季2_无限模式_20_3</v>
      </c>
      <c r="E164" s="8">
        <f>VLOOKUP(Z164&amp;"_"&amp;AA164,[1]无限模式!$A:$AQ,25+AB164,FALSE)</f>
        <v>13422</v>
      </c>
      <c r="F164" s="8">
        <f t="shared" si="22"/>
        <v>1</v>
      </c>
      <c r="G164" s="8">
        <f t="shared" si="23"/>
        <v>0</v>
      </c>
      <c r="H164" s="8">
        <f t="shared" si="24"/>
        <v>0</v>
      </c>
      <c r="I164" s="8">
        <f t="shared" si="25"/>
        <v>0</v>
      </c>
      <c r="J164" s="8">
        <f t="shared" si="26"/>
        <v>0</v>
      </c>
      <c r="Z164" s="8">
        <v>2</v>
      </c>
      <c r="AA164" s="8">
        <v>20</v>
      </c>
      <c r="AB164" s="8">
        <v>3</v>
      </c>
    </row>
    <row r="165" spans="2:28" x14ac:dyDescent="0.2">
      <c r="B165" s="8" t="str">
        <f>IF(VLOOKUP(Z165&amp;"_"&amp;AA165,[1]无限模式!$A:$AY,13+AB165,FALSE)="","","Monster_Season"&amp;Z165&amp;"_Infinite_"&amp;AA165&amp;"_"&amp;AB165)</f>
        <v>Monster_Season2_Infinite_20_4</v>
      </c>
      <c r="C165" s="8">
        <f t="shared" si="20"/>
        <v>1</v>
      </c>
      <c r="D165" s="8" t="str">
        <f t="shared" si="21"/>
        <v>赛季2_无限模式_20_4</v>
      </c>
      <c r="E165" s="8">
        <f>VLOOKUP(Z165&amp;"_"&amp;AA165,[1]无限模式!$A:$AQ,25+AB165,FALSE)</f>
        <v>107372</v>
      </c>
      <c r="F165" s="8">
        <f t="shared" si="22"/>
        <v>1</v>
      </c>
      <c r="G165" s="8">
        <f t="shared" si="23"/>
        <v>0</v>
      </c>
      <c r="H165" s="8">
        <f t="shared" si="24"/>
        <v>0</v>
      </c>
      <c r="I165" s="8">
        <f t="shared" si="25"/>
        <v>0</v>
      </c>
      <c r="J165" s="8">
        <f t="shared" si="26"/>
        <v>0</v>
      </c>
      <c r="Z165" s="8">
        <v>2</v>
      </c>
      <c r="AA165" s="8">
        <v>20</v>
      </c>
      <c r="AB165" s="8">
        <v>4</v>
      </c>
    </row>
    <row r="166" spans="2:28" x14ac:dyDescent="0.2">
      <c r="B166" s="8" t="str">
        <f>IF(VLOOKUP(Z166&amp;"_"&amp;AA166,[1]无限模式!$A:$AY,13+AB166,FALSE)="","","Monster_Season"&amp;Z166&amp;"_Infinite_"&amp;AA166&amp;"_"&amp;AB166)</f>
        <v>Monster_Season3_Infinite_1_1</v>
      </c>
      <c r="C166" s="8">
        <f t="shared" si="20"/>
        <v>1</v>
      </c>
      <c r="D166" s="8" t="str">
        <f t="shared" si="21"/>
        <v>赛季3_无限模式_1_1</v>
      </c>
      <c r="E166" s="8">
        <f>VLOOKUP(Z166&amp;"_"&amp;AA166,[1]无限模式!$A:$AQ,25+AB166,FALSE)</f>
        <v>266</v>
      </c>
      <c r="F166" s="8">
        <f t="shared" si="22"/>
        <v>1</v>
      </c>
      <c r="G166" s="8">
        <f t="shared" si="23"/>
        <v>0</v>
      </c>
      <c r="H166" s="8">
        <f t="shared" si="24"/>
        <v>0</v>
      </c>
      <c r="I166" s="8">
        <f t="shared" si="25"/>
        <v>0</v>
      </c>
      <c r="J166" s="8">
        <f t="shared" si="26"/>
        <v>0</v>
      </c>
      <c r="Z166" s="8">
        <v>3</v>
      </c>
      <c r="AA166" s="12">
        <v>1</v>
      </c>
      <c r="AB166" s="8">
        <v>1</v>
      </c>
    </row>
    <row r="167" spans="2:28" x14ac:dyDescent="0.2">
      <c r="B167" s="8" t="str">
        <f>IF(VLOOKUP(Z167&amp;"_"&amp;AA167,[1]无限模式!$A:$AY,13+AB167,FALSE)="","","Monster_Season"&amp;Z167&amp;"_Infinite_"&amp;AA167&amp;"_"&amp;AB167)</f>
        <v/>
      </c>
      <c r="C167" s="8" t="str">
        <f t="shared" si="20"/>
        <v/>
      </c>
      <c r="D167" s="8" t="str">
        <f t="shared" si="21"/>
        <v/>
      </c>
      <c r="E167" s="8" t="str">
        <f>VLOOKUP(Z167&amp;"_"&amp;AA167,[1]无限模式!$A:$AQ,25+AB167,FALSE)</f>
        <v/>
      </c>
      <c r="F167" s="8" t="str">
        <f t="shared" si="22"/>
        <v/>
      </c>
      <c r="G167" s="8" t="str">
        <f t="shared" si="23"/>
        <v/>
      </c>
      <c r="H167" s="8" t="str">
        <f t="shared" si="24"/>
        <v/>
      </c>
      <c r="I167" s="8" t="str">
        <f t="shared" si="25"/>
        <v/>
      </c>
      <c r="J167" s="8" t="str">
        <f t="shared" si="26"/>
        <v/>
      </c>
      <c r="Z167" s="8">
        <v>3</v>
      </c>
      <c r="AA167" s="12">
        <v>1</v>
      </c>
      <c r="AB167" s="8">
        <v>2</v>
      </c>
    </row>
    <row r="168" spans="2:28" x14ac:dyDescent="0.2">
      <c r="B168" s="8" t="str">
        <f>IF(VLOOKUP(Z168&amp;"_"&amp;AA168,[1]无限模式!$A:$AY,13+AB168,FALSE)="","","Monster_Season"&amp;Z168&amp;"_Infinite_"&amp;AA168&amp;"_"&amp;AB168)</f>
        <v/>
      </c>
      <c r="C168" s="8" t="str">
        <f t="shared" si="20"/>
        <v/>
      </c>
      <c r="D168" s="8" t="str">
        <f t="shared" si="21"/>
        <v/>
      </c>
      <c r="E168" s="8" t="str">
        <f>VLOOKUP(Z168&amp;"_"&amp;AA168,[1]无限模式!$A:$AQ,25+AB168,FALSE)</f>
        <v/>
      </c>
      <c r="F168" s="8" t="str">
        <f t="shared" si="22"/>
        <v/>
      </c>
      <c r="G168" s="8" t="str">
        <f t="shared" si="23"/>
        <v/>
      </c>
      <c r="H168" s="8" t="str">
        <f t="shared" si="24"/>
        <v/>
      </c>
      <c r="I168" s="8" t="str">
        <f t="shared" si="25"/>
        <v/>
      </c>
      <c r="J168" s="8" t="str">
        <f t="shared" si="26"/>
        <v/>
      </c>
      <c r="Z168" s="8">
        <v>3</v>
      </c>
      <c r="AA168" s="12">
        <v>1</v>
      </c>
      <c r="AB168" s="8">
        <v>3</v>
      </c>
    </row>
    <row r="169" spans="2:28" x14ac:dyDescent="0.2">
      <c r="B169" s="8" t="str">
        <f>IF(VLOOKUP(Z169&amp;"_"&amp;AA169,[1]无限模式!$A:$AY,13+AB169,FALSE)="","","Monster_Season"&amp;Z169&amp;"_Infinite_"&amp;AA169&amp;"_"&amp;AB169)</f>
        <v/>
      </c>
      <c r="C169" s="8" t="str">
        <f t="shared" si="20"/>
        <v/>
      </c>
      <c r="D169" s="8" t="str">
        <f t="shared" si="21"/>
        <v/>
      </c>
      <c r="E169" s="8" t="str">
        <f>VLOOKUP(Z169&amp;"_"&amp;AA169,[1]无限模式!$A:$AQ,25+AB169,FALSE)</f>
        <v/>
      </c>
      <c r="F169" s="8" t="str">
        <f t="shared" si="22"/>
        <v/>
      </c>
      <c r="G169" s="8" t="str">
        <f t="shared" si="23"/>
        <v/>
      </c>
      <c r="H169" s="8" t="str">
        <f t="shared" si="24"/>
        <v/>
      </c>
      <c r="I169" s="8" t="str">
        <f t="shared" si="25"/>
        <v/>
      </c>
      <c r="J169" s="8" t="str">
        <f t="shared" si="26"/>
        <v/>
      </c>
      <c r="Z169" s="8">
        <v>3</v>
      </c>
      <c r="AA169" s="12">
        <v>1</v>
      </c>
      <c r="AB169" s="8">
        <v>4</v>
      </c>
    </row>
    <row r="170" spans="2:28" x14ac:dyDescent="0.2">
      <c r="B170" s="8" t="str">
        <f>IF(VLOOKUP(Z170&amp;"_"&amp;AA170,[1]无限模式!$A:$AY,13+AB170,FALSE)="","","Monster_Season"&amp;Z170&amp;"_Infinite_"&amp;AA170&amp;"_"&amp;AB170)</f>
        <v>Monster_Season3_Infinite_2_1</v>
      </c>
      <c r="C170" s="8">
        <f t="shared" si="20"/>
        <v>1</v>
      </c>
      <c r="D170" s="8" t="str">
        <f t="shared" si="21"/>
        <v>赛季3_无限模式_2_1</v>
      </c>
      <c r="E170" s="8">
        <f>VLOOKUP(Z170&amp;"_"&amp;AA170,[1]无限模式!$A:$AQ,25+AB170,FALSE)</f>
        <v>917</v>
      </c>
      <c r="F170" s="8">
        <f t="shared" si="22"/>
        <v>1</v>
      </c>
      <c r="G170" s="8">
        <f t="shared" si="23"/>
        <v>0</v>
      </c>
      <c r="H170" s="8">
        <f t="shared" si="24"/>
        <v>0</v>
      </c>
      <c r="I170" s="8">
        <f t="shared" si="25"/>
        <v>0</v>
      </c>
      <c r="J170" s="8">
        <f t="shared" si="26"/>
        <v>0</v>
      </c>
      <c r="Z170" s="8">
        <v>3</v>
      </c>
      <c r="AA170" s="8">
        <v>2</v>
      </c>
      <c r="AB170" s="8">
        <v>1</v>
      </c>
    </row>
    <row r="171" spans="2:28" x14ac:dyDescent="0.2">
      <c r="B171" s="8" t="str">
        <f>IF(VLOOKUP(Z171&amp;"_"&amp;AA171,[1]无限模式!$A:$AY,13+AB171,FALSE)="","","Monster_Season"&amp;Z171&amp;"_Infinite_"&amp;AA171&amp;"_"&amp;AB171)</f>
        <v>Monster_Season3_Infinite_2_2</v>
      </c>
      <c r="C171" s="8">
        <f t="shared" si="20"/>
        <v>1</v>
      </c>
      <c r="D171" s="8" t="str">
        <f t="shared" si="21"/>
        <v>赛季3_无限模式_2_2</v>
      </c>
      <c r="E171" s="8">
        <f>VLOOKUP(Z171&amp;"_"&amp;AA171,[1]无限模式!$A:$AQ,25+AB171,FALSE)</f>
        <v>458</v>
      </c>
      <c r="F171" s="8">
        <f t="shared" si="22"/>
        <v>1</v>
      </c>
      <c r="G171" s="8">
        <f t="shared" si="23"/>
        <v>0</v>
      </c>
      <c r="H171" s="8">
        <f t="shared" si="24"/>
        <v>0</v>
      </c>
      <c r="I171" s="8">
        <f t="shared" si="25"/>
        <v>0</v>
      </c>
      <c r="J171" s="8">
        <f t="shared" si="26"/>
        <v>0</v>
      </c>
      <c r="Z171" s="8">
        <v>3</v>
      </c>
      <c r="AA171" s="8">
        <v>2</v>
      </c>
      <c r="AB171" s="8">
        <v>2</v>
      </c>
    </row>
    <row r="172" spans="2:28" x14ac:dyDescent="0.2">
      <c r="B172" s="8" t="str">
        <f>IF(VLOOKUP(Z172&amp;"_"&amp;AA172,[1]无限模式!$A:$AY,13+AB172,FALSE)="","","Monster_Season"&amp;Z172&amp;"_Infinite_"&amp;AA172&amp;"_"&amp;AB172)</f>
        <v/>
      </c>
      <c r="C172" s="8" t="str">
        <f t="shared" si="20"/>
        <v/>
      </c>
      <c r="D172" s="8" t="str">
        <f t="shared" si="21"/>
        <v/>
      </c>
      <c r="E172" s="8" t="str">
        <f>VLOOKUP(Z172&amp;"_"&amp;AA172,[1]无限模式!$A:$AQ,25+AB172,FALSE)</f>
        <v/>
      </c>
      <c r="F172" s="8" t="str">
        <f t="shared" si="22"/>
        <v/>
      </c>
      <c r="G172" s="8" t="str">
        <f t="shared" si="23"/>
        <v/>
      </c>
      <c r="H172" s="8" t="str">
        <f t="shared" si="24"/>
        <v/>
      </c>
      <c r="I172" s="8" t="str">
        <f t="shared" si="25"/>
        <v/>
      </c>
      <c r="J172" s="8" t="str">
        <f t="shared" si="26"/>
        <v/>
      </c>
      <c r="Z172" s="8">
        <v>3</v>
      </c>
      <c r="AA172" s="8">
        <v>2</v>
      </c>
      <c r="AB172" s="8">
        <v>3</v>
      </c>
    </row>
    <row r="173" spans="2:28" x14ac:dyDescent="0.2">
      <c r="B173" s="8" t="str">
        <f>IF(VLOOKUP(Z173&amp;"_"&amp;AA173,[1]无限模式!$A:$AY,13+AB173,FALSE)="","","Monster_Season"&amp;Z173&amp;"_Infinite_"&amp;AA173&amp;"_"&amp;AB173)</f>
        <v/>
      </c>
      <c r="C173" s="8" t="str">
        <f t="shared" si="20"/>
        <v/>
      </c>
      <c r="D173" s="8" t="str">
        <f t="shared" si="21"/>
        <v/>
      </c>
      <c r="E173" s="8" t="str">
        <f>VLOOKUP(Z173&amp;"_"&amp;AA173,[1]无限模式!$A:$AQ,25+AB173,FALSE)</f>
        <v/>
      </c>
      <c r="F173" s="8" t="str">
        <f t="shared" si="22"/>
        <v/>
      </c>
      <c r="G173" s="8" t="str">
        <f t="shared" si="23"/>
        <v/>
      </c>
      <c r="H173" s="8" t="str">
        <f t="shared" si="24"/>
        <v/>
      </c>
      <c r="I173" s="8" t="str">
        <f t="shared" si="25"/>
        <v/>
      </c>
      <c r="J173" s="8" t="str">
        <f t="shared" si="26"/>
        <v/>
      </c>
      <c r="Z173" s="8">
        <v>3</v>
      </c>
      <c r="AA173" s="8">
        <v>2</v>
      </c>
      <c r="AB173" s="8">
        <v>4</v>
      </c>
    </row>
    <row r="174" spans="2:28" x14ac:dyDescent="0.2">
      <c r="B174" s="8" t="str">
        <f>IF(VLOOKUP(Z174&amp;"_"&amp;AA174,[1]无限模式!$A:$AY,13+AB174,FALSE)="","","Monster_Season"&amp;Z174&amp;"_Infinite_"&amp;AA174&amp;"_"&amp;AB174)</f>
        <v>Monster_Season3_Infinite_3_1</v>
      </c>
      <c r="C174" s="8">
        <f t="shared" si="20"/>
        <v>1</v>
      </c>
      <c r="D174" s="8" t="str">
        <f t="shared" si="21"/>
        <v>赛季3_无限模式_3_1</v>
      </c>
      <c r="E174" s="8">
        <f>VLOOKUP(Z174&amp;"_"&amp;AA174,[1]无限模式!$A:$AQ,25+AB174,FALSE)</f>
        <v>978</v>
      </c>
      <c r="F174" s="8">
        <f t="shared" si="22"/>
        <v>1</v>
      </c>
      <c r="G174" s="8">
        <f t="shared" si="23"/>
        <v>0</v>
      </c>
      <c r="H174" s="8">
        <f t="shared" si="24"/>
        <v>0</v>
      </c>
      <c r="I174" s="8">
        <f t="shared" si="25"/>
        <v>0</v>
      </c>
      <c r="J174" s="8">
        <f t="shared" si="26"/>
        <v>0</v>
      </c>
      <c r="Z174" s="8">
        <v>3</v>
      </c>
      <c r="AA174" s="8">
        <v>3</v>
      </c>
      <c r="AB174" s="8">
        <v>1</v>
      </c>
    </row>
    <row r="175" spans="2:28" x14ac:dyDescent="0.2">
      <c r="B175" s="8" t="str">
        <f>IF(VLOOKUP(Z175&amp;"_"&amp;AA175,[1]无限模式!$A:$AY,13+AB175,FALSE)="","","Monster_Season"&amp;Z175&amp;"_Infinite_"&amp;AA175&amp;"_"&amp;AB175)</f>
        <v>Monster_Season3_Infinite_3_2</v>
      </c>
      <c r="C175" s="8">
        <f t="shared" si="20"/>
        <v>1</v>
      </c>
      <c r="D175" s="8" t="str">
        <f t="shared" si="21"/>
        <v>赛季3_无限模式_3_2</v>
      </c>
      <c r="E175" s="8">
        <f>VLOOKUP(Z175&amp;"_"&amp;AA175,[1]无限模式!$A:$AQ,25+AB175,FALSE)</f>
        <v>489</v>
      </c>
      <c r="F175" s="8">
        <f t="shared" si="22"/>
        <v>1</v>
      </c>
      <c r="G175" s="8">
        <f t="shared" si="23"/>
        <v>0</v>
      </c>
      <c r="H175" s="8">
        <f t="shared" si="24"/>
        <v>0</v>
      </c>
      <c r="I175" s="8">
        <f t="shared" si="25"/>
        <v>0</v>
      </c>
      <c r="J175" s="8">
        <f t="shared" si="26"/>
        <v>0</v>
      </c>
      <c r="Z175" s="8">
        <v>3</v>
      </c>
      <c r="AA175" s="8">
        <v>3</v>
      </c>
      <c r="AB175" s="8">
        <v>2</v>
      </c>
    </row>
    <row r="176" spans="2:28" x14ac:dyDescent="0.2">
      <c r="B176" s="8" t="str">
        <f>IF(VLOOKUP(Z176&amp;"_"&amp;AA176,[1]无限模式!$A:$AY,13+AB176,FALSE)="","","Monster_Season"&amp;Z176&amp;"_Infinite_"&amp;AA176&amp;"_"&amp;AB176)</f>
        <v>Monster_Season3_Infinite_3_3</v>
      </c>
      <c r="C176" s="8">
        <f t="shared" si="20"/>
        <v>1</v>
      </c>
      <c r="D176" s="8" t="str">
        <f t="shared" si="21"/>
        <v>赛季3_无限模式_3_3</v>
      </c>
      <c r="E176" s="8">
        <f>VLOOKUP(Z176&amp;"_"&amp;AA176,[1]无限模式!$A:$AQ,25+AB176,FALSE)</f>
        <v>1956</v>
      </c>
      <c r="F176" s="8">
        <f t="shared" si="22"/>
        <v>1</v>
      </c>
      <c r="G176" s="8">
        <f t="shared" si="23"/>
        <v>0</v>
      </c>
      <c r="H176" s="8">
        <f t="shared" si="24"/>
        <v>0</v>
      </c>
      <c r="I176" s="8">
        <f t="shared" si="25"/>
        <v>0</v>
      </c>
      <c r="J176" s="8">
        <f t="shared" si="26"/>
        <v>0</v>
      </c>
      <c r="Z176" s="8">
        <v>3</v>
      </c>
      <c r="AA176" s="8">
        <v>3</v>
      </c>
      <c r="AB176" s="8">
        <v>3</v>
      </c>
    </row>
    <row r="177" spans="2:28" x14ac:dyDescent="0.2">
      <c r="B177" s="8" t="str">
        <f>IF(VLOOKUP(Z177&amp;"_"&amp;AA177,[1]无限模式!$A:$AY,13+AB177,FALSE)="","","Monster_Season"&amp;Z177&amp;"_Infinite_"&amp;AA177&amp;"_"&amp;AB177)</f>
        <v/>
      </c>
      <c r="C177" s="8" t="str">
        <f t="shared" si="20"/>
        <v/>
      </c>
      <c r="D177" s="8" t="str">
        <f t="shared" si="21"/>
        <v/>
      </c>
      <c r="E177" s="8" t="str">
        <f>VLOOKUP(Z177&amp;"_"&amp;AA177,[1]无限模式!$A:$AQ,25+AB177,FALSE)</f>
        <v/>
      </c>
      <c r="F177" s="8" t="str">
        <f t="shared" si="22"/>
        <v/>
      </c>
      <c r="G177" s="8" t="str">
        <f t="shared" si="23"/>
        <v/>
      </c>
      <c r="H177" s="8" t="str">
        <f t="shared" si="24"/>
        <v/>
      </c>
      <c r="I177" s="8" t="str">
        <f t="shared" si="25"/>
        <v/>
      </c>
      <c r="J177" s="8" t="str">
        <f t="shared" si="26"/>
        <v/>
      </c>
      <c r="Z177" s="8">
        <v>3</v>
      </c>
      <c r="AA177" s="8">
        <v>3</v>
      </c>
      <c r="AB177" s="8">
        <v>4</v>
      </c>
    </row>
    <row r="178" spans="2:28" x14ac:dyDescent="0.2">
      <c r="B178" s="8" t="str">
        <f>IF(VLOOKUP(Z178&amp;"_"&amp;AA178,[1]无限模式!$A:$AY,13+AB178,FALSE)="","","Monster_Season"&amp;Z178&amp;"_Infinite_"&amp;AA178&amp;"_"&amp;AB178)</f>
        <v>Monster_Season3_Infinite_4_1</v>
      </c>
      <c r="C178" s="8">
        <f t="shared" si="20"/>
        <v>1</v>
      </c>
      <c r="D178" s="8" t="str">
        <f t="shared" si="21"/>
        <v>赛季3_无限模式_4_1</v>
      </c>
      <c r="E178" s="8">
        <f>VLOOKUP(Z178&amp;"_"&amp;AA178,[1]无限模式!$A:$AQ,25+AB178,FALSE)</f>
        <v>616</v>
      </c>
      <c r="F178" s="8">
        <f t="shared" si="22"/>
        <v>1</v>
      </c>
      <c r="G178" s="8">
        <f t="shared" si="23"/>
        <v>0</v>
      </c>
      <c r="H178" s="8">
        <f t="shared" si="24"/>
        <v>0</v>
      </c>
      <c r="I178" s="8">
        <f t="shared" si="25"/>
        <v>0</v>
      </c>
      <c r="J178" s="8">
        <f t="shared" si="26"/>
        <v>0</v>
      </c>
      <c r="Z178" s="8">
        <v>3</v>
      </c>
      <c r="AA178" s="8">
        <v>4</v>
      </c>
      <c r="AB178" s="8">
        <v>1</v>
      </c>
    </row>
    <row r="179" spans="2:28" x14ac:dyDescent="0.2">
      <c r="B179" s="8" t="str">
        <f>IF(VLOOKUP(Z179&amp;"_"&amp;AA179,[1]无限模式!$A:$AY,13+AB179,FALSE)="","","Monster_Season"&amp;Z179&amp;"_Infinite_"&amp;AA179&amp;"_"&amp;AB179)</f>
        <v>Monster_Season3_Infinite_4_2</v>
      </c>
      <c r="C179" s="8">
        <f t="shared" si="20"/>
        <v>1</v>
      </c>
      <c r="D179" s="8" t="str">
        <f t="shared" si="21"/>
        <v>赛季3_无限模式_4_2</v>
      </c>
      <c r="E179" s="8">
        <f>VLOOKUP(Z179&amp;"_"&amp;AA179,[1]无限模式!$A:$AQ,25+AB179,FALSE)</f>
        <v>2465</v>
      </c>
      <c r="F179" s="8">
        <f t="shared" si="22"/>
        <v>1</v>
      </c>
      <c r="G179" s="8">
        <f t="shared" si="23"/>
        <v>0</v>
      </c>
      <c r="H179" s="8">
        <f t="shared" si="24"/>
        <v>0</v>
      </c>
      <c r="I179" s="8">
        <f t="shared" si="25"/>
        <v>0</v>
      </c>
      <c r="J179" s="8">
        <f t="shared" si="26"/>
        <v>0</v>
      </c>
      <c r="Z179" s="8">
        <v>3</v>
      </c>
      <c r="AA179" s="8">
        <v>4</v>
      </c>
      <c r="AB179" s="8">
        <v>2</v>
      </c>
    </row>
    <row r="180" spans="2:28" x14ac:dyDescent="0.2">
      <c r="B180" s="8" t="str">
        <f>IF(VLOOKUP(Z180&amp;"_"&amp;AA180,[1]无限模式!$A:$AY,13+AB180,FALSE)="","","Monster_Season"&amp;Z180&amp;"_Infinite_"&amp;AA180&amp;"_"&amp;AB180)</f>
        <v>Monster_Season3_Infinite_4_3</v>
      </c>
      <c r="C180" s="8">
        <f t="shared" si="20"/>
        <v>1</v>
      </c>
      <c r="D180" s="8" t="str">
        <f t="shared" si="21"/>
        <v>赛季3_无限模式_4_3</v>
      </c>
      <c r="E180" s="8">
        <f>VLOOKUP(Z180&amp;"_"&amp;AA180,[1]无限模式!$A:$AQ,25+AB180,FALSE)</f>
        <v>616</v>
      </c>
      <c r="F180" s="8">
        <f t="shared" si="22"/>
        <v>1</v>
      </c>
      <c r="G180" s="8">
        <f t="shared" si="23"/>
        <v>0</v>
      </c>
      <c r="H180" s="8">
        <f t="shared" si="24"/>
        <v>0</v>
      </c>
      <c r="I180" s="8">
        <f t="shared" si="25"/>
        <v>0</v>
      </c>
      <c r="J180" s="8">
        <f t="shared" si="26"/>
        <v>0</v>
      </c>
      <c r="Z180" s="8">
        <v>3</v>
      </c>
      <c r="AA180" s="8">
        <v>4</v>
      </c>
      <c r="AB180" s="8">
        <v>3</v>
      </c>
    </row>
    <row r="181" spans="2:28" x14ac:dyDescent="0.2">
      <c r="B181" s="8" t="str">
        <f>IF(VLOOKUP(Z181&amp;"_"&amp;AA181,[1]无限模式!$A:$AY,13+AB181,FALSE)="","","Monster_Season"&amp;Z181&amp;"_Infinite_"&amp;AA181&amp;"_"&amp;AB181)</f>
        <v/>
      </c>
      <c r="C181" s="8" t="str">
        <f t="shared" si="20"/>
        <v/>
      </c>
      <c r="D181" s="8" t="str">
        <f t="shared" si="21"/>
        <v/>
      </c>
      <c r="E181" s="8" t="str">
        <f>VLOOKUP(Z181&amp;"_"&amp;AA181,[1]无限模式!$A:$AQ,25+AB181,FALSE)</f>
        <v/>
      </c>
      <c r="F181" s="8" t="str">
        <f t="shared" si="22"/>
        <v/>
      </c>
      <c r="G181" s="8" t="str">
        <f t="shared" si="23"/>
        <v/>
      </c>
      <c r="H181" s="8" t="str">
        <f t="shared" si="24"/>
        <v/>
      </c>
      <c r="I181" s="8" t="str">
        <f t="shared" si="25"/>
        <v/>
      </c>
      <c r="J181" s="8" t="str">
        <f t="shared" si="26"/>
        <v/>
      </c>
      <c r="Z181" s="8">
        <v>3</v>
      </c>
      <c r="AA181" s="8">
        <v>4</v>
      </c>
      <c r="AB181" s="8">
        <v>4</v>
      </c>
    </row>
    <row r="182" spans="2:28" x14ac:dyDescent="0.2">
      <c r="B182" s="8" t="str">
        <f>IF(VLOOKUP(Z182&amp;"_"&amp;AA182,[1]无限模式!$A:$AY,13+AB182,FALSE)="","","Monster_Season"&amp;Z182&amp;"_Infinite_"&amp;AA182&amp;"_"&amp;AB182)</f>
        <v>Monster_Season3_Infinite_5_1</v>
      </c>
      <c r="C182" s="8">
        <f t="shared" si="20"/>
        <v>1</v>
      </c>
      <c r="D182" s="8" t="str">
        <f t="shared" si="21"/>
        <v>赛季3_无限模式_5_1</v>
      </c>
      <c r="E182" s="8">
        <f>VLOOKUP(Z182&amp;"_"&amp;AA182,[1]无限模式!$A:$AQ,25+AB182,FALSE)</f>
        <v>653</v>
      </c>
      <c r="F182" s="8">
        <f t="shared" si="22"/>
        <v>1</v>
      </c>
      <c r="G182" s="8">
        <f t="shared" si="23"/>
        <v>0</v>
      </c>
      <c r="H182" s="8">
        <f t="shared" si="24"/>
        <v>0</v>
      </c>
      <c r="I182" s="8">
        <f t="shared" si="25"/>
        <v>0</v>
      </c>
      <c r="J182" s="8">
        <f t="shared" si="26"/>
        <v>0</v>
      </c>
      <c r="Z182" s="8">
        <v>3</v>
      </c>
      <c r="AA182" s="8">
        <v>5</v>
      </c>
      <c r="AB182" s="8">
        <v>1</v>
      </c>
    </row>
    <row r="183" spans="2:28" x14ac:dyDescent="0.2">
      <c r="B183" s="8" t="str">
        <f>IF(VLOOKUP(Z183&amp;"_"&amp;AA183,[1]无限模式!$A:$AY,13+AB183,FALSE)="","","Monster_Season"&amp;Z183&amp;"_Infinite_"&amp;AA183&amp;"_"&amp;AB183)</f>
        <v>Monster_Season3_Infinite_5_2</v>
      </c>
      <c r="C183" s="8">
        <f t="shared" si="20"/>
        <v>1</v>
      </c>
      <c r="D183" s="8" t="str">
        <f t="shared" si="21"/>
        <v>赛季3_无限模式_5_2</v>
      </c>
      <c r="E183" s="8">
        <f>VLOOKUP(Z183&amp;"_"&amp;AA183,[1]无限模式!$A:$AQ,25+AB183,FALSE)</f>
        <v>2613</v>
      </c>
      <c r="F183" s="8">
        <f t="shared" si="22"/>
        <v>1</v>
      </c>
      <c r="G183" s="8">
        <f t="shared" si="23"/>
        <v>0</v>
      </c>
      <c r="H183" s="8">
        <f t="shared" si="24"/>
        <v>0</v>
      </c>
      <c r="I183" s="8">
        <f t="shared" si="25"/>
        <v>0</v>
      </c>
      <c r="J183" s="8">
        <f t="shared" si="26"/>
        <v>0</v>
      </c>
      <c r="Z183" s="8">
        <v>3</v>
      </c>
      <c r="AA183" s="8">
        <v>5</v>
      </c>
      <c r="AB183" s="8">
        <v>2</v>
      </c>
    </row>
    <row r="184" spans="2:28" x14ac:dyDescent="0.2">
      <c r="B184" s="8" t="str">
        <f>IF(VLOOKUP(Z184&amp;"_"&amp;AA184,[1]无限模式!$A:$AY,13+AB184,FALSE)="","","Monster_Season"&amp;Z184&amp;"_Infinite_"&amp;AA184&amp;"_"&amp;AB184)</f>
        <v>Monster_Season3_Infinite_5_3</v>
      </c>
      <c r="C184" s="8">
        <f t="shared" si="20"/>
        <v>1</v>
      </c>
      <c r="D184" s="8" t="str">
        <f t="shared" si="21"/>
        <v>赛季3_无限模式_5_3</v>
      </c>
      <c r="E184" s="8">
        <f>VLOOKUP(Z184&amp;"_"&amp;AA184,[1]无限模式!$A:$AQ,25+AB184,FALSE)</f>
        <v>653</v>
      </c>
      <c r="F184" s="8">
        <f t="shared" si="22"/>
        <v>1</v>
      </c>
      <c r="G184" s="8">
        <f t="shared" si="23"/>
        <v>0</v>
      </c>
      <c r="H184" s="8">
        <f t="shared" si="24"/>
        <v>0</v>
      </c>
      <c r="I184" s="8">
        <f t="shared" si="25"/>
        <v>0</v>
      </c>
      <c r="J184" s="8">
        <f t="shared" si="26"/>
        <v>0</v>
      </c>
      <c r="Z184" s="8">
        <v>3</v>
      </c>
      <c r="AA184" s="8">
        <v>5</v>
      </c>
      <c r="AB184" s="8">
        <v>3</v>
      </c>
    </row>
    <row r="185" spans="2:28" x14ac:dyDescent="0.2">
      <c r="B185" s="8" t="str">
        <f>IF(VLOOKUP(Z185&amp;"_"&amp;AA185,[1]无限模式!$A:$AY,13+AB185,FALSE)="","","Monster_Season"&amp;Z185&amp;"_Infinite_"&amp;AA185&amp;"_"&amp;AB185)</f>
        <v>Monster_Season3_Infinite_5_4</v>
      </c>
      <c r="C185" s="8">
        <f t="shared" si="20"/>
        <v>1</v>
      </c>
      <c r="D185" s="8" t="str">
        <f t="shared" si="21"/>
        <v>赛季3_无限模式_5_4</v>
      </c>
      <c r="E185" s="8">
        <f>VLOOKUP(Z185&amp;"_"&amp;AA185,[1]无限模式!$A:$AQ,25+AB185,FALSE)</f>
        <v>20905</v>
      </c>
      <c r="F185" s="8">
        <f t="shared" si="22"/>
        <v>1</v>
      </c>
      <c r="G185" s="8">
        <f t="shared" si="23"/>
        <v>0</v>
      </c>
      <c r="H185" s="8">
        <f t="shared" si="24"/>
        <v>0</v>
      </c>
      <c r="I185" s="8">
        <f t="shared" si="25"/>
        <v>0</v>
      </c>
      <c r="J185" s="8">
        <f t="shared" si="26"/>
        <v>0</v>
      </c>
      <c r="Z185" s="8">
        <v>3</v>
      </c>
      <c r="AA185" s="8">
        <v>5</v>
      </c>
      <c r="AB185" s="8">
        <v>4</v>
      </c>
    </row>
    <row r="186" spans="2:28" x14ac:dyDescent="0.2">
      <c r="B186" s="8" t="str">
        <f>IF(VLOOKUP(Z186&amp;"_"&amp;AA186,[1]无限模式!$A:$AY,13+AB186,FALSE)="","","Monster_Season"&amp;Z186&amp;"_Infinite_"&amp;AA186&amp;"_"&amp;AB186)</f>
        <v>Monster_Season3_Infinite_6_1</v>
      </c>
      <c r="C186" s="8">
        <f t="shared" si="20"/>
        <v>1</v>
      </c>
      <c r="D186" s="8" t="str">
        <f t="shared" si="21"/>
        <v>赛季3_无限模式_6_1</v>
      </c>
      <c r="E186" s="8">
        <f>VLOOKUP(Z186&amp;"_"&amp;AA186,[1]无限模式!$A:$AQ,25+AB186,FALSE)</f>
        <v>2959</v>
      </c>
      <c r="F186" s="8">
        <f t="shared" si="22"/>
        <v>1</v>
      </c>
      <c r="G186" s="8">
        <f t="shared" si="23"/>
        <v>0</v>
      </c>
      <c r="H186" s="8">
        <f t="shared" si="24"/>
        <v>0</v>
      </c>
      <c r="I186" s="8">
        <f t="shared" si="25"/>
        <v>0</v>
      </c>
      <c r="J186" s="8">
        <f t="shared" si="26"/>
        <v>0</v>
      </c>
      <c r="Z186" s="8">
        <v>3</v>
      </c>
      <c r="AA186" s="8">
        <v>6</v>
      </c>
      <c r="AB186" s="8">
        <v>1</v>
      </c>
    </row>
    <row r="187" spans="2:28" x14ac:dyDescent="0.2">
      <c r="B187" s="8" t="str">
        <f>IF(VLOOKUP(Z187&amp;"_"&amp;AA187,[1]无限模式!$A:$AY,13+AB187,FALSE)="","","Monster_Season"&amp;Z187&amp;"_Infinite_"&amp;AA187&amp;"_"&amp;AB187)</f>
        <v>Monster_Season3_Infinite_6_2</v>
      </c>
      <c r="C187" s="8">
        <f t="shared" si="20"/>
        <v>1</v>
      </c>
      <c r="D187" s="8" t="str">
        <f t="shared" si="21"/>
        <v>赛季3_无限模式_6_2</v>
      </c>
      <c r="E187" s="8">
        <f>VLOOKUP(Z187&amp;"_"&amp;AA187,[1]无限模式!$A:$AQ,25+AB187,FALSE)</f>
        <v>2959</v>
      </c>
      <c r="F187" s="8">
        <f t="shared" si="22"/>
        <v>1</v>
      </c>
      <c r="G187" s="8">
        <f t="shared" si="23"/>
        <v>0</v>
      </c>
      <c r="H187" s="8">
        <f t="shared" si="24"/>
        <v>0</v>
      </c>
      <c r="I187" s="8">
        <f t="shared" si="25"/>
        <v>0</v>
      </c>
      <c r="J187" s="8">
        <f t="shared" si="26"/>
        <v>0</v>
      </c>
      <c r="Z187" s="8">
        <v>3</v>
      </c>
      <c r="AA187" s="8">
        <v>6</v>
      </c>
      <c r="AB187" s="8">
        <v>2</v>
      </c>
    </row>
    <row r="188" spans="2:28" x14ac:dyDescent="0.2">
      <c r="B188" s="8" t="str">
        <f>IF(VLOOKUP(Z188&amp;"_"&amp;AA188,[1]无限模式!$A:$AY,13+AB188,FALSE)="","","Monster_Season"&amp;Z188&amp;"_Infinite_"&amp;AA188&amp;"_"&amp;AB188)</f>
        <v/>
      </c>
      <c r="C188" s="8" t="str">
        <f t="shared" si="20"/>
        <v/>
      </c>
      <c r="D188" s="8" t="str">
        <f t="shared" si="21"/>
        <v/>
      </c>
      <c r="E188" s="8" t="str">
        <f>VLOOKUP(Z188&amp;"_"&amp;AA188,[1]无限模式!$A:$AQ,25+AB188,FALSE)</f>
        <v/>
      </c>
      <c r="F188" s="8" t="str">
        <f t="shared" si="22"/>
        <v/>
      </c>
      <c r="G188" s="8" t="str">
        <f t="shared" si="23"/>
        <v/>
      </c>
      <c r="H188" s="8" t="str">
        <f t="shared" si="24"/>
        <v/>
      </c>
      <c r="I188" s="8" t="str">
        <f t="shared" si="25"/>
        <v/>
      </c>
      <c r="J188" s="8" t="str">
        <f t="shared" si="26"/>
        <v/>
      </c>
      <c r="Z188" s="8">
        <v>3</v>
      </c>
      <c r="AA188" s="8">
        <v>6</v>
      </c>
      <c r="AB188" s="8">
        <v>3</v>
      </c>
    </row>
    <row r="189" spans="2:28" x14ac:dyDescent="0.2">
      <c r="B189" s="8" t="str">
        <f>IF(VLOOKUP(Z189&amp;"_"&amp;AA189,[1]无限模式!$A:$AY,13+AB189,FALSE)="","","Monster_Season"&amp;Z189&amp;"_Infinite_"&amp;AA189&amp;"_"&amp;AB189)</f>
        <v/>
      </c>
      <c r="C189" s="8" t="str">
        <f t="shared" si="20"/>
        <v/>
      </c>
      <c r="D189" s="8" t="str">
        <f t="shared" si="21"/>
        <v/>
      </c>
      <c r="E189" s="8" t="str">
        <f>VLOOKUP(Z189&amp;"_"&amp;AA189,[1]无限模式!$A:$AQ,25+AB189,FALSE)</f>
        <v/>
      </c>
      <c r="F189" s="8" t="str">
        <f t="shared" si="22"/>
        <v/>
      </c>
      <c r="G189" s="8" t="str">
        <f t="shared" si="23"/>
        <v/>
      </c>
      <c r="H189" s="8" t="str">
        <f t="shared" si="24"/>
        <v/>
      </c>
      <c r="I189" s="8" t="str">
        <f t="shared" si="25"/>
        <v/>
      </c>
      <c r="J189" s="8" t="str">
        <f t="shared" si="26"/>
        <v/>
      </c>
      <c r="Z189" s="8">
        <v>3</v>
      </c>
      <c r="AA189" s="8">
        <v>6</v>
      </c>
      <c r="AB189" s="8">
        <v>4</v>
      </c>
    </row>
    <row r="190" spans="2:28" x14ac:dyDescent="0.2">
      <c r="B190" s="8" t="str">
        <f>IF(VLOOKUP(Z190&amp;"_"&amp;AA190,[1]无限模式!$A:$AY,13+AB190,FALSE)="","","Monster_Season"&amp;Z190&amp;"_Infinite_"&amp;AA190&amp;"_"&amp;AB190)</f>
        <v>Monster_Season3_Infinite_7_1</v>
      </c>
      <c r="C190" s="8">
        <f t="shared" si="20"/>
        <v>1</v>
      </c>
      <c r="D190" s="8" t="str">
        <f t="shared" si="21"/>
        <v>赛季3_无限模式_7_1</v>
      </c>
      <c r="E190" s="8">
        <f>VLOOKUP(Z190&amp;"_"&amp;AA190,[1]无限模式!$A:$AQ,25+AB190,FALSE)</f>
        <v>1712</v>
      </c>
      <c r="F190" s="8">
        <f t="shared" si="22"/>
        <v>1</v>
      </c>
      <c r="G190" s="8">
        <f t="shared" si="23"/>
        <v>0</v>
      </c>
      <c r="H190" s="8">
        <f t="shared" si="24"/>
        <v>0</v>
      </c>
      <c r="I190" s="8">
        <f t="shared" si="25"/>
        <v>0</v>
      </c>
      <c r="J190" s="8">
        <f t="shared" si="26"/>
        <v>0</v>
      </c>
      <c r="Z190" s="8">
        <v>3</v>
      </c>
      <c r="AA190" s="8">
        <v>7</v>
      </c>
      <c r="AB190" s="8">
        <v>1</v>
      </c>
    </row>
    <row r="191" spans="2:28" x14ac:dyDescent="0.2">
      <c r="B191" s="8" t="str">
        <f>IF(VLOOKUP(Z191&amp;"_"&amp;AA191,[1]无限模式!$A:$AY,13+AB191,FALSE)="","","Monster_Season"&amp;Z191&amp;"_Infinite_"&amp;AA191&amp;"_"&amp;AB191)</f>
        <v>Monster_Season3_Infinite_7_2</v>
      </c>
      <c r="C191" s="8">
        <f t="shared" si="20"/>
        <v>1</v>
      </c>
      <c r="D191" s="8" t="str">
        <f t="shared" si="21"/>
        <v>赛季3_无限模式_7_2</v>
      </c>
      <c r="E191" s="8">
        <f>VLOOKUP(Z191&amp;"_"&amp;AA191,[1]无限模式!$A:$AQ,25+AB191,FALSE)</f>
        <v>1712</v>
      </c>
      <c r="F191" s="8">
        <f t="shared" si="22"/>
        <v>1</v>
      </c>
      <c r="G191" s="8">
        <f t="shared" si="23"/>
        <v>0</v>
      </c>
      <c r="H191" s="8">
        <f t="shared" si="24"/>
        <v>0</v>
      </c>
      <c r="I191" s="8">
        <f t="shared" si="25"/>
        <v>0</v>
      </c>
      <c r="J191" s="8">
        <f t="shared" si="26"/>
        <v>0</v>
      </c>
      <c r="Z191" s="8">
        <v>3</v>
      </c>
      <c r="AA191" s="8">
        <v>7</v>
      </c>
      <c r="AB191" s="8">
        <v>2</v>
      </c>
    </row>
    <row r="192" spans="2:28" x14ac:dyDescent="0.2">
      <c r="B192" s="8" t="str">
        <f>IF(VLOOKUP(Z192&amp;"_"&amp;AA192,[1]无限模式!$A:$AY,13+AB192,FALSE)="","","Monster_Season"&amp;Z192&amp;"_Infinite_"&amp;AA192&amp;"_"&amp;AB192)</f>
        <v>Monster_Season3_Infinite_7_3</v>
      </c>
      <c r="C192" s="8">
        <f t="shared" si="20"/>
        <v>1</v>
      </c>
      <c r="D192" s="8" t="str">
        <f t="shared" si="21"/>
        <v>赛季3_无限模式_7_3</v>
      </c>
      <c r="E192" s="8">
        <f>VLOOKUP(Z192&amp;"_"&amp;AA192,[1]无限模式!$A:$AQ,25+AB192,FALSE)</f>
        <v>6849</v>
      </c>
      <c r="F192" s="8">
        <f t="shared" si="22"/>
        <v>1</v>
      </c>
      <c r="G192" s="8">
        <f t="shared" si="23"/>
        <v>0</v>
      </c>
      <c r="H192" s="8">
        <f t="shared" si="24"/>
        <v>0</v>
      </c>
      <c r="I192" s="8">
        <f t="shared" si="25"/>
        <v>0</v>
      </c>
      <c r="J192" s="8">
        <f t="shared" si="26"/>
        <v>0</v>
      </c>
      <c r="Z192" s="8">
        <v>3</v>
      </c>
      <c r="AA192" s="8">
        <v>7</v>
      </c>
      <c r="AB192" s="8">
        <v>3</v>
      </c>
    </row>
    <row r="193" spans="2:28" x14ac:dyDescent="0.2">
      <c r="B193" s="8" t="str">
        <f>IF(VLOOKUP(Z193&amp;"_"&amp;AA193,[1]无限模式!$A:$AY,13+AB193,FALSE)="","","Monster_Season"&amp;Z193&amp;"_Infinite_"&amp;AA193&amp;"_"&amp;AB193)</f>
        <v/>
      </c>
      <c r="C193" s="8" t="str">
        <f t="shared" si="20"/>
        <v/>
      </c>
      <c r="D193" s="8" t="str">
        <f t="shared" si="21"/>
        <v/>
      </c>
      <c r="E193" s="8" t="str">
        <f>VLOOKUP(Z193&amp;"_"&amp;AA193,[1]无限模式!$A:$AQ,25+AB193,FALSE)</f>
        <v/>
      </c>
      <c r="F193" s="8" t="str">
        <f t="shared" si="22"/>
        <v/>
      </c>
      <c r="G193" s="8" t="str">
        <f t="shared" si="23"/>
        <v/>
      </c>
      <c r="H193" s="8" t="str">
        <f t="shared" si="24"/>
        <v/>
      </c>
      <c r="I193" s="8" t="str">
        <f t="shared" si="25"/>
        <v/>
      </c>
      <c r="J193" s="8" t="str">
        <f t="shared" si="26"/>
        <v/>
      </c>
      <c r="Z193" s="8">
        <v>3</v>
      </c>
      <c r="AA193" s="8">
        <v>7</v>
      </c>
      <c r="AB193" s="8">
        <v>4</v>
      </c>
    </row>
    <row r="194" spans="2:28" x14ac:dyDescent="0.2">
      <c r="B194" s="8" t="str">
        <f>IF(VLOOKUP(Z194&amp;"_"&amp;AA194,[1]无限模式!$A:$AY,13+AB194,FALSE)="","","Monster_Season"&amp;Z194&amp;"_Infinite_"&amp;AA194&amp;"_"&amp;AB194)</f>
        <v>Monster_Season3_Infinite_8_1</v>
      </c>
      <c r="C194" s="8">
        <f t="shared" si="20"/>
        <v>1</v>
      </c>
      <c r="D194" s="8" t="str">
        <f t="shared" si="21"/>
        <v>赛季3_无限模式_8_1</v>
      </c>
      <c r="E194" s="8">
        <f>VLOOKUP(Z194&amp;"_"&amp;AA194,[1]无限模式!$A:$AQ,25+AB194,FALSE)</f>
        <v>1191</v>
      </c>
      <c r="F194" s="8">
        <f t="shared" si="22"/>
        <v>1</v>
      </c>
      <c r="G194" s="8">
        <f t="shared" si="23"/>
        <v>0</v>
      </c>
      <c r="H194" s="8">
        <f t="shared" si="24"/>
        <v>0</v>
      </c>
      <c r="I194" s="8">
        <f t="shared" si="25"/>
        <v>0</v>
      </c>
      <c r="J194" s="8">
        <f t="shared" si="26"/>
        <v>0</v>
      </c>
      <c r="Z194" s="8">
        <v>3</v>
      </c>
      <c r="AA194" s="8">
        <v>8</v>
      </c>
      <c r="AB194" s="8">
        <v>1</v>
      </c>
    </row>
    <row r="195" spans="2:28" x14ac:dyDescent="0.2">
      <c r="B195" s="8" t="str">
        <f>IF(VLOOKUP(Z195&amp;"_"&amp;AA195,[1]无限模式!$A:$AY,13+AB195,FALSE)="","","Monster_Season"&amp;Z195&amp;"_Infinite_"&amp;AA195&amp;"_"&amp;AB195)</f>
        <v>Monster_Season3_Infinite_8_2</v>
      </c>
      <c r="C195" s="8">
        <f t="shared" si="20"/>
        <v>1</v>
      </c>
      <c r="D195" s="8" t="str">
        <f t="shared" si="21"/>
        <v>赛季3_无限模式_8_2</v>
      </c>
      <c r="E195" s="8">
        <f>VLOOKUP(Z195&amp;"_"&amp;AA195,[1]无限模式!$A:$AQ,25+AB195,FALSE)</f>
        <v>4762</v>
      </c>
      <c r="F195" s="8">
        <f t="shared" si="22"/>
        <v>1</v>
      </c>
      <c r="G195" s="8">
        <f t="shared" si="23"/>
        <v>0</v>
      </c>
      <c r="H195" s="8">
        <f t="shared" si="24"/>
        <v>0</v>
      </c>
      <c r="I195" s="8">
        <f t="shared" si="25"/>
        <v>0</v>
      </c>
      <c r="J195" s="8">
        <f t="shared" si="26"/>
        <v>0</v>
      </c>
      <c r="Z195" s="8">
        <v>3</v>
      </c>
      <c r="AA195" s="8">
        <v>8</v>
      </c>
      <c r="AB195" s="8">
        <v>2</v>
      </c>
    </row>
    <row r="196" spans="2:28" x14ac:dyDescent="0.2">
      <c r="B196" s="8" t="str">
        <f>IF(VLOOKUP(Z196&amp;"_"&amp;AA196,[1]无限模式!$A:$AY,13+AB196,FALSE)="","","Monster_Season"&amp;Z196&amp;"_Infinite_"&amp;AA196&amp;"_"&amp;AB196)</f>
        <v>Monster_Season3_Infinite_8_3</v>
      </c>
      <c r="C196" s="8">
        <f t="shared" si="20"/>
        <v>1</v>
      </c>
      <c r="D196" s="8" t="str">
        <f t="shared" si="21"/>
        <v>赛季3_无限模式_8_3</v>
      </c>
      <c r="E196" s="8">
        <f>VLOOKUP(Z196&amp;"_"&amp;AA196,[1]无限模式!$A:$AQ,25+AB196,FALSE)</f>
        <v>4762</v>
      </c>
      <c r="F196" s="8">
        <f t="shared" si="22"/>
        <v>1</v>
      </c>
      <c r="G196" s="8">
        <f t="shared" si="23"/>
        <v>0</v>
      </c>
      <c r="H196" s="8">
        <f t="shared" si="24"/>
        <v>0</v>
      </c>
      <c r="I196" s="8">
        <f t="shared" si="25"/>
        <v>0</v>
      </c>
      <c r="J196" s="8">
        <f t="shared" si="26"/>
        <v>0</v>
      </c>
      <c r="Z196" s="8">
        <v>3</v>
      </c>
      <c r="AA196" s="8">
        <v>8</v>
      </c>
      <c r="AB196" s="8">
        <v>3</v>
      </c>
    </row>
    <row r="197" spans="2:28" x14ac:dyDescent="0.2">
      <c r="B197" s="8" t="str">
        <f>IF(VLOOKUP(Z197&amp;"_"&amp;AA197,[1]无限模式!$A:$AY,13+AB197,FALSE)="","","Monster_Season"&amp;Z197&amp;"_Infinite_"&amp;AA197&amp;"_"&amp;AB197)</f>
        <v/>
      </c>
      <c r="C197" s="8" t="str">
        <f t="shared" si="20"/>
        <v/>
      </c>
      <c r="D197" s="8" t="str">
        <f t="shared" si="21"/>
        <v/>
      </c>
      <c r="E197" s="8" t="str">
        <f>VLOOKUP(Z197&amp;"_"&amp;AA197,[1]无限模式!$A:$AQ,25+AB197,FALSE)</f>
        <v/>
      </c>
      <c r="F197" s="8" t="str">
        <f t="shared" si="22"/>
        <v/>
      </c>
      <c r="G197" s="8" t="str">
        <f t="shared" si="23"/>
        <v/>
      </c>
      <c r="H197" s="8" t="str">
        <f t="shared" si="24"/>
        <v/>
      </c>
      <c r="I197" s="8" t="str">
        <f t="shared" si="25"/>
        <v/>
      </c>
      <c r="J197" s="8" t="str">
        <f t="shared" si="26"/>
        <v/>
      </c>
      <c r="Z197" s="8">
        <v>3</v>
      </c>
      <c r="AA197" s="8">
        <v>8</v>
      </c>
      <c r="AB197" s="8">
        <v>4</v>
      </c>
    </row>
    <row r="198" spans="2:28" x14ac:dyDescent="0.2">
      <c r="B198" s="8" t="str">
        <f>IF(VLOOKUP(Z198&amp;"_"&amp;AA198,[1]无限模式!$A:$AY,13+AB198,FALSE)="","","Monster_Season"&amp;Z198&amp;"_Infinite_"&amp;AA198&amp;"_"&amp;AB198)</f>
        <v>Monster_Season3_Infinite_9_1</v>
      </c>
      <c r="C198" s="8">
        <f t="shared" si="20"/>
        <v>1</v>
      </c>
      <c r="D198" s="8" t="str">
        <f t="shared" si="21"/>
        <v>赛季3_无限模式_9_1</v>
      </c>
      <c r="E198" s="8">
        <f>VLOOKUP(Z198&amp;"_"&amp;AA198,[1]无限模式!$A:$AQ,25+AB198,FALSE)</f>
        <v>6073</v>
      </c>
      <c r="F198" s="8">
        <f t="shared" si="22"/>
        <v>1</v>
      </c>
      <c r="G198" s="8">
        <f t="shared" si="23"/>
        <v>0</v>
      </c>
      <c r="H198" s="8">
        <f t="shared" si="24"/>
        <v>0</v>
      </c>
      <c r="I198" s="8">
        <f t="shared" si="25"/>
        <v>0</v>
      </c>
      <c r="J198" s="8">
        <f t="shared" si="26"/>
        <v>0</v>
      </c>
      <c r="Z198" s="8">
        <v>3</v>
      </c>
      <c r="AA198" s="8">
        <v>9</v>
      </c>
      <c r="AB198" s="8">
        <v>1</v>
      </c>
    </row>
    <row r="199" spans="2:28" x14ac:dyDescent="0.2">
      <c r="B199" s="8" t="str">
        <f>IF(VLOOKUP(Z199&amp;"_"&amp;AA199,[1]无限模式!$A:$AY,13+AB199,FALSE)="","","Monster_Season"&amp;Z199&amp;"_Infinite_"&amp;AA199&amp;"_"&amp;AB199)</f>
        <v>Monster_Season3_Infinite_9_2</v>
      </c>
      <c r="C199" s="8">
        <f t="shared" ref="C199:C262" si="27">IF(B199="","",1)</f>
        <v>1</v>
      </c>
      <c r="D199" s="8" t="str">
        <f t="shared" si="21"/>
        <v>赛季3_无限模式_9_2</v>
      </c>
      <c r="E199" s="8">
        <f>VLOOKUP(Z199&amp;"_"&amp;AA199,[1]无限模式!$A:$AQ,25+AB199,FALSE)</f>
        <v>6073</v>
      </c>
      <c r="F199" s="8">
        <f t="shared" si="22"/>
        <v>1</v>
      </c>
      <c r="G199" s="8">
        <f t="shared" si="23"/>
        <v>0</v>
      </c>
      <c r="H199" s="8">
        <f t="shared" si="24"/>
        <v>0</v>
      </c>
      <c r="I199" s="8">
        <f t="shared" si="25"/>
        <v>0</v>
      </c>
      <c r="J199" s="8">
        <f t="shared" si="26"/>
        <v>0</v>
      </c>
      <c r="Z199" s="8">
        <v>3</v>
      </c>
      <c r="AA199" s="8">
        <v>9</v>
      </c>
      <c r="AB199" s="8">
        <v>2</v>
      </c>
    </row>
    <row r="200" spans="2:28" x14ac:dyDescent="0.2">
      <c r="B200" s="8" t="str">
        <f>IF(VLOOKUP(Z200&amp;"_"&amp;AA200,[1]无限模式!$A:$AY,13+AB200,FALSE)="","","Monster_Season"&amp;Z200&amp;"_Infinite_"&amp;AA200&amp;"_"&amp;AB200)</f>
        <v>Monster_Season3_Infinite_9_3</v>
      </c>
      <c r="C200" s="8">
        <f t="shared" si="27"/>
        <v>1</v>
      </c>
      <c r="D200" s="8" t="str">
        <f t="shared" si="21"/>
        <v>赛季3_无限模式_9_3</v>
      </c>
      <c r="E200" s="8">
        <f>VLOOKUP(Z200&amp;"_"&amp;AA200,[1]无限模式!$A:$AQ,25+AB200,FALSE)</f>
        <v>1518</v>
      </c>
      <c r="F200" s="8">
        <f t="shared" si="22"/>
        <v>1</v>
      </c>
      <c r="G200" s="8">
        <f t="shared" si="23"/>
        <v>0</v>
      </c>
      <c r="H200" s="8">
        <f t="shared" si="24"/>
        <v>0</v>
      </c>
      <c r="I200" s="8">
        <f t="shared" si="25"/>
        <v>0</v>
      </c>
      <c r="J200" s="8">
        <f t="shared" si="26"/>
        <v>0</v>
      </c>
      <c r="Z200" s="8">
        <v>3</v>
      </c>
      <c r="AA200" s="8">
        <v>9</v>
      </c>
      <c r="AB200" s="8">
        <v>3</v>
      </c>
    </row>
    <row r="201" spans="2:28" x14ac:dyDescent="0.2">
      <c r="B201" s="8" t="str">
        <f>IF(VLOOKUP(Z201&amp;"_"&amp;AA201,[1]无限模式!$A:$AY,13+AB201,FALSE)="","","Monster_Season"&amp;Z201&amp;"_Infinite_"&amp;AA201&amp;"_"&amp;AB201)</f>
        <v/>
      </c>
      <c r="C201" s="8" t="str">
        <f t="shared" si="27"/>
        <v/>
      </c>
      <c r="D201" s="8" t="str">
        <f t="shared" si="21"/>
        <v/>
      </c>
      <c r="E201" s="8" t="str">
        <f>VLOOKUP(Z201&amp;"_"&amp;AA201,[1]无限模式!$A:$AQ,25+AB201,FALSE)</f>
        <v/>
      </c>
      <c r="F201" s="8" t="str">
        <f t="shared" si="22"/>
        <v/>
      </c>
      <c r="G201" s="8" t="str">
        <f t="shared" si="23"/>
        <v/>
      </c>
      <c r="H201" s="8" t="str">
        <f t="shared" si="24"/>
        <v/>
      </c>
      <c r="I201" s="8" t="str">
        <f t="shared" si="25"/>
        <v/>
      </c>
      <c r="J201" s="8" t="str">
        <f t="shared" si="26"/>
        <v/>
      </c>
      <c r="Z201" s="8">
        <v>3</v>
      </c>
      <c r="AA201" s="8">
        <v>9</v>
      </c>
      <c r="AB201" s="8">
        <v>4</v>
      </c>
    </row>
    <row r="202" spans="2:28" x14ac:dyDescent="0.2">
      <c r="B202" s="8" t="str">
        <f>IF(VLOOKUP(Z202&amp;"_"&amp;AA202,[1]无限模式!$A:$AY,13+AB202,FALSE)="","","Monster_Season"&amp;Z202&amp;"_Infinite_"&amp;AA202&amp;"_"&amp;AB202)</f>
        <v>Monster_Season3_Infinite_10_1</v>
      </c>
      <c r="C202" s="8">
        <f t="shared" si="27"/>
        <v>1</v>
      </c>
      <c r="D202" s="8" t="str">
        <f t="shared" ref="D202:D265" si="28">IF(B202="","","赛季"&amp;Z202&amp;"_无限模式_"&amp;AA202&amp;"_"&amp;AB202)</f>
        <v>赛季3_无限模式_10_1</v>
      </c>
      <c r="E202" s="8">
        <f>VLOOKUP(Z202&amp;"_"&amp;AA202,[1]无限模式!$A:$AQ,25+AB202,FALSE)</f>
        <v>4417</v>
      </c>
      <c r="F202" s="8">
        <f t="shared" ref="F202:F265" si="29">IF(B202="","",1)</f>
        <v>1</v>
      </c>
      <c r="G202" s="8">
        <f t="shared" ref="G202:G265" si="30">IF(B202="","",0)</f>
        <v>0</v>
      </c>
      <c r="H202" s="8">
        <f t="shared" ref="H202:H265" si="31">IF(B202="","",0)</f>
        <v>0</v>
      </c>
      <c r="I202" s="8">
        <f t="shared" ref="I202:I265" si="32">IF(B202="","",0)</f>
        <v>0</v>
      </c>
      <c r="J202" s="8">
        <f t="shared" ref="J202:J265" si="33">IF(B202="","",0)</f>
        <v>0</v>
      </c>
      <c r="Z202" s="8">
        <v>3</v>
      </c>
      <c r="AA202" s="8">
        <v>10</v>
      </c>
      <c r="AB202" s="8">
        <v>1</v>
      </c>
    </row>
    <row r="203" spans="2:28" x14ac:dyDescent="0.2">
      <c r="B203" s="8" t="str">
        <f>IF(VLOOKUP(Z203&amp;"_"&amp;AA203,[1]无限模式!$A:$AY,13+AB203,FALSE)="","","Monster_Season"&amp;Z203&amp;"_Infinite_"&amp;AA203&amp;"_"&amp;AB203)</f>
        <v>Monster_Season3_Infinite_10_2</v>
      </c>
      <c r="C203" s="8">
        <f t="shared" si="27"/>
        <v>1</v>
      </c>
      <c r="D203" s="8" t="str">
        <f t="shared" si="28"/>
        <v>赛季3_无限模式_10_2</v>
      </c>
      <c r="E203" s="8">
        <f>VLOOKUP(Z203&amp;"_"&amp;AA203,[1]无限模式!$A:$AQ,25+AB203,FALSE)</f>
        <v>4417</v>
      </c>
      <c r="F203" s="8">
        <f t="shared" si="29"/>
        <v>1</v>
      </c>
      <c r="G203" s="8">
        <f t="shared" si="30"/>
        <v>0</v>
      </c>
      <c r="H203" s="8">
        <f t="shared" si="31"/>
        <v>0</v>
      </c>
      <c r="I203" s="8">
        <f t="shared" si="32"/>
        <v>0</v>
      </c>
      <c r="J203" s="8">
        <f t="shared" si="33"/>
        <v>0</v>
      </c>
      <c r="Z203" s="8">
        <v>3</v>
      </c>
      <c r="AA203" s="8">
        <v>10</v>
      </c>
      <c r="AB203" s="8">
        <v>2</v>
      </c>
    </row>
    <row r="204" spans="2:28" x14ac:dyDescent="0.2">
      <c r="B204" s="8" t="str">
        <f>IF(VLOOKUP(Z204&amp;"_"&amp;AA204,[1]无限模式!$A:$AY,13+AB204,FALSE)="","","Monster_Season"&amp;Z204&amp;"_Infinite_"&amp;AA204&amp;"_"&amp;AB204)</f>
        <v>Monster_Season3_Infinite_10_3</v>
      </c>
      <c r="C204" s="8">
        <f t="shared" si="27"/>
        <v>1</v>
      </c>
      <c r="D204" s="8" t="str">
        <f t="shared" si="28"/>
        <v>赛季3_无限模式_10_3</v>
      </c>
      <c r="E204" s="8">
        <f>VLOOKUP(Z204&amp;"_"&amp;AA204,[1]无限模式!$A:$AQ,25+AB204,FALSE)</f>
        <v>4417</v>
      </c>
      <c r="F204" s="8">
        <f t="shared" si="29"/>
        <v>1</v>
      </c>
      <c r="G204" s="8">
        <f t="shared" si="30"/>
        <v>0</v>
      </c>
      <c r="H204" s="8">
        <f t="shared" si="31"/>
        <v>0</v>
      </c>
      <c r="I204" s="8">
        <f t="shared" si="32"/>
        <v>0</v>
      </c>
      <c r="J204" s="8">
        <f t="shared" si="33"/>
        <v>0</v>
      </c>
      <c r="Z204" s="8">
        <v>3</v>
      </c>
      <c r="AA204" s="8">
        <v>10</v>
      </c>
      <c r="AB204" s="8">
        <v>3</v>
      </c>
    </row>
    <row r="205" spans="2:28" x14ac:dyDescent="0.2">
      <c r="B205" s="8" t="str">
        <f>IF(VLOOKUP(Z205&amp;"_"&amp;AA205,[1]无限模式!$A:$AY,13+AB205,FALSE)="","","Monster_Season"&amp;Z205&amp;"_Infinite_"&amp;AA205&amp;"_"&amp;AB205)</f>
        <v>Monster_Season3_Infinite_10_4</v>
      </c>
      <c r="C205" s="8">
        <f t="shared" si="27"/>
        <v>1</v>
      </c>
      <c r="D205" s="8" t="str">
        <f t="shared" si="28"/>
        <v>赛季3_无限模式_10_4</v>
      </c>
      <c r="E205" s="8">
        <f>VLOOKUP(Z205&amp;"_"&amp;AA205,[1]无限模式!$A:$AQ,25+AB205,FALSE)</f>
        <v>35338</v>
      </c>
      <c r="F205" s="8">
        <f t="shared" si="29"/>
        <v>1</v>
      </c>
      <c r="G205" s="8">
        <f t="shared" si="30"/>
        <v>0</v>
      </c>
      <c r="H205" s="8">
        <f t="shared" si="31"/>
        <v>0</v>
      </c>
      <c r="I205" s="8">
        <f t="shared" si="32"/>
        <v>0</v>
      </c>
      <c r="J205" s="8">
        <f t="shared" si="33"/>
        <v>0</v>
      </c>
      <c r="Z205" s="8">
        <v>3</v>
      </c>
      <c r="AA205" s="8">
        <v>10</v>
      </c>
      <c r="AB205" s="8">
        <v>4</v>
      </c>
    </row>
    <row r="206" spans="2:28" x14ac:dyDescent="0.2">
      <c r="B206" s="8" t="str">
        <f>IF(VLOOKUP(Z206&amp;"_"&amp;AA206,[1]无限模式!$A:$AY,13+AB206,FALSE)="","","Monster_Season"&amp;Z206&amp;"_Infinite_"&amp;AA206&amp;"_"&amp;AB206)</f>
        <v>Monster_Season3_Infinite_11_1</v>
      </c>
      <c r="C206" s="8">
        <f t="shared" si="27"/>
        <v>1</v>
      </c>
      <c r="D206" s="8" t="str">
        <f t="shared" si="28"/>
        <v>赛季3_无限模式_11_1</v>
      </c>
      <c r="E206" s="8">
        <f>VLOOKUP(Z206&amp;"_"&amp;AA206,[1]无限模式!$A:$AQ,25+AB206,FALSE)</f>
        <v>5741</v>
      </c>
      <c r="F206" s="8">
        <f t="shared" si="29"/>
        <v>1</v>
      </c>
      <c r="G206" s="8">
        <f t="shared" si="30"/>
        <v>0</v>
      </c>
      <c r="H206" s="8">
        <f t="shared" si="31"/>
        <v>0</v>
      </c>
      <c r="I206" s="8">
        <f t="shared" si="32"/>
        <v>0</v>
      </c>
      <c r="J206" s="8">
        <f t="shared" si="33"/>
        <v>0</v>
      </c>
      <c r="Z206" s="8">
        <v>3</v>
      </c>
      <c r="AA206" s="8">
        <v>11</v>
      </c>
      <c r="AB206" s="8">
        <v>1</v>
      </c>
    </row>
    <row r="207" spans="2:28" x14ac:dyDescent="0.2">
      <c r="B207" s="8" t="str">
        <f>IF(VLOOKUP(Z207&amp;"_"&amp;AA207,[1]无限模式!$A:$AY,13+AB207,FALSE)="","","Monster_Season"&amp;Z207&amp;"_Infinite_"&amp;AA207&amp;"_"&amp;AB207)</f>
        <v>Monster_Season3_Infinite_11_2</v>
      </c>
      <c r="C207" s="8">
        <f t="shared" si="27"/>
        <v>1</v>
      </c>
      <c r="D207" s="8" t="str">
        <f t="shared" si="28"/>
        <v>赛季3_无限模式_11_2</v>
      </c>
      <c r="E207" s="8">
        <f>VLOOKUP(Z207&amp;"_"&amp;AA207,[1]无限模式!$A:$AQ,25+AB207,FALSE)</f>
        <v>5741</v>
      </c>
      <c r="F207" s="8">
        <f t="shared" si="29"/>
        <v>1</v>
      </c>
      <c r="G207" s="8">
        <f t="shared" si="30"/>
        <v>0</v>
      </c>
      <c r="H207" s="8">
        <f t="shared" si="31"/>
        <v>0</v>
      </c>
      <c r="I207" s="8">
        <f t="shared" si="32"/>
        <v>0</v>
      </c>
      <c r="J207" s="8">
        <f t="shared" si="33"/>
        <v>0</v>
      </c>
      <c r="Z207" s="8">
        <v>3</v>
      </c>
      <c r="AA207" s="8">
        <v>11</v>
      </c>
      <c r="AB207" s="8">
        <v>2</v>
      </c>
    </row>
    <row r="208" spans="2:28" x14ac:dyDescent="0.2">
      <c r="B208" s="8" t="str">
        <f>IF(VLOOKUP(Z208&amp;"_"&amp;AA208,[1]无限模式!$A:$AY,13+AB208,FALSE)="","","Monster_Season"&amp;Z208&amp;"_Infinite_"&amp;AA208&amp;"_"&amp;AB208)</f>
        <v/>
      </c>
      <c r="C208" s="8" t="str">
        <f t="shared" si="27"/>
        <v/>
      </c>
      <c r="D208" s="8" t="str">
        <f t="shared" si="28"/>
        <v/>
      </c>
      <c r="E208" s="8" t="str">
        <f>VLOOKUP(Z208&amp;"_"&amp;AA208,[1]无限模式!$A:$AQ,25+AB208,FALSE)</f>
        <v/>
      </c>
      <c r="F208" s="8" t="str">
        <f t="shared" si="29"/>
        <v/>
      </c>
      <c r="G208" s="8" t="str">
        <f t="shared" si="30"/>
        <v/>
      </c>
      <c r="H208" s="8" t="str">
        <f t="shared" si="31"/>
        <v/>
      </c>
      <c r="I208" s="8" t="str">
        <f t="shared" si="32"/>
        <v/>
      </c>
      <c r="J208" s="8" t="str">
        <f t="shared" si="33"/>
        <v/>
      </c>
      <c r="Z208" s="8">
        <v>3</v>
      </c>
      <c r="AA208" s="8">
        <v>11</v>
      </c>
      <c r="AB208" s="8">
        <v>3</v>
      </c>
    </row>
    <row r="209" spans="2:28" x14ac:dyDescent="0.2">
      <c r="B209" s="8" t="str">
        <f>IF(VLOOKUP(Z209&amp;"_"&amp;AA209,[1]无限模式!$A:$AY,13+AB209,FALSE)="","","Monster_Season"&amp;Z209&amp;"_Infinite_"&amp;AA209&amp;"_"&amp;AB209)</f>
        <v/>
      </c>
      <c r="C209" s="8" t="str">
        <f t="shared" si="27"/>
        <v/>
      </c>
      <c r="D209" s="8" t="str">
        <f t="shared" si="28"/>
        <v/>
      </c>
      <c r="E209" s="8" t="str">
        <f>VLOOKUP(Z209&amp;"_"&amp;AA209,[1]无限模式!$A:$AQ,25+AB209,FALSE)</f>
        <v/>
      </c>
      <c r="F209" s="8" t="str">
        <f t="shared" si="29"/>
        <v/>
      </c>
      <c r="G209" s="8" t="str">
        <f t="shared" si="30"/>
        <v/>
      </c>
      <c r="H209" s="8" t="str">
        <f t="shared" si="31"/>
        <v/>
      </c>
      <c r="I209" s="8" t="str">
        <f t="shared" si="32"/>
        <v/>
      </c>
      <c r="J209" s="8" t="str">
        <f t="shared" si="33"/>
        <v/>
      </c>
      <c r="Z209" s="8">
        <v>3</v>
      </c>
      <c r="AA209" s="8">
        <v>11</v>
      </c>
      <c r="AB209" s="8">
        <v>4</v>
      </c>
    </row>
    <row r="210" spans="2:28" x14ac:dyDescent="0.2">
      <c r="B210" s="8" t="str">
        <f>IF(VLOOKUP(Z210&amp;"_"&amp;AA210,[1]无限模式!$A:$AY,13+AB210,FALSE)="","","Monster_Season"&amp;Z210&amp;"_Infinite_"&amp;AA210&amp;"_"&amp;AB210)</f>
        <v>Monster_Season3_Infinite_12_1</v>
      </c>
      <c r="C210" s="8">
        <f t="shared" si="27"/>
        <v>1</v>
      </c>
      <c r="D210" s="8" t="str">
        <f t="shared" si="28"/>
        <v>赛季3_无限模式_12_1</v>
      </c>
      <c r="E210" s="8">
        <f>VLOOKUP(Z210&amp;"_"&amp;AA210,[1]无限模式!$A:$AQ,25+AB210,FALSE)</f>
        <v>5659</v>
      </c>
      <c r="F210" s="8">
        <f t="shared" si="29"/>
        <v>1</v>
      </c>
      <c r="G210" s="8">
        <f t="shared" si="30"/>
        <v>0</v>
      </c>
      <c r="H210" s="8">
        <f t="shared" si="31"/>
        <v>0</v>
      </c>
      <c r="I210" s="8">
        <f t="shared" si="32"/>
        <v>0</v>
      </c>
      <c r="J210" s="8">
        <f t="shared" si="33"/>
        <v>0</v>
      </c>
      <c r="Z210" s="8">
        <v>3</v>
      </c>
      <c r="AA210" s="8">
        <v>12</v>
      </c>
      <c r="AB210" s="8">
        <v>1</v>
      </c>
    </row>
    <row r="211" spans="2:28" x14ac:dyDescent="0.2">
      <c r="B211" s="8" t="str">
        <f>IF(VLOOKUP(Z211&amp;"_"&amp;AA211,[1]无限模式!$A:$AY,13+AB211,FALSE)="","","Monster_Season"&amp;Z211&amp;"_Infinite_"&amp;AA211&amp;"_"&amp;AB211)</f>
        <v>Monster_Season3_Infinite_12_2</v>
      </c>
      <c r="C211" s="8">
        <f t="shared" si="27"/>
        <v>1</v>
      </c>
      <c r="D211" s="8" t="str">
        <f t="shared" si="28"/>
        <v>赛季3_无限模式_12_2</v>
      </c>
      <c r="E211" s="8">
        <f>VLOOKUP(Z211&amp;"_"&amp;AA211,[1]无限模式!$A:$AQ,25+AB211,FALSE)</f>
        <v>5659</v>
      </c>
      <c r="F211" s="8">
        <f t="shared" si="29"/>
        <v>1</v>
      </c>
      <c r="G211" s="8">
        <f t="shared" si="30"/>
        <v>0</v>
      </c>
      <c r="H211" s="8">
        <f t="shared" si="31"/>
        <v>0</v>
      </c>
      <c r="I211" s="8">
        <f t="shared" si="32"/>
        <v>0</v>
      </c>
      <c r="J211" s="8">
        <f t="shared" si="33"/>
        <v>0</v>
      </c>
      <c r="Z211" s="8">
        <v>3</v>
      </c>
      <c r="AA211" s="8">
        <v>12</v>
      </c>
      <c r="AB211" s="8">
        <v>2</v>
      </c>
    </row>
    <row r="212" spans="2:28" x14ac:dyDescent="0.2">
      <c r="B212" s="8" t="str">
        <f>IF(VLOOKUP(Z212&amp;"_"&amp;AA212,[1]无限模式!$A:$AY,13+AB212,FALSE)="","","Monster_Season"&amp;Z212&amp;"_Infinite_"&amp;AA212&amp;"_"&amp;AB212)</f>
        <v>Monster_Season3_Infinite_12_3</v>
      </c>
      <c r="C212" s="8">
        <f t="shared" si="27"/>
        <v>1</v>
      </c>
      <c r="D212" s="8" t="str">
        <f t="shared" si="28"/>
        <v>赛季3_无限模式_12_3</v>
      </c>
      <c r="E212" s="8">
        <f>VLOOKUP(Z212&amp;"_"&amp;AA212,[1]无限模式!$A:$AQ,25+AB212,FALSE)</f>
        <v>5659</v>
      </c>
      <c r="F212" s="8">
        <f t="shared" si="29"/>
        <v>1</v>
      </c>
      <c r="G212" s="8">
        <f t="shared" si="30"/>
        <v>0</v>
      </c>
      <c r="H212" s="8">
        <f t="shared" si="31"/>
        <v>0</v>
      </c>
      <c r="I212" s="8">
        <f t="shared" si="32"/>
        <v>0</v>
      </c>
      <c r="J212" s="8">
        <f t="shared" si="33"/>
        <v>0</v>
      </c>
      <c r="Z212" s="8">
        <v>3</v>
      </c>
      <c r="AA212" s="8">
        <v>12</v>
      </c>
      <c r="AB212" s="8">
        <v>3</v>
      </c>
    </row>
    <row r="213" spans="2:28" x14ac:dyDescent="0.2">
      <c r="B213" s="8" t="str">
        <f>IF(VLOOKUP(Z213&amp;"_"&amp;AA213,[1]无限模式!$A:$AY,13+AB213,FALSE)="","","Monster_Season"&amp;Z213&amp;"_Infinite_"&amp;AA213&amp;"_"&amp;AB213)</f>
        <v/>
      </c>
      <c r="C213" s="8" t="str">
        <f t="shared" si="27"/>
        <v/>
      </c>
      <c r="D213" s="8" t="str">
        <f t="shared" si="28"/>
        <v/>
      </c>
      <c r="E213" s="8" t="str">
        <f>VLOOKUP(Z213&amp;"_"&amp;AA213,[1]无限模式!$A:$AQ,25+AB213,FALSE)</f>
        <v/>
      </c>
      <c r="F213" s="8" t="str">
        <f t="shared" si="29"/>
        <v/>
      </c>
      <c r="G213" s="8" t="str">
        <f t="shared" si="30"/>
        <v/>
      </c>
      <c r="H213" s="8" t="str">
        <f t="shared" si="31"/>
        <v/>
      </c>
      <c r="I213" s="8" t="str">
        <f t="shared" si="32"/>
        <v/>
      </c>
      <c r="J213" s="8" t="str">
        <f t="shared" si="33"/>
        <v/>
      </c>
      <c r="Z213" s="8">
        <v>3</v>
      </c>
      <c r="AA213" s="8">
        <v>12</v>
      </c>
      <c r="AB213" s="8">
        <v>4</v>
      </c>
    </row>
    <row r="214" spans="2:28" x14ac:dyDescent="0.2">
      <c r="B214" s="8" t="str">
        <f>IF(VLOOKUP(Z214&amp;"_"&amp;AA214,[1]无限模式!$A:$AY,13+AB214,FALSE)="","","Monster_Season"&amp;Z214&amp;"_Infinite_"&amp;AA214&amp;"_"&amp;AB214)</f>
        <v>Monster_Season3_Infinite_13_1</v>
      </c>
      <c r="C214" s="8">
        <f t="shared" si="27"/>
        <v>1</v>
      </c>
      <c r="D214" s="8" t="str">
        <f t="shared" si="28"/>
        <v>赛季3_无限模式_13_1</v>
      </c>
      <c r="E214" s="8">
        <f>VLOOKUP(Z214&amp;"_"&amp;AA214,[1]无限模式!$A:$AQ,25+AB214,FALSE)</f>
        <v>4277</v>
      </c>
      <c r="F214" s="8">
        <f t="shared" si="29"/>
        <v>1</v>
      </c>
      <c r="G214" s="8">
        <f t="shared" si="30"/>
        <v>0</v>
      </c>
      <c r="H214" s="8">
        <f t="shared" si="31"/>
        <v>0</v>
      </c>
      <c r="I214" s="8">
        <f t="shared" si="32"/>
        <v>0</v>
      </c>
      <c r="J214" s="8">
        <f t="shared" si="33"/>
        <v>0</v>
      </c>
      <c r="Z214" s="8">
        <v>3</v>
      </c>
      <c r="AA214" s="8">
        <v>13</v>
      </c>
      <c r="AB214" s="8">
        <v>1</v>
      </c>
    </row>
    <row r="215" spans="2:28" x14ac:dyDescent="0.2">
      <c r="B215" s="8" t="str">
        <f>IF(VLOOKUP(Z215&amp;"_"&amp;AA215,[1]无限模式!$A:$AY,13+AB215,FALSE)="","","Monster_Season"&amp;Z215&amp;"_Infinite_"&amp;AA215&amp;"_"&amp;AB215)</f>
        <v>Monster_Season3_Infinite_13_2</v>
      </c>
      <c r="C215" s="8">
        <f t="shared" si="27"/>
        <v>1</v>
      </c>
      <c r="D215" s="8" t="str">
        <f t="shared" si="28"/>
        <v>赛季3_无限模式_13_2</v>
      </c>
      <c r="E215" s="8">
        <f>VLOOKUP(Z215&amp;"_"&amp;AA215,[1]无限模式!$A:$AQ,25+AB215,FALSE)</f>
        <v>4277</v>
      </c>
      <c r="F215" s="8">
        <f t="shared" si="29"/>
        <v>1</v>
      </c>
      <c r="G215" s="8">
        <f t="shared" si="30"/>
        <v>0</v>
      </c>
      <c r="H215" s="8">
        <f t="shared" si="31"/>
        <v>0</v>
      </c>
      <c r="I215" s="8">
        <f t="shared" si="32"/>
        <v>0</v>
      </c>
      <c r="J215" s="8">
        <f t="shared" si="33"/>
        <v>0</v>
      </c>
      <c r="Z215" s="8">
        <v>3</v>
      </c>
      <c r="AA215" s="8">
        <v>13</v>
      </c>
      <c r="AB215" s="8">
        <v>2</v>
      </c>
    </row>
    <row r="216" spans="2:28" x14ac:dyDescent="0.2">
      <c r="B216" s="8" t="str">
        <f>IF(VLOOKUP(Z216&amp;"_"&amp;AA216,[1]无限模式!$A:$AY,13+AB216,FALSE)="","","Monster_Season"&amp;Z216&amp;"_Infinite_"&amp;AA216&amp;"_"&amp;AB216)</f>
        <v>Monster_Season3_Infinite_13_3</v>
      </c>
      <c r="C216" s="8">
        <f t="shared" si="27"/>
        <v>1</v>
      </c>
      <c r="D216" s="8" t="str">
        <f t="shared" si="28"/>
        <v>赛季3_无限模式_13_3</v>
      </c>
      <c r="E216" s="8">
        <f>VLOOKUP(Z216&amp;"_"&amp;AA216,[1]无限模式!$A:$AQ,25+AB216,FALSE)</f>
        <v>17109</v>
      </c>
      <c r="F216" s="8">
        <f t="shared" si="29"/>
        <v>1</v>
      </c>
      <c r="G216" s="8">
        <f t="shared" si="30"/>
        <v>0</v>
      </c>
      <c r="H216" s="8">
        <f t="shared" si="31"/>
        <v>0</v>
      </c>
      <c r="I216" s="8">
        <f t="shared" si="32"/>
        <v>0</v>
      </c>
      <c r="J216" s="8">
        <f t="shared" si="33"/>
        <v>0</v>
      </c>
      <c r="Z216" s="8">
        <v>3</v>
      </c>
      <c r="AA216" s="8">
        <v>13</v>
      </c>
      <c r="AB216" s="8">
        <v>3</v>
      </c>
    </row>
    <row r="217" spans="2:28" x14ac:dyDescent="0.2">
      <c r="B217" s="8" t="str">
        <f>IF(VLOOKUP(Z217&amp;"_"&amp;AA217,[1]无限模式!$A:$AY,13+AB217,FALSE)="","","Monster_Season"&amp;Z217&amp;"_Infinite_"&amp;AA217&amp;"_"&amp;AB217)</f>
        <v/>
      </c>
      <c r="C217" s="8" t="str">
        <f t="shared" si="27"/>
        <v/>
      </c>
      <c r="D217" s="8" t="str">
        <f t="shared" si="28"/>
        <v/>
      </c>
      <c r="E217" s="8" t="str">
        <f>VLOOKUP(Z217&amp;"_"&amp;AA217,[1]无限模式!$A:$AQ,25+AB217,FALSE)</f>
        <v/>
      </c>
      <c r="F217" s="8" t="str">
        <f t="shared" si="29"/>
        <v/>
      </c>
      <c r="G217" s="8" t="str">
        <f t="shared" si="30"/>
        <v/>
      </c>
      <c r="H217" s="8" t="str">
        <f t="shared" si="31"/>
        <v/>
      </c>
      <c r="I217" s="8" t="str">
        <f t="shared" si="32"/>
        <v/>
      </c>
      <c r="J217" s="8" t="str">
        <f t="shared" si="33"/>
        <v/>
      </c>
      <c r="Z217" s="8">
        <v>3</v>
      </c>
      <c r="AA217" s="8">
        <v>13</v>
      </c>
      <c r="AB217" s="8">
        <v>4</v>
      </c>
    </row>
    <row r="218" spans="2:28" x14ac:dyDescent="0.2">
      <c r="B218" s="8" t="str">
        <f>IF(VLOOKUP(Z218&amp;"_"&amp;AA218,[1]无限模式!$A:$AY,13+AB218,FALSE)="","","Monster_Season"&amp;Z218&amp;"_Infinite_"&amp;AA218&amp;"_"&amp;AB218)</f>
        <v>Monster_Season3_Infinite_14_1</v>
      </c>
      <c r="C218" s="8">
        <f t="shared" si="27"/>
        <v>1</v>
      </c>
      <c r="D218" s="8" t="str">
        <f t="shared" si="28"/>
        <v>赛季3_无限模式_14_1</v>
      </c>
      <c r="E218" s="8">
        <f>VLOOKUP(Z218&amp;"_"&amp;AA218,[1]无限模式!$A:$AQ,25+AB218,FALSE)</f>
        <v>2854</v>
      </c>
      <c r="F218" s="8">
        <f t="shared" si="29"/>
        <v>1</v>
      </c>
      <c r="G218" s="8">
        <f t="shared" si="30"/>
        <v>0</v>
      </c>
      <c r="H218" s="8">
        <f t="shared" si="31"/>
        <v>0</v>
      </c>
      <c r="I218" s="8">
        <f t="shared" si="32"/>
        <v>0</v>
      </c>
      <c r="J218" s="8">
        <f t="shared" si="33"/>
        <v>0</v>
      </c>
      <c r="Z218" s="8">
        <v>3</v>
      </c>
      <c r="AA218" s="8">
        <v>14</v>
      </c>
      <c r="AB218" s="8">
        <v>1</v>
      </c>
    </row>
    <row r="219" spans="2:28" x14ac:dyDescent="0.2">
      <c r="B219" s="8" t="str">
        <f>IF(VLOOKUP(Z219&amp;"_"&amp;AA219,[1]无限模式!$A:$AY,13+AB219,FALSE)="","","Monster_Season"&amp;Z219&amp;"_Infinite_"&amp;AA219&amp;"_"&amp;AB219)</f>
        <v>Monster_Season3_Infinite_14_2</v>
      </c>
      <c r="C219" s="8">
        <f t="shared" si="27"/>
        <v>1</v>
      </c>
      <c r="D219" s="8" t="str">
        <f t="shared" si="28"/>
        <v>赛季3_无限模式_14_2</v>
      </c>
      <c r="E219" s="8">
        <f>VLOOKUP(Z219&amp;"_"&amp;AA219,[1]无限模式!$A:$AQ,25+AB219,FALSE)</f>
        <v>11417</v>
      </c>
      <c r="F219" s="8">
        <f t="shared" si="29"/>
        <v>1</v>
      </c>
      <c r="G219" s="8">
        <f t="shared" si="30"/>
        <v>0</v>
      </c>
      <c r="H219" s="8">
        <f t="shared" si="31"/>
        <v>0</v>
      </c>
      <c r="I219" s="8">
        <f t="shared" si="32"/>
        <v>0</v>
      </c>
      <c r="J219" s="8">
        <f t="shared" si="33"/>
        <v>0</v>
      </c>
      <c r="Z219" s="8">
        <v>3</v>
      </c>
      <c r="AA219" s="8">
        <v>14</v>
      </c>
      <c r="AB219" s="8">
        <v>2</v>
      </c>
    </row>
    <row r="220" spans="2:28" x14ac:dyDescent="0.2">
      <c r="B220" s="8" t="str">
        <f>IF(VLOOKUP(Z220&amp;"_"&amp;AA220,[1]无限模式!$A:$AY,13+AB220,FALSE)="","","Monster_Season"&amp;Z220&amp;"_Infinite_"&amp;AA220&amp;"_"&amp;AB220)</f>
        <v>Monster_Season3_Infinite_14_3</v>
      </c>
      <c r="C220" s="8">
        <f t="shared" si="27"/>
        <v>1</v>
      </c>
      <c r="D220" s="8" t="str">
        <f t="shared" si="28"/>
        <v>赛季3_无限模式_14_3</v>
      </c>
      <c r="E220" s="8">
        <f>VLOOKUP(Z220&amp;"_"&amp;AA220,[1]无限模式!$A:$AQ,25+AB220,FALSE)</f>
        <v>11417</v>
      </c>
      <c r="F220" s="8">
        <f t="shared" si="29"/>
        <v>1</v>
      </c>
      <c r="G220" s="8">
        <f t="shared" si="30"/>
        <v>0</v>
      </c>
      <c r="H220" s="8">
        <f t="shared" si="31"/>
        <v>0</v>
      </c>
      <c r="I220" s="8">
        <f t="shared" si="32"/>
        <v>0</v>
      </c>
      <c r="J220" s="8">
        <f t="shared" si="33"/>
        <v>0</v>
      </c>
      <c r="Z220" s="8">
        <v>3</v>
      </c>
      <c r="AA220" s="8">
        <v>14</v>
      </c>
      <c r="AB220" s="8">
        <v>3</v>
      </c>
    </row>
    <row r="221" spans="2:28" x14ac:dyDescent="0.2">
      <c r="B221" s="8" t="str">
        <f>IF(VLOOKUP(Z221&amp;"_"&amp;AA221,[1]无限模式!$A:$AY,13+AB221,FALSE)="","","Monster_Season"&amp;Z221&amp;"_Infinite_"&amp;AA221&amp;"_"&amp;AB221)</f>
        <v/>
      </c>
      <c r="C221" s="8" t="str">
        <f t="shared" si="27"/>
        <v/>
      </c>
      <c r="D221" s="8" t="str">
        <f t="shared" si="28"/>
        <v/>
      </c>
      <c r="E221" s="8" t="str">
        <f>VLOOKUP(Z221&amp;"_"&amp;AA221,[1]无限模式!$A:$AQ,25+AB221,FALSE)</f>
        <v/>
      </c>
      <c r="F221" s="8" t="str">
        <f t="shared" si="29"/>
        <v/>
      </c>
      <c r="G221" s="8" t="str">
        <f t="shared" si="30"/>
        <v/>
      </c>
      <c r="H221" s="8" t="str">
        <f t="shared" si="31"/>
        <v/>
      </c>
      <c r="I221" s="8" t="str">
        <f t="shared" si="32"/>
        <v/>
      </c>
      <c r="J221" s="8" t="str">
        <f t="shared" si="33"/>
        <v/>
      </c>
      <c r="Z221" s="8">
        <v>3</v>
      </c>
      <c r="AA221" s="8">
        <v>14</v>
      </c>
      <c r="AB221" s="8">
        <v>4</v>
      </c>
    </row>
    <row r="222" spans="2:28" x14ac:dyDescent="0.2">
      <c r="B222" s="8" t="str">
        <f>IF(VLOOKUP(Z222&amp;"_"&amp;AA222,[1]无限模式!$A:$AY,13+AB222,FALSE)="","","Monster_Season"&amp;Z222&amp;"_Infinite_"&amp;AA222&amp;"_"&amp;AB222)</f>
        <v>Monster_Season3_Infinite_15_1</v>
      </c>
      <c r="C222" s="8">
        <f t="shared" si="27"/>
        <v>1</v>
      </c>
      <c r="D222" s="8" t="str">
        <f t="shared" si="28"/>
        <v>赛季3_无限模式_15_1</v>
      </c>
      <c r="E222" s="8">
        <f>VLOOKUP(Z222&amp;"_"&amp;AA222,[1]无限模式!$A:$AQ,25+AB222,FALSE)</f>
        <v>2323</v>
      </c>
      <c r="F222" s="8">
        <f t="shared" si="29"/>
        <v>1</v>
      </c>
      <c r="G222" s="8">
        <f t="shared" si="30"/>
        <v>0</v>
      </c>
      <c r="H222" s="8">
        <f t="shared" si="31"/>
        <v>0</v>
      </c>
      <c r="I222" s="8">
        <f t="shared" si="32"/>
        <v>0</v>
      </c>
      <c r="J222" s="8">
        <f t="shared" si="33"/>
        <v>0</v>
      </c>
      <c r="Z222" s="8">
        <v>3</v>
      </c>
      <c r="AA222" s="8">
        <v>15</v>
      </c>
      <c r="AB222" s="8">
        <v>1</v>
      </c>
    </row>
    <row r="223" spans="2:28" x14ac:dyDescent="0.2">
      <c r="B223" s="8" t="str">
        <f>IF(VLOOKUP(Z223&amp;"_"&amp;AA223,[1]无限模式!$A:$AY,13+AB223,FALSE)="","","Monster_Season"&amp;Z223&amp;"_Infinite_"&amp;AA223&amp;"_"&amp;AB223)</f>
        <v>Monster_Season3_Infinite_15_2</v>
      </c>
      <c r="C223" s="8">
        <f t="shared" si="27"/>
        <v>1</v>
      </c>
      <c r="D223" s="8" t="str">
        <f t="shared" si="28"/>
        <v>赛季3_无限模式_15_2</v>
      </c>
      <c r="E223" s="8">
        <f>VLOOKUP(Z223&amp;"_"&amp;AA223,[1]无限模式!$A:$AQ,25+AB223,FALSE)</f>
        <v>9292</v>
      </c>
      <c r="F223" s="8">
        <f t="shared" si="29"/>
        <v>1</v>
      </c>
      <c r="G223" s="8">
        <f t="shared" si="30"/>
        <v>0</v>
      </c>
      <c r="H223" s="8">
        <f t="shared" si="31"/>
        <v>0</v>
      </c>
      <c r="I223" s="8">
        <f t="shared" si="32"/>
        <v>0</v>
      </c>
      <c r="J223" s="8">
        <f t="shared" si="33"/>
        <v>0</v>
      </c>
      <c r="Z223" s="8">
        <v>3</v>
      </c>
      <c r="AA223" s="8">
        <v>15</v>
      </c>
      <c r="AB223" s="8">
        <v>2</v>
      </c>
    </row>
    <row r="224" spans="2:28" x14ac:dyDescent="0.2">
      <c r="B224" s="8" t="str">
        <f>IF(VLOOKUP(Z224&amp;"_"&amp;AA224,[1]无限模式!$A:$AY,13+AB224,FALSE)="","","Monster_Season"&amp;Z224&amp;"_Infinite_"&amp;AA224&amp;"_"&amp;AB224)</f>
        <v>Monster_Season3_Infinite_15_3</v>
      </c>
      <c r="C224" s="8">
        <f t="shared" si="27"/>
        <v>1</v>
      </c>
      <c r="D224" s="8" t="str">
        <f t="shared" si="28"/>
        <v>赛季3_无限模式_15_3</v>
      </c>
      <c r="E224" s="8">
        <f>VLOOKUP(Z224&amp;"_"&amp;AA224,[1]无限模式!$A:$AQ,25+AB224,FALSE)</f>
        <v>9292</v>
      </c>
      <c r="F224" s="8">
        <f t="shared" si="29"/>
        <v>1</v>
      </c>
      <c r="G224" s="8">
        <f t="shared" si="30"/>
        <v>0</v>
      </c>
      <c r="H224" s="8">
        <f t="shared" si="31"/>
        <v>0</v>
      </c>
      <c r="I224" s="8">
        <f t="shared" si="32"/>
        <v>0</v>
      </c>
      <c r="J224" s="8">
        <f t="shared" si="33"/>
        <v>0</v>
      </c>
      <c r="Z224" s="8">
        <v>3</v>
      </c>
      <c r="AA224" s="8">
        <v>15</v>
      </c>
      <c r="AB224" s="8">
        <v>3</v>
      </c>
    </row>
    <row r="225" spans="2:28" x14ac:dyDescent="0.2">
      <c r="B225" s="8" t="str">
        <f>IF(VLOOKUP(Z225&amp;"_"&amp;AA225,[1]无限模式!$A:$AY,13+AB225,FALSE)="","","Monster_Season"&amp;Z225&amp;"_Infinite_"&amp;AA225&amp;"_"&amp;AB225)</f>
        <v>Monster_Season3_Infinite_15_4</v>
      </c>
      <c r="C225" s="8">
        <f t="shared" si="27"/>
        <v>1</v>
      </c>
      <c r="D225" s="8" t="str">
        <f t="shared" si="28"/>
        <v>赛季3_无限模式_15_4</v>
      </c>
      <c r="E225" s="8">
        <f>VLOOKUP(Z225&amp;"_"&amp;AA225,[1]无限模式!$A:$AQ,25+AB225,FALSE)</f>
        <v>74337</v>
      </c>
      <c r="F225" s="8">
        <f t="shared" si="29"/>
        <v>1</v>
      </c>
      <c r="G225" s="8">
        <f t="shared" si="30"/>
        <v>0</v>
      </c>
      <c r="H225" s="8">
        <f t="shared" si="31"/>
        <v>0</v>
      </c>
      <c r="I225" s="8">
        <f t="shared" si="32"/>
        <v>0</v>
      </c>
      <c r="J225" s="8">
        <f t="shared" si="33"/>
        <v>0</v>
      </c>
      <c r="Z225" s="8">
        <v>3</v>
      </c>
      <c r="AA225" s="8">
        <v>15</v>
      </c>
      <c r="AB225" s="8">
        <v>4</v>
      </c>
    </row>
    <row r="226" spans="2:28" x14ac:dyDescent="0.2">
      <c r="B226" s="8" t="str">
        <f>IF(VLOOKUP(Z226&amp;"_"&amp;AA226,[1]无限模式!$A:$AY,13+AB226,FALSE)="","","Monster_Season"&amp;Z226&amp;"_Infinite_"&amp;AA226&amp;"_"&amp;AB226)</f>
        <v>Monster_Season3_Infinite_16_1</v>
      </c>
      <c r="C226" s="8">
        <f t="shared" si="27"/>
        <v>1</v>
      </c>
      <c r="D226" s="8" t="str">
        <f t="shared" si="28"/>
        <v>赛季3_无限模式_16_1</v>
      </c>
      <c r="E226" s="8">
        <f>VLOOKUP(Z226&amp;"_"&amp;AA226,[1]无限模式!$A:$AQ,25+AB226,FALSE)</f>
        <v>3413</v>
      </c>
      <c r="F226" s="8">
        <f t="shared" si="29"/>
        <v>1</v>
      </c>
      <c r="G226" s="8">
        <f t="shared" si="30"/>
        <v>0</v>
      </c>
      <c r="H226" s="8">
        <f t="shared" si="31"/>
        <v>0</v>
      </c>
      <c r="I226" s="8">
        <f t="shared" si="32"/>
        <v>0</v>
      </c>
      <c r="J226" s="8">
        <f t="shared" si="33"/>
        <v>0</v>
      </c>
      <c r="Z226" s="8">
        <v>3</v>
      </c>
      <c r="AA226" s="8">
        <v>16</v>
      </c>
      <c r="AB226" s="8">
        <v>1</v>
      </c>
    </row>
    <row r="227" spans="2:28" x14ac:dyDescent="0.2">
      <c r="B227" s="8" t="str">
        <f>IF(VLOOKUP(Z227&amp;"_"&amp;AA227,[1]无限模式!$A:$AY,13+AB227,FALSE)="","","Monster_Season"&amp;Z227&amp;"_Infinite_"&amp;AA227&amp;"_"&amp;AB227)</f>
        <v>Monster_Season3_Infinite_16_2</v>
      </c>
      <c r="C227" s="8">
        <f t="shared" si="27"/>
        <v>1</v>
      </c>
      <c r="D227" s="8" t="str">
        <f t="shared" si="28"/>
        <v>赛季3_无限模式_16_2</v>
      </c>
      <c r="E227" s="8">
        <f>VLOOKUP(Z227&amp;"_"&amp;AA227,[1]无限模式!$A:$AQ,25+AB227,FALSE)</f>
        <v>13653</v>
      </c>
      <c r="F227" s="8">
        <f t="shared" si="29"/>
        <v>1</v>
      </c>
      <c r="G227" s="8">
        <f t="shared" si="30"/>
        <v>0</v>
      </c>
      <c r="H227" s="8">
        <f t="shared" si="31"/>
        <v>0</v>
      </c>
      <c r="I227" s="8">
        <f t="shared" si="32"/>
        <v>0</v>
      </c>
      <c r="J227" s="8">
        <f t="shared" si="33"/>
        <v>0</v>
      </c>
      <c r="Z227" s="8">
        <v>3</v>
      </c>
      <c r="AA227" s="8">
        <v>16</v>
      </c>
      <c r="AB227" s="8">
        <v>2</v>
      </c>
    </row>
    <row r="228" spans="2:28" x14ac:dyDescent="0.2">
      <c r="B228" s="8" t="str">
        <f>IF(VLOOKUP(Z228&amp;"_"&amp;AA228,[1]无限模式!$A:$AY,13+AB228,FALSE)="","","Monster_Season"&amp;Z228&amp;"_Infinite_"&amp;AA228&amp;"_"&amp;AB228)</f>
        <v/>
      </c>
      <c r="C228" s="8" t="str">
        <f t="shared" si="27"/>
        <v/>
      </c>
      <c r="D228" s="8" t="str">
        <f t="shared" si="28"/>
        <v/>
      </c>
      <c r="E228" s="8" t="str">
        <f>VLOOKUP(Z228&amp;"_"&amp;AA228,[1]无限模式!$A:$AQ,25+AB228,FALSE)</f>
        <v/>
      </c>
      <c r="F228" s="8" t="str">
        <f t="shared" si="29"/>
        <v/>
      </c>
      <c r="G228" s="8" t="str">
        <f t="shared" si="30"/>
        <v/>
      </c>
      <c r="H228" s="8" t="str">
        <f t="shared" si="31"/>
        <v/>
      </c>
      <c r="I228" s="8" t="str">
        <f t="shared" si="32"/>
        <v/>
      </c>
      <c r="J228" s="8" t="str">
        <f t="shared" si="33"/>
        <v/>
      </c>
      <c r="Z228" s="8">
        <v>3</v>
      </c>
      <c r="AA228" s="8">
        <v>16</v>
      </c>
      <c r="AB228" s="8">
        <v>3</v>
      </c>
    </row>
    <row r="229" spans="2:28" x14ac:dyDescent="0.2">
      <c r="B229" s="8" t="str">
        <f>IF(VLOOKUP(Z229&amp;"_"&amp;AA229,[1]无限模式!$A:$AY,13+AB229,FALSE)="","","Monster_Season"&amp;Z229&amp;"_Infinite_"&amp;AA229&amp;"_"&amp;AB229)</f>
        <v/>
      </c>
      <c r="C229" s="8" t="str">
        <f t="shared" si="27"/>
        <v/>
      </c>
      <c r="D229" s="8" t="str">
        <f t="shared" si="28"/>
        <v/>
      </c>
      <c r="E229" s="8" t="str">
        <f>VLOOKUP(Z229&amp;"_"&amp;AA229,[1]无限模式!$A:$AQ,25+AB229,FALSE)</f>
        <v/>
      </c>
      <c r="F229" s="8" t="str">
        <f t="shared" si="29"/>
        <v/>
      </c>
      <c r="G229" s="8" t="str">
        <f t="shared" si="30"/>
        <v/>
      </c>
      <c r="H229" s="8" t="str">
        <f t="shared" si="31"/>
        <v/>
      </c>
      <c r="I229" s="8" t="str">
        <f t="shared" si="32"/>
        <v/>
      </c>
      <c r="J229" s="8" t="str">
        <f t="shared" si="33"/>
        <v/>
      </c>
      <c r="Z229" s="8">
        <v>3</v>
      </c>
      <c r="AA229" s="8">
        <v>16</v>
      </c>
      <c r="AB229" s="8">
        <v>4</v>
      </c>
    </row>
    <row r="230" spans="2:28" x14ac:dyDescent="0.2">
      <c r="B230" s="8" t="str">
        <f>IF(VLOOKUP(Z230&amp;"_"&amp;AA230,[1]无限模式!$A:$AY,13+AB230,FALSE)="","","Monster_Season"&amp;Z230&amp;"_Infinite_"&amp;AA230&amp;"_"&amp;AB230)</f>
        <v>Monster_Season3_Infinite_17_1</v>
      </c>
      <c r="C230" s="8">
        <f t="shared" si="27"/>
        <v>1</v>
      </c>
      <c r="D230" s="8" t="str">
        <f t="shared" si="28"/>
        <v>赛季3_无限模式_17_1</v>
      </c>
      <c r="E230" s="8">
        <f>VLOOKUP(Z230&amp;"_"&amp;AA230,[1]无限模式!$A:$AQ,25+AB230,FALSE)</f>
        <v>3803</v>
      </c>
      <c r="F230" s="8">
        <f t="shared" si="29"/>
        <v>1</v>
      </c>
      <c r="G230" s="8">
        <f t="shared" si="30"/>
        <v>0</v>
      </c>
      <c r="H230" s="8">
        <f t="shared" si="31"/>
        <v>0</v>
      </c>
      <c r="I230" s="8">
        <f t="shared" si="32"/>
        <v>0</v>
      </c>
      <c r="J230" s="8">
        <f t="shared" si="33"/>
        <v>0</v>
      </c>
      <c r="Z230" s="8">
        <v>3</v>
      </c>
      <c r="AA230" s="8">
        <v>17</v>
      </c>
      <c r="AB230" s="8">
        <v>1</v>
      </c>
    </row>
    <row r="231" spans="2:28" x14ac:dyDescent="0.2">
      <c r="B231" s="8" t="str">
        <f>IF(VLOOKUP(Z231&amp;"_"&amp;AA231,[1]无限模式!$A:$AY,13+AB231,FALSE)="","","Monster_Season"&amp;Z231&amp;"_Infinite_"&amp;AA231&amp;"_"&amp;AB231)</f>
        <v>Monster_Season3_Infinite_17_2</v>
      </c>
      <c r="C231" s="8">
        <f t="shared" si="27"/>
        <v>1</v>
      </c>
      <c r="D231" s="8" t="str">
        <f t="shared" si="28"/>
        <v>赛季3_无限模式_17_2</v>
      </c>
      <c r="E231" s="8">
        <f>VLOOKUP(Z231&amp;"_"&amp;AA231,[1]无限模式!$A:$AQ,25+AB231,FALSE)</f>
        <v>15214</v>
      </c>
      <c r="F231" s="8">
        <f t="shared" si="29"/>
        <v>1</v>
      </c>
      <c r="G231" s="8">
        <f t="shared" si="30"/>
        <v>0</v>
      </c>
      <c r="H231" s="8">
        <f t="shared" si="31"/>
        <v>0</v>
      </c>
      <c r="I231" s="8">
        <f t="shared" si="32"/>
        <v>0</v>
      </c>
      <c r="J231" s="8">
        <f t="shared" si="33"/>
        <v>0</v>
      </c>
      <c r="Z231" s="8">
        <v>3</v>
      </c>
      <c r="AA231" s="8">
        <v>17</v>
      </c>
      <c r="AB231" s="8">
        <v>2</v>
      </c>
    </row>
    <row r="232" spans="2:28" x14ac:dyDescent="0.2">
      <c r="B232" s="8" t="str">
        <f>IF(VLOOKUP(Z232&amp;"_"&amp;AA232,[1]无限模式!$A:$AY,13+AB232,FALSE)="","","Monster_Season"&amp;Z232&amp;"_Infinite_"&amp;AA232&amp;"_"&amp;AB232)</f>
        <v>Monster_Season3_Infinite_17_3</v>
      </c>
      <c r="C232" s="8">
        <f t="shared" si="27"/>
        <v>1</v>
      </c>
      <c r="D232" s="8" t="str">
        <f t="shared" si="28"/>
        <v>赛季3_无限模式_17_3</v>
      </c>
      <c r="E232" s="8">
        <f>VLOOKUP(Z232&amp;"_"&amp;AA232,[1]无限模式!$A:$AQ,25+AB232,FALSE)</f>
        <v>15214</v>
      </c>
      <c r="F232" s="8">
        <f t="shared" si="29"/>
        <v>1</v>
      </c>
      <c r="G232" s="8">
        <f t="shared" si="30"/>
        <v>0</v>
      </c>
      <c r="H232" s="8">
        <f t="shared" si="31"/>
        <v>0</v>
      </c>
      <c r="I232" s="8">
        <f t="shared" si="32"/>
        <v>0</v>
      </c>
      <c r="J232" s="8">
        <f t="shared" si="33"/>
        <v>0</v>
      </c>
      <c r="Z232" s="8">
        <v>3</v>
      </c>
      <c r="AA232" s="8">
        <v>17</v>
      </c>
      <c r="AB232" s="8">
        <v>3</v>
      </c>
    </row>
    <row r="233" spans="2:28" x14ac:dyDescent="0.2">
      <c r="B233" s="8" t="str">
        <f>IF(VLOOKUP(Z233&amp;"_"&amp;AA233,[1]无限模式!$A:$AY,13+AB233,FALSE)="","","Monster_Season"&amp;Z233&amp;"_Infinite_"&amp;AA233&amp;"_"&amp;AB233)</f>
        <v/>
      </c>
      <c r="C233" s="8" t="str">
        <f t="shared" si="27"/>
        <v/>
      </c>
      <c r="D233" s="8" t="str">
        <f t="shared" si="28"/>
        <v/>
      </c>
      <c r="E233" s="8" t="str">
        <f>VLOOKUP(Z233&amp;"_"&amp;AA233,[1]无限模式!$A:$AQ,25+AB233,FALSE)</f>
        <v/>
      </c>
      <c r="F233" s="8" t="str">
        <f t="shared" si="29"/>
        <v/>
      </c>
      <c r="G233" s="8" t="str">
        <f t="shared" si="30"/>
        <v/>
      </c>
      <c r="H233" s="8" t="str">
        <f t="shared" si="31"/>
        <v/>
      </c>
      <c r="I233" s="8" t="str">
        <f t="shared" si="32"/>
        <v/>
      </c>
      <c r="J233" s="8" t="str">
        <f t="shared" si="33"/>
        <v/>
      </c>
      <c r="Z233" s="8">
        <v>3</v>
      </c>
      <c r="AA233" s="8">
        <v>17</v>
      </c>
      <c r="AB233" s="8">
        <v>4</v>
      </c>
    </row>
    <row r="234" spans="2:28" x14ac:dyDescent="0.2">
      <c r="B234" s="8" t="str">
        <f>IF(VLOOKUP(Z234&amp;"_"&amp;AA234,[1]无限模式!$A:$AY,13+AB234,FALSE)="","","Monster_Season"&amp;Z234&amp;"_Infinite_"&amp;AA234&amp;"_"&amp;AB234)</f>
        <v>Monster_Season3_Infinite_18_1</v>
      </c>
      <c r="C234" s="8">
        <f t="shared" si="27"/>
        <v>1</v>
      </c>
      <c r="D234" s="8" t="str">
        <f t="shared" si="28"/>
        <v>赛季3_无限模式_18_1</v>
      </c>
      <c r="E234" s="8">
        <f>VLOOKUP(Z234&amp;"_"&amp;AA234,[1]无限模式!$A:$AQ,25+AB234,FALSE)</f>
        <v>12926</v>
      </c>
      <c r="F234" s="8">
        <f t="shared" si="29"/>
        <v>1</v>
      </c>
      <c r="G234" s="8">
        <f t="shared" si="30"/>
        <v>0</v>
      </c>
      <c r="H234" s="8">
        <f t="shared" si="31"/>
        <v>0</v>
      </c>
      <c r="I234" s="8">
        <f t="shared" si="32"/>
        <v>0</v>
      </c>
      <c r="J234" s="8">
        <f t="shared" si="33"/>
        <v>0</v>
      </c>
      <c r="Z234" s="8">
        <v>3</v>
      </c>
      <c r="AA234" s="8">
        <v>18</v>
      </c>
      <c r="AB234" s="8">
        <v>1</v>
      </c>
    </row>
    <row r="235" spans="2:28" x14ac:dyDescent="0.2">
      <c r="B235" s="8" t="str">
        <f>IF(VLOOKUP(Z235&amp;"_"&amp;AA235,[1]无限模式!$A:$AY,13+AB235,FALSE)="","","Monster_Season"&amp;Z235&amp;"_Infinite_"&amp;AA235&amp;"_"&amp;AB235)</f>
        <v>Monster_Season3_Infinite_18_2</v>
      </c>
      <c r="C235" s="8">
        <f t="shared" si="27"/>
        <v>1</v>
      </c>
      <c r="D235" s="8" t="str">
        <f t="shared" si="28"/>
        <v>赛季3_无限模式_18_2</v>
      </c>
      <c r="E235" s="8">
        <f>VLOOKUP(Z235&amp;"_"&amp;AA235,[1]无限模式!$A:$AQ,25+AB235,FALSE)</f>
        <v>12926</v>
      </c>
      <c r="F235" s="8">
        <f t="shared" si="29"/>
        <v>1</v>
      </c>
      <c r="G235" s="8">
        <f t="shared" si="30"/>
        <v>0</v>
      </c>
      <c r="H235" s="8">
        <f t="shared" si="31"/>
        <v>0</v>
      </c>
      <c r="I235" s="8">
        <f t="shared" si="32"/>
        <v>0</v>
      </c>
      <c r="J235" s="8">
        <f t="shared" si="33"/>
        <v>0</v>
      </c>
      <c r="Z235" s="8">
        <v>3</v>
      </c>
      <c r="AA235" s="8">
        <v>18</v>
      </c>
      <c r="AB235" s="8">
        <v>2</v>
      </c>
    </row>
    <row r="236" spans="2:28" x14ac:dyDescent="0.2">
      <c r="B236" s="8" t="str">
        <f>IF(VLOOKUP(Z236&amp;"_"&amp;AA236,[1]无限模式!$A:$AY,13+AB236,FALSE)="","","Monster_Season"&amp;Z236&amp;"_Infinite_"&amp;AA236&amp;"_"&amp;AB236)</f>
        <v>Monster_Season3_Infinite_18_3</v>
      </c>
      <c r="C236" s="8">
        <f t="shared" si="27"/>
        <v>1</v>
      </c>
      <c r="D236" s="8" t="str">
        <f t="shared" si="28"/>
        <v>赛季3_无限模式_18_3</v>
      </c>
      <c r="E236" s="8">
        <f>VLOOKUP(Z236&amp;"_"&amp;AA236,[1]无限模式!$A:$AQ,25+AB236,FALSE)</f>
        <v>12926</v>
      </c>
      <c r="F236" s="8">
        <f t="shared" si="29"/>
        <v>1</v>
      </c>
      <c r="G236" s="8">
        <f t="shared" si="30"/>
        <v>0</v>
      </c>
      <c r="H236" s="8">
        <f t="shared" si="31"/>
        <v>0</v>
      </c>
      <c r="I236" s="8">
        <f t="shared" si="32"/>
        <v>0</v>
      </c>
      <c r="J236" s="8">
        <f t="shared" si="33"/>
        <v>0</v>
      </c>
      <c r="Z236" s="8">
        <v>3</v>
      </c>
      <c r="AA236" s="8">
        <v>18</v>
      </c>
      <c r="AB236" s="8">
        <v>3</v>
      </c>
    </row>
    <row r="237" spans="2:28" x14ac:dyDescent="0.2">
      <c r="B237" s="8" t="str">
        <f>IF(VLOOKUP(Z237&amp;"_"&amp;AA237,[1]无限模式!$A:$AY,13+AB237,FALSE)="","","Monster_Season"&amp;Z237&amp;"_Infinite_"&amp;AA237&amp;"_"&amp;AB237)</f>
        <v/>
      </c>
      <c r="C237" s="8" t="str">
        <f t="shared" si="27"/>
        <v/>
      </c>
      <c r="D237" s="8" t="str">
        <f t="shared" si="28"/>
        <v/>
      </c>
      <c r="E237" s="8" t="str">
        <f>VLOOKUP(Z237&amp;"_"&amp;AA237,[1]无限模式!$A:$AQ,25+AB237,FALSE)</f>
        <v/>
      </c>
      <c r="F237" s="8" t="str">
        <f t="shared" si="29"/>
        <v/>
      </c>
      <c r="G237" s="8" t="str">
        <f t="shared" si="30"/>
        <v/>
      </c>
      <c r="H237" s="8" t="str">
        <f t="shared" si="31"/>
        <v/>
      </c>
      <c r="I237" s="8" t="str">
        <f t="shared" si="32"/>
        <v/>
      </c>
      <c r="J237" s="8" t="str">
        <f t="shared" si="33"/>
        <v/>
      </c>
      <c r="Z237" s="8">
        <v>3</v>
      </c>
      <c r="AA237" s="8">
        <v>18</v>
      </c>
      <c r="AB237" s="8">
        <v>4</v>
      </c>
    </row>
    <row r="238" spans="2:28" x14ac:dyDescent="0.2">
      <c r="B238" s="8" t="str">
        <f>IF(VLOOKUP(Z238&amp;"_"&amp;AA238,[1]无限模式!$A:$AY,13+AB238,FALSE)="","","Monster_Season"&amp;Z238&amp;"_Infinite_"&amp;AA238&amp;"_"&amp;AB238)</f>
        <v>Monster_Season3_Infinite_19_1</v>
      </c>
      <c r="C238" s="8">
        <f t="shared" si="27"/>
        <v>1</v>
      </c>
      <c r="D238" s="8" t="str">
        <f t="shared" si="28"/>
        <v>赛季3_无限模式_19_1</v>
      </c>
      <c r="E238" s="8">
        <f>VLOOKUP(Z238&amp;"_"&amp;AA238,[1]无限模式!$A:$AQ,25+AB238,FALSE)</f>
        <v>12631</v>
      </c>
      <c r="F238" s="8">
        <f t="shared" si="29"/>
        <v>1</v>
      </c>
      <c r="G238" s="8">
        <f t="shared" si="30"/>
        <v>0</v>
      </c>
      <c r="H238" s="8">
        <f t="shared" si="31"/>
        <v>0</v>
      </c>
      <c r="I238" s="8">
        <f t="shared" si="32"/>
        <v>0</v>
      </c>
      <c r="J238" s="8">
        <f t="shared" si="33"/>
        <v>0</v>
      </c>
      <c r="Z238" s="8">
        <v>3</v>
      </c>
      <c r="AA238" s="8">
        <v>19</v>
      </c>
      <c r="AB238" s="8">
        <v>1</v>
      </c>
    </row>
    <row r="239" spans="2:28" x14ac:dyDescent="0.2">
      <c r="B239" s="8" t="str">
        <f>IF(VLOOKUP(Z239&amp;"_"&amp;AA239,[1]无限模式!$A:$AY,13+AB239,FALSE)="","","Monster_Season"&amp;Z239&amp;"_Infinite_"&amp;AA239&amp;"_"&amp;AB239)</f>
        <v>Monster_Season3_Infinite_19_2</v>
      </c>
      <c r="C239" s="8">
        <f t="shared" si="27"/>
        <v>1</v>
      </c>
      <c r="D239" s="8" t="str">
        <f t="shared" si="28"/>
        <v>赛季3_无限模式_19_2</v>
      </c>
      <c r="E239" s="8">
        <f>VLOOKUP(Z239&amp;"_"&amp;AA239,[1]无限模式!$A:$AQ,25+AB239,FALSE)</f>
        <v>12631</v>
      </c>
      <c r="F239" s="8">
        <f t="shared" si="29"/>
        <v>1</v>
      </c>
      <c r="G239" s="8">
        <f t="shared" si="30"/>
        <v>0</v>
      </c>
      <c r="H239" s="8">
        <f t="shared" si="31"/>
        <v>0</v>
      </c>
      <c r="I239" s="8">
        <f t="shared" si="32"/>
        <v>0</v>
      </c>
      <c r="J239" s="8">
        <f t="shared" si="33"/>
        <v>0</v>
      </c>
      <c r="Z239" s="8">
        <v>3</v>
      </c>
      <c r="AA239" s="8">
        <v>19</v>
      </c>
      <c r="AB239" s="8">
        <v>2</v>
      </c>
    </row>
    <row r="240" spans="2:28" x14ac:dyDescent="0.2">
      <c r="B240" s="8" t="str">
        <f>IF(VLOOKUP(Z240&amp;"_"&amp;AA240,[1]无限模式!$A:$AY,13+AB240,FALSE)="","","Monster_Season"&amp;Z240&amp;"_Infinite_"&amp;AA240&amp;"_"&amp;AB240)</f>
        <v>Monster_Season3_Infinite_19_3</v>
      </c>
      <c r="C240" s="8">
        <f t="shared" si="27"/>
        <v>1</v>
      </c>
      <c r="D240" s="8" t="str">
        <f t="shared" si="28"/>
        <v>赛季3_无限模式_19_3</v>
      </c>
      <c r="E240" s="8">
        <f>VLOOKUP(Z240&amp;"_"&amp;AA240,[1]无限模式!$A:$AQ,25+AB240,FALSE)</f>
        <v>12631</v>
      </c>
      <c r="F240" s="8">
        <f t="shared" si="29"/>
        <v>1</v>
      </c>
      <c r="G240" s="8">
        <f t="shared" si="30"/>
        <v>0</v>
      </c>
      <c r="H240" s="8">
        <f t="shared" si="31"/>
        <v>0</v>
      </c>
      <c r="I240" s="8">
        <f t="shared" si="32"/>
        <v>0</v>
      </c>
      <c r="J240" s="8">
        <f t="shared" si="33"/>
        <v>0</v>
      </c>
      <c r="Z240" s="8">
        <v>3</v>
      </c>
      <c r="AA240" s="8">
        <v>19</v>
      </c>
      <c r="AB240" s="8">
        <v>3</v>
      </c>
    </row>
    <row r="241" spans="2:28" x14ac:dyDescent="0.2">
      <c r="B241" s="8" t="str">
        <f>IF(VLOOKUP(Z241&amp;"_"&amp;AA241,[1]无限模式!$A:$AY,13+AB241,FALSE)="","","Monster_Season"&amp;Z241&amp;"_Infinite_"&amp;AA241&amp;"_"&amp;AB241)</f>
        <v/>
      </c>
      <c r="C241" s="8" t="str">
        <f t="shared" si="27"/>
        <v/>
      </c>
      <c r="D241" s="8" t="str">
        <f t="shared" si="28"/>
        <v/>
      </c>
      <c r="E241" s="8" t="str">
        <f>VLOOKUP(Z241&amp;"_"&amp;AA241,[1]无限模式!$A:$AQ,25+AB241,FALSE)</f>
        <v/>
      </c>
      <c r="F241" s="8" t="str">
        <f t="shared" si="29"/>
        <v/>
      </c>
      <c r="G241" s="8" t="str">
        <f t="shared" si="30"/>
        <v/>
      </c>
      <c r="H241" s="8" t="str">
        <f t="shared" si="31"/>
        <v/>
      </c>
      <c r="I241" s="8" t="str">
        <f t="shared" si="32"/>
        <v/>
      </c>
      <c r="J241" s="8" t="str">
        <f t="shared" si="33"/>
        <v/>
      </c>
      <c r="Z241" s="8">
        <v>3</v>
      </c>
      <c r="AA241" s="8">
        <v>19</v>
      </c>
      <c r="AB241" s="8">
        <v>4</v>
      </c>
    </row>
    <row r="242" spans="2:28" x14ac:dyDescent="0.2">
      <c r="B242" s="8" t="str">
        <f>IF(VLOOKUP(Z242&amp;"_"&amp;AA242,[1]无限模式!$A:$AY,13+AB242,FALSE)="","","Monster_Season"&amp;Z242&amp;"_Infinite_"&amp;AA242&amp;"_"&amp;AB242)</f>
        <v>Monster_Season3_Infinite_20_1</v>
      </c>
      <c r="C242" s="8">
        <f t="shared" si="27"/>
        <v>1</v>
      </c>
      <c r="D242" s="8" t="str">
        <f t="shared" si="28"/>
        <v>赛季3_无限模式_20_1</v>
      </c>
      <c r="E242" s="8">
        <f>VLOOKUP(Z242&amp;"_"&amp;AA242,[1]无限模式!$A:$AQ,25+AB242,FALSE)</f>
        <v>10264</v>
      </c>
      <c r="F242" s="8">
        <f t="shared" si="29"/>
        <v>1</v>
      </c>
      <c r="G242" s="8">
        <f t="shared" si="30"/>
        <v>0</v>
      </c>
      <c r="H242" s="8">
        <f t="shared" si="31"/>
        <v>0</v>
      </c>
      <c r="I242" s="8">
        <f t="shared" si="32"/>
        <v>0</v>
      </c>
      <c r="J242" s="8">
        <f t="shared" si="33"/>
        <v>0</v>
      </c>
      <c r="Z242" s="8">
        <v>3</v>
      </c>
      <c r="AA242" s="8">
        <v>20</v>
      </c>
      <c r="AB242" s="8">
        <v>1</v>
      </c>
    </row>
    <row r="243" spans="2:28" x14ac:dyDescent="0.2">
      <c r="B243" s="8" t="str">
        <f>IF(VLOOKUP(Z243&amp;"_"&amp;AA243,[1]无限模式!$A:$AY,13+AB243,FALSE)="","","Monster_Season"&amp;Z243&amp;"_Infinite_"&amp;AA243&amp;"_"&amp;AB243)</f>
        <v>Monster_Season3_Infinite_20_2</v>
      </c>
      <c r="C243" s="8">
        <f t="shared" si="27"/>
        <v>1</v>
      </c>
      <c r="D243" s="8" t="str">
        <f t="shared" si="28"/>
        <v>赛季3_无限模式_20_2</v>
      </c>
      <c r="E243" s="8">
        <f>VLOOKUP(Z243&amp;"_"&amp;AA243,[1]无限模式!$A:$AQ,25+AB243,FALSE)</f>
        <v>10264</v>
      </c>
      <c r="F243" s="8">
        <f t="shared" si="29"/>
        <v>1</v>
      </c>
      <c r="G243" s="8">
        <f t="shared" si="30"/>
        <v>0</v>
      </c>
      <c r="H243" s="8">
        <f t="shared" si="31"/>
        <v>0</v>
      </c>
      <c r="I243" s="8">
        <f t="shared" si="32"/>
        <v>0</v>
      </c>
      <c r="J243" s="8">
        <f t="shared" si="33"/>
        <v>0</v>
      </c>
      <c r="Z243" s="8">
        <v>3</v>
      </c>
      <c r="AA243" s="8">
        <v>20</v>
      </c>
      <c r="AB243" s="8">
        <v>2</v>
      </c>
    </row>
    <row r="244" spans="2:28" x14ac:dyDescent="0.2">
      <c r="B244" s="8" t="str">
        <f>IF(VLOOKUP(Z244&amp;"_"&amp;AA244,[1]无限模式!$A:$AY,13+AB244,FALSE)="","","Monster_Season"&amp;Z244&amp;"_Infinite_"&amp;AA244&amp;"_"&amp;AB244)</f>
        <v>Monster_Season3_Infinite_20_3</v>
      </c>
      <c r="C244" s="8">
        <f t="shared" si="27"/>
        <v>1</v>
      </c>
      <c r="D244" s="8" t="str">
        <f t="shared" si="28"/>
        <v>赛季3_无限模式_20_3</v>
      </c>
      <c r="E244" s="8">
        <f>VLOOKUP(Z244&amp;"_"&amp;AA244,[1]无限模式!$A:$AQ,25+AB244,FALSE)</f>
        <v>10264</v>
      </c>
      <c r="F244" s="8">
        <f t="shared" si="29"/>
        <v>1</v>
      </c>
      <c r="G244" s="8">
        <f t="shared" si="30"/>
        <v>0</v>
      </c>
      <c r="H244" s="8">
        <f t="shared" si="31"/>
        <v>0</v>
      </c>
      <c r="I244" s="8">
        <f t="shared" si="32"/>
        <v>0</v>
      </c>
      <c r="J244" s="8">
        <f t="shared" si="33"/>
        <v>0</v>
      </c>
      <c r="Z244" s="8">
        <v>3</v>
      </c>
      <c r="AA244" s="8">
        <v>20</v>
      </c>
      <c r="AB244" s="8">
        <v>3</v>
      </c>
    </row>
    <row r="245" spans="2:28" x14ac:dyDescent="0.2">
      <c r="B245" s="8" t="str">
        <f>IF(VLOOKUP(Z245&amp;"_"&amp;AA245,[1]无限模式!$A:$AY,13+AB245,FALSE)="","","Monster_Season"&amp;Z245&amp;"_Infinite_"&amp;AA245&amp;"_"&amp;AB245)</f>
        <v>Monster_Season3_Infinite_20_4</v>
      </c>
      <c r="C245" s="8">
        <f t="shared" si="27"/>
        <v>1</v>
      </c>
      <c r="D245" s="8" t="str">
        <f t="shared" si="28"/>
        <v>赛季3_无限模式_20_4</v>
      </c>
      <c r="E245" s="8">
        <f>VLOOKUP(Z245&amp;"_"&amp;AA245,[1]无限模式!$A:$AQ,25+AB245,FALSE)</f>
        <v>82108</v>
      </c>
      <c r="F245" s="8">
        <f t="shared" si="29"/>
        <v>1</v>
      </c>
      <c r="G245" s="8">
        <f t="shared" si="30"/>
        <v>0</v>
      </c>
      <c r="H245" s="8">
        <f t="shared" si="31"/>
        <v>0</v>
      </c>
      <c r="I245" s="8">
        <f t="shared" si="32"/>
        <v>0</v>
      </c>
      <c r="J245" s="8">
        <f t="shared" si="33"/>
        <v>0</v>
      </c>
      <c r="Z245" s="8">
        <v>3</v>
      </c>
      <c r="AA245" s="8">
        <v>20</v>
      </c>
      <c r="AB245" s="8">
        <v>4</v>
      </c>
    </row>
    <row r="246" spans="2:28" x14ac:dyDescent="0.2">
      <c r="B246" s="8" t="str">
        <f>IF(VLOOKUP(Z246&amp;"_"&amp;AA246,[1]无限模式!$A:$AY,13+AB246,FALSE)="","","Monster_Season"&amp;Z246&amp;"_Infinite_"&amp;AA246&amp;"_"&amp;AB246)</f>
        <v>Monster_Season4_Infinite_1_1</v>
      </c>
      <c r="C246" s="8">
        <f t="shared" si="27"/>
        <v>1</v>
      </c>
      <c r="D246" s="8" t="str">
        <f t="shared" si="28"/>
        <v>赛季4_无限模式_1_1</v>
      </c>
      <c r="E246" s="8">
        <f>VLOOKUP(Z246&amp;"_"&amp;AA246,[1]无限模式!$A:$AQ,25+AB246,FALSE)</f>
        <v>266</v>
      </c>
      <c r="F246" s="8">
        <f t="shared" si="29"/>
        <v>1</v>
      </c>
      <c r="G246" s="8">
        <f t="shared" si="30"/>
        <v>0</v>
      </c>
      <c r="H246" s="8">
        <f t="shared" si="31"/>
        <v>0</v>
      </c>
      <c r="I246" s="8">
        <f t="shared" si="32"/>
        <v>0</v>
      </c>
      <c r="J246" s="8">
        <f t="shared" si="33"/>
        <v>0</v>
      </c>
      <c r="Z246" s="8">
        <v>4</v>
      </c>
      <c r="AA246" s="12">
        <v>1</v>
      </c>
      <c r="AB246" s="8">
        <v>1</v>
      </c>
    </row>
    <row r="247" spans="2:28" x14ac:dyDescent="0.2">
      <c r="B247" s="8" t="str">
        <f>IF(VLOOKUP(Z247&amp;"_"&amp;AA247,[1]无限模式!$A:$AY,13+AB247,FALSE)="","","Monster_Season"&amp;Z247&amp;"_Infinite_"&amp;AA247&amp;"_"&amp;AB247)</f>
        <v/>
      </c>
      <c r="C247" s="8" t="str">
        <f t="shared" si="27"/>
        <v/>
      </c>
      <c r="D247" s="8" t="str">
        <f t="shared" si="28"/>
        <v/>
      </c>
      <c r="E247" s="8" t="str">
        <f>VLOOKUP(Z247&amp;"_"&amp;AA247,[1]无限模式!$A:$AQ,25+AB247,FALSE)</f>
        <v/>
      </c>
      <c r="F247" s="8" t="str">
        <f t="shared" si="29"/>
        <v/>
      </c>
      <c r="G247" s="8" t="str">
        <f t="shared" si="30"/>
        <v/>
      </c>
      <c r="H247" s="8" t="str">
        <f t="shared" si="31"/>
        <v/>
      </c>
      <c r="I247" s="8" t="str">
        <f t="shared" si="32"/>
        <v/>
      </c>
      <c r="J247" s="8" t="str">
        <f t="shared" si="33"/>
        <v/>
      </c>
      <c r="Z247" s="8">
        <v>4</v>
      </c>
      <c r="AA247" s="12">
        <v>1</v>
      </c>
      <c r="AB247" s="8">
        <v>2</v>
      </c>
    </row>
    <row r="248" spans="2:28" x14ac:dyDescent="0.2">
      <c r="B248" s="8" t="str">
        <f>IF(VLOOKUP(Z248&amp;"_"&amp;AA248,[1]无限模式!$A:$AY,13+AB248,FALSE)="","","Monster_Season"&amp;Z248&amp;"_Infinite_"&amp;AA248&amp;"_"&amp;AB248)</f>
        <v/>
      </c>
      <c r="C248" s="8" t="str">
        <f t="shared" si="27"/>
        <v/>
      </c>
      <c r="D248" s="8" t="str">
        <f t="shared" si="28"/>
        <v/>
      </c>
      <c r="E248" s="8" t="str">
        <f>VLOOKUP(Z248&amp;"_"&amp;AA248,[1]无限模式!$A:$AQ,25+AB248,FALSE)</f>
        <v/>
      </c>
      <c r="F248" s="8" t="str">
        <f t="shared" si="29"/>
        <v/>
      </c>
      <c r="G248" s="8" t="str">
        <f t="shared" si="30"/>
        <v/>
      </c>
      <c r="H248" s="8" t="str">
        <f t="shared" si="31"/>
        <v/>
      </c>
      <c r="I248" s="8" t="str">
        <f t="shared" si="32"/>
        <v/>
      </c>
      <c r="J248" s="8" t="str">
        <f t="shared" si="33"/>
        <v/>
      </c>
      <c r="Z248" s="8">
        <v>4</v>
      </c>
      <c r="AA248" s="12">
        <v>1</v>
      </c>
      <c r="AB248" s="8">
        <v>3</v>
      </c>
    </row>
    <row r="249" spans="2:28" x14ac:dyDescent="0.2">
      <c r="B249" s="8" t="str">
        <f>IF(VLOOKUP(Z249&amp;"_"&amp;AA249,[1]无限模式!$A:$AY,13+AB249,FALSE)="","","Monster_Season"&amp;Z249&amp;"_Infinite_"&amp;AA249&amp;"_"&amp;AB249)</f>
        <v/>
      </c>
      <c r="C249" s="8" t="str">
        <f t="shared" si="27"/>
        <v/>
      </c>
      <c r="D249" s="8" t="str">
        <f t="shared" si="28"/>
        <v/>
      </c>
      <c r="E249" s="8" t="str">
        <f>VLOOKUP(Z249&amp;"_"&amp;AA249,[1]无限模式!$A:$AQ,25+AB249,FALSE)</f>
        <v/>
      </c>
      <c r="F249" s="8" t="str">
        <f t="shared" si="29"/>
        <v/>
      </c>
      <c r="G249" s="8" t="str">
        <f t="shared" si="30"/>
        <v/>
      </c>
      <c r="H249" s="8" t="str">
        <f t="shared" si="31"/>
        <v/>
      </c>
      <c r="I249" s="8" t="str">
        <f t="shared" si="32"/>
        <v/>
      </c>
      <c r="J249" s="8" t="str">
        <f t="shared" si="33"/>
        <v/>
      </c>
      <c r="Z249" s="8">
        <v>4</v>
      </c>
      <c r="AA249" s="12">
        <v>1</v>
      </c>
      <c r="AB249" s="8">
        <v>4</v>
      </c>
    </row>
    <row r="250" spans="2:28" x14ac:dyDescent="0.2">
      <c r="B250" s="8" t="str">
        <f>IF(VLOOKUP(Z250&amp;"_"&amp;AA250,[1]无限模式!$A:$AY,13+AB250,FALSE)="","","Monster_Season"&amp;Z250&amp;"_Infinite_"&amp;AA250&amp;"_"&amp;AB250)</f>
        <v>Monster_Season4_Infinite_2_1</v>
      </c>
      <c r="C250" s="8">
        <f t="shared" si="27"/>
        <v>1</v>
      </c>
      <c r="D250" s="8" t="str">
        <f t="shared" si="28"/>
        <v>赛季4_无限模式_2_1</v>
      </c>
      <c r="E250" s="8">
        <f>VLOOKUP(Z250&amp;"_"&amp;AA250,[1]无限模式!$A:$AQ,25+AB250,FALSE)</f>
        <v>688</v>
      </c>
      <c r="F250" s="8">
        <f t="shared" si="29"/>
        <v>1</v>
      </c>
      <c r="G250" s="8">
        <f t="shared" si="30"/>
        <v>0</v>
      </c>
      <c r="H250" s="8">
        <f t="shared" si="31"/>
        <v>0</v>
      </c>
      <c r="I250" s="8">
        <f t="shared" si="32"/>
        <v>0</v>
      </c>
      <c r="J250" s="8">
        <f t="shared" si="33"/>
        <v>0</v>
      </c>
      <c r="Z250" s="8">
        <v>4</v>
      </c>
      <c r="AA250" s="8">
        <v>2</v>
      </c>
      <c r="AB250" s="8">
        <v>1</v>
      </c>
    </row>
    <row r="251" spans="2:28" x14ac:dyDescent="0.2">
      <c r="B251" s="8" t="str">
        <f>IF(VLOOKUP(Z251&amp;"_"&amp;AA251,[1]无限模式!$A:$AY,13+AB251,FALSE)="","","Monster_Season"&amp;Z251&amp;"_Infinite_"&amp;AA251&amp;"_"&amp;AB251)</f>
        <v>Monster_Season4_Infinite_2_2</v>
      </c>
      <c r="C251" s="8">
        <f t="shared" si="27"/>
        <v>1</v>
      </c>
      <c r="D251" s="8" t="str">
        <f t="shared" si="28"/>
        <v>赛季4_无限模式_2_2</v>
      </c>
      <c r="E251" s="8">
        <f>VLOOKUP(Z251&amp;"_"&amp;AA251,[1]无限模式!$A:$AQ,25+AB251,FALSE)</f>
        <v>688</v>
      </c>
      <c r="F251" s="8">
        <f t="shared" si="29"/>
        <v>1</v>
      </c>
      <c r="G251" s="8">
        <f t="shared" si="30"/>
        <v>0</v>
      </c>
      <c r="H251" s="8">
        <f t="shared" si="31"/>
        <v>0</v>
      </c>
      <c r="I251" s="8">
        <f t="shared" si="32"/>
        <v>0</v>
      </c>
      <c r="J251" s="8">
        <f t="shared" si="33"/>
        <v>0</v>
      </c>
      <c r="Z251" s="8">
        <v>4</v>
      </c>
      <c r="AA251" s="8">
        <v>2</v>
      </c>
      <c r="AB251" s="8">
        <v>2</v>
      </c>
    </row>
    <row r="252" spans="2:28" x14ac:dyDescent="0.2">
      <c r="B252" s="8" t="str">
        <f>IF(VLOOKUP(Z252&amp;"_"&amp;AA252,[1]无限模式!$A:$AY,13+AB252,FALSE)="","","Monster_Season"&amp;Z252&amp;"_Infinite_"&amp;AA252&amp;"_"&amp;AB252)</f>
        <v/>
      </c>
      <c r="C252" s="8" t="str">
        <f t="shared" si="27"/>
        <v/>
      </c>
      <c r="D252" s="8" t="str">
        <f t="shared" si="28"/>
        <v/>
      </c>
      <c r="E252" s="8" t="str">
        <f>VLOOKUP(Z252&amp;"_"&amp;AA252,[1]无限模式!$A:$AQ,25+AB252,FALSE)</f>
        <v/>
      </c>
      <c r="F252" s="8" t="str">
        <f t="shared" si="29"/>
        <v/>
      </c>
      <c r="G252" s="8" t="str">
        <f t="shared" si="30"/>
        <v/>
      </c>
      <c r="H252" s="8" t="str">
        <f t="shared" si="31"/>
        <v/>
      </c>
      <c r="I252" s="8" t="str">
        <f t="shared" si="32"/>
        <v/>
      </c>
      <c r="J252" s="8" t="str">
        <f t="shared" si="33"/>
        <v/>
      </c>
      <c r="Z252" s="8">
        <v>4</v>
      </c>
      <c r="AA252" s="8">
        <v>2</v>
      </c>
      <c r="AB252" s="8">
        <v>3</v>
      </c>
    </row>
    <row r="253" spans="2:28" x14ac:dyDescent="0.2">
      <c r="B253" s="8" t="str">
        <f>IF(VLOOKUP(Z253&amp;"_"&amp;AA253,[1]无限模式!$A:$AY,13+AB253,FALSE)="","","Monster_Season"&amp;Z253&amp;"_Infinite_"&amp;AA253&amp;"_"&amp;AB253)</f>
        <v/>
      </c>
      <c r="C253" s="8" t="str">
        <f t="shared" si="27"/>
        <v/>
      </c>
      <c r="D253" s="8" t="str">
        <f t="shared" si="28"/>
        <v/>
      </c>
      <c r="E253" s="8" t="str">
        <f>VLOOKUP(Z253&amp;"_"&amp;AA253,[1]无限模式!$A:$AQ,25+AB253,FALSE)</f>
        <v/>
      </c>
      <c r="F253" s="8" t="str">
        <f t="shared" si="29"/>
        <v/>
      </c>
      <c r="G253" s="8" t="str">
        <f t="shared" si="30"/>
        <v/>
      </c>
      <c r="H253" s="8" t="str">
        <f t="shared" si="31"/>
        <v/>
      </c>
      <c r="I253" s="8" t="str">
        <f t="shared" si="32"/>
        <v/>
      </c>
      <c r="J253" s="8" t="str">
        <f t="shared" si="33"/>
        <v/>
      </c>
      <c r="Z253" s="8">
        <v>4</v>
      </c>
      <c r="AA253" s="8">
        <v>2</v>
      </c>
      <c r="AB253" s="8">
        <v>4</v>
      </c>
    </row>
    <row r="254" spans="2:28" x14ac:dyDescent="0.2">
      <c r="B254" s="8" t="str">
        <f>IF(VLOOKUP(Z254&amp;"_"&amp;AA254,[1]无限模式!$A:$AY,13+AB254,FALSE)="","","Monster_Season"&amp;Z254&amp;"_Infinite_"&amp;AA254&amp;"_"&amp;AB254)</f>
        <v>Monster_Season4_Infinite_3_1</v>
      </c>
      <c r="C254" s="8">
        <f t="shared" si="27"/>
        <v>1</v>
      </c>
      <c r="D254" s="8" t="str">
        <f t="shared" si="28"/>
        <v>赛季4_无限模式_3_1</v>
      </c>
      <c r="E254" s="8">
        <f>VLOOKUP(Z254&amp;"_"&amp;AA254,[1]无限模式!$A:$AQ,25+AB254,FALSE)</f>
        <v>629</v>
      </c>
      <c r="F254" s="8">
        <f t="shared" si="29"/>
        <v>1</v>
      </c>
      <c r="G254" s="8">
        <f t="shared" si="30"/>
        <v>0</v>
      </c>
      <c r="H254" s="8">
        <f t="shared" si="31"/>
        <v>0</v>
      </c>
      <c r="I254" s="8">
        <f t="shared" si="32"/>
        <v>0</v>
      </c>
      <c r="J254" s="8">
        <f t="shared" si="33"/>
        <v>0</v>
      </c>
      <c r="Z254" s="8">
        <v>4</v>
      </c>
      <c r="AA254" s="8">
        <v>3</v>
      </c>
      <c r="AB254" s="8">
        <v>1</v>
      </c>
    </row>
    <row r="255" spans="2:28" x14ac:dyDescent="0.2">
      <c r="B255" s="8" t="str">
        <f>IF(VLOOKUP(Z255&amp;"_"&amp;AA255,[1]无限模式!$A:$AY,13+AB255,FALSE)="","","Monster_Season"&amp;Z255&amp;"_Infinite_"&amp;AA255&amp;"_"&amp;AB255)</f>
        <v>Monster_Season4_Infinite_3_2</v>
      </c>
      <c r="C255" s="8">
        <f t="shared" si="27"/>
        <v>1</v>
      </c>
      <c r="D255" s="8" t="str">
        <f t="shared" si="28"/>
        <v>赛季4_无限模式_3_2</v>
      </c>
      <c r="E255" s="8">
        <f>VLOOKUP(Z255&amp;"_"&amp;AA255,[1]无限模式!$A:$AQ,25+AB255,FALSE)</f>
        <v>629</v>
      </c>
      <c r="F255" s="8">
        <f t="shared" si="29"/>
        <v>1</v>
      </c>
      <c r="G255" s="8">
        <f t="shared" si="30"/>
        <v>0</v>
      </c>
      <c r="H255" s="8">
        <f t="shared" si="31"/>
        <v>0</v>
      </c>
      <c r="I255" s="8">
        <f t="shared" si="32"/>
        <v>0</v>
      </c>
      <c r="J255" s="8">
        <f t="shared" si="33"/>
        <v>0</v>
      </c>
      <c r="Z255" s="8">
        <v>4</v>
      </c>
      <c r="AA255" s="8">
        <v>3</v>
      </c>
      <c r="AB255" s="8">
        <v>2</v>
      </c>
    </row>
    <row r="256" spans="2:28" x14ac:dyDescent="0.2">
      <c r="B256" s="8" t="str">
        <f>IF(VLOOKUP(Z256&amp;"_"&amp;AA256,[1]无限模式!$A:$AY,13+AB256,FALSE)="","","Monster_Season"&amp;Z256&amp;"_Infinite_"&amp;AA256&amp;"_"&amp;AB256)</f>
        <v>Monster_Season4_Infinite_3_3</v>
      </c>
      <c r="C256" s="8">
        <f t="shared" si="27"/>
        <v>1</v>
      </c>
      <c r="D256" s="8" t="str">
        <f t="shared" si="28"/>
        <v>赛季4_无限模式_3_3</v>
      </c>
      <c r="E256" s="8">
        <f>VLOOKUP(Z256&amp;"_"&amp;AA256,[1]无限模式!$A:$AQ,25+AB256,FALSE)</f>
        <v>2514</v>
      </c>
      <c r="F256" s="8">
        <f t="shared" si="29"/>
        <v>1</v>
      </c>
      <c r="G256" s="8">
        <f t="shared" si="30"/>
        <v>0</v>
      </c>
      <c r="H256" s="8">
        <f t="shared" si="31"/>
        <v>0</v>
      </c>
      <c r="I256" s="8">
        <f t="shared" si="32"/>
        <v>0</v>
      </c>
      <c r="J256" s="8">
        <f t="shared" si="33"/>
        <v>0</v>
      </c>
      <c r="Z256" s="8">
        <v>4</v>
      </c>
      <c r="AA256" s="8">
        <v>3</v>
      </c>
      <c r="AB256" s="8">
        <v>3</v>
      </c>
    </row>
    <row r="257" spans="2:28" x14ac:dyDescent="0.2">
      <c r="B257" s="8" t="str">
        <f>IF(VLOOKUP(Z257&amp;"_"&amp;AA257,[1]无限模式!$A:$AY,13+AB257,FALSE)="","","Monster_Season"&amp;Z257&amp;"_Infinite_"&amp;AA257&amp;"_"&amp;AB257)</f>
        <v/>
      </c>
      <c r="C257" s="8" t="str">
        <f t="shared" si="27"/>
        <v/>
      </c>
      <c r="D257" s="8" t="str">
        <f t="shared" si="28"/>
        <v/>
      </c>
      <c r="E257" s="8" t="str">
        <f>VLOOKUP(Z257&amp;"_"&amp;AA257,[1]无限模式!$A:$AQ,25+AB257,FALSE)</f>
        <v/>
      </c>
      <c r="F257" s="8" t="str">
        <f t="shared" si="29"/>
        <v/>
      </c>
      <c r="G257" s="8" t="str">
        <f t="shared" si="30"/>
        <v/>
      </c>
      <c r="H257" s="8" t="str">
        <f t="shared" si="31"/>
        <v/>
      </c>
      <c r="I257" s="8" t="str">
        <f t="shared" si="32"/>
        <v/>
      </c>
      <c r="J257" s="8" t="str">
        <f t="shared" si="33"/>
        <v/>
      </c>
      <c r="Z257" s="8">
        <v>4</v>
      </c>
      <c r="AA257" s="8">
        <v>3</v>
      </c>
      <c r="AB257" s="8">
        <v>4</v>
      </c>
    </row>
    <row r="258" spans="2:28" x14ac:dyDescent="0.2">
      <c r="B258" s="8" t="str">
        <f>IF(VLOOKUP(Z258&amp;"_"&amp;AA258,[1]无限模式!$A:$AY,13+AB258,FALSE)="","","Monster_Season"&amp;Z258&amp;"_Infinite_"&amp;AA258&amp;"_"&amp;AB258)</f>
        <v>Monster_Season4_Infinite_4_1</v>
      </c>
      <c r="C258" s="8">
        <f t="shared" si="27"/>
        <v>1</v>
      </c>
      <c r="D258" s="8" t="str">
        <f t="shared" si="28"/>
        <v>赛季4_无限模式_4_1</v>
      </c>
      <c r="E258" s="8">
        <f>VLOOKUP(Z258&amp;"_"&amp;AA258,[1]无限模式!$A:$AQ,25+AB258,FALSE)</f>
        <v>616</v>
      </c>
      <c r="F258" s="8">
        <f t="shared" si="29"/>
        <v>1</v>
      </c>
      <c r="G258" s="8">
        <f t="shared" si="30"/>
        <v>0</v>
      </c>
      <c r="H258" s="8">
        <f t="shared" si="31"/>
        <v>0</v>
      </c>
      <c r="I258" s="8">
        <f t="shared" si="32"/>
        <v>0</v>
      </c>
      <c r="J258" s="8">
        <f t="shared" si="33"/>
        <v>0</v>
      </c>
      <c r="Z258" s="8">
        <v>4</v>
      </c>
      <c r="AA258" s="8">
        <v>4</v>
      </c>
      <c r="AB258" s="8">
        <v>1</v>
      </c>
    </row>
    <row r="259" spans="2:28" x14ac:dyDescent="0.2">
      <c r="B259" s="8" t="str">
        <f>IF(VLOOKUP(Z259&amp;"_"&amp;AA259,[1]无限模式!$A:$AY,13+AB259,FALSE)="","","Monster_Season"&amp;Z259&amp;"_Infinite_"&amp;AA259&amp;"_"&amp;AB259)</f>
        <v>Monster_Season4_Infinite_4_2</v>
      </c>
      <c r="C259" s="8">
        <f t="shared" si="27"/>
        <v>1</v>
      </c>
      <c r="D259" s="8" t="str">
        <f t="shared" si="28"/>
        <v>赛季4_无限模式_4_2</v>
      </c>
      <c r="E259" s="8">
        <f>VLOOKUP(Z259&amp;"_"&amp;AA259,[1]无限模式!$A:$AQ,25+AB259,FALSE)</f>
        <v>2465</v>
      </c>
      <c r="F259" s="8">
        <f t="shared" si="29"/>
        <v>1</v>
      </c>
      <c r="G259" s="8">
        <f t="shared" si="30"/>
        <v>0</v>
      </c>
      <c r="H259" s="8">
        <f t="shared" si="31"/>
        <v>0</v>
      </c>
      <c r="I259" s="8">
        <f t="shared" si="32"/>
        <v>0</v>
      </c>
      <c r="J259" s="8">
        <f t="shared" si="33"/>
        <v>0</v>
      </c>
      <c r="Z259" s="8">
        <v>4</v>
      </c>
      <c r="AA259" s="8">
        <v>4</v>
      </c>
      <c r="AB259" s="8">
        <v>2</v>
      </c>
    </row>
    <row r="260" spans="2:28" x14ac:dyDescent="0.2">
      <c r="B260" s="8" t="str">
        <f>IF(VLOOKUP(Z260&amp;"_"&amp;AA260,[1]无限模式!$A:$AY,13+AB260,FALSE)="","","Monster_Season"&amp;Z260&amp;"_Infinite_"&amp;AA260&amp;"_"&amp;AB260)</f>
        <v>Monster_Season4_Infinite_4_3</v>
      </c>
      <c r="C260" s="8">
        <f t="shared" si="27"/>
        <v>1</v>
      </c>
      <c r="D260" s="8" t="str">
        <f t="shared" si="28"/>
        <v>赛季4_无限模式_4_3</v>
      </c>
      <c r="E260" s="8">
        <f>VLOOKUP(Z260&amp;"_"&amp;AA260,[1]无限模式!$A:$AQ,25+AB260,FALSE)</f>
        <v>616</v>
      </c>
      <c r="F260" s="8">
        <f t="shared" si="29"/>
        <v>1</v>
      </c>
      <c r="G260" s="8">
        <f t="shared" si="30"/>
        <v>0</v>
      </c>
      <c r="H260" s="8">
        <f t="shared" si="31"/>
        <v>0</v>
      </c>
      <c r="I260" s="8">
        <f t="shared" si="32"/>
        <v>0</v>
      </c>
      <c r="J260" s="8">
        <f t="shared" si="33"/>
        <v>0</v>
      </c>
      <c r="Z260" s="8">
        <v>4</v>
      </c>
      <c r="AA260" s="8">
        <v>4</v>
      </c>
      <c r="AB260" s="8">
        <v>3</v>
      </c>
    </row>
    <row r="261" spans="2:28" x14ac:dyDescent="0.2">
      <c r="B261" s="8" t="str">
        <f>IF(VLOOKUP(Z261&amp;"_"&amp;AA261,[1]无限模式!$A:$AY,13+AB261,FALSE)="","","Monster_Season"&amp;Z261&amp;"_Infinite_"&amp;AA261&amp;"_"&amp;AB261)</f>
        <v/>
      </c>
      <c r="C261" s="8" t="str">
        <f t="shared" si="27"/>
        <v/>
      </c>
      <c r="D261" s="8" t="str">
        <f t="shared" si="28"/>
        <v/>
      </c>
      <c r="E261" s="8" t="str">
        <f>VLOOKUP(Z261&amp;"_"&amp;AA261,[1]无限模式!$A:$AQ,25+AB261,FALSE)</f>
        <v/>
      </c>
      <c r="F261" s="8" t="str">
        <f t="shared" si="29"/>
        <v/>
      </c>
      <c r="G261" s="8" t="str">
        <f t="shared" si="30"/>
        <v/>
      </c>
      <c r="H261" s="8" t="str">
        <f t="shared" si="31"/>
        <v/>
      </c>
      <c r="I261" s="8" t="str">
        <f t="shared" si="32"/>
        <v/>
      </c>
      <c r="J261" s="8" t="str">
        <f t="shared" si="33"/>
        <v/>
      </c>
      <c r="Z261" s="8">
        <v>4</v>
      </c>
      <c r="AA261" s="8">
        <v>4</v>
      </c>
      <c r="AB261" s="8">
        <v>4</v>
      </c>
    </row>
    <row r="262" spans="2:28" x14ac:dyDescent="0.2">
      <c r="B262" s="8" t="str">
        <f>IF(VLOOKUP(Z262&amp;"_"&amp;AA262,[1]无限模式!$A:$AY,13+AB262,FALSE)="","","Monster_Season"&amp;Z262&amp;"_Infinite_"&amp;AA262&amp;"_"&amp;AB262)</f>
        <v>Monster_Season4_Infinite_5_1</v>
      </c>
      <c r="C262" s="8">
        <f t="shared" si="27"/>
        <v>1</v>
      </c>
      <c r="D262" s="8" t="str">
        <f t="shared" si="28"/>
        <v>赛季4_无限模式_5_1</v>
      </c>
      <c r="E262" s="8">
        <f>VLOOKUP(Z262&amp;"_"&amp;AA262,[1]无限模式!$A:$AQ,25+AB262,FALSE)</f>
        <v>653</v>
      </c>
      <c r="F262" s="8">
        <f t="shared" si="29"/>
        <v>1</v>
      </c>
      <c r="G262" s="8">
        <f t="shared" si="30"/>
        <v>0</v>
      </c>
      <c r="H262" s="8">
        <f t="shared" si="31"/>
        <v>0</v>
      </c>
      <c r="I262" s="8">
        <f t="shared" si="32"/>
        <v>0</v>
      </c>
      <c r="J262" s="8">
        <f t="shared" si="33"/>
        <v>0</v>
      </c>
      <c r="Z262" s="8">
        <v>4</v>
      </c>
      <c r="AA262" s="8">
        <v>5</v>
      </c>
      <c r="AB262" s="8">
        <v>1</v>
      </c>
    </row>
    <row r="263" spans="2:28" x14ac:dyDescent="0.2">
      <c r="B263" s="8" t="str">
        <f>IF(VLOOKUP(Z263&amp;"_"&amp;AA263,[1]无限模式!$A:$AY,13+AB263,FALSE)="","","Monster_Season"&amp;Z263&amp;"_Infinite_"&amp;AA263&amp;"_"&amp;AB263)</f>
        <v>Monster_Season4_Infinite_5_2</v>
      </c>
      <c r="C263" s="8">
        <f t="shared" ref="C263:C325" si="34">IF(B263="","",1)</f>
        <v>1</v>
      </c>
      <c r="D263" s="8" t="str">
        <f t="shared" si="28"/>
        <v>赛季4_无限模式_5_2</v>
      </c>
      <c r="E263" s="8">
        <f>VLOOKUP(Z263&amp;"_"&amp;AA263,[1]无限模式!$A:$AQ,25+AB263,FALSE)</f>
        <v>2613</v>
      </c>
      <c r="F263" s="8">
        <f t="shared" si="29"/>
        <v>1</v>
      </c>
      <c r="G263" s="8">
        <f t="shared" si="30"/>
        <v>0</v>
      </c>
      <c r="H263" s="8">
        <f t="shared" si="31"/>
        <v>0</v>
      </c>
      <c r="I263" s="8">
        <f t="shared" si="32"/>
        <v>0</v>
      </c>
      <c r="J263" s="8">
        <f t="shared" si="33"/>
        <v>0</v>
      </c>
      <c r="Z263" s="8">
        <v>4</v>
      </c>
      <c r="AA263" s="8">
        <v>5</v>
      </c>
      <c r="AB263" s="8">
        <v>2</v>
      </c>
    </row>
    <row r="264" spans="2:28" x14ac:dyDescent="0.2">
      <c r="B264" s="8" t="str">
        <f>IF(VLOOKUP(Z264&amp;"_"&amp;AA264,[1]无限模式!$A:$AY,13+AB264,FALSE)="","","Monster_Season"&amp;Z264&amp;"_Infinite_"&amp;AA264&amp;"_"&amp;AB264)</f>
        <v>Monster_Season4_Infinite_5_3</v>
      </c>
      <c r="C264" s="8">
        <f t="shared" si="34"/>
        <v>1</v>
      </c>
      <c r="D264" s="8" t="str">
        <f t="shared" si="28"/>
        <v>赛季4_无限模式_5_3</v>
      </c>
      <c r="E264" s="8">
        <f>VLOOKUP(Z264&amp;"_"&amp;AA264,[1]无限模式!$A:$AQ,25+AB264,FALSE)</f>
        <v>653</v>
      </c>
      <c r="F264" s="8">
        <f t="shared" si="29"/>
        <v>1</v>
      </c>
      <c r="G264" s="8">
        <f t="shared" si="30"/>
        <v>0</v>
      </c>
      <c r="H264" s="8">
        <f t="shared" si="31"/>
        <v>0</v>
      </c>
      <c r="I264" s="8">
        <f t="shared" si="32"/>
        <v>0</v>
      </c>
      <c r="J264" s="8">
        <f t="shared" si="33"/>
        <v>0</v>
      </c>
      <c r="Z264" s="8">
        <v>4</v>
      </c>
      <c r="AA264" s="8">
        <v>5</v>
      </c>
      <c r="AB264" s="8">
        <v>3</v>
      </c>
    </row>
    <row r="265" spans="2:28" x14ac:dyDescent="0.2">
      <c r="B265" s="8" t="str">
        <f>IF(VLOOKUP(Z265&amp;"_"&amp;AA265,[1]无限模式!$A:$AY,13+AB265,FALSE)="","","Monster_Season"&amp;Z265&amp;"_Infinite_"&amp;AA265&amp;"_"&amp;AB265)</f>
        <v>Monster_Season4_Infinite_5_4</v>
      </c>
      <c r="C265" s="8">
        <f t="shared" si="34"/>
        <v>1</v>
      </c>
      <c r="D265" s="8" t="str">
        <f t="shared" si="28"/>
        <v>赛季4_无限模式_5_4</v>
      </c>
      <c r="E265" s="8">
        <f>VLOOKUP(Z265&amp;"_"&amp;AA265,[1]无限模式!$A:$AQ,25+AB265,FALSE)</f>
        <v>20905</v>
      </c>
      <c r="F265" s="8">
        <f t="shared" si="29"/>
        <v>1</v>
      </c>
      <c r="G265" s="8">
        <f t="shared" si="30"/>
        <v>0</v>
      </c>
      <c r="H265" s="8">
        <f t="shared" si="31"/>
        <v>0</v>
      </c>
      <c r="I265" s="8">
        <f t="shared" si="32"/>
        <v>0</v>
      </c>
      <c r="J265" s="8">
        <f t="shared" si="33"/>
        <v>0</v>
      </c>
      <c r="Z265" s="8">
        <v>4</v>
      </c>
      <c r="AA265" s="8">
        <v>5</v>
      </c>
      <c r="AB265" s="8">
        <v>4</v>
      </c>
    </row>
    <row r="266" spans="2:28" x14ac:dyDescent="0.2">
      <c r="B266" s="8" t="str">
        <f>IF(VLOOKUP(Z266&amp;"_"&amp;AA266,[1]无限模式!$A:$AY,13+AB266,FALSE)="","","Monster_Season"&amp;Z266&amp;"_Infinite_"&amp;AA266&amp;"_"&amp;AB266)</f>
        <v>Monster_Season4_Infinite_6_1</v>
      </c>
      <c r="C266" s="8">
        <f t="shared" si="34"/>
        <v>1</v>
      </c>
      <c r="D266" s="8" t="str">
        <f t="shared" ref="D266:D325" si="35">IF(B266="","","赛季"&amp;Z266&amp;"_无限模式_"&amp;AA266&amp;"_"&amp;AB266)</f>
        <v>赛季4_无限模式_6_1</v>
      </c>
      <c r="E266" s="8">
        <f>VLOOKUP(Z266&amp;"_"&amp;AA266,[1]无限模式!$A:$AQ,25+AB266,FALSE)</f>
        <v>1184</v>
      </c>
      <c r="F266" s="8">
        <f t="shared" ref="F266:F325" si="36">IF(B266="","",1)</f>
        <v>1</v>
      </c>
      <c r="G266" s="8">
        <f t="shared" ref="G266:G325" si="37">IF(B266="","",0)</f>
        <v>0</v>
      </c>
      <c r="H266" s="8">
        <f t="shared" ref="H266:H325" si="38">IF(B266="","",0)</f>
        <v>0</v>
      </c>
      <c r="I266" s="8">
        <f t="shared" ref="I266:I325" si="39">IF(B266="","",0)</f>
        <v>0</v>
      </c>
      <c r="J266" s="8">
        <f t="shared" ref="J266:J325" si="40">IF(B266="","",0)</f>
        <v>0</v>
      </c>
      <c r="Z266" s="8">
        <v>4</v>
      </c>
      <c r="AA266" s="8">
        <v>6</v>
      </c>
      <c r="AB266" s="8">
        <v>1</v>
      </c>
    </row>
    <row r="267" spans="2:28" x14ac:dyDescent="0.2">
      <c r="B267" s="8" t="str">
        <f>IF(VLOOKUP(Z267&amp;"_"&amp;AA267,[1]无限模式!$A:$AY,13+AB267,FALSE)="","","Monster_Season"&amp;Z267&amp;"_Infinite_"&amp;AA267&amp;"_"&amp;AB267)</f>
        <v>Monster_Season4_Infinite_6_2</v>
      </c>
      <c r="C267" s="8">
        <f t="shared" si="34"/>
        <v>1</v>
      </c>
      <c r="D267" s="8" t="str">
        <f t="shared" si="35"/>
        <v>赛季4_无限模式_6_2</v>
      </c>
      <c r="E267" s="8">
        <f>VLOOKUP(Z267&amp;"_"&amp;AA267,[1]无限模式!$A:$AQ,25+AB267,FALSE)</f>
        <v>4735</v>
      </c>
      <c r="F267" s="8">
        <f t="shared" si="36"/>
        <v>1</v>
      </c>
      <c r="G267" s="8">
        <f t="shared" si="37"/>
        <v>0</v>
      </c>
      <c r="H267" s="8">
        <f t="shared" si="38"/>
        <v>0</v>
      </c>
      <c r="I267" s="8">
        <f t="shared" si="39"/>
        <v>0</v>
      </c>
      <c r="J267" s="8">
        <f t="shared" si="40"/>
        <v>0</v>
      </c>
      <c r="Z267" s="8">
        <v>4</v>
      </c>
      <c r="AA267" s="8">
        <v>6</v>
      </c>
      <c r="AB267" s="8">
        <v>2</v>
      </c>
    </row>
    <row r="268" spans="2:28" x14ac:dyDescent="0.2">
      <c r="B268" s="8" t="str">
        <f>IF(VLOOKUP(Z268&amp;"_"&amp;AA268,[1]无限模式!$A:$AY,13+AB268,FALSE)="","","Monster_Season"&amp;Z268&amp;"_Infinite_"&amp;AA268&amp;"_"&amp;AB268)</f>
        <v/>
      </c>
      <c r="C268" s="8" t="str">
        <f t="shared" si="34"/>
        <v/>
      </c>
      <c r="D268" s="8" t="str">
        <f t="shared" si="35"/>
        <v/>
      </c>
      <c r="E268" s="8" t="str">
        <f>VLOOKUP(Z268&amp;"_"&amp;AA268,[1]无限模式!$A:$AQ,25+AB268,FALSE)</f>
        <v/>
      </c>
      <c r="F268" s="8" t="str">
        <f t="shared" si="36"/>
        <v/>
      </c>
      <c r="G268" s="8" t="str">
        <f t="shared" si="37"/>
        <v/>
      </c>
      <c r="H268" s="8" t="str">
        <f t="shared" si="38"/>
        <v/>
      </c>
      <c r="I268" s="8" t="str">
        <f t="shared" si="39"/>
        <v/>
      </c>
      <c r="J268" s="8" t="str">
        <f t="shared" si="40"/>
        <v/>
      </c>
      <c r="Z268" s="8">
        <v>4</v>
      </c>
      <c r="AA268" s="8">
        <v>6</v>
      </c>
      <c r="AB268" s="8">
        <v>3</v>
      </c>
    </row>
    <row r="269" spans="2:28" x14ac:dyDescent="0.2">
      <c r="B269" s="8" t="str">
        <f>IF(VLOOKUP(Z269&amp;"_"&amp;AA269,[1]无限模式!$A:$AY,13+AB269,FALSE)="","","Monster_Season"&amp;Z269&amp;"_Infinite_"&amp;AA269&amp;"_"&amp;AB269)</f>
        <v/>
      </c>
      <c r="C269" s="8" t="str">
        <f t="shared" si="34"/>
        <v/>
      </c>
      <c r="D269" s="8" t="str">
        <f t="shared" si="35"/>
        <v/>
      </c>
      <c r="E269" s="8" t="str">
        <f>VLOOKUP(Z269&amp;"_"&amp;AA269,[1]无限模式!$A:$AQ,25+AB269,FALSE)</f>
        <v/>
      </c>
      <c r="F269" s="8" t="str">
        <f t="shared" si="36"/>
        <v/>
      </c>
      <c r="G269" s="8" t="str">
        <f t="shared" si="37"/>
        <v/>
      </c>
      <c r="H269" s="8" t="str">
        <f t="shared" si="38"/>
        <v/>
      </c>
      <c r="I269" s="8" t="str">
        <f t="shared" si="39"/>
        <v/>
      </c>
      <c r="J269" s="8" t="str">
        <f t="shared" si="40"/>
        <v/>
      </c>
      <c r="Z269" s="8">
        <v>4</v>
      </c>
      <c r="AA269" s="8">
        <v>6</v>
      </c>
      <c r="AB269" s="8">
        <v>4</v>
      </c>
    </row>
    <row r="270" spans="2:28" x14ac:dyDescent="0.2">
      <c r="B270" s="8" t="str">
        <f>IF(VLOOKUP(Z270&amp;"_"&amp;AA270,[1]无限模式!$A:$AY,13+AB270,FALSE)="","","Monster_Season"&amp;Z270&amp;"_Infinite_"&amp;AA270&amp;"_"&amp;AB270)</f>
        <v>Monster_Season4_Infinite_7_1</v>
      </c>
      <c r="C270" s="8">
        <f t="shared" si="34"/>
        <v>1</v>
      </c>
      <c r="D270" s="8" t="str">
        <f t="shared" si="35"/>
        <v>赛季4_无限模式_7_1</v>
      </c>
      <c r="E270" s="8">
        <f>VLOOKUP(Z270&amp;"_"&amp;AA270,[1]无限模式!$A:$AQ,25+AB270,FALSE)</f>
        <v>1712</v>
      </c>
      <c r="F270" s="8">
        <f t="shared" si="36"/>
        <v>1</v>
      </c>
      <c r="G270" s="8">
        <f t="shared" si="37"/>
        <v>0</v>
      </c>
      <c r="H270" s="8">
        <f t="shared" si="38"/>
        <v>0</v>
      </c>
      <c r="I270" s="8">
        <f t="shared" si="39"/>
        <v>0</v>
      </c>
      <c r="J270" s="8">
        <f t="shared" si="40"/>
        <v>0</v>
      </c>
      <c r="Z270" s="8">
        <v>4</v>
      </c>
      <c r="AA270" s="8">
        <v>7</v>
      </c>
      <c r="AB270" s="8">
        <v>1</v>
      </c>
    </row>
    <row r="271" spans="2:28" x14ac:dyDescent="0.2">
      <c r="B271" s="8" t="str">
        <f>IF(VLOOKUP(Z271&amp;"_"&amp;AA271,[1]无限模式!$A:$AY,13+AB271,FALSE)="","","Monster_Season"&amp;Z271&amp;"_Infinite_"&amp;AA271&amp;"_"&amp;AB271)</f>
        <v>Monster_Season4_Infinite_7_2</v>
      </c>
      <c r="C271" s="8">
        <f t="shared" si="34"/>
        <v>1</v>
      </c>
      <c r="D271" s="8" t="str">
        <f t="shared" si="35"/>
        <v>赛季4_无限模式_7_2</v>
      </c>
      <c r="E271" s="8">
        <f>VLOOKUP(Z271&amp;"_"&amp;AA271,[1]无限模式!$A:$AQ,25+AB271,FALSE)</f>
        <v>6849</v>
      </c>
      <c r="F271" s="8">
        <f t="shared" si="36"/>
        <v>1</v>
      </c>
      <c r="G271" s="8">
        <f t="shared" si="37"/>
        <v>0</v>
      </c>
      <c r="H271" s="8">
        <f t="shared" si="38"/>
        <v>0</v>
      </c>
      <c r="I271" s="8">
        <f t="shared" si="39"/>
        <v>0</v>
      </c>
      <c r="J271" s="8">
        <f t="shared" si="40"/>
        <v>0</v>
      </c>
      <c r="Z271" s="8">
        <v>4</v>
      </c>
      <c r="AA271" s="8">
        <v>7</v>
      </c>
      <c r="AB271" s="8">
        <v>2</v>
      </c>
    </row>
    <row r="272" spans="2:28" x14ac:dyDescent="0.2">
      <c r="B272" s="8" t="str">
        <f>IF(VLOOKUP(Z272&amp;"_"&amp;AA272,[1]无限模式!$A:$AY,13+AB272,FALSE)="","","Monster_Season"&amp;Z272&amp;"_Infinite_"&amp;AA272&amp;"_"&amp;AB272)</f>
        <v>Monster_Season4_Infinite_7_3</v>
      </c>
      <c r="C272" s="8">
        <f t="shared" si="34"/>
        <v>1</v>
      </c>
      <c r="D272" s="8" t="str">
        <f t="shared" si="35"/>
        <v>赛季4_无限模式_7_3</v>
      </c>
      <c r="E272" s="8">
        <f>VLOOKUP(Z272&amp;"_"&amp;AA272,[1]无限模式!$A:$AQ,25+AB272,FALSE)</f>
        <v>1712</v>
      </c>
      <c r="F272" s="8">
        <f t="shared" si="36"/>
        <v>1</v>
      </c>
      <c r="G272" s="8">
        <f t="shared" si="37"/>
        <v>0</v>
      </c>
      <c r="H272" s="8">
        <f t="shared" si="38"/>
        <v>0</v>
      </c>
      <c r="I272" s="8">
        <f t="shared" si="39"/>
        <v>0</v>
      </c>
      <c r="J272" s="8">
        <f t="shared" si="40"/>
        <v>0</v>
      </c>
      <c r="Z272" s="8">
        <v>4</v>
      </c>
      <c r="AA272" s="8">
        <v>7</v>
      </c>
      <c r="AB272" s="8">
        <v>3</v>
      </c>
    </row>
    <row r="273" spans="2:28" x14ac:dyDescent="0.2">
      <c r="B273" s="8" t="str">
        <f>IF(VLOOKUP(Z273&amp;"_"&amp;AA273,[1]无限模式!$A:$AY,13+AB273,FALSE)="","","Monster_Season"&amp;Z273&amp;"_Infinite_"&amp;AA273&amp;"_"&amp;AB273)</f>
        <v/>
      </c>
      <c r="C273" s="8" t="str">
        <f t="shared" si="34"/>
        <v/>
      </c>
      <c r="D273" s="8" t="str">
        <f t="shared" si="35"/>
        <v/>
      </c>
      <c r="E273" s="8" t="str">
        <f>VLOOKUP(Z273&amp;"_"&amp;AA273,[1]无限模式!$A:$AQ,25+AB273,FALSE)</f>
        <v/>
      </c>
      <c r="F273" s="8" t="str">
        <f t="shared" si="36"/>
        <v/>
      </c>
      <c r="G273" s="8" t="str">
        <f t="shared" si="37"/>
        <v/>
      </c>
      <c r="H273" s="8" t="str">
        <f t="shared" si="38"/>
        <v/>
      </c>
      <c r="I273" s="8" t="str">
        <f t="shared" si="39"/>
        <v/>
      </c>
      <c r="J273" s="8" t="str">
        <f t="shared" si="40"/>
        <v/>
      </c>
      <c r="Z273" s="8">
        <v>4</v>
      </c>
      <c r="AA273" s="8">
        <v>7</v>
      </c>
      <c r="AB273" s="8">
        <v>4</v>
      </c>
    </row>
    <row r="274" spans="2:28" x14ac:dyDescent="0.2">
      <c r="B274" s="8" t="str">
        <f>IF(VLOOKUP(Z274&amp;"_"&amp;AA274,[1]无限模式!$A:$AY,13+AB274,FALSE)="","","Monster_Season"&amp;Z274&amp;"_Infinite_"&amp;AA274&amp;"_"&amp;AB274)</f>
        <v>Monster_Season4_Infinite_8_1</v>
      </c>
      <c r="C274" s="8">
        <f t="shared" si="34"/>
        <v>1</v>
      </c>
      <c r="D274" s="8" t="str">
        <f t="shared" si="35"/>
        <v>赛季4_无限模式_8_1</v>
      </c>
      <c r="E274" s="8">
        <f>VLOOKUP(Z274&amp;"_"&amp;AA274,[1]无限模式!$A:$AQ,25+AB274,FALSE)</f>
        <v>4762</v>
      </c>
      <c r="F274" s="8">
        <f t="shared" si="36"/>
        <v>1</v>
      </c>
      <c r="G274" s="8">
        <f t="shared" si="37"/>
        <v>0</v>
      </c>
      <c r="H274" s="8">
        <f t="shared" si="38"/>
        <v>0</v>
      </c>
      <c r="I274" s="8">
        <f t="shared" si="39"/>
        <v>0</v>
      </c>
      <c r="J274" s="8">
        <f t="shared" si="40"/>
        <v>0</v>
      </c>
      <c r="Z274" s="8">
        <v>4</v>
      </c>
      <c r="AA274" s="8">
        <v>8</v>
      </c>
      <c r="AB274" s="8">
        <v>1</v>
      </c>
    </row>
    <row r="275" spans="2:28" x14ac:dyDescent="0.2">
      <c r="B275" s="8" t="str">
        <f>IF(VLOOKUP(Z275&amp;"_"&amp;AA275,[1]无限模式!$A:$AY,13+AB275,FALSE)="","","Monster_Season"&amp;Z275&amp;"_Infinite_"&amp;AA275&amp;"_"&amp;AB275)</f>
        <v>Monster_Season4_Infinite_8_2</v>
      </c>
      <c r="C275" s="8">
        <f t="shared" si="34"/>
        <v>1</v>
      </c>
      <c r="D275" s="8" t="str">
        <f t="shared" si="35"/>
        <v>赛季4_无限模式_8_2</v>
      </c>
      <c r="E275" s="8">
        <f>VLOOKUP(Z275&amp;"_"&amp;AA275,[1]无限模式!$A:$AQ,25+AB275,FALSE)</f>
        <v>1191</v>
      </c>
      <c r="F275" s="8">
        <f t="shared" si="36"/>
        <v>1</v>
      </c>
      <c r="G275" s="8">
        <f t="shared" si="37"/>
        <v>0</v>
      </c>
      <c r="H275" s="8">
        <f t="shared" si="38"/>
        <v>0</v>
      </c>
      <c r="I275" s="8">
        <f t="shared" si="39"/>
        <v>0</v>
      </c>
      <c r="J275" s="8">
        <f t="shared" si="40"/>
        <v>0</v>
      </c>
      <c r="Z275" s="8">
        <v>4</v>
      </c>
      <c r="AA275" s="8">
        <v>8</v>
      </c>
      <c r="AB275" s="8">
        <v>2</v>
      </c>
    </row>
    <row r="276" spans="2:28" x14ac:dyDescent="0.2">
      <c r="B276" s="8" t="str">
        <f>IF(VLOOKUP(Z276&amp;"_"&amp;AA276,[1]无限模式!$A:$AY,13+AB276,FALSE)="","","Monster_Season"&amp;Z276&amp;"_Infinite_"&amp;AA276&amp;"_"&amp;AB276)</f>
        <v>Monster_Season4_Infinite_8_3</v>
      </c>
      <c r="C276" s="8">
        <f t="shared" si="34"/>
        <v>1</v>
      </c>
      <c r="D276" s="8" t="str">
        <f t="shared" si="35"/>
        <v>赛季4_无限模式_8_3</v>
      </c>
      <c r="E276" s="8">
        <f>VLOOKUP(Z276&amp;"_"&amp;AA276,[1]无限模式!$A:$AQ,25+AB276,FALSE)</f>
        <v>4762</v>
      </c>
      <c r="F276" s="8">
        <f t="shared" si="36"/>
        <v>1</v>
      </c>
      <c r="G276" s="8">
        <f t="shared" si="37"/>
        <v>0</v>
      </c>
      <c r="H276" s="8">
        <f t="shared" si="38"/>
        <v>0</v>
      </c>
      <c r="I276" s="8">
        <f t="shared" si="39"/>
        <v>0</v>
      </c>
      <c r="J276" s="8">
        <f t="shared" si="40"/>
        <v>0</v>
      </c>
      <c r="Z276" s="8">
        <v>4</v>
      </c>
      <c r="AA276" s="8">
        <v>8</v>
      </c>
      <c r="AB276" s="8">
        <v>3</v>
      </c>
    </row>
    <row r="277" spans="2:28" x14ac:dyDescent="0.2">
      <c r="B277" s="8" t="str">
        <f>IF(VLOOKUP(Z277&amp;"_"&amp;AA277,[1]无限模式!$A:$AY,13+AB277,FALSE)="","","Monster_Season"&amp;Z277&amp;"_Infinite_"&amp;AA277&amp;"_"&amp;AB277)</f>
        <v/>
      </c>
      <c r="C277" s="8" t="str">
        <f t="shared" si="34"/>
        <v/>
      </c>
      <c r="D277" s="8" t="str">
        <f t="shared" si="35"/>
        <v/>
      </c>
      <c r="E277" s="8" t="str">
        <f>VLOOKUP(Z277&amp;"_"&amp;AA277,[1]无限模式!$A:$AQ,25+AB277,FALSE)</f>
        <v/>
      </c>
      <c r="F277" s="8" t="str">
        <f t="shared" si="36"/>
        <v/>
      </c>
      <c r="G277" s="8" t="str">
        <f t="shared" si="37"/>
        <v/>
      </c>
      <c r="H277" s="8" t="str">
        <f t="shared" si="38"/>
        <v/>
      </c>
      <c r="I277" s="8" t="str">
        <f t="shared" si="39"/>
        <v/>
      </c>
      <c r="J277" s="8" t="str">
        <f t="shared" si="40"/>
        <v/>
      </c>
      <c r="Z277" s="8">
        <v>4</v>
      </c>
      <c r="AA277" s="8">
        <v>8</v>
      </c>
      <c r="AB277" s="8">
        <v>4</v>
      </c>
    </row>
    <row r="278" spans="2:28" x14ac:dyDescent="0.2">
      <c r="B278" s="8" t="str">
        <f>IF(VLOOKUP(Z278&amp;"_"&amp;AA278,[1]无限模式!$A:$AY,13+AB278,FALSE)="","","Monster_Season"&amp;Z278&amp;"_Infinite_"&amp;AA278&amp;"_"&amp;AB278)</f>
        <v>Monster_Season4_Infinite_9_1</v>
      </c>
      <c r="C278" s="8">
        <f t="shared" si="34"/>
        <v>1</v>
      </c>
      <c r="D278" s="8" t="str">
        <f t="shared" si="35"/>
        <v>赛季4_无限模式_9_1</v>
      </c>
      <c r="E278" s="8">
        <f>VLOOKUP(Z278&amp;"_"&amp;AA278,[1]无限模式!$A:$AQ,25+AB278,FALSE)</f>
        <v>2277</v>
      </c>
      <c r="F278" s="8">
        <f t="shared" si="36"/>
        <v>1</v>
      </c>
      <c r="G278" s="8">
        <f t="shared" si="37"/>
        <v>0</v>
      </c>
      <c r="H278" s="8">
        <f t="shared" si="38"/>
        <v>0</v>
      </c>
      <c r="I278" s="8">
        <f t="shared" si="39"/>
        <v>0</v>
      </c>
      <c r="J278" s="8">
        <f t="shared" si="40"/>
        <v>0</v>
      </c>
      <c r="Z278" s="8">
        <v>4</v>
      </c>
      <c r="AA278" s="8">
        <v>9</v>
      </c>
      <c r="AB278" s="8">
        <v>1</v>
      </c>
    </row>
    <row r="279" spans="2:28" x14ac:dyDescent="0.2">
      <c r="B279" s="8" t="str">
        <f>IF(VLOOKUP(Z279&amp;"_"&amp;AA279,[1]无限模式!$A:$AY,13+AB279,FALSE)="","","Monster_Season"&amp;Z279&amp;"_Infinite_"&amp;AA279&amp;"_"&amp;AB279)</f>
        <v>Monster_Season4_Infinite_9_2</v>
      </c>
      <c r="C279" s="8">
        <f t="shared" si="34"/>
        <v>1</v>
      </c>
      <c r="D279" s="8" t="str">
        <f t="shared" si="35"/>
        <v>赛季4_无限模式_9_2</v>
      </c>
      <c r="E279" s="8">
        <f>VLOOKUP(Z279&amp;"_"&amp;AA279,[1]无限模式!$A:$AQ,25+AB279,FALSE)</f>
        <v>9109</v>
      </c>
      <c r="F279" s="8">
        <f t="shared" si="36"/>
        <v>1</v>
      </c>
      <c r="G279" s="8">
        <f t="shared" si="37"/>
        <v>0</v>
      </c>
      <c r="H279" s="8">
        <f t="shared" si="38"/>
        <v>0</v>
      </c>
      <c r="I279" s="8">
        <f t="shared" si="39"/>
        <v>0</v>
      </c>
      <c r="J279" s="8">
        <f t="shared" si="40"/>
        <v>0</v>
      </c>
      <c r="Z279" s="8">
        <v>4</v>
      </c>
      <c r="AA279" s="8">
        <v>9</v>
      </c>
      <c r="AB279" s="8">
        <v>2</v>
      </c>
    </row>
    <row r="280" spans="2:28" x14ac:dyDescent="0.2">
      <c r="B280" s="8" t="str">
        <f>IF(VLOOKUP(Z280&amp;"_"&amp;AA280,[1]无限模式!$A:$AY,13+AB280,FALSE)="","","Monster_Season"&amp;Z280&amp;"_Infinite_"&amp;AA280&amp;"_"&amp;AB280)</f>
        <v>Monster_Season4_Infinite_9_3</v>
      </c>
      <c r="C280" s="8">
        <f t="shared" si="34"/>
        <v>1</v>
      </c>
      <c r="D280" s="8" t="str">
        <f t="shared" si="35"/>
        <v>赛季4_无限模式_9_3</v>
      </c>
      <c r="E280" s="8">
        <f>VLOOKUP(Z280&amp;"_"&amp;AA280,[1]无限模式!$A:$AQ,25+AB280,FALSE)</f>
        <v>2277</v>
      </c>
      <c r="F280" s="8">
        <f t="shared" si="36"/>
        <v>1</v>
      </c>
      <c r="G280" s="8">
        <f t="shared" si="37"/>
        <v>0</v>
      </c>
      <c r="H280" s="8">
        <f t="shared" si="38"/>
        <v>0</v>
      </c>
      <c r="I280" s="8">
        <f t="shared" si="39"/>
        <v>0</v>
      </c>
      <c r="J280" s="8">
        <f t="shared" si="40"/>
        <v>0</v>
      </c>
      <c r="Z280" s="8">
        <v>4</v>
      </c>
      <c r="AA280" s="8">
        <v>9</v>
      </c>
      <c r="AB280" s="8">
        <v>3</v>
      </c>
    </row>
    <row r="281" spans="2:28" x14ac:dyDescent="0.2">
      <c r="B281" s="8" t="str">
        <f>IF(VLOOKUP(Z281&amp;"_"&amp;AA281,[1]无限模式!$A:$AY,13+AB281,FALSE)="","","Monster_Season"&amp;Z281&amp;"_Infinite_"&amp;AA281&amp;"_"&amp;AB281)</f>
        <v/>
      </c>
      <c r="C281" s="8" t="str">
        <f t="shared" si="34"/>
        <v/>
      </c>
      <c r="D281" s="8" t="str">
        <f t="shared" si="35"/>
        <v/>
      </c>
      <c r="E281" s="8" t="str">
        <f>VLOOKUP(Z281&amp;"_"&amp;AA281,[1]无限模式!$A:$AQ,25+AB281,FALSE)</f>
        <v/>
      </c>
      <c r="F281" s="8" t="str">
        <f t="shared" si="36"/>
        <v/>
      </c>
      <c r="G281" s="8" t="str">
        <f t="shared" si="37"/>
        <v/>
      </c>
      <c r="H281" s="8" t="str">
        <f t="shared" si="38"/>
        <v/>
      </c>
      <c r="I281" s="8" t="str">
        <f t="shared" si="39"/>
        <v/>
      </c>
      <c r="J281" s="8" t="str">
        <f t="shared" si="40"/>
        <v/>
      </c>
      <c r="Z281" s="8">
        <v>4</v>
      </c>
      <c r="AA281" s="8">
        <v>9</v>
      </c>
      <c r="AB281" s="8">
        <v>4</v>
      </c>
    </row>
    <row r="282" spans="2:28" x14ac:dyDescent="0.2">
      <c r="B282" s="8" t="str">
        <f>IF(VLOOKUP(Z282&amp;"_"&amp;AA282,[1]无限模式!$A:$AY,13+AB282,FALSE)="","","Monster_Season"&amp;Z282&amp;"_Infinite_"&amp;AA282&amp;"_"&amp;AB282)</f>
        <v>Monster_Season4_Infinite_10_1</v>
      </c>
      <c r="C282" s="8">
        <f t="shared" si="34"/>
        <v>1</v>
      </c>
      <c r="D282" s="8" t="str">
        <f t="shared" si="35"/>
        <v>赛季4_无限模式_10_1</v>
      </c>
      <c r="E282" s="8">
        <f>VLOOKUP(Z282&amp;"_"&amp;AA282,[1]无限模式!$A:$AQ,25+AB282,FALSE)</f>
        <v>1664</v>
      </c>
      <c r="F282" s="8">
        <f t="shared" si="36"/>
        <v>1</v>
      </c>
      <c r="G282" s="8">
        <f t="shared" si="37"/>
        <v>0</v>
      </c>
      <c r="H282" s="8">
        <f t="shared" si="38"/>
        <v>0</v>
      </c>
      <c r="I282" s="8">
        <f t="shared" si="39"/>
        <v>0</v>
      </c>
      <c r="J282" s="8">
        <f t="shared" si="40"/>
        <v>0</v>
      </c>
      <c r="Z282" s="8">
        <v>4</v>
      </c>
      <c r="AA282" s="8">
        <v>10</v>
      </c>
      <c r="AB282" s="8">
        <v>1</v>
      </c>
    </row>
    <row r="283" spans="2:28" x14ac:dyDescent="0.2">
      <c r="B283" s="8" t="str">
        <f>IF(VLOOKUP(Z283&amp;"_"&amp;AA283,[1]无限模式!$A:$AY,13+AB283,FALSE)="","","Monster_Season"&amp;Z283&amp;"_Infinite_"&amp;AA283&amp;"_"&amp;AB283)</f>
        <v>Monster_Season4_Infinite_10_2</v>
      </c>
      <c r="C283" s="8">
        <f t="shared" si="34"/>
        <v>1</v>
      </c>
      <c r="D283" s="8" t="str">
        <f t="shared" si="35"/>
        <v>赛季4_无限模式_10_2</v>
      </c>
      <c r="E283" s="8">
        <f>VLOOKUP(Z283&amp;"_"&amp;AA283,[1]无限模式!$A:$AQ,25+AB283,FALSE)</f>
        <v>6655</v>
      </c>
      <c r="F283" s="8">
        <f t="shared" si="36"/>
        <v>1</v>
      </c>
      <c r="G283" s="8">
        <f t="shared" si="37"/>
        <v>0</v>
      </c>
      <c r="H283" s="8">
        <f t="shared" si="38"/>
        <v>0</v>
      </c>
      <c r="I283" s="8">
        <f t="shared" si="39"/>
        <v>0</v>
      </c>
      <c r="J283" s="8">
        <f t="shared" si="40"/>
        <v>0</v>
      </c>
      <c r="Z283" s="8">
        <v>4</v>
      </c>
      <c r="AA283" s="8">
        <v>10</v>
      </c>
      <c r="AB283" s="8">
        <v>2</v>
      </c>
    </row>
    <row r="284" spans="2:28" x14ac:dyDescent="0.2">
      <c r="B284" s="8" t="str">
        <f>IF(VLOOKUP(Z284&amp;"_"&amp;AA284,[1]无限模式!$A:$AY,13+AB284,FALSE)="","","Monster_Season"&amp;Z284&amp;"_Infinite_"&amp;AA284&amp;"_"&amp;AB284)</f>
        <v>Monster_Season4_Infinite_10_3</v>
      </c>
      <c r="C284" s="8">
        <f t="shared" si="34"/>
        <v>1</v>
      </c>
      <c r="D284" s="8" t="str">
        <f t="shared" si="35"/>
        <v>赛季4_无限模式_10_3</v>
      </c>
      <c r="E284" s="8">
        <f>VLOOKUP(Z284&amp;"_"&amp;AA284,[1]无限模式!$A:$AQ,25+AB284,FALSE)</f>
        <v>1664</v>
      </c>
      <c r="F284" s="8">
        <f t="shared" si="36"/>
        <v>1</v>
      </c>
      <c r="G284" s="8">
        <f t="shared" si="37"/>
        <v>0</v>
      </c>
      <c r="H284" s="8">
        <f t="shared" si="38"/>
        <v>0</v>
      </c>
      <c r="I284" s="8">
        <f t="shared" si="39"/>
        <v>0</v>
      </c>
      <c r="J284" s="8">
        <f t="shared" si="40"/>
        <v>0</v>
      </c>
      <c r="Z284" s="8">
        <v>4</v>
      </c>
      <c r="AA284" s="8">
        <v>10</v>
      </c>
      <c r="AB284" s="8">
        <v>3</v>
      </c>
    </row>
    <row r="285" spans="2:28" x14ac:dyDescent="0.2">
      <c r="B285" s="8" t="str">
        <f>IF(VLOOKUP(Z285&amp;"_"&amp;AA285,[1]无限模式!$A:$AY,13+AB285,FALSE)="","","Monster_Season"&amp;Z285&amp;"_Infinite_"&amp;AA285&amp;"_"&amp;AB285)</f>
        <v>Monster_Season4_Infinite_10_4</v>
      </c>
      <c r="C285" s="8">
        <f t="shared" si="34"/>
        <v>1</v>
      </c>
      <c r="D285" s="8" t="str">
        <f t="shared" si="35"/>
        <v>赛季4_无限模式_10_4</v>
      </c>
      <c r="E285" s="8">
        <f>VLOOKUP(Z285&amp;"_"&amp;AA285,[1]无限模式!$A:$AQ,25+AB285,FALSE)</f>
        <v>53236</v>
      </c>
      <c r="F285" s="8">
        <f t="shared" si="36"/>
        <v>1</v>
      </c>
      <c r="G285" s="8">
        <f t="shared" si="37"/>
        <v>0</v>
      </c>
      <c r="H285" s="8">
        <f t="shared" si="38"/>
        <v>0</v>
      </c>
      <c r="I285" s="8">
        <f t="shared" si="39"/>
        <v>0</v>
      </c>
      <c r="J285" s="8">
        <f t="shared" si="40"/>
        <v>0</v>
      </c>
      <c r="Z285" s="8">
        <v>4</v>
      </c>
      <c r="AA285" s="8">
        <v>10</v>
      </c>
      <c r="AB285" s="8">
        <v>4</v>
      </c>
    </row>
    <row r="286" spans="2:28" x14ac:dyDescent="0.2">
      <c r="B286" s="8" t="str">
        <f>IF(VLOOKUP(Z286&amp;"_"&amp;AA286,[1]无限模式!$A:$AY,13+AB286,FALSE)="","","Monster_Season"&amp;Z286&amp;"_Infinite_"&amp;AA286&amp;"_"&amp;AB286)</f>
        <v>Monster_Season4_Infinite_11_1</v>
      </c>
      <c r="C286" s="8">
        <f t="shared" si="34"/>
        <v>1</v>
      </c>
      <c r="D286" s="8" t="str">
        <f t="shared" si="35"/>
        <v>赛季4_无限模式_11_1</v>
      </c>
      <c r="E286" s="8">
        <f>VLOOKUP(Z286&amp;"_"&amp;AA286,[1]无限模式!$A:$AQ,25+AB286,FALSE)</f>
        <v>5741</v>
      </c>
      <c r="F286" s="8">
        <f t="shared" si="36"/>
        <v>1</v>
      </c>
      <c r="G286" s="8">
        <f t="shared" si="37"/>
        <v>0</v>
      </c>
      <c r="H286" s="8">
        <f t="shared" si="38"/>
        <v>0</v>
      </c>
      <c r="I286" s="8">
        <f t="shared" si="39"/>
        <v>0</v>
      </c>
      <c r="J286" s="8">
        <f t="shared" si="40"/>
        <v>0</v>
      </c>
      <c r="Z286" s="8">
        <v>4</v>
      </c>
      <c r="AA286" s="8">
        <v>11</v>
      </c>
      <c r="AB286" s="8">
        <v>1</v>
      </c>
    </row>
    <row r="287" spans="2:28" x14ac:dyDescent="0.2">
      <c r="B287" s="8" t="str">
        <f>IF(VLOOKUP(Z287&amp;"_"&amp;AA287,[1]无限模式!$A:$AY,13+AB287,FALSE)="","","Monster_Season"&amp;Z287&amp;"_Infinite_"&amp;AA287&amp;"_"&amp;AB287)</f>
        <v>Monster_Season4_Infinite_11_2</v>
      </c>
      <c r="C287" s="8">
        <f t="shared" si="34"/>
        <v>1</v>
      </c>
      <c r="D287" s="8" t="str">
        <f t="shared" si="35"/>
        <v>赛季4_无限模式_11_2</v>
      </c>
      <c r="E287" s="8">
        <f>VLOOKUP(Z287&amp;"_"&amp;AA287,[1]无限模式!$A:$AQ,25+AB287,FALSE)</f>
        <v>5741</v>
      </c>
      <c r="F287" s="8">
        <f t="shared" si="36"/>
        <v>1</v>
      </c>
      <c r="G287" s="8">
        <f t="shared" si="37"/>
        <v>0</v>
      </c>
      <c r="H287" s="8">
        <f t="shared" si="38"/>
        <v>0</v>
      </c>
      <c r="I287" s="8">
        <f t="shared" si="39"/>
        <v>0</v>
      </c>
      <c r="J287" s="8">
        <f t="shared" si="40"/>
        <v>0</v>
      </c>
      <c r="Z287" s="8">
        <v>4</v>
      </c>
      <c r="AA287" s="8">
        <v>11</v>
      </c>
      <c r="AB287" s="8">
        <v>2</v>
      </c>
    </row>
    <row r="288" spans="2:28" x14ac:dyDescent="0.2">
      <c r="B288" s="8" t="str">
        <f>IF(VLOOKUP(Z288&amp;"_"&amp;AA288,[1]无限模式!$A:$AY,13+AB288,FALSE)="","","Monster_Season"&amp;Z288&amp;"_Infinite_"&amp;AA288&amp;"_"&amp;AB288)</f>
        <v/>
      </c>
      <c r="C288" s="8" t="str">
        <f t="shared" si="34"/>
        <v/>
      </c>
      <c r="D288" s="8" t="str">
        <f t="shared" si="35"/>
        <v/>
      </c>
      <c r="E288" s="8" t="str">
        <f>VLOOKUP(Z288&amp;"_"&amp;AA288,[1]无限模式!$A:$AQ,25+AB288,FALSE)</f>
        <v/>
      </c>
      <c r="F288" s="8" t="str">
        <f t="shared" si="36"/>
        <v/>
      </c>
      <c r="G288" s="8" t="str">
        <f t="shared" si="37"/>
        <v/>
      </c>
      <c r="H288" s="8" t="str">
        <f t="shared" si="38"/>
        <v/>
      </c>
      <c r="I288" s="8" t="str">
        <f t="shared" si="39"/>
        <v/>
      </c>
      <c r="J288" s="8" t="str">
        <f t="shared" si="40"/>
        <v/>
      </c>
      <c r="Z288" s="8">
        <v>4</v>
      </c>
      <c r="AA288" s="8">
        <v>11</v>
      </c>
      <c r="AB288" s="8">
        <v>3</v>
      </c>
    </row>
    <row r="289" spans="2:28" x14ac:dyDescent="0.2">
      <c r="B289" s="8" t="str">
        <f>IF(VLOOKUP(Z289&amp;"_"&amp;AA289,[1]无限模式!$A:$AY,13+AB289,FALSE)="","","Monster_Season"&amp;Z289&amp;"_Infinite_"&amp;AA289&amp;"_"&amp;AB289)</f>
        <v/>
      </c>
      <c r="C289" s="8" t="str">
        <f t="shared" si="34"/>
        <v/>
      </c>
      <c r="D289" s="8" t="str">
        <f t="shared" si="35"/>
        <v/>
      </c>
      <c r="E289" s="8" t="str">
        <f>VLOOKUP(Z289&amp;"_"&amp;AA289,[1]无限模式!$A:$AQ,25+AB289,FALSE)</f>
        <v/>
      </c>
      <c r="F289" s="8" t="str">
        <f t="shared" si="36"/>
        <v/>
      </c>
      <c r="G289" s="8" t="str">
        <f t="shared" si="37"/>
        <v/>
      </c>
      <c r="H289" s="8" t="str">
        <f t="shared" si="38"/>
        <v/>
      </c>
      <c r="I289" s="8" t="str">
        <f t="shared" si="39"/>
        <v/>
      </c>
      <c r="J289" s="8" t="str">
        <f t="shared" si="40"/>
        <v/>
      </c>
      <c r="Z289" s="8">
        <v>4</v>
      </c>
      <c r="AA289" s="8">
        <v>11</v>
      </c>
      <c r="AB289" s="8">
        <v>4</v>
      </c>
    </row>
    <row r="290" spans="2:28" x14ac:dyDescent="0.2">
      <c r="B290" s="8" t="str">
        <f>IF(VLOOKUP(Z290&amp;"_"&amp;AA290,[1]无限模式!$A:$AY,13+AB290,FALSE)="","","Monster_Season"&amp;Z290&amp;"_Infinite_"&amp;AA290&amp;"_"&amp;AB290)</f>
        <v>Monster_Season4_Infinite_12_1</v>
      </c>
      <c r="C290" s="8">
        <f t="shared" si="34"/>
        <v>1</v>
      </c>
      <c r="D290" s="8" t="str">
        <f t="shared" si="35"/>
        <v>赛季4_无限模式_12_1</v>
      </c>
      <c r="E290" s="8">
        <f>VLOOKUP(Z290&amp;"_"&amp;AA290,[1]无限模式!$A:$AQ,25+AB290,FALSE)</f>
        <v>3234</v>
      </c>
      <c r="F290" s="8">
        <f t="shared" si="36"/>
        <v>1</v>
      </c>
      <c r="G290" s="8">
        <f t="shared" si="37"/>
        <v>0</v>
      </c>
      <c r="H290" s="8">
        <f t="shared" si="38"/>
        <v>0</v>
      </c>
      <c r="I290" s="8">
        <f t="shared" si="39"/>
        <v>0</v>
      </c>
      <c r="J290" s="8">
        <f t="shared" si="40"/>
        <v>0</v>
      </c>
      <c r="Z290" s="8">
        <v>4</v>
      </c>
      <c r="AA290" s="8">
        <v>12</v>
      </c>
      <c r="AB290" s="8">
        <v>1</v>
      </c>
    </row>
    <row r="291" spans="2:28" x14ac:dyDescent="0.2">
      <c r="B291" s="8" t="str">
        <f>IF(VLOOKUP(Z291&amp;"_"&amp;AA291,[1]无限模式!$A:$AY,13+AB291,FALSE)="","","Monster_Season"&amp;Z291&amp;"_Infinite_"&amp;AA291&amp;"_"&amp;AB291)</f>
        <v>Monster_Season4_Infinite_12_2</v>
      </c>
      <c r="C291" s="8">
        <f t="shared" si="34"/>
        <v>1</v>
      </c>
      <c r="D291" s="8" t="str">
        <f t="shared" si="35"/>
        <v>赛季4_无限模式_12_2</v>
      </c>
      <c r="E291" s="8">
        <f>VLOOKUP(Z291&amp;"_"&amp;AA291,[1]无限模式!$A:$AQ,25+AB291,FALSE)</f>
        <v>3234</v>
      </c>
      <c r="F291" s="8">
        <f t="shared" si="36"/>
        <v>1</v>
      </c>
      <c r="G291" s="8">
        <f t="shared" si="37"/>
        <v>0</v>
      </c>
      <c r="H291" s="8">
        <f t="shared" si="38"/>
        <v>0</v>
      </c>
      <c r="I291" s="8">
        <f t="shared" si="39"/>
        <v>0</v>
      </c>
      <c r="J291" s="8">
        <f t="shared" si="40"/>
        <v>0</v>
      </c>
      <c r="Z291" s="8">
        <v>4</v>
      </c>
      <c r="AA291" s="8">
        <v>12</v>
      </c>
      <c r="AB291" s="8">
        <v>2</v>
      </c>
    </row>
    <row r="292" spans="2:28" x14ac:dyDescent="0.2">
      <c r="B292" s="8" t="str">
        <f>IF(VLOOKUP(Z292&amp;"_"&amp;AA292,[1]无限模式!$A:$AY,13+AB292,FALSE)="","","Monster_Season"&amp;Z292&amp;"_Infinite_"&amp;AA292&amp;"_"&amp;AB292)</f>
        <v>Monster_Season4_Infinite_12_3</v>
      </c>
      <c r="C292" s="8">
        <f t="shared" si="34"/>
        <v>1</v>
      </c>
      <c r="D292" s="8" t="str">
        <f t="shared" si="35"/>
        <v>赛季4_无限模式_12_3</v>
      </c>
      <c r="E292" s="8">
        <f>VLOOKUP(Z292&amp;"_"&amp;AA292,[1]无限模式!$A:$AQ,25+AB292,FALSE)</f>
        <v>12935</v>
      </c>
      <c r="F292" s="8">
        <f t="shared" si="36"/>
        <v>1</v>
      </c>
      <c r="G292" s="8">
        <f t="shared" si="37"/>
        <v>0</v>
      </c>
      <c r="H292" s="8">
        <f t="shared" si="38"/>
        <v>0</v>
      </c>
      <c r="I292" s="8">
        <f t="shared" si="39"/>
        <v>0</v>
      </c>
      <c r="J292" s="8">
        <f t="shared" si="40"/>
        <v>0</v>
      </c>
      <c r="Z292" s="8">
        <v>4</v>
      </c>
      <c r="AA292" s="8">
        <v>12</v>
      </c>
      <c r="AB292" s="8">
        <v>3</v>
      </c>
    </row>
    <row r="293" spans="2:28" x14ac:dyDescent="0.2">
      <c r="B293" s="8" t="str">
        <f>IF(VLOOKUP(Z293&amp;"_"&amp;AA293,[1]无限模式!$A:$AY,13+AB293,FALSE)="","","Monster_Season"&amp;Z293&amp;"_Infinite_"&amp;AA293&amp;"_"&amp;AB293)</f>
        <v/>
      </c>
      <c r="C293" s="8" t="str">
        <f t="shared" si="34"/>
        <v/>
      </c>
      <c r="D293" s="8" t="str">
        <f t="shared" si="35"/>
        <v/>
      </c>
      <c r="E293" s="8" t="str">
        <f>VLOOKUP(Z293&amp;"_"&amp;AA293,[1]无限模式!$A:$AQ,25+AB293,FALSE)</f>
        <v/>
      </c>
      <c r="F293" s="8" t="str">
        <f t="shared" si="36"/>
        <v/>
      </c>
      <c r="G293" s="8" t="str">
        <f t="shared" si="37"/>
        <v/>
      </c>
      <c r="H293" s="8" t="str">
        <f t="shared" si="38"/>
        <v/>
      </c>
      <c r="I293" s="8" t="str">
        <f t="shared" si="39"/>
        <v/>
      </c>
      <c r="J293" s="8" t="str">
        <f t="shared" si="40"/>
        <v/>
      </c>
      <c r="Z293" s="8">
        <v>4</v>
      </c>
      <c r="AA293" s="8">
        <v>12</v>
      </c>
      <c r="AB293" s="8">
        <v>4</v>
      </c>
    </row>
    <row r="294" spans="2:28" x14ac:dyDescent="0.2">
      <c r="B294" s="8" t="str">
        <f>IF(VLOOKUP(Z294&amp;"_"&amp;AA294,[1]无限模式!$A:$AY,13+AB294,FALSE)="","","Monster_Season"&amp;Z294&amp;"_Infinite_"&amp;AA294&amp;"_"&amp;AB294)</f>
        <v>Monster_Season4_Infinite_13_1</v>
      </c>
      <c r="C294" s="8">
        <f t="shared" si="34"/>
        <v>1</v>
      </c>
      <c r="D294" s="8" t="str">
        <f t="shared" si="35"/>
        <v>赛季4_无限模式_13_1</v>
      </c>
      <c r="E294" s="8">
        <f>VLOOKUP(Z294&amp;"_"&amp;AA294,[1]无限模式!$A:$AQ,25+AB294,FALSE)</f>
        <v>2484</v>
      </c>
      <c r="F294" s="8">
        <f t="shared" si="36"/>
        <v>1</v>
      </c>
      <c r="G294" s="8">
        <f t="shared" si="37"/>
        <v>0</v>
      </c>
      <c r="H294" s="8">
        <f t="shared" si="38"/>
        <v>0</v>
      </c>
      <c r="I294" s="8">
        <f t="shared" si="39"/>
        <v>0</v>
      </c>
      <c r="J294" s="8">
        <f t="shared" si="40"/>
        <v>0</v>
      </c>
      <c r="Z294" s="8">
        <v>4</v>
      </c>
      <c r="AA294" s="8">
        <v>13</v>
      </c>
      <c r="AB294" s="8">
        <v>1</v>
      </c>
    </row>
    <row r="295" spans="2:28" x14ac:dyDescent="0.2">
      <c r="B295" s="8" t="str">
        <f>IF(VLOOKUP(Z295&amp;"_"&amp;AA295,[1]无限模式!$A:$AY,13+AB295,FALSE)="","","Monster_Season"&amp;Z295&amp;"_Infinite_"&amp;AA295&amp;"_"&amp;AB295)</f>
        <v>Monster_Season4_Infinite_13_2</v>
      </c>
      <c r="C295" s="8">
        <f t="shared" si="34"/>
        <v>1</v>
      </c>
      <c r="D295" s="8" t="str">
        <f t="shared" si="35"/>
        <v>赛季4_无限模式_13_2</v>
      </c>
      <c r="E295" s="8">
        <f>VLOOKUP(Z295&amp;"_"&amp;AA295,[1]无限模式!$A:$AQ,25+AB295,FALSE)</f>
        <v>9934</v>
      </c>
      <c r="F295" s="8">
        <f t="shared" si="36"/>
        <v>1</v>
      </c>
      <c r="G295" s="8">
        <f t="shared" si="37"/>
        <v>0</v>
      </c>
      <c r="H295" s="8">
        <f t="shared" si="38"/>
        <v>0</v>
      </c>
      <c r="I295" s="8">
        <f t="shared" si="39"/>
        <v>0</v>
      </c>
      <c r="J295" s="8">
        <f t="shared" si="40"/>
        <v>0</v>
      </c>
      <c r="Z295" s="8">
        <v>4</v>
      </c>
      <c r="AA295" s="8">
        <v>13</v>
      </c>
      <c r="AB295" s="8">
        <v>2</v>
      </c>
    </row>
    <row r="296" spans="2:28" x14ac:dyDescent="0.2">
      <c r="B296" s="8" t="str">
        <f>IF(VLOOKUP(Z296&amp;"_"&amp;AA296,[1]无限模式!$A:$AY,13+AB296,FALSE)="","","Monster_Season"&amp;Z296&amp;"_Infinite_"&amp;AA296&amp;"_"&amp;AB296)</f>
        <v>Monster_Season4_Infinite_13_3</v>
      </c>
      <c r="C296" s="8">
        <f t="shared" si="34"/>
        <v>1</v>
      </c>
      <c r="D296" s="8" t="str">
        <f t="shared" si="35"/>
        <v>赛季4_无限模式_13_3</v>
      </c>
      <c r="E296" s="8">
        <f>VLOOKUP(Z296&amp;"_"&amp;AA296,[1]无限模式!$A:$AQ,25+AB296,FALSE)</f>
        <v>9934</v>
      </c>
      <c r="F296" s="8">
        <f t="shared" si="36"/>
        <v>1</v>
      </c>
      <c r="G296" s="8">
        <f t="shared" si="37"/>
        <v>0</v>
      </c>
      <c r="H296" s="8">
        <f t="shared" si="38"/>
        <v>0</v>
      </c>
      <c r="I296" s="8">
        <f t="shared" si="39"/>
        <v>0</v>
      </c>
      <c r="J296" s="8">
        <f t="shared" si="40"/>
        <v>0</v>
      </c>
      <c r="Z296" s="8">
        <v>4</v>
      </c>
      <c r="AA296" s="8">
        <v>13</v>
      </c>
      <c r="AB296" s="8">
        <v>3</v>
      </c>
    </row>
    <row r="297" spans="2:28" x14ac:dyDescent="0.2">
      <c r="B297" s="8" t="str">
        <f>IF(VLOOKUP(Z297&amp;"_"&amp;AA297,[1]无限模式!$A:$AY,13+AB297,FALSE)="","","Monster_Season"&amp;Z297&amp;"_Infinite_"&amp;AA297&amp;"_"&amp;AB297)</f>
        <v/>
      </c>
      <c r="C297" s="8" t="str">
        <f t="shared" si="34"/>
        <v/>
      </c>
      <c r="D297" s="8" t="str">
        <f t="shared" si="35"/>
        <v/>
      </c>
      <c r="E297" s="8" t="str">
        <f>VLOOKUP(Z297&amp;"_"&amp;AA297,[1]无限模式!$A:$AQ,25+AB297,FALSE)</f>
        <v/>
      </c>
      <c r="F297" s="8" t="str">
        <f t="shared" si="36"/>
        <v/>
      </c>
      <c r="G297" s="8" t="str">
        <f t="shared" si="37"/>
        <v/>
      </c>
      <c r="H297" s="8" t="str">
        <f t="shared" si="38"/>
        <v/>
      </c>
      <c r="I297" s="8" t="str">
        <f t="shared" si="39"/>
        <v/>
      </c>
      <c r="J297" s="8" t="str">
        <f t="shared" si="40"/>
        <v/>
      </c>
      <c r="Z297" s="8">
        <v>4</v>
      </c>
      <c r="AA297" s="8">
        <v>13</v>
      </c>
      <c r="AB297" s="8">
        <v>4</v>
      </c>
    </row>
    <row r="298" spans="2:28" x14ac:dyDescent="0.2">
      <c r="B298" s="8" t="str">
        <f>IF(VLOOKUP(Z298&amp;"_"&amp;AA298,[1]无限模式!$A:$AY,13+AB298,FALSE)="","","Monster_Season"&amp;Z298&amp;"_Infinite_"&amp;AA298&amp;"_"&amp;AB298)</f>
        <v>Monster_Season4_Infinite_14_1</v>
      </c>
      <c r="C298" s="8">
        <f t="shared" si="34"/>
        <v>1</v>
      </c>
      <c r="D298" s="8" t="str">
        <f t="shared" si="35"/>
        <v>赛季4_无限模式_14_1</v>
      </c>
      <c r="E298" s="8">
        <f>VLOOKUP(Z298&amp;"_"&amp;AA298,[1]无限模式!$A:$AQ,25+AB298,FALSE)</f>
        <v>8563</v>
      </c>
      <c r="F298" s="8">
        <f t="shared" si="36"/>
        <v>1</v>
      </c>
      <c r="G298" s="8">
        <f t="shared" si="37"/>
        <v>0</v>
      </c>
      <c r="H298" s="8">
        <f t="shared" si="38"/>
        <v>0</v>
      </c>
      <c r="I298" s="8">
        <f t="shared" si="39"/>
        <v>0</v>
      </c>
      <c r="J298" s="8">
        <f t="shared" si="40"/>
        <v>0</v>
      </c>
      <c r="Z298" s="8">
        <v>4</v>
      </c>
      <c r="AA298" s="8">
        <v>14</v>
      </c>
      <c r="AB298" s="8">
        <v>1</v>
      </c>
    </row>
    <row r="299" spans="2:28" x14ac:dyDescent="0.2">
      <c r="B299" s="8" t="str">
        <f>IF(VLOOKUP(Z299&amp;"_"&amp;AA299,[1]无限模式!$A:$AY,13+AB299,FALSE)="","","Monster_Season"&amp;Z299&amp;"_Infinite_"&amp;AA299&amp;"_"&amp;AB299)</f>
        <v>Monster_Season4_Infinite_14_2</v>
      </c>
      <c r="C299" s="8">
        <f t="shared" si="34"/>
        <v>1</v>
      </c>
      <c r="D299" s="8" t="str">
        <f t="shared" si="35"/>
        <v>赛季4_无限模式_14_2</v>
      </c>
      <c r="E299" s="8">
        <f>VLOOKUP(Z299&amp;"_"&amp;AA299,[1]无限模式!$A:$AQ,25+AB299,FALSE)</f>
        <v>8563</v>
      </c>
      <c r="F299" s="8">
        <f t="shared" si="36"/>
        <v>1</v>
      </c>
      <c r="G299" s="8">
        <f t="shared" si="37"/>
        <v>0</v>
      </c>
      <c r="H299" s="8">
        <f t="shared" si="38"/>
        <v>0</v>
      </c>
      <c r="I299" s="8">
        <f t="shared" si="39"/>
        <v>0</v>
      </c>
      <c r="J299" s="8">
        <f t="shared" si="40"/>
        <v>0</v>
      </c>
      <c r="Z299" s="8">
        <v>4</v>
      </c>
      <c r="AA299" s="8">
        <v>14</v>
      </c>
      <c r="AB299" s="8">
        <v>2</v>
      </c>
    </row>
    <row r="300" spans="2:28" x14ac:dyDescent="0.2">
      <c r="B300" s="8" t="str">
        <f>IF(VLOOKUP(Z300&amp;"_"&amp;AA300,[1]无限模式!$A:$AY,13+AB300,FALSE)="","","Monster_Season"&amp;Z300&amp;"_Infinite_"&amp;AA300&amp;"_"&amp;AB300)</f>
        <v>Monster_Season4_Infinite_14_3</v>
      </c>
      <c r="C300" s="8">
        <f t="shared" si="34"/>
        <v>1</v>
      </c>
      <c r="D300" s="8" t="str">
        <f t="shared" si="35"/>
        <v>赛季4_无限模式_14_3</v>
      </c>
      <c r="E300" s="8">
        <f>VLOOKUP(Z300&amp;"_"&amp;AA300,[1]无限模式!$A:$AQ,25+AB300,FALSE)</f>
        <v>8563</v>
      </c>
      <c r="F300" s="8">
        <f t="shared" si="36"/>
        <v>1</v>
      </c>
      <c r="G300" s="8">
        <f t="shared" si="37"/>
        <v>0</v>
      </c>
      <c r="H300" s="8">
        <f t="shared" si="38"/>
        <v>0</v>
      </c>
      <c r="I300" s="8">
        <f t="shared" si="39"/>
        <v>0</v>
      </c>
      <c r="J300" s="8">
        <f t="shared" si="40"/>
        <v>0</v>
      </c>
      <c r="Z300" s="8">
        <v>4</v>
      </c>
      <c r="AA300" s="8">
        <v>14</v>
      </c>
      <c r="AB300" s="8">
        <v>3</v>
      </c>
    </row>
    <row r="301" spans="2:28" x14ac:dyDescent="0.2">
      <c r="B301" s="8" t="str">
        <f>IF(VLOOKUP(Z301&amp;"_"&amp;AA301,[1]无限模式!$A:$AY,13+AB301,FALSE)="","","Monster_Season"&amp;Z301&amp;"_Infinite_"&amp;AA301&amp;"_"&amp;AB301)</f>
        <v/>
      </c>
      <c r="C301" s="8" t="str">
        <f t="shared" si="34"/>
        <v/>
      </c>
      <c r="D301" s="8" t="str">
        <f t="shared" si="35"/>
        <v/>
      </c>
      <c r="E301" s="8" t="str">
        <f>VLOOKUP(Z301&amp;"_"&amp;AA301,[1]无限模式!$A:$AQ,25+AB301,FALSE)</f>
        <v/>
      </c>
      <c r="F301" s="8" t="str">
        <f t="shared" si="36"/>
        <v/>
      </c>
      <c r="G301" s="8" t="str">
        <f t="shared" si="37"/>
        <v/>
      </c>
      <c r="H301" s="8" t="str">
        <f t="shared" si="38"/>
        <v/>
      </c>
      <c r="I301" s="8" t="str">
        <f t="shared" si="39"/>
        <v/>
      </c>
      <c r="J301" s="8" t="str">
        <f t="shared" si="40"/>
        <v/>
      </c>
      <c r="Z301" s="8">
        <v>4</v>
      </c>
      <c r="AA301" s="8">
        <v>14</v>
      </c>
      <c r="AB301" s="8">
        <v>4</v>
      </c>
    </row>
    <row r="302" spans="2:28" x14ac:dyDescent="0.2">
      <c r="B302" s="8" t="str">
        <f>IF(VLOOKUP(Z302&amp;"_"&amp;AA302,[1]无限模式!$A:$AY,13+AB302,FALSE)="","","Monster_Season"&amp;Z302&amp;"_Infinite_"&amp;AA302&amp;"_"&amp;AB302)</f>
        <v>Monster_Season4_Infinite_15_1</v>
      </c>
      <c r="C302" s="8">
        <f t="shared" si="34"/>
        <v>1</v>
      </c>
      <c r="D302" s="8" t="str">
        <f t="shared" si="35"/>
        <v>赛季4_无限模式_15_1</v>
      </c>
      <c r="E302" s="8">
        <f>VLOOKUP(Z302&amp;"_"&amp;AA302,[1]无限模式!$A:$AQ,25+AB302,FALSE)</f>
        <v>7220</v>
      </c>
      <c r="F302" s="8">
        <f t="shared" si="36"/>
        <v>1</v>
      </c>
      <c r="G302" s="8">
        <f t="shared" si="37"/>
        <v>0</v>
      </c>
      <c r="H302" s="8">
        <f t="shared" si="38"/>
        <v>0</v>
      </c>
      <c r="I302" s="8">
        <f t="shared" si="39"/>
        <v>0</v>
      </c>
      <c r="J302" s="8">
        <f t="shared" si="40"/>
        <v>0</v>
      </c>
      <c r="Z302" s="8">
        <v>4</v>
      </c>
      <c r="AA302" s="8">
        <v>15</v>
      </c>
      <c r="AB302" s="8">
        <v>1</v>
      </c>
    </row>
    <row r="303" spans="2:28" x14ac:dyDescent="0.2">
      <c r="B303" s="8" t="str">
        <f>IF(VLOOKUP(Z303&amp;"_"&amp;AA303,[1]无限模式!$A:$AY,13+AB303,FALSE)="","","Monster_Season"&amp;Z303&amp;"_Infinite_"&amp;AA303&amp;"_"&amp;AB303)</f>
        <v>Monster_Season4_Infinite_15_2</v>
      </c>
      <c r="C303" s="8">
        <f t="shared" si="34"/>
        <v>1</v>
      </c>
      <c r="D303" s="8" t="str">
        <f t="shared" si="35"/>
        <v>赛季4_无限模式_15_2</v>
      </c>
      <c r="E303" s="8">
        <f>VLOOKUP(Z303&amp;"_"&amp;AA303,[1]无限模式!$A:$AQ,25+AB303,FALSE)</f>
        <v>7220</v>
      </c>
      <c r="F303" s="8">
        <f t="shared" si="36"/>
        <v>1</v>
      </c>
      <c r="G303" s="8">
        <f t="shared" si="37"/>
        <v>0</v>
      </c>
      <c r="H303" s="8">
        <f t="shared" si="38"/>
        <v>0</v>
      </c>
      <c r="I303" s="8">
        <f t="shared" si="39"/>
        <v>0</v>
      </c>
      <c r="J303" s="8">
        <f t="shared" si="40"/>
        <v>0</v>
      </c>
      <c r="Z303" s="8">
        <v>4</v>
      </c>
      <c r="AA303" s="8">
        <v>15</v>
      </c>
      <c r="AB303" s="8">
        <v>2</v>
      </c>
    </row>
    <row r="304" spans="2:28" x14ac:dyDescent="0.2">
      <c r="B304" s="8" t="str">
        <f>IF(VLOOKUP(Z304&amp;"_"&amp;AA304,[1]无限模式!$A:$AY,13+AB304,FALSE)="","","Monster_Season"&amp;Z304&amp;"_Infinite_"&amp;AA304&amp;"_"&amp;AB304)</f>
        <v>Monster_Season4_Infinite_15_3</v>
      </c>
      <c r="C304" s="8">
        <f t="shared" si="34"/>
        <v>1</v>
      </c>
      <c r="D304" s="8" t="str">
        <f t="shared" si="35"/>
        <v>赛季4_无限模式_15_3</v>
      </c>
      <c r="E304" s="8">
        <f>VLOOKUP(Z304&amp;"_"&amp;AA304,[1]无限模式!$A:$AQ,25+AB304,FALSE)</f>
        <v>7220</v>
      </c>
      <c r="F304" s="8">
        <f t="shared" si="36"/>
        <v>1</v>
      </c>
      <c r="G304" s="8">
        <f t="shared" si="37"/>
        <v>0</v>
      </c>
      <c r="H304" s="8">
        <f t="shared" si="38"/>
        <v>0</v>
      </c>
      <c r="I304" s="8">
        <f t="shared" si="39"/>
        <v>0</v>
      </c>
      <c r="J304" s="8">
        <f t="shared" si="40"/>
        <v>0</v>
      </c>
      <c r="Z304" s="8">
        <v>4</v>
      </c>
      <c r="AA304" s="8">
        <v>15</v>
      </c>
      <c r="AB304" s="8">
        <v>3</v>
      </c>
    </row>
    <row r="305" spans="2:28" x14ac:dyDescent="0.2">
      <c r="B305" s="8" t="str">
        <f>IF(VLOOKUP(Z305&amp;"_"&amp;AA305,[1]无限模式!$A:$AY,13+AB305,FALSE)="","","Monster_Season"&amp;Z305&amp;"_Infinite_"&amp;AA305&amp;"_"&amp;AB305)</f>
        <v>Monster_Season4_Infinite_15_4</v>
      </c>
      <c r="C305" s="8">
        <f t="shared" si="34"/>
        <v>1</v>
      </c>
      <c r="D305" s="8" t="str">
        <f t="shared" si="35"/>
        <v>赛季4_无限模式_15_4</v>
      </c>
      <c r="E305" s="8">
        <f>VLOOKUP(Z305&amp;"_"&amp;AA305,[1]无限模式!$A:$AQ,25+AB305,FALSE)</f>
        <v>57762</v>
      </c>
      <c r="F305" s="8">
        <f t="shared" si="36"/>
        <v>1</v>
      </c>
      <c r="G305" s="8">
        <f t="shared" si="37"/>
        <v>0</v>
      </c>
      <c r="H305" s="8">
        <f t="shared" si="38"/>
        <v>0</v>
      </c>
      <c r="I305" s="8">
        <f t="shared" si="39"/>
        <v>0</v>
      </c>
      <c r="J305" s="8">
        <f t="shared" si="40"/>
        <v>0</v>
      </c>
      <c r="Z305" s="8">
        <v>4</v>
      </c>
      <c r="AA305" s="8">
        <v>15</v>
      </c>
      <c r="AB305" s="8">
        <v>4</v>
      </c>
    </row>
    <row r="306" spans="2:28" x14ac:dyDescent="0.2">
      <c r="B306" s="8" t="str">
        <f>IF(VLOOKUP(Z306&amp;"_"&amp;AA306,[1]无限模式!$A:$AY,13+AB306,FALSE)="","","Monster_Season"&amp;Z306&amp;"_Infinite_"&amp;AA306&amp;"_"&amp;AB306)</f>
        <v>Monster_Season4_Infinite_16_1</v>
      </c>
      <c r="C306" s="8">
        <f t="shared" si="34"/>
        <v>1</v>
      </c>
      <c r="D306" s="8" t="str">
        <f t="shared" si="35"/>
        <v>赛季4_无限模式_16_1</v>
      </c>
      <c r="E306" s="8">
        <f>VLOOKUP(Z306&amp;"_"&amp;AA306,[1]无限模式!$A:$AQ,25+AB306,FALSE)</f>
        <v>8533</v>
      </c>
      <c r="F306" s="8">
        <f t="shared" si="36"/>
        <v>1</v>
      </c>
      <c r="G306" s="8">
        <f t="shared" si="37"/>
        <v>0</v>
      </c>
      <c r="H306" s="8">
        <f t="shared" si="38"/>
        <v>0</v>
      </c>
      <c r="I306" s="8">
        <f t="shared" si="39"/>
        <v>0</v>
      </c>
      <c r="J306" s="8">
        <f t="shared" si="40"/>
        <v>0</v>
      </c>
      <c r="Z306" s="8">
        <v>4</v>
      </c>
      <c r="AA306" s="8">
        <v>16</v>
      </c>
      <c r="AB306" s="8">
        <v>1</v>
      </c>
    </row>
    <row r="307" spans="2:28" x14ac:dyDescent="0.2">
      <c r="B307" s="8" t="str">
        <f>IF(VLOOKUP(Z307&amp;"_"&amp;AA307,[1]无限模式!$A:$AY,13+AB307,FALSE)="","","Monster_Season"&amp;Z307&amp;"_Infinite_"&amp;AA307&amp;"_"&amp;AB307)</f>
        <v>Monster_Season4_Infinite_16_2</v>
      </c>
      <c r="C307" s="8">
        <f t="shared" si="34"/>
        <v>1</v>
      </c>
      <c r="D307" s="8" t="str">
        <f t="shared" si="35"/>
        <v>赛季4_无限模式_16_2</v>
      </c>
      <c r="E307" s="8">
        <f>VLOOKUP(Z307&amp;"_"&amp;AA307,[1]无限模式!$A:$AQ,25+AB307,FALSE)</f>
        <v>8533</v>
      </c>
      <c r="F307" s="8">
        <f t="shared" si="36"/>
        <v>1</v>
      </c>
      <c r="G307" s="8">
        <f t="shared" si="37"/>
        <v>0</v>
      </c>
      <c r="H307" s="8">
        <f t="shared" si="38"/>
        <v>0</v>
      </c>
      <c r="I307" s="8">
        <f t="shared" si="39"/>
        <v>0</v>
      </c>
      <c r="J307" s="8">
        <f t="shared" si="40"/>
        <v>0</v>
      </c>
      <c r="Z307" s="8">
        <v>4</v>
      </c>
      <c r="AA307" s="8">
        <v>16</v>
      </c>
      <c r="AB307" s="8">
        <v>2</v>
      </c>
    </row>
    <row r="308" spans="2:28" x14ac:dyDescent="0.2">
      <c r="B308" s="8" t="str">
        <f>IF(VLOOKUP(Z308&amp;"_"&amp;AA308,[1]无限模式!$A:$AY,13+AB308,FALSE)="","","Monster_Season"&amp;Z308&amp;"_Infinite_"&amp;AA308&amp;"_"&amp;AB308)</f>
        <v/>
      </c>
      <c r="C308" s="8" t="str">
        <f t="shared" si="34"/>
        <v/>
      </c>
      <c r="D308" s="8" t="str">
        <f t="shared" si="35"/>
        <v/>
      </c>
      <c r="E308" s="8" t="str">
        <f>VLOOKUP(Z308&amp;"_"&amp;AA308,[1]无限模式!$A:$AQ,25+AB308,FALSE)</f>
        <v/>
      </c>
      <c r="F308" s="8" t="str">
        <f t="shared" si="36"/>
        <v/>
      </c>
      <c r="G308" s="8" t="str">
        <f t="shared" si="37"/>
        <v/>
      </c>
      <c r="H308" s="8" t="str">
        <f t="shared" si="38"/>
        <v/>
      </c>
      <c r="I308" s="8" t="str">
        <f t="shared" si="39"/>
        <v/>
      </c>
      <c r="J308" s="8" t="str">
        <f t="shared" si="40"/>
        <v/>
      </c>
      <c r="Z308" s="8">
        <v>4</v>
      </c>
      <c r="AA308" s="8">
        <v>16</v>
      </c>
      <c r="AB308" s="8">
        <v>3</v>
      </c>
    </row>
    <row r="309" spans="2:28" x14ac:dyDescent="0.2">
      <c r="B309" s="8" t="str">
        <f>IF(VLOOKUP(Z309&amp;"_"&amp;AA309,[1]无限模式!$A:$AY,13+AB309,FALSE)="","","Monster_Season"&amp;Z309&amp;"_Infinite_"&amp;AA309&amp;"_"&amp;AB309)</f>
        <v/>
      </c>
      <c r="C309" s="8" t="str">
        <f t="shared" si="34"/>
        <v/>
      </c>
      <c r="D309" s="8" t="str">
        <f t="shared" si="35"/>
        <v/>
      </c>
      <c r="E309" s="8" t="str">
        <f>VLOOKUP(Z309&amp;"_"&amp;AA309,[1]无限模式!$A:$AQ,25+AB309,FALSE)</f>
        <v/>
      </c>
      <c r="F309" s="8" t="str">
        <f t="shared" si="36"/>
        <v/>
      </c>
      <c r="G309" s="8" t="str">
        <f t="shared" si="37"/>
        <v/>
      </c>
      <c r="H309" s="8" t="str">
        <f t="shared" si="38"/>
        <v/>
      </c>
      <c r="I309" s="8" t="str">
        <f t="shared" si="39"/>
        <v/>
      </c>
      <c r="J309" s="8" t="str">
        <f t="shared" si="40"/>
        <v/>
      </c>
      <c r="Z309" s="8">
        <v>4</v>
      </c>
      <c r="AA309" s="8">
        <v>16</v>
      </c>
      <c r="AB309" s="8">
        <v>4</v>
      </c>
    </row>
    <row r="310" spans="2:28" x14ac:dyDescent="0.2">
      <c r="B310" s="8" t="str">
        <f>IF(VLOOKUP(Z310&amp;"_"&amp;AA310,[1]无限模式!$A:$AY,13+AB310,FALSE)="","","Monster_Season"&amp;Z310&amp;"_Infinite_"&amp;AA310&amp;"_"&amp;AB310)</f>
        <v>Monster_Season4_Infinite_17_1</v>
      </c>
      <c r="C310" s="8">
        <f t="shared" si="34"/>
        <v>1</v>
      </c>
      <c r="D310" s="8" t="str">
        <f t="shared" si="35"/>
        <v>赛季4_无限模式_17_1</v>
      </c>
      <c r="E310" s="8">
        <f>VLOOKUP(Z310&amp;"_"&amp;AA310,[1]无限模式!$A:$AQ,25+AB310,FALSE)</f>
        <v>9509</v>
      </c>
      <c r="F310" s="8">
        <f t="shared" si="36"/>
        <v>1</v>
      </c>
      <c r="G310" s="8">
        <f t="shared" si="37"/>
        <v>0</v>
      </c>
      <c r="H310" s="8">
        <f t="shared" si="38"/>
        <v>0</v>
      </c>
      <c r="I310" s="8">
        <f t="shared" si="39"/>
        <v>0</v>
      </c>
      <c r="J310" s="8">
        <f t="shared" si="40"/>
        <v>0</v>
      </c>
      <c r="Z310" s="8">
        <v>4</v>
      </c>
      <c r="AA310" s="8">
        <v>17</v>
      </c>
      <c r="AB310" s="8">
        <v>1</v>
      </c>
    </row>
    <row r="311" spans="2:28" x14ac:dyDescent="0.2">
      <c r="B311" s="8" t="str">
        <f>IF(VLOOKUP(Z311&amp;"_"&amp;AA311,[1]无限模式!$A:$AY,13+AB311,FALSE)="","","Monster_Season"&amp;Z311&amp;"_Infinite_"&amp;AA311&amp;"_"&amp;AB311)</f>
        <v>Monster_Season4_Infinite_17_2</v>
      </c>
      <c r="C311" s="8">
        <f t="shared" si="34"/>
        <v>1</v>
      </c>
      <c r="D311" s="8" t="str">
        <f t="shared" si="35"/>
        <v>赛季4_无限模式_17_2</v>
      </c>
      <c r="E311" s="8">
        <f>VLOOKUP(Z311&amp;"_"&amp;AA311,[1]无限模式!$A:$AQ,25+AB311,FALSE)</f>
        <v>9509</v>
      </c>
      <c r="F311" s="8">
        <f t="shared" si="36"/>
        <v>1</v>
      </c>
      <c r="G311" s="8">
        <f t="shared" si="37"/>
        <v>0</v>
      </c>
      <c r="H311" s="8">
        <f t="shared" si="38"/>
        <v>0</v>
      </c>
      <c r="I311" s="8">
        <f t="shared" si="39"/>
        <v>0</v>
      </c>
      <c r="J311" s="8">
        <f t="shared" si="40"/>
        <v>0</v>
      </c>
      <c r="Z311" s="8">
        <v>4</v>
      </c>
      <c r="AA311" s="8">
        <v>17</v>
      </c>
      <c r="AB311" s="8">
        <v>2</v>
      </c>
    </row>
    <row r="312" spans="2:28" x14ac:dyDescent="0.2">
      <c r="B312" s="8" t="str">
        <f>IF(VLOOKUP(Z312&amp;"_"&amp;AA312,[1]无限模式!$A:$AY,13+AB312,FALSE)="","","Monster_Season"&amp;Z312&amp;"_Infinite_"&amp;AA312&amp;"_"&amp;AB312)</f>
        <v>Monster_Season4_Infinite_17_3</v>
      </c>
      <c r="C312" s="8">
        <f t="shared" si="34"/>
        <v>1</v>
      </c>
      <c r="D312" s="8" t="str">
        <f t="shared" si="35"/>
        <v>赛季4_无限模式_17_3</v>
      </c>
      <c r="E312" s="8">
        <f>VLOOKUP(Z312&amp;"_"&amp;AA312,[1]无限模式!$A:$AQ,25+AB312,FALSE)</f>
        <v>9509</v>
      </c>
      <c r="F312" s="8">
        <f t="shared" si="36"/>
        <v>1</v>
      </c>
      <c r="G312" s="8">
        <f t="shared" si="37"/>
        <v>0</v>
      </c>
      <c r="H312" s="8">
        <f t="shared" si="38"/>
        <v>0</v>
      </c>
      <c r="I312" s="8">
        <f t="shared" si="39"/>
        <v>0</v>
      </c>
      <c r="J312" s="8">
        <f t="shared" si="40"/>
        <v>0</v>
      </c>
      <c r="Z312" s="8">
        <v>4</v>
      </c>
      <c r="AA312" s="8">
        <v>17</v>
      </c>
      <c r="AB312" s="8">
        <v>3</v>
      </c>
    </row>
    <row r="313" spans="2:28" x14ac:dyDescent="0.2">
      <c r="B313" s="8" t="str">
        <f>IF(VLOOKUP(Z313&amp;"_"&amp;AA313,[1]无限模式!$A:$AY,13+AB313,FALSE)="","","Monster_Season"&amp;Z313&amp;"_Infinite_"&amp;AA313&amp;"_"&amp;AB313)</f>
        <v/>
      </c>
      <c r="C313" s="8" t="str">
        <f t="shared" si="34"/>
        <v/>
      </c>
      <c r="D313" s="8" t="str">
        <f t="shared" si="35"/>
        <v/>
      </c>
      <c r="E313" s="8" t="str">
        <f>VLOOKUP(Z313&amp;"_"&amp;AA313,[1]无限模式!$A:$AQ,25+AB313,FALSE)</f>
        <v/>
      </c>
      <c r="F313" s="8" t="str">
        <f t="shared" si="36"/>
        <v/>
      </c>
      <c r="G313" s="8" t="str">
        <f t="shared" si="37"/>
        <v/>
      </c>
      <c r="H313" s="8" t="str">
        <f t="shared" si="38"/>
        <v/>
      </c>
      <c r="I313" s="8" t="str">
        <f t="shared" si="39"/>
        <v/>
      </c>
      <c r="J313" s="8" t="str">
        <f t="shared" si="40"/>
        <v/>
      </c>
      <c r="Z313" s="8">
        <v>4</v>
      </c>
      <c r="AA313" s="8">
        <v>17</v>
      </c>
      <c r="AB313" s="8">
        <v>4</v>
      </c>
    </row>
    <row r="314" spans="2:28" x14ac:dyDescent="0.2">
      <c r="B314" s="8" t="str">
        <f>IF(VLOOKUP(Z314&amp;"_"&amp;AA314,[1]无限模式!$A:$AY,13+AB314,FALSE)="","","Monster_Season"&amp;Z314&amp;"_Infinite_"&amp;AA314&amp;"_"&amp;AB314)</f>
        <v>Monster_Season4_Infinite_18_1</v>
      </c>
      <c r="C314" s="8">
        <f t="shared" si="34"/>
        <v>1</v>
      </c>
      <c r="D314" s="8" t="str">
        <f t="shared" si="35"/>
        <v>赛季4_无限模式_18_1</v>
      </c>
      <c r="E314" s="8">
        <f>VLOOKUP(Z314&amp;"_"&amp;AA314,[1]无限模式!$A:$AQ,25+AB314,FALSE)</f>
        <v>7824</v>
      </c>
      <c r="F314" s="8">
        <f t="shared" si="36"/>
        <v>1</v>
      </c>
      <c r="G314" s="8">
        <f t="shared" si="37"/>
        <v>0</v>
      </c>
      <c r="H314" s="8">
        <f t="shared" si="38"/>
        <v>0</v>
      </c>
      <c r="I314" s="8">
        <f t="shared" si="39"/>
        <v>0</v>
      </c>
      <c r="J314" s="8">
        <f t="shared" si="40"/>
        <v>0</v>
      </c>
      <c r="Z314" s="8">
        <v>4</v>
      </c>
      <c r="AA314" s="8">
        <v>18</v>
      </c>
      <c r="AB314" s="8">
        <v>1</v>
      </c>
    </row>
    <row r="315" spans="2:28" x14ac:dyDescent="0.2">
      <c r="B315" s="8" t="str">
        <f>IF(VLOOKUP(Z315&amp;"_"&amp;AA315,[1]无限模式!$A:$AY,13+AB315,FALSE)="","","Monster_Season"&amp;Z315&amp;"_Infinite_"&amp;AA315&amp;"_"&amp;AB315)</f>
        <v>Monster_Season4_Infinite_18_2</v>
      </c>
      <c r="C315" s="8">
        <f t="shared" si="34"/>
        <v>1</v>
      </c>
      <c r="D315" s="8" t="str">
        <f t="shared" si="35"/>
        <v>赛季4_无限模式_18_2</v>
      </c>
      <c r="E315" s="8">
        <f>VLOOKUP(Z315&amp;"_"&amp;AA315,[1]无限模式!$A:$AQ,25+AB315,FALSE)</f>
        <v>7824</v>
      </c>
      <c r="F315" s="8">
        <f t="shared" si="36"/>
        <v>1</v>
      </c>
      <c r="G315" s="8">
        <f t="shared" si="37"/>
        <v>0</v>
      </c>
      <c r="H315" s="8">
        <f t="shared" si="38"/>
        <v>0</v>
      </c>
      <c r="I315" s="8">
        <f t="shared" si="39"/>
        <v>0</v>
      </c>
      <c r="J315" s="8">
        <f t="shared" si="40"/>
        <v>0</v>
      </c>
      <c r="Z315" s="8">
        <v>4</v>
      </c>
      <c r="AA315" s="8">
        <v>18</v>
      </c>
      <c r="AB315" s="8">
        <v>2</v>
      </c>
    </row>
    <row r="316" spans="2:28" x14ac:dyDescent="0.2">
      <c r="B316" s="8" t="str">
        <f>IF(VLOOKUP(Z316&amp;"_"&amp;AA316,[1]无限模式!$A:$AY,13+AB316,FALSE)="","","Monster_Season"&amp;Z316&amp;"_Infinite_"&amp;AA316&amp;"_"&amp;AB316)</f>
        <v>Monster_Season4_Infinite_18_3</v>
      </c>
      <c r="C316" s="8">
        <f t="shared" si="34"/>
        <v>1</v>
      </c>
      <c r="D316" s="8" t="str">
        <f t="shared" si="35"/>
        <v>赛季4_无限模式_18_3</v>
      </c>
      <c r="E316" s="8">
        <f>VLOOKUP(Z316&amp;"_"&amp;AA316,[1]无限模式!$A:$AQ,25+AB316,FALSE)</f>
        <v>31295</v>
      </c>
      <c r="F316" s="8">
        <f t="shared" si="36"/>
        <v>1</v>
      </c>
      <c r="G316" s="8">
        <f t="shared" si="37"/>
        <v>0</v>
      </c>
      <c r="H316" s="8">
        <f t="shared" si="38"/>
        <v>0</v>
      </c>
      <c r="I316" s="8">
        <f t="shared" si="39"/>
        <v>0</v>
      </c>
      <c r="J316" s="8">
        <f t="shared" si="40"/>
        <v>0</v>
      </c>
      <c r="Z316" s="8">
        <v>4</v>
      </c>
      <c r="AA316" s="8">
        <v>18</v>
      </c>
      <c r="AB316" s="8">
        <v>3</v>
      </c>
    </row>
    <row r="317" spans="2:28" x14ac:dyDescent="0.2">
      <c r="B317" s="8" t="str">
        <f>IF(VLOOKUP(Z317&amp;"_"&amp;AA317,[1]无限模式!$A:$AY,13+AB317,FALSE)="","","Monster_Season"&amp;Z317&amp;"_Infinite_"&amp;AA317&amp;"_"&amp;AB317)</f>
        <v/>
      </c>
      <c r="C317" s="8" t="str">
        <f t="shared" si="34"/>
        <v/>
      </c>
      <c r="D317" s="8" t="str">
        <f t="shared" si="35"/>
        <v/>
      </c>
      <c r="E317" s="8" t="str">
        <f>VLOOKUP(Z317&amp;"_"&amp;AA317,[1]无限模式!$A:$AQ,25+AB317,FALSE)</f>
        <v/>
      </c>
      <c r="F317" s="8" t="str">
        <f t="shared" si="36"/>
        <v/>
      </c>
      <c r="G317" s="8" t="str">
        <f t="shared" si="37"/>
        <v/>
      </c>
      <c r="H317" s="8" t="str">
        <f t="shared" si="38"/>
        <v/>
      </c>
      <c r="I317" s="8" t="str">
        <f t="shared" si="39"/>
        <v/>
      </c>
      <c r="J317" s="8" t="str">
        <f t="shared" si="40"/>
        <v/>
      </c>
      <c r="Z317" s="8">
        <v>4</v>
      </c>
      <c r="AA317" s="8">
        <v>18</v>
      </c>
      <c r="AB317" s="8">
        <v>4</v>
      </c>
    </row>
    <row r="318" spans="2:28" x14ac:dyDescent="0.2">
      <c r="B318" s="8" t="str">
        <f>IF(VLOOKUP(Z318&amp;"_"&amp;AA318,[1]无限模式!$A:$AY,13+AB318,FALSE)="","","Monster_Season"&amp;Z318&amp;"_Infinite_"&amp;AA318&amp;"_"&amp;AB318)</f>
        <v>Monster_Season4_Infinite_19_1</v>
      </c>
      <c r="C318" s="8">
        <f t="shared" si="34"/>
        <v>1</v>
      </c>
      <c r="D318" s="8" t="str">
        <f t="shared" si="35"/>
        <v>赛季4_无限模式_19_1</v>
      </c>
      <c r="E318" s="8">
        <f>VLOOKUP(Z318&amp;"_"&amp;AA318,[1]无限模式!$A:$AQ,25+AB318,FALSE)</f>
        <v>4210</v>
      </c>
      <c r="F318" s="8">
        <f t="shared" si="36"/>
        <v>1</v>
      </c>
      <c r="G318" s="8">
        <f t="shared" si="37"/>
        <v>0</v>
      </c>
      <c r="H318" s="8">
        <f t="shared" si="38"/>
        <v>0</v>
      </c>
      <c r="I318" s="8">
        <f t="shared" si="39"/>
        <v>0</v>
      </c>
      <c r="J318" s="8">
        <f t="shared" si="40"/>
        <v>0</v>
      </c>
      <c r="Z318" s="8">
        <v>4</v>
      </c>
      <c r="AA318" s="8">
        <v>19</v>
      </c>
      <c r="AB318" s="8">
        <v>1</v>
      </c>
    </row>
    <row r="319" spans="2:28" x14ac:dyDescent="0.2">
      <c r="B319" s="8" t="str">
        <f>IF(VLOOKUP(Z319&amp;"_"&amp;AA319,[1]无限模式!$A:$AY,13+AB319,FALSE)="","","Monster_Season"&amp;Z319&amp;"_Infinite_"&amp;AA319&amp;"_"&amp;AB319)</f>
        <v>Monster_Season4_Infinite_19_2</v>
      </c>
      <c r="C319" s="8">
        <f t="shared" si="34"/>
        <v>1</v>
      </c>
      <c r="D319" s="8" t="str">
        <f t="shared" si="35"/>
        <v>赛季4_无限模式_19_2</v>
      </c>
      <c r="E319" s="8">
        <f>VLOOKUP(Z319&amp;"_"&amp;AA319,[1]无限模式!$A:$AQ,25+AB319,FALSE)</f>
        <v>16841</v>
      </c>
      <c r="F319" s="8">
        <f t="shared" si="36"/>
        <v>1</v>
      </c>
      <c r="G319" s="8">
        <f t="shared" si="37"/>
        <v>0</v>
      </c>
      <c r="H319" s="8">
        <f t="shared" si="38"/>
        <v>0</v>
      </c>
      <c r="I319" s="8">
        <f t="shared" si="39"/>
        <v>0</v>
      </c>
      <c r="J319" s="8">
        <f t="shared" si="40"/>
        <v>0</v>
      </c>
      <c r="Z319" s="8">
        <v>4</v>
      </c>
      <c r="AA319" s="8">
        <v>19</v>
      </c>
      <c r="AB319" s="8">
        <v>2</v>
      </c>
    </row>
    <row r="320" spans="2:28" x14ac:dyDescent="0.2">
      <c r="B320" s="8" t="str">
        <f>IF(VLOOKUP(Z320&amp;"_"&amp;AA320,[1]无限模式!$A:$AY,13+AB320,FALSE)="","","Monster_Season"&amp;Z320&amp;"_Infinite_"&amp;AA320&amp;"_"&amp;AB320)</f>
        <v>Monster_Season4_Infinite_19_3</v>
      </c>
      <c r="C320" s="8">
        <f t="shared" si="34"/>
        <v>1</v>
      </c>
      <c r="D320" s="8" t="str">
        <f t="shared" si="35"/>
        <v>赛季4_无限模式_19_3</v>
      </c>
      <c r="E320" s="8">
        <f>VLOOKUP(Z320&amp;"_"&amp;AA320,[1]无限模式!$A:$AQ,25+AB320,FALSE)</f>
        <v>16841</v>
      </c>
      <c r="F320" s="8">
        <f t="shared" si="36"/>
        <v>1</v>
      </c>
      <c r="G320" s="8">
        <f t="shared" si="37"/>
        <v>0</v>
      </c>
      <c r="H320" s="8">
        <f t="shared" si="38"/>
        <v>0</v>
      </c>
      <c r="I320" s="8">
        <f t="shared" si="39"/>
        <v>0</v>
      </c>
      <c r="J320" s="8">
        <f t="shared" si="40"/>
        <v>0</v>
      </c>
      <c r="Z320" s="8">
        <v>4</v>
      </c>
      <c r="AA320" s="8">
        <v>19</v>
      </c>
      <c r="AB320" s="8">
        <v>3</v>
      </c>
    </row>
    <row r="321" spans="2:28" x14ac:dyDescent="0.2">
      <c r="B321" s="8" t="str">
        <f>IF(VLOOKUP(Z321&amp;"_"&amp;AA321,[1]无限模式!$A:$AY,13+AB321,FALSE)="","","Monster_Season"&amp;Z321&amp;"_Infinite_"&amp;AA321&amp;"_"&amp;AB321)</f>
        <v/>
      </c>
      <c r="C321" s="8" t="str">
        <f t="shared" si="34"/>
        <v/>
      </c>
      <c r="D321" s="8" t="str">
        <f t="shared" si="35"/>
        <v/>
      </c>
      <c r="E321" s="8" t="str">
        <f>VLOOKUP(Z321&amp;"_"&amp;AA321,[1]无限模式!$A:$AQ,25+AB321,FALSE)</f>
        <v/>
      </c>
      <c r="F321" s="8" t="str">
        <f t="shared" si="36"/>
        <v/>
      </c>
      <c r="G321" s="8" t="str">
        <f t="shared" si="37"/>
        <v/>
      </c>
      <c r="H321" s="8" t="str">
        <f t="shared" si="38"/>
        <v/>
      </c>
      <c r="I321" s="8" t="str">
        <f t="shared" si="39"/>
        <v/>
      </c>
      <c r="J321" s="8" t="str">
        <f t="shared" si="40"/>
        <v/>
      </c>
      <c r="Z321" s="8">
        <v>4</v>
      </c>
      <c r="AA321" s="8">
        <v>19</v>
      </c>
      <c r="AB321" s="8">
        <v>4</v>
      </c>
    </row>
    <row r="322" spans="2:28" x14ac:dyDescent="0.2">
      <c r="B322" s="8" t="str">
        <f>IF(VLOOKUP(Z322&amp;"_"&amp;AA322,[1]无限模式!$A:$AY,13+AB322,FALSE)="","","Monster_Season"&amp;Z322&amp;"_Infinite_"&amp;AA322&amp;"_"&amp;AB322)</f>
        <v>Monster_Season4_Infinite_20_1</v>
      </c>
      <c r="C322" s="8">
        <f t="shared" si="34"/>
        <v>1</v>
      </c>
      <c r="D322" s="8" t="str">
        <f t="shared" si="35"/>
        <v>赛季4_无限模式_20_1</v>
      </c>
      <c r="E322" s="8">
        <f>VLOOKUP(Z322&amp;"_"&amp;AA322,[1]无限模式!$A:$AQ,25+AB322,FALSE)</f>
        <v>3355</v>
      </c>
      <c r="F322" s="8">
        <f t="shared" si="36"/>
        <v>1</v>
      </c>
      <c r="G322" s="8">
        <f t="shared" si="37"/>
        <v>0</v>
      </c>
      <c r="H322" s="8">
        <f t="shared" si="38"/>
        <v>0</v>
      </c>
      <c r="I322" s="8">
        <f t="shared" si="39"/>
        <v>0</v>
      </c>
      <c r="J322" s="8">
        <f t="shared" si="40"/>
        <v>0</v>
      </c>
      <c r="Z322" s="8">
        <v>4</v>
      </c>
      <c r="AA322" s="8">
        <v>20</v>
      </c>
      <c r="AB322" s="8">
        <v>1</v>
      </c>
    </row>
    <row r="323" spans="2:28" x14ac:dyDescent="0.2">
      <c r="B323" s="8" t="str">
        <f>IF(VLOOKUP(Z323&amp;"_"&amp;AA323,[1]无限模式!$A:$AY,13+AB323,FALSE)="","","Monster_Season"&amp;Z323&amp;"_Infinite_"&amp;AA323&amp;"_"&amp;AB323)</f>
        <v>Monster_Season4_Infinite_20_2</v>
      </c>
      <c r="C323" s="8">
        <f t="shared" si="34"/>
        <v>1</v>
      </c>
      <c r="D323" s="8" t="str">
        <f t="shared" si="35"/>
        <v>赛季4_无限模式_20_2</v>
      </c>
      <c r="E323" s="8">
        <f>VLOOKUP(Z323&amp;"_"&amp;AA323,[1]无限模式!$A:$AQ,25+AB323,FALSE)</f>
        <v>13422</v>
      </c>
      <c r="F323" s="8">
        <f t="shared" si="36"/>
        <v>1</v>
      </c>
      <c r="G323" s="8">
        <f t="shared" si="37"/>
        <v>0</v>
      </c>
      <c r="H323" s="8">
        <f t="shared" si="38"/>
        <v>0</v>
      </c>
      <c r="I323" s="8">
        <f t="shared" si="39"/>
        <v>0</v>
      </c>
      <c r="J323" s="8">
        <f t="shared" si="40"/>
        <v>0</v>
      </c>
      <c r="Z323" s="8">
        <v>4</v>
      </c>
      <c r="AA323" s="8">
        <v>20</v>
      </c>
      <c r="AB323" s="8">
        <v>2</v>
      </c>
    </row>
    <row r="324" spans="2:28" x14ac:dyDescent="0.2">
      <c r="B324" s="8" t="str">
        <f>IF(VLOOKUP(Z324&amp;"_"&amp;AA324,[1]无限模式!$A:$AY,13+AB324,FALSE)="","","Monster_Season"&amp;Z324&amp;"_Infinite_"&amp;AA324&amp;"_"&amp;AB324)</f>
        <v>Monster_Season4_Infinite_20_3</v>
      </c>
      <c r="C324" s="8">
        <f t="shared" si="34"/>
        <v>1</v>
      </c>
      <c r="D324" s="8" t="str">
        <f t="shared" si="35"/>
        <v>赛季4_无限模式_20_3</v>
      </c>
      <c r="E324" s="8">
        <f>VLOOKUP(Z324&amp;"_"&amp;AA324,[1]无限模式!$A:$AQ,25+AB324,FALSE)</f>
        <v>13422</v>
      </c>
      <c r="F324" s="8">
        <f t="shared" si="36"/>
        <v>1</v>
      </c>
      <c r="G324" s="8">
        <f t="shared" si="37"/>
        <v>0</v>
      </c>
      <c r="H324" s="8">
        <f t="shared" si="38"/>
        <v>0</v>
      </c>
      <c r="I324" s="8">
        <f t="shared" si="39"/>
        <v>0</v>
      </c>
      <c r="J324" s="8">
        <f t="shared" si="40"/>
        <v>0</v>
      </c>
      <c r="Z324" s="8">
        <v>4</v>
      </c>
      <c r="AA324" s="8">
        <v>20</v>
      </c>
      <c r="AB324" s="8">
        <v>3</v>
      </c>
    </row>
    <row r="325" spans="2:28" x14ac:dyDescent="0.2">
      <c r="B325" s="8" t="str">
        <f>IF(VLOOKUP(Z325&amp;"_"&amp;AA325,[1]无限模式!$A:$AY,13+AB325,FALSE)="","","Monster_Season"&amp;Z325&amp;"_Infinite_"&amp;AA325&amp;"_"&amp;AB325)</f>
        <v>Monster_Season4_Infinite_20_4</v>
      </c>
      <c r="C325" s="8">
        <f t="shared" si="34"/>
        <v>1</v>
      </c>
      <c r="D325" s="8" t="str">
        <f t="shared" si="35"/>
        <v>赛季4_无限模式_20_4</v>
      </c>
      <c r="E325" s="8">
        <f>VLOOKUP(Z325&amp;"_"&amp;AA325,[1]无限模式!$A:$AQ,25+AB325,FALSE)</f>
        <v>107372</v>
      </c>
      <c r="F325" s="8">
        <f t="shared" si="36"/>
        <v>1</v>
      </c>
      <c r="G325" s="8">
        <f t="shared" si="37"/>
        <v>0</v>
      </c>
      <c r="H325" s="8">
        <f t="shared" si="38"/>
        <v>0</v>
      </c>
      <c r="I325" s="8">
        <f t="shared" si="39"/>
        <v>0</v>
      </c>
      <c r="J325" s="8">
        <f t="shared" si="40"/>
        <v>0</v>
      </c>
      <c r="Z325" s="8">
        <v>4</v>
      </c>
      <c r="AA325" s="8">
        <v>20</v>
      </c>
      <c r="AB325" s="8">
        <v>4</v>
      </c>
    </row>
  </sheetData>
  <mergeCells count="12">
    <mergeCell ref="U3:Y3"/>
    <mergeCell ref="K3:O3"/>
    <mergeCell ref="K2:L2"/>
    <mergeCell ref="P1:T1"/>
    <mergeCell ref="P2:Q2"/>
    <mergeCell ref="R2:S2"/>
    <mergeCell ref="P3:T3"/>
    <mergeCell ref="K1:O1"/>
    <mergeCell ref="M2:N2"/>
    <mergeCell ref="U1:Y1"/>
    <mergeCell ref="U2:V2"/>
    <mergeCell ref="W2:X2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2EC3-6DC0-465A-96D9-66ED719ABDE8}">
  <dimension ref="A1:AD1925"/>
  <sheetViews>
    <sheetView topLeftCell="A1608" zoomScale="70" zoomScaleNormal="70" workbookViewId="0">
      <selection activeCell="AD486" sqref="AD486"/>
    </sheetView>
  </sheetViews>
  <sheetFormatPr defaultRowHeight="14.25" x14ac:dyDescent="0.2"/>
  <cols>
    <col min="2" max="2" width="32.5" bestFit="1" customWidth="1"/>
  </cols>
  <sheetData>
    <row r="1" spans="1:29" s="13" customFormat="1" x14ac:dyDescent="0.2">
      <c r="A1" s="9" t="s">
        <v>0</v>
      </c>
      <c r="B1" s="9" t="s">
        <v>1</v>
      </c>
      <c r="C1" s="9" t="s">
        <v>508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31" t="s">
        <v>199</v>
      </c>
      <c r="L1" s="30"/>
      <c r="M1" s="30"/>
      <c r="N1" s="30"/>
      <c r="O1" s="29"/>
      <c r="P1" s="30" t="s">
        <v>207</v>
      </c>
      <c r="Q1" s="30"/>
      <c r="R1" s="30"/>
      <c r="S1" s="30"/>
      <c r="T1" s="29"/>
      <c r="U1" s="30" t="s">
        <v>208</v>
      </c>
      <c r="V1" s="30"/>
      <c r="W1" s="30"/>
      <c r="X1" s="30"/>
      <c r="Y1" s="29"/>
    </row>
    <row r="2" spans="1:29" s="13" customFormat="1" x14ac:dyDescent="0.2">
      <c r="A2" s="9" t="s">
        <v>0</v>
      </c>
      <c r="B2" s="9"/>
      <c r="C2" s="9"/>
      <c r="D2" s="9"/>
      <c r="E2" s="9"/>
      <c r="F2" s="9"/>
      <c r="G2" s="9"/>
      <c r="H2" s="9"/>
      <c r="I2" s="9"/>
      <c r="J2" s="9"/>
      <c r="K2" s="28" t="s">
        <v>200</v>
      </c>
      <c r="L2" s="29"/>
      <c r="M2" s="28" t="s">
        <v>201</v>
      </c>
      <c r="N2" s="30"/>
      <c r="O2" s="14" t="s">
        <v>204</v>
      </c>
      <c r="P2" s="28" t="s">
        <v>200</v>
      </c>
      <c r="Q2" s="29"/>
      <c r="R2" s="28" t="s">
        <v>201</v>
      </c>
      <c r="S2" s="30"/>
      <c r="T2" s="14" t="s">
        <v>204</v>
      </c>
      <c r="U2" s="28" t="s">
        <v>200</v>
      </c>
      <c r="V2" s="29"/>
      <c r="W2" s="28" t="s">
        <v>201</v>
      </c>
      <c r="X2" s="30"/>
      <c r="Y2" s="14" t="s">
        <v>204</v>
      </c>
    </row>
    <row r="3" spans="1:29" s="15" customFormat="1" x14ac:dyDescent="0.2">
      <c r="A3" s="10" t="s">
        <v>9</v>
      </c>
      <c r="B3" s="10" t="s">
        <v>10</v>
      </c>
      <c r="C3" s="10" t="s">
        <v>11</v>
      </c>
      <c r="D3" s="10" t="s">
        <v>10</v>
      </c>
      <c r="E3" s="10" t="s">
        <v>11</v>
      </c>
      <c r="F3" s="10" t="s">
        <v>11</v>
      </c>
      <c r="G3" s="10" t="s">
        <v>11</v>
      </c>
      <c r="H3" s="10" t="s">
        <v>11</v>
      </c>
      <c r="I3" s="10" t="s">
        <v>11</v>
      </c>
      <c r="J3" s="10" t="s">
        <v>11</v>
      </c>
      <c r="K3" s="25" t="s">
        <v>205</v>
      </c>
      <c r="L3" s="26"/>
      <c r="M3" s="26"/>
      <c r="N3" s="26"/>
      <c r="O3" s="27"/>
      <c r="P3" s="25" t="s">
        <v>205</v>
      </c>
      <c r="Q3" s="26"/>
      <c r="R3" s="26"/>
      <c r="S3" s="26"/>
      <c r="T3" s="27"/>
      <c r="U3" s="25" t="s">
        <v>205</v>
      </c>
      <c r="V3" s="26"/>
      <c r="W3" s="26"/>
      <c r="X3" s="26"/>
      <c r="Y3" s="27"/>
    </row>
    <row r="4" spans="1:29" s="15" customFormat="1" x14ac:dyDescent="0.2">
      <c r="A4" s="10" t="s">
        <v>12</v>
      </c>
      <c r="B4" s="10"/>
      <c r="C4" s="10"/>
      <c r="D4" s="10" t="s">
        <v>13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6" t="s">
        <v>741</v>
      </c>
      <c r="AA4" s="16" t="s">
        <v>741</v>
      </c>
      <c r="AB4" s="16" t="s">
        <v>741</v>
      </c>
      <c r="AC4" s="16" t="s">
        <v>741</v>
      </c>
    </row>
    <row r="5" spans="1:29" s="13" customFormat="1" x14ac:dyDescent="0.2">
      <c r="A5" s="9" t="s">
        <v>14</v>
      </c>
      <c r="B5" s="9"/>
      <c r="C5" s="9"/>
      <c r="D5" s="9" t="s">
        <v>15</v>
      </c>
      <c r="E5" s="9" t="s">
        <v>16</v>
      </c>
      <c r="F5" s="9" t="s">
        <v>17</v>
      </c>
      <c r="G5" s="9" t="s">
        <v>411</v>
      </c>
      <c r="H5" s="9" t="s">
        <v>18</v>
      </c>
      <c r="I5" s="9" t="s">
        <v>19</v>
      </c>
      <c r="J5" s="9" t="s">
        <v>20</v>
      </c>
      <c r="K5" s="14" t="s">
        <v>196</v>
      </c>
      <c r="L5" s="14"/>
      <c r="M5" s="14" t="s">
        <v>202</v>
      </c>
      <c r="N5" s="14"/>
      <c r="O5" s="14" t="s">
        <v>197</v>
      </c>
      <c r="P5" s="14" t="s">
        <v>196</v>
      </c>
      <c r="Q5" s="14"/>
      <c r="R5" s="14" t="s">
        <v>202</v>
      </c>
      <c r="S5" s="14"/>
      <c r="T5" s="14" t="s">
        <v>197</v>
      </c>
      <c r="U5" s="14" t="s">
        <v>196</v>
      </c>
      <c r="V5" s="14"/>
      <c r="W5" s="14" t="s">
        <v>202</v>
      </c>
      <c r="X5" s="14"/>
      <c r="Y5" s="14" t="s">
        <v>197</v>
      </c>
      <c r="Z5" s="17" t="s">
        <v>742</v>
      </c>
      <c r="AA5" s="17" t="s">
        <v>743</v>
      </c>
      <c r="AB5" s="17" t="s">
        <v>744</v>
      </c>
      <c r="AC5" s="17" t="s">
        <v>745</v>
      </c>
    </row>
    <row r="6" spans="1:29" x14ac:dyDescent="0.2">
      <c r="B6" t="str">
        <f ca="1">IF(ISNA(VLOOKUP(Z6&amp;"_"&amp;AA6&amp;"_"&amp;AB6,[1]挑战模式!$A:$AS,1,FALSE)),"",IF(VLOOKUP(Z6&amp;"_"&amp;AA6&amp;"_"&amp;AB6,[1]挑战模式!$A:$AS,14+AC6,FALSE)="","","Monster_Season"&amp;Z6&amp;"_Challenge"&amp;AA6&amp;"_"&amp;AB6&amp;"_"&amp;AC6))</f>
        <v>Monster_Season0_Challenge1_1_1</v>
      </c>
      <c r="C6">
        <f ca="1">IF(B6="","",1)</f>
        <v>1</v>
      </c>
      <c r="E6">
        <f ca="1">IF(B6="","",VLOOKUP(Z6&amp;"_"&amp;AA6&amp;"_"&amp;AB6,[1]挑战模式!$A:$AS,26+AC6,FALSE))</f>
        <v>190</v>
      </c>
      <c r="F6">
        <f ca="1">IF(B6="","",1)</f>
        <v>1</v>
      </c>
      <c r="G6">
        <f ca="1">IF(B6="","",0)</f>
        <v>0</v>
      </c>
      <c r="H6">
        <f ca="1">IF(B6="","",0)</f>
        <v>0</v>
      </c>
      <c r="I6">
        <f ca="1">IF(B6="","",0)</f>
        <v>0</v>
      </c>
      <c r="J6">
        <f ca="1">IF(B6="","",0)</f>
        <v>0</v>
      </c>
      <c r="Z6" s="8">
        <v>0</v>
      </c>
      <c r="AA6" s="8">
        <v>1</v>
      </c>
      <c r="AB6" s="8">
        <v>1</v>
      </c>
      <c r="AC6" s="8">
        <v>1</v>
      </c>
    </row>
    <row r="7" spans="1:29" x14ac:dyDescent="0.2">
      <c r="B7" t="str">
        <f ca="1">IF(ISNA(VLOOKUP(Z7&amp;"_"&amp;AA7&amp;"_"&amp;AB7,[1]挑战模式!$A:$AS,1,FALSE)),"",IF(VLOOKUP(Z7&amp;"_"&amp;AA7&amp;"_"&amp;AB7,[1]挑战模式!$A:$AS,14+AC7,FALSE)="","","Monster_Season"&amp;Z7&amp;"_Challenge"&amp;AA7&amp;"_"&amp;AB7&amp;"_"&amp;AC7))</f>
        <v/>
      </c>
      <c r="C7" t="str">
        <f t="shared" ref="C7:C70" ca="1" si="0">IF(B7="","",1)</f>
        <v/>
      </c>
      <c r="E7" t="str">
        <f ca="1">IF(B7="","",VLOOKUP(Z7&amp;"_"&amp;AA7&amp;"_"&amp;AB7,[1]挑战模式!$A:$AS,26+AC7,FALSE))</f>
        <v/>
      </c>
      <c r="F7" t="str">
        <f t="shared" ref="F7:F70" ca="1" si="1">IF(B7="","",1)</f>
        <v/>
      </c>
      <c r="G7" t="str">
        <f t="shared" ref="G7:G70" ca="1" si="2">IF(B7="","",0)</f>
        <v/>
      </c>
      <c r="H7" t="str">
        <f t="shared" ref="H7:H70" ca="1" si="3">IF(B7="","",0)</f>
        <v/>
      </c>
      <c r="I7" t="str">
        <f t="shared" ref="I7:I70" ca="1" si="4">IF(B7="","",0)</f>
        <v/>
      </c>
      <c r="J7" t="str">
        <f t="shared" ref="J7:J70" ca="1" si="5">IF(B7="","",0)</f>
        <v/>
      </c>
      <c r="Z7" s="8">
        <v>0</v>
      </c>
      <c r="AA7" s="8">
        <v>1</v>
      </c>
      <c r="AB7" s="8">
        <v>1</v>
      </c>
      <c r="AC7" s="8">
        <v>2</v>
      </c>
    </row>
    <row r="8" spans="1:29" x14ac:dyDescent="0.2">
      <c r="B8" t="str">
        <f ca="1">IF(ISNA(VLOOKUP(Z8&amp;"_"&amp;AA8&amp;"_"&amp;AB8,[1]挑战模式!$A:$AS,1,FALSE)),"",IF(VLOOKUP(Z8&amp;"_"&amp;AA8&amp;"_"&amp;AB8,[1]挑战模式!$A:$AS,14+AC8,FALSE)="","","Monster_Season"&amp;Z8&amp;"_Challenge"&amp;AA8&amp;"_"&amp;AB8&amp;"_"&amp;AC8))</f>
        <v/>
      </c>
      <c r="C8" t="str">
        <f t="shared" ca="1" si="0"/>
        <v/>
      </c>
      <c r="E8" t="str">
        <f ca="1">IF(B8="","",VLOOKUP(Z8&amp;"_"&amp;AA8&amp;"_"&amp;AB8,[1]挑战模式!$A:$AS,26+AC8,FALSE))</f>
        <v/>
      </c>
      <c r="F8" t="str">
        <f t="shared" ca="1" si="1"/>
        <v/>
      </c>
      <c r="G8" t="str">
        <f t="shared" ca="1" si="2"/>
        <v/>
      </c>
      <c r="H8" t="str">
        <f t="shared" ca="1" si="3"/>
        <v/>
      </c>
      <c r="I8" t="str">
        <f t="shared" ca="1" si="4"/>
        <v/>
      </c>
      <c r="J8" t="str">
        <f t="shared" ca="1" si="5"/>
        <v/>
      </c>
      <c r="Z8" s="8">
        <v>0</v>
      </c>
      <c r="AA8" s="8">
        <v>1</v>
      </c>
      <c r="AB8" s="8">
        <v>1</v>
      </c>
      <c r="AC8" s="8">
        <v>3</v>
      </c>
    </row>
    <row r="9" spans="1:29" x14ac:dyDescent="0.2">
      <c r="B9" t="str">
        <f ca="1">IF(ISNA(VLOOKUP(Z9&amp;"_"&amp;AA9&amp;"_"&amp;AB9,[1]挑战模式!$A:$AS,1,FALSE)),"",IF(VLOOKUP(Z9&amp;"_"&amp;AA9&amp;"_"&amp;AB9,[1]挑战模式!$A:$AS,14+AC9,FALSE)="","","Monster_Season"&amp;Z9&amp;"_Challenge"&amp;AA9&amp;"_"&amp;AB9&amp;"_"&amp;AC9))</f>
        <v/>
      </c>
      <c r="C9" t="str">
        <f t="shared" ca="1" si="0"/>
        <v/>
      </c>
      <c r="E9" t="str">
        <f ca="1">IF(B9="","",VLOOKUP(Z9&amp;"_"&amp;AA9&amp;"_"&amp;AB9,[1]挑战模式!$A:$AS,26+AC9,FALSE))</f>
        <v/>
      </c>
      <c r="F9" t="str">
        <f t="shared" ca="1" si="1"/>
        <v/>
      </c>
      <c r="G9" t="str">
        <f t="shared" ca="1" si="2"/>
        <v/>
      </c>
      <c r="H9" t="str">
        <f t="shared" ca="1" si="3"/>
        <v/>
      </c>
      <c r="I9" t="str">
        <f t="shared" ca="1" si="4"/>
        <v/>
      </c>
      <c r="J9" t="str">
        <f t="shared" ca="1" si="5"/>
        <v/>
      </c>
      <c r="Z9" s="8">
        <v>0</v>
      </c>
      <c r="AA9" s="8">
        <v>1</v>
      </c>
      <c r="AB9" s="8">
        <v>1</v>
      </c>
      <c r="AC9" s="8">
        <v>4</v>
      </c>
    </row>
    <row r="10" spans="1:29" x14ac:dyDescent="0.2">
      <c r="B10" t="str">
        <f ca="1">IF(ISNA(VLOOKUP(Z10&amp;"_"&amp;AA10&amp;"_"&amp;AB10,[1]挑战模式!$A:$AS,1,FALSE)),"",IF(VLOOKUP(Z10&amp;"_"&amp;AA10&amp;"_"&amp;AB10,[1]挑战模式!$A:$AS,14+AC10,FALSE)="","","Monster_Season"&amp;Z10&amp;"_Challenge"&amp;AA10&amp;"_"&amp;AB10&amp;"_"&amp;AC10))</f>
        <v/>
      </c>
      <c r="C10" t="str">
        <f t="shared" ca="1" si="0"/>
        <v/>
      </c>
      <c r="E10" t="str">
        <f ca="1">IF(B10="","",VLOOKUP(Z10&amp;"_"&amp;AA10&amp;"_"&amp;AB10,[1]挑战模式!$A:$AS,26+AC10,FALSE))</f>
        <v/>
      </c>
      <c r="F10" t="str">
        <f t="shared" ca="1" si="1"/>
        <v/>
      </c>
      <c r="G10" t="str">
        <f t="shared" ca="1" si="2"/>
        <v/>
      </c>
      <c r="H10" t="str">
        <f t="shared" ca="1" si="3"/>
        <v/>
      </c>
      <c r="I10" t="str">
        <f t="shared" ca="1" si="4"/>
        <v/>
      </c>
      <c r="J10" t="str">
        <f t="shared" ca="1" si="5"/>
        <v/>
      </c>
      <c r="Z10" s="8">
        <v>0</v>
      </c>
      <c r="AA10" s="8">
        <v>1</v>
      </c>
      <c r="AB10" s="8">
        <v>1</v>
      </c>
      <c r="AC10" s="8">
        <v>5</v>
      </c>
    </row>
    <row r="11" spans="1:29" x14ac:dyDescent="0.2">
      <c r="B11" t="str">
        <f ca="1">IF(ISNA(VLOOKUP(Z11&amp;"_"&amp;AA11&amp;"_"&amp;AB11,[1]挑战模式!$A:$AS,1,FALSE)),"",IF(VLOOKUP(Z11&amp;"_"&amp;AA11&amp;"_"&amp;AB11,[1]挑战模式!$A:$AS,14+AC11,FALSE)="","","Monster_Season"&amp;Z11&amp;"_Challenge"&amp;AA11&amp;"_"&amp;AB11&amp;"_"&amp;AC11))</f>
        <v/>
      </c>
      <c r="C11" t="str">
        <f t="shared" ca="1" si="0"/>
        <v/>
      </c>
      <c r="E11" t="str">
        <f ca="1">IF(B11="","",VLOOKUP(Z11&amp;"_"&amp;AA11&amp;"_"&amp;AB11,[1]挑战模式!$A:$AS,26+AC11,FALSE))</f>
        <v/>
      </c>
      <c r="F11" t="str">
        <f t="shared" ca="1" si="1"/>
        <v/>
      </c>
      <c r="G11" t="str">
        <f t="shared" ca="1" si="2"/>
        <v/>
      </c>
      <c r="H11" t="str">
        <f t="shared" ca="1" si="3"/>
        <v/>
      </c>
      <c r="I11" t="str">
        <f t="shared" ca="1" si="4"/>
        <v/>
      </c>
      <c r="J11" t="str">
        <f t="shared" ca="1" si="5"/>
        <v/>
      </c>
      <c r="Z11" s="8">
        <v>0</v>
      </c>
      <c r="AA11" s="8">
        <v>1</v>
      </c>
      <c r="AB11" s="8">
        <v>1</v>
      </c>
      <c r="AC11" s="8">
        <v>6</v>
      </c>
    </row>
    <row r="12" spans="1:29" x14ac:dyDescent="0.2">
      <c r="B12" t="str">
        <f ca="1">IF(ISNA(VLOOKUP(Z12&amp;"_"&amp;AA12&amp;"_"&amp;AB12,[1]挑战模式!$A:$AS,1,FALSE)),"",IF(VLOOKUP(Z12&amp;"_"&amp;AA12&amp;"_"&amp;AB12,[1]挑战模式!$A:$AS,14+AC12,FALSE)="","","Monster_Season"&amp;Z12&amp;"_Challenge"&amp;AA12&amp;"_"&amp;AB12&amp;"_"&amp;AC12))</f>
        <v>Monster_Season0_Challenge1_2_1</v>
      </c>
      <c r="C12">
        <f t="shared" ca="1" si="0"/>
        <v>1</v>
      </c>
      <c r="E12">
        <f ca="1">IF(B12="","",VLOOKUP(Z12&amp;"_"&amp;AA12&amp;"_"&amp;AB12,[1]挑战模式!$A:$AS,26+AC12,FALSE))</f>
        <v>357</v>
      </c>
      <c r="F12">
        <f t="shared" ca="1" si="1"/>
        <v>1</v>
      </c>
      <c r="G12">
        <f t="shared" ca="1" si="2"/>
        <v>0</v>
      </c>
      <c r="H12">
        <f t="shared" ca="1" si="3"/>
        <v>0</v>
      </c>
      <c r="I12">
        <f t="shared" ca="1" si="4"/>
        <v>0</v>
      </c>
      <c r="J12">
        <f t="shared" ca="1" si="5"/>
        <v>0</v>
      </c>
      <c r="Z12" s="8">
        <v>0</v>
      </c>
      <c r="AA12" s="8">
        <v>1</v>
      </c>
      <c r="AB12" s="8">
        <v>2</v>
      </c>
      <c r="AC12" s="8">
        <v>1</v>
      </c>
    </row>
    <row r="13" spans="1:29" x14ac:dyDescent="0.2">
      <c r="B13" t="str">
        <f ca="1">IF(ISNA(VLOOKUP(Z13&amp;"_"&amp;AA13&amp;"_"&amp;AB13,[1]挑战模式!$A:$AS,1,FALSE)),"",IF(VLOOKUP(Z13&amp;"_"&amp;AA13&amp;"_"&amp;AB13,[1]挑战模式!$A:$AS,14+AC13,FALSE)="","","Monster_Season"&amp;Z13&amp;"_Challenge"&amp;AA13&amp;"_"&amp;AB13&amp;"_"&amp;AC13))</f>
        <v/>
      </c>
      <c r="C13" t="str">
        <f t="shared" ca="1" si="0"/>
        <v/>
      </c>
      <c r="E13" t="str">
        <f ca="1">IF(B13="","",VLOOKUP(Z13&amp;"_"&amp;AA13&amp;"_"&amp;AB13,[1]挑战模式!$A:$AS,26+AC13,FALSE))</f>
        <v/>
      </c>
      <c r="F13" t="str">
        <f t="shared" ca="1" si="1"/>
        <v/>
      </c>
      <c r="G13" t="str">
        <f t="shared" ca="1" si="2"/>
        <v/>
      </c>
      <c r="H13" t="str">
        <f t="shared" ca="1" si="3"/>
        <v/>
      </c>
      <c r="I13" t="str">
        <f t="shared" ca="1" si="4"/>
        <v/>
      </c>
      <c r="J13" t="str">
        <f t="shared" ca="1" si="5"/>
        <v/>
      </c>
      <c r="Z13" s="8">
        <v>0</v>
      </c>
      <c r="AA13" s="8">
        <v>1</v>
      </c>
      <c r="AB13" s="8">
        <v>2</v>
      </c>
      <c r="AC13" s="8">
        <v>2</v>
      </c>
    </row>
    <row r="14" spans="1:29" x14ac:dyDescent="0.2">
      <c r="B14" t="str">
        <f ca="1">IF(ISNA(VLOOKUP(Z14&amp;"_"&amp;AA14&amp;"_"&amp;AB14,[1]挑战模式!$A:$AS,1,FALSE)),"",IF(VLOOKUP(Z14&amp;"_"&amp;AA14&amp;"_"&amp;AB14,[1]挑战模式!$A:$AS,14+AC14,FALSE)="","","Monster_Season"&amp;Z14&amp;"_Challenge"&amp;AA14&amp;"_"&amp;AB14&amp;"_"&amp;AC14))</f>
        <v/>
      </c>
      <c r="C14" t="str">
        <f t="shared" ca="1" si="0"/>
        <v/>
      </c>
      <c r="E14" t="str">
        <f ca="1">IF(B14="","",VLOOKUP(Z14&amp;"_"&amp;AA14&amp;"_"&amp;AB14,[1]挑战模式!$A:$AS,26+AC14,FALSE))</f>
        <v/>
      </c>
      <c r="F14" t="str">
        <f t="shared" ca="1" si="1"/>
        <v/>
      </c>
      <c r="G14" t="str">
        <f t="shared" ca="1" si="2"/>
        <v/>
      </c>
      <c r="H14" t="str">
        <f t="shared" ca="1" si="3"/>
        <v/>
      </c>
      <c r="I14" t="str">
        <f t="shared" ca="1" si="4"/>
        <v/>
      </c>
      <c r="J14" t="str">
        <f t="shared" ca="1" si="5"/>
        <v/>
      </c>
      <c r="Z14" s="8">
        <v>0</v>
      </c>
      <c r="AA14" s="8">
        <v>1</v>
      </c>
      <c r="AB14" s="8">
        <v>2</v>
      </c>
      <c r="AC14" s="8">
        <v>3</v>
      </c>
    </row>
    <row r="15" spans="1:29" x14ac:dyDescent="0.2">
      <c r="B15" t="str">
        <f ca="1">IF(ISNA(VLOOKUP(Z15&amp;"_"&amp;AA15&amp;"_"&amp;AB15,[1]挑战模式!$A:$AS,1,FALSE)),"",IF(VLOOKUP(Z15&amp;"_"&amp;AA15&amp;"_"&amp;AB15,[1]挑战模式!$A:$AS,14+AC15,FALSE)="","","Monster_Season"&amp;Z15&amp;"_Challenge"&amp;AA15&amp;"_"&amp;AB15&amp;"_"&amp;AC15))</f>
        <v/>
      </c>
      <c r="C15" t="str">
        <f t="shared" ca="1" si="0"/>
        <v/>
      </c>
      <c r="E15" t="str">
        <f ca="1">IF(B15="","",VLOOKUP(Z15&amp;"_"&amp;AA15&amp;"_"&amp;AB15,[1]挑战模式!$A:$AS,26+AC15,FALSE))</f>
        <v/>
      </c>
      <c r="F15" t="str">
        <f t="shared" ca="1" si="1"/>
        <v/>
      </c>
      <c r="G15" t="str">
        <f t="shared" ca="1" si="2"/>
        <v/>
      </c>
      <c r="H15" t="str">
        <f t="shared" ca="1" si="3"/>
        <v/>
      </c>
      <c r="I15" t="str">
        <f t="shared" ca="1" si="4"/>
        <v/>
      </c>
      <c r="J15" t="str">
        <f t="shared" ca="1" si="5"/>
        <v/>
      </c>
      <c r="Z15" s="8">
        <v>0</v>
      </c>
      <c r="AA15" s="8">
        <v>1</v>
      </c>
      <c r="AB15" s="8">
        <v>2</v>
      </c>
      <c r="AC15" s="8">
        <v>4</v>
      </c>
    </row>
    <row r="16" spans="1:29" x14ac:dyDescent="0.2">
      <c r="B16" t="str">
        <f ca="1">IF(ISNA(VLOOKUP(Z16&amp;"_"&amp;AA16&amp;"_"&amp;AB16,[1]挑战模式!$A:$AS,1,FALSE)),"",IF(VLOOKUP(Z16&amp;"_"&amp;AA16&amp;"_"&amp;AB16,[1]挑战模式!$A:$AS,14+AC16,FALSE)="","","Monster_Season"&amp;Z16&amp;"_Challenge"&amp;AA16&amp;"_"&amp;AB16&amp;"_"&amp;AC16))</f>
        <v/>
      </c>
      <c r="C16" t="str">
        <f t="shared" ca="1" si="0"/>
        <v/>
      </c>
      <c r="E16" t="str">
        <f ca="1">IF(B16="","",VLOOKUP(Z16&amp;"_"&amp;AA16&amp;"_"&amp;AB16,[1]挑战模式!$A:$AS,26+AC16,FALSE))</f>
        <v/>
      </c>
      <c r="F16" t="str">
        <f t="shared" ca="1" si="1"/>
        <v/>
      </c>
      <c r="G16" t="str">
        <f t="shared" ca="1" si="2"/>
        <v/>
      </c>
      <c r="H16" t="str">
        <f t="shared" ca="1" si="3"/>
        <v/>
      </c>
      <c r="I16" t="str">
        <f t="shared" ca="1" si="4"/>
        <v/>
      </c>
      <c r="J16" t="str">
        <f t="shared" ca="1" si="5"/>
        <v/>
      </c>
      <c r="Z16" s="8">
        <v>0</v>
      </c>
      <c r="AA16" s="8">
        <v>1</v>
      </c>
      <c r="AB16" s="8">
        <v>2</v>
      </c>
      <c r="AC16" s="8">
        <v>5</v>
      </c>
    </row>
    <row r="17" spans="2:29" x14ac:dyDescent="0.2">
      <c r="B17" t="str">
        <f ca="1">IF(ISNA(VLOOKUP(Z17&amp;"_"&amp;AA17&amp;"_"&amp;AB17,[1]挑战模式!$A:$AS,1,FALSE)),"",IF(VLOOKUP(Z17&amp;"_"&amp;AA17&amp;"_"&amp;AB17,[1]挑战模式!$A:$AS,14+AC17,FALSE)="","","Monster_Season"&amp;Z17&amp;"_Challenge"&amp;AA17&amp;"_"&amp;AB17&amp;"_"&amp;AC17))</f>
        <v/>
      </c>
      <c r="C17" t="str">
        <f t="shared" ca="1" si="0"/>
        <v/>
      </c>
      <c r="E17" t="str">
        <f ca="1">IF(B17="","",VLOOKUP(Z17&amp;"_"&amp;AA17&amp;"_"&amp;AB17,[1]挑战模式!$A:$AS,26+AC17,FALSE))</f>
        <v/>
      </c>
      <c r="F17" t="str">
        <f t="shared" ca="1" si="1"/>
        <v/>
      </c>
      <c r="G17" t="str">
        <f t="shared" ca="1" si="2"/>
        <v/>
      </c>
      <c r="H17" t="str">
        <f t="shared" ca="1" si="3"/>
        <v/>
      </c>
      <c r="I17" t="str">
        <f t="shared" ca="1" si="4"/>
        <v/>
      </c>
      <c r="J17" t="str">
        <f t="shared" ca="1" si="5"/>
        <v/>
      </c>
      <c r="Z17" s="8">
        <v>0</v>
      </c>
      <c r="AA17" s="8">
        <v>1</v>
      </c>
      <c r="AB17" s="8">
        <v>2</v>
      </c>
      <c r="AC17" s="8">
        <v>6</v>
      </c>
    </row>
    <row r="18" spans="2:29" x14ac:dyDescent="0.2">
      <c r="B18" t="str">
        <f>IF(ISNA(VLOOKUP(Z18&amp;"_"&amp;AA18&amp;"_"&amp;AB18,[1]挑战模式!$A:$AS,1,FALSE)),"",IF(VLOOKUP(Z18&amp;"_"&amp;AA18&amp;"_"&amp;AB18,[1]挑战模式!$A:$AS,14+AC18,FALSE)="","","Monster_Season"&amp;Z18&amp;"_Challenge"&amp;AA18&amp;"_"&amp;AB18&amp;"_"&amp;AC18))</f>
        <v/>
      </c>
      <c r="C18" t="str">
        <f t="shared" si="0"/>
        <v/>
      </c>
      <c r="E18" t="str">
        <f>IF(B18="","",VLOOKUP(Z18&amp;"_"&amp;AA18&amp;"_"&amp;AB18,[1]挑战模式!$A:$AS,26+AC18,FALSE))</f>
        <v/>
      </c>
      <c r="F18" t="str">
        <f t="shared" si="1"/>
        <v/>
      </c>
      <c r="G18" t="str">
        <f t="shared" si="2"/>
        <v/>
      </c>
      <c r="H18" t="str">
        <f t="shared" si="3"/>
        <v/>
      </c>
      <c r="I18" t="str">
        <f t="shared" si="4"/>
        <v/>
      </c>
      <c r="J18" t="str">
        <f t="shared" si="5"/>
        <v/>
      </c>
      <c r="Z18" s="8">
        <v>0</v>
      </c>
      <c r="AA18" s="8">
        <v>1</v>
      </c>
      <c r="AB18" s="8">
        <v>3</v>
      </c>
      <c r="AC18" s="8">
        <v>1</v>
      </c>
    </row>
    <row r="19" spans="2:29" x14ac:dyDescent="0.2">
      <c r="B19" t="str">
        <f>IF(ISNA(VLOOKUP(Z19&amp;"_"&amp;AA19&amp;"_"&amp;AB19,[1]挑战模式!$A:$AS,1,FALSE)),"",IF(VLOOKUP(Z19&amp;"_"&amp;AA19&amp;"_"&amp;AB19,[1]挑战模式!$A:$AS,14+AC19,FALSE)="","","Monster_Season"&amp;Z19&amp;"_Challenge"&amp;AA19&amp;"_"&amp;AB19&amp;"_"&amp;AC19))</f>
        <v/>
      </c>
      <c r="C19" t="str">
        <f t="shared" si="0"/>
        <v/>
      </c>
      <c r="E19" t="str">
        <f>IF(B19="","",VLOOKUP(Z19&amp;"_"&amp;AA19&amp;"_"&amp;AB19,[1]挑战模式!$A:$AS,26+AC19,FALSE))</f>
        <v/>
      </c>
      <c r="F19" t="str">
        <f t="shared" si="1"/>
        <v/>
      </c>
      <c r="G19" t="str">
        <f t="shared" si="2"/>
        <v/>
      </c>
      <c r="H19" t="str">
        <f t="shared" si="3"/>
        <v/>
      </c>
      <c r="I19" t="str">
        <f t="shared" si="4"/>
        <v/>
      </c>
      <c r="J19" t="str">
        <f t="shared" si="5"/>
        <v/>
      </c>
      <c r="Z19" s="8">
        <v>0</v>
      </c>
      <c r="AA19" s="8">
        <v>1</v>
      </c>
      <c r="AB19" s="8">
        <v>3</v>
      </c>
      <c r="AC19" s="8">
        <v>2</v>
      </c>
    </row>
    <row r="20" spans="2:29" x14ac:dyDescent="0.2">
      <c r="B20" t="str">
        <f>IF(ISNA(VLOOKUP(Z20&amp;"_"&amp;AA20&amp;"_"&amp;AB20,[1]挑战模式!$A:$AS,1,FALSE)),"",IF(VLOOKUP(Z20&amp;"_"&amp;AA20&amp;"_"&amp;AB20,[1]挑战模式!$A:$AS,14+AC20,FALSE)="","","Monster_Season"&amp;Z20&amp;"_Challenge"&amp;AA20&amp;"_"&amp;AB20&amp;"_"&amp;AC20))</f>
        <v/>
      </c>
      <c r="C20" t="str">
        <f t="shared" si="0"/>
        <v/>
      </c>
      <c r="E20" t="str">
        <f>IF(B20="","",VLOOKUP(Z20&amp;"_"&amp;AA20&amp;"_"&amp;AB20,[1]挑战模式!$A:$AS,26+AC20,FALSE))</f>
        <v/>
      </c>
      <c r="F20" t="str">
        <f t="shared" si="1"/>
        <v/>
      </c>
      <c r="G20" t="str">
        <f t="shared" si="2"/>
        <v/>
      </c>
      <c r="H20" t="str">
        <f t="shared" si="3"/>
        <v/>
      </c>
      <c r="I20" t="str">
        <f t="shared" si="4"/>
        <v/>
      </c>
      <c r="J20" t="str">
        <f t="shared" si="5"/>
        <v/>
      </c>
      <c r="Z20" s="8">
        <v>0</v>
      </c>
      <c r="AA20" s="8">
        <v>1</v>
      </c>
      <c r="AB20" s="8">
        <v>3</v>
      </c>
      <c r="AC20" s="8">
        <v>3</v>
      </c>
    </row>
    <row r="21" spans="2:29" x14ac:dyDescent="0.2">
      <c r="B21" t="str">
        <f>IF(ISNA(VLOOKUP(Z21&amp;"_"&amp;AA21&amp;"_"&amp;AB21,[1]挑战模式!$A:$AS,1,FALSE)),"",IF(VLOOKUP(Z21&amp;"_"&amp;AA21&amp;"_"&amp;AB21,[1]挑战模式!$A:$AS,14+AC21,FALSE)="","","Monster_Season"&amp;Z21&amp;"_Challenge"&amp;AA21&amp;"_"&amp;AB21&amp;"_"&amp;AC21))</f>
        <v/>
      </c>
      <c r="C21" t="str">
        <f t="shared" si="0"/>
        <v/>
      </c>
      <c r="E21" t="str">
        <f>IF(B21="","",VLOOKUP(Z21&amp;"_"&amp;AA21&amp;"_"&amp;AB21,[1]挑战模式!$A:$AS,26+AC21,FALSE))</f>
        <v/>
      </c>
      <c r="F21" t="str">
        <f t="shared" si="1"/>
        <v/>
      </c>
      <c r="G21" t="str">
        <f t="shared" si="2"/>
        <v/>
      </c>
      <c r="H21" t="str">
        <f t="shared" si="3"/>
        <v/>
      </c>
      <c r="I21" t="str">
        <f t="shared" si="4"/>
        <v/>
      </c>
      <c r="J21" t="str">
        <f t="shared" si="5"/>
        <v/>
      </c>
      <c r="Z21" s="8">
        <v>0</v>
      </c>
      <c r="AA21" s="8">
        <v>1</v>
      </c>
      <c r="AB21" s="8">
        <v>3</v>
      </c>
      <c r="AC21" s="8">
        <v>4</v>
      </c>
    </row>
    <row r="22" spans="2:29" x14ac:dyDescent="0.2">
      <c r="B22" t="str">
        <f>IF(ISNA(VLOOKUP(Z22&amp;"_"&amp;AA22&amp;"_"&amp;AB22,[1]挑战模式!$A:$AS,1,FALSE)),"",IF(VLOOKUP(Z22&amp;"_"&amp;AA22&amp;"_"&amp;AB22,[1]挑战模式!$A:$AS,14+AC22,FALSE)="","","Monster_Season"&amp;Z22&amp;"_Challenge"&amp;AA22&amp;"_"&amp;AB22&amp;"_"&amp;AC22))</f>
        <v/>
      </c>
      <c r="C22" t="str">
        <f t="shared" si="0"/>
        <v/>
      </c>
      <c r="E22" t="str">
        <f>IF(B22="","",VLOOKUP(Z22&amp;"_"&amp;AA22&amp;"_"&amp;AB22,[1]挑战模式!$A:$AS,26+AC22,FALSE))</f>
        <v/>
      </c>
      <c r="F22" t="str">
        <f t="shared" si="1"/>
        <v/>
      </c>
      <c r="G22" t="str">
        <f t="shared" si="2"/>
        <v/>
      </c>
      <c r="H22" t="str">
        <f t="shared" si="3"/>
        <v/>
      </c>
      <c r="I22" t="str">
        <f t="shared" si="4"/>
        <v/>
      </c>
      <c r="J22" t="str">
        <f t="shared" si="5"/>
        <v/>
      </c>
      <c r="Z22" s="8">
        <v>0</v>
      </c>
      <c r="AA22" s="8">
        <v>1</v>
      </c>
      <c r="AB22" s="8">
        <v>3</v>
      </c>
      <c r="AC22" s="8">
        <v>5</v>
      </c>
    </row>
    <row r="23" spans="2:29" x14ac:dyDescent="0.2">
      <c r="B23" t="str">
        <f>IF(ISNA(VLOOKUP(Z23&amp;"_"&amp;AA23&amp;"_"&amp;AB23,[1]挑战模式!$A:$AS,1,FALSE)),"",IF(VLOOKUP(Z23&amp;"_"&amp;AA23&amp;"_"&amp;AB23,[1]挑战模式!$A:$AS,14+AC23,FALSE)="","","Monster_Season"&amp;Z23&amp;"_Challenge"&amp;AA23&amp;"_"&amp;AB23&amp;"_"&amp;AC23))</f>
        <v/>
      </c>
      <c r="C23" t="str">
        <f t="shared" si="0"/>
        <v/>
      </c>
      <c r="E23" t="str">
        <f>IF(B23="","",VLOOKUP(Z23&amp;"_"&amp;AA23&amp;"_"&amp;AB23,[1]挑战模式!$A:$AS,26+AC23,FALSE))</f>
        <v/>
      </c>
      <c r="F23" t="str">
        <f t="shared" si="1"/>
        <v/>
      </c>
      <c r="G23" t="str">
        <f t="shared" si="2"/>
        <v/>
      </c>
      <c r="H23" t="str">
        <f t="shared" si="3"/>
        <v/>
      </c>
      <c r="I23" t="str">
        <f t="shared" si="4"/>
        <v/>
      </c>
      <c r="J23" t="str">
        <f t="shared" si="5"/>
        <v/>
      </c>
      <c r="Z23" s="8">
        <v>0</v>
      </c>
      <c r="AA23" s="8">
        <v>1</v>
      </c>
      <c r="AB23" s="8">
        <v>3</v>
      </c>
      <c r="AC23" s="8">
        <v>6</v>
      </c>
    </row>
    <row r="24" spans="2:29" x14ac:dyDescent="0.2">
      <c r="B24" t="str">
        <f>IF(ISNA(VLOOKUP(Z24&amp;"_"&amp;AA24&amp;"_"&amp;AB24,[1]挑战模式!$A:$AS,1,FALSE)),"",IF(VLOOKUP(Z24&amp;"_"&amp;AA24&amp;"_"&amp;AB24,[1]挑战模式!$A:$AS,14+AC24,FALSE)="","","Monster_Season"&amp;Z24&amp;"_Challenge"&amp;AA24&amp;"_"&amp;AB24&amp;"_"&amp;AC24))</f>
        <v/>
      </c>
      <c r="C24" t="str">
        <f t="shared" si="0"/>
        <v/>
      </c>
      <c r="E24" t="str">
        <f>IF(B24="","",VLOOKUP(Z24&amp;"_"&amp;AA24&amp;"_"&amp;AB24,[1]挑战模式!$A:$AS,26+AC24,FALSE))</f>
        <v/>
      </c>
      <c r="F24" t="str">
        <f t="shared" si="1"/>
        <v/>
      </c>
      <c r="G24" t="str">
        <f t="shared" si="2"/>
        <v/>
      </c>
      <c r="H24" t="str">
        <f t="shared" si="3"/>
        <v/>
      </c>
      <c r="I24" t="str">
        <f t="shared" si="4"/>
        <v/>
      </c>
      <c r="J24" t="str">
        <f t="shared" si="5"/>
        <v/>
      </c>
      <c r="Z24" s="8">
        <v>0</v>
      </c>
      <c r="AA24" s="8">
        <v>1</v>
      </c>
      <c r="AB24" s="8">
        <v>4</v>
      </c>
      <c r="AC24" s="8">
        <v>1</v>
      </c>
    </row>
    <row r="25" spans="2:29" x14ac:dyDescent="0.2">
      <c r="B25" t="str">
        <f>IF(ISNA(VLOOKUP(Z25&amp;"_"&amp;AA25&amp;"_"&amp;AB25,[1]挑战模式!$A:$AS,1,FALSE)),"",IF(VLOOKUP(Z25&amp;"_"&amp;AA25&amp;"_"&amp;AB25,[1]挑战模式!$A:$AS,14+AC25,FALSE)="","","Monster_Season"&amp;Z25&amp;"_Challenge"&amp;AA25&amp;"_"&amp;AB25&amp;"_"&amp;AC25))</f>
        <v/>
      </c>
      <c r="C25" t="str">
        <f t="shared" si="0"/>
        <v/>
      </c>
      <c r="E25" t="str">
        <f>IF(B25="","",VLOOKUP(Z25&amp;"_"&amp;AA25&amp;"_"&amp;AB25,[1]挑战模式!$A:$AS,26+AC25,FALSE))</f>
        <v/>
      </c>
      <c r="F25" t="str">
        <f t="shared" si="1"/>
        <v/>
      </c>
      <c r="G25" t="str">
        <f t="shared" si="2"/>
        <v/>
      </c>
      <c r="H25" t="str">
        <f t="shared" si="3"/>
        <v/>
      </c>
      <c r="I25" t="str">
        <f t="shared" si="4"/>
        <v/>
      </c>
      <c r="J25" t="str">
        <f t="shared" si="5"/>
        <v/>
      </c>
      <c r="Z25" s="8">
        <v>0</v>
      </c>
      <c r="AA25" s="8">
        <v>1</v>
      </c>
      <c r="AB25" s="8">
        <v>4</v>
      </c>
      <c r="AC25" s="8">
        <v>2</v>
      </c>
    </row>
    <row r="26" spans="2:29" x14ac:dyDescent="0.2">
      <c r="B26" t="str">
        <f>IF(ISNA(VLOOKUP(Z26&amp;"_"&amp;AA26&amp;"_"&amp;AB26,[1]挑战模式!$A:$AS,1,FALSE)),"",IF(VLOOKUP(Z26&amp;"_"&amp;AA26&amp;"_"&amp;AB26,[1]挑战模式!$A:$AS,14+AC26,FALSE)="","","Monster_Season"&amp;Z26&amp;"_Challenge"&amp;AA26&amp;"_"&amp;AB26&amp;"_"&amp;AC26))</f>
        <v/>
      </c>
      <c r="C26" t="str">
        <f t="shared" si="0"/>
        <v/>
      </c>
      <c r="E26" t="str">
        <f>IF(B26="","",VLOOKUP(Z26&amp;"_"&amp;AA26&amp;"_"&amp;AB26,[1]挑战模式!$A:$AS,26+AC26,FALSE))</f>
        <v/>
      </c>
      <c r="F26" t="str">
        <f t="shared" si="1"/>
        <v/>
      </c>
      <c r="G26" t="str">
        <f t="shared" si="2"/>
        <v/>
      </c>
      <c r="H26" t="str">
        <f t="shared" si="3"/>
        <v/>
      </c>
      <c r="I26" t="str">
        <f t="shared" si="4"/>
        <v/>
      </c>
      <c r="J26" t="str">
        <f t="shared" si="5"/>
        <v/>
      </c>
      <c r="Z26" s="8">
        <v>0</v>
      </c>
      <c r="AA26" s="8">
        <v>1</v>
      </c>
      <c r="AB26" s="8">
        <v>4</v>
      </c>
      <c r="AC26" s="8">
        <v>3</v>
      </c>
    </row>
    <row r="27" spans="2:29" x14ac:dyDescent="0.2">
      <c r="B27" t="str">
        <f>IF(ISNA(VLOOKUP(Z27&amp;"_"&amp;AA27&amp;"_"&amp;AB27,[1]挑战模式!$A:$AS,1,FALSE)),"",IF(VLOOKUP(Z27&amp;"_"&amp;AA27&amp;"_"&amp;AB27,[1]挑战模式!$A:$AS,14+AC27,FALSE)="","","Monster_Season"&amp;Z27&amp;"_Challenge"&amp;AA27&amp;"_"&amp;AB27&amp;"_"&amp;AC27))</f>
        <v/>
      </c>
      <c r="C27" t="str">
        <f t="shared" si="0"/>
        <v/>
      </c>
      <c r="E27" t="str">
        <f>IF(B27="","",VLOOKUP(Z27&amp;"_"&amp;AA27&amp;"_"&amp;AB27,[1]挑战模式!$A:$AS,26+AC27,FALSE))</f>
        <v/>
      </c>
      <c r="F27" t="str">
        <f t="shared" si="1"/>
        <v/>
      </c>
      <c r="G27" t="str">
        <f t="shared" si="2"/>
        <v/>
      </c>
      <c r="H27" t="str">
        <f t="shared" si="3"/>
        <v/>
      </c>
      <c r="I27" t="str">
        <f t="shared" si="4"/>
        <v/>
      </c>
      <c r="J27" t="str">
        <f t="shared" si="5"/>
        <v/>
      </c>
      <c r="Z27" s="8">
        <v>0</v>
      </c>
      <c r="AA27" s="8">
        <v>1</v>
      </c>
      <c r="AB27" s="8">
        <v>4</v>
      </c>
      <c r="AC27" s="8">
        <v>4</v>
      </c>
    </row>
    <row r="28" spans="2:29" x14ac:dyDescent="0.2">
      <c r="B28" t="str">
        <f>IF(ISNA(VLOOKUP(Z28&amp;"_"&amp;AA28&amp;"_"&amp;AB28,[1]挑战模式!$A:$AS,1,FALSE)),"",IF(VLOOKUP(Z28&amp;"_"&amp;AA28&amp;"_"&amp;AB28,[1]挑战模式!$A:$AS,14+AC28,FALSE)="","","Monster_Season"&amp;Z28&amp;"_Challenge"&amp;AA28&amp;"_"&amp;AB28&amp;"_"&amp;AC28))</f>
        <v/>
      </c>
      <c r="C28" t="str">
        <f t="shared" si="0"/>
        <v/>
      </c>
      <c r="E28" t="str">
        <f>IF(B28="","",VLOOKUP(Z28&amp;"_"&amp;AA28&amp;"_"&amp;AB28,[1]挑战模式!$A:$AS,26+AC28,FALSE))</f>
        <v/>
      </c>
      <c r="F28" t="str">
        <f t="shared" si="1"/>
        <v/>
      </c>
      <c r="G28" t="str">
        <f t="shared" si="2"/>
        <v/>
      </c>
      <c r="H28" t="str">
        <f t="shared" si="3"/>
        <v/>
      </c>
      <c r="I28" t="str">
        <f t="shared" si="4"/>
        <v/>
      </c>
      <c r="J28" t="str">
        <f t="shared" si="5"/>
        <v/>
      </c>
      <c r="Z28" s="8">
        <v>0</v>
      </c>
      <c r="AA28" s="8">
        <v>1</v>
      </c>
      <c r="AB28" s="8">
        <v>4</v>
      </c>
      <c r="AC28" s="8">
        <v>5</v>
      </c>
    </row>
    <row r="29" spans="2:29" x14ac:dyDescent="0.2">
      <c r="B29" t="str">
        <f>IF(ISNA(VLOOKUP(Z29&amp;"_"&amp;AA29&amp;"_"&amp;AB29,[1]挑战模式!$A:$AS,1,FALSE)),"",IF(VLOOKUP(Z29&amp;"_"&amp;AA29&amp;"_"&amp;AB29,[1]挑战模式!$A:$AS,14+AC29,FALSE)="","","Monster_Season"&amp;Z29&amp;"_Challenge"&amp;AA29&amp;"_"&amp;AB29&amp;"_"&amp;AC29))</f>
        <v/>
      </c>
      <c r="C29" t="str">
        <f t="shared" si="0"/>
        <v/>
      </c>
      <c r="E29" t="str">
        <f>IF(B29="","",VLOOKUP(Z29&amp;"_"&amp;AA29&amp;"_"&amp;AB29,[1]挑战模式!$A:$AS,26+AC29,FALSE))</f>
        <v/>
      </c>
      <c r="F29" t="str">
        <f t="shared" si="1"/>
        <v/>
      </c>
      <c r="G29" t="str">
        <f t="shared" si="2"/>
        <v/>
      </c>
      <c r="H29" t="str">
        <f t="shared" si="3"/>
        <v/>
      </c>
      <c r="I29" t="str">
        <f t="shared" si="4"/>
        <v/>
      </c>
      <c r="J29" t="str">
        <f t="shared" si="5"/>
        <v/>
      </c>
      <c r="Z29" s="8">
        <v>0</v>
      </c>
      <c r="AA29" s="8">
        <v>1</v>
      </c>
      <c r="AB29" s="8">
        <v>4</v>
      </c>
      <c r="AC29" s="8">
        <v>6</v>
      </c>
    </row>
    <row r="30" spans="2:29" x14ac:dyDescent="0.2">
      <c r="B30" t="str">
        <f>IF(ISNA(VLOOKUP(Z30&amp;"_"&amp;AA30&amp;"_"&amp;AB30,[1]挑战模式!$A:$AS,1,FALSE)),"",IF(VLOOKUP(Z30&amp;"_"&amp;AA30&amp;"_"&amp;AB30,[1]挑战模式!$A:$AS,14+AC30,FALSE)="","","Monster_Season"&amp;Z30&amp;"_Challenge"&amp;AA30&amp;"_"&amp;AB30&amp;"_"&amp;AC30))</f>
        <v/>
      </c>
      <c r="C30" t="str">
        <f t="shared" si="0"/>
        <v/>
      </c>
      <c r="E30" t="str">
        <f>IF(B30="","",VLOOKUP(Z30&amp;"_"&amp;AA30&amp;"_"&amp;AB30,[1]挑战模式!$A:$AS,26+AC30,FALSE))</f>
        <v/>
      </c>
      <c r="F30" t="str">
        <f t="shared" si="1"/>
        <v/>
      </c>
      <c r="G30" t="str">
        <f t="shared" si="2"/>
        <v/>
      </c>
      <c r="H30" t="str">
        <f t="shared" si="3"/>
        <v/>
      </c>
      <c r="I30" t="str">
        <f t="shared" si="4"/>
        <v/>
      </c>
      <c r="J30" t="str">
        <f t="shared" si="5"/>
        <v/>
      </c>
      <c r="Z30" s="8">
        <v>0</v>
      </c>
      <c r="AA30" s="8">
        <v>1</v>
      </c>
      <c r="AB30" s="8">
        <v>5</v>
      </c>
      <c r="AC30" s="8">
        <v>1</v>
      </c>
    </row>
    <row r="31" spans="2:29" x14ac:dyDescent="0.2">
      <c r="B31" t="str">
        <f>IF(ISNA(VLOOKUP(Z31&amp;"_"&amp;AA31&amp;"_"&amp;AB31,[1]挑战模式!$A:$AS,1,FALSE)),"",IF(VLOOKUP(Z31&amp;"_"&amp;AA31&amp;"_"&amp;AB31,[1]挑战模式!$A:$AS,14+AC31,FALSE)="","","Monster_Season"&amp;Z31&amp;"_Challenge"&amp;AA31&amp;"_"&amp;AB31&amp;"_"&amp;AC31))</f>
        <v/>
      </c>
      <c r="C31" t="str">
        <f t="shared" si="0"/>
        <v/>
      </c>
      <c r="E31" t="str">
        <f>IF(B31="","",VLOOKUP(Z31&amp;"_"&amp;AA31&amp;"_"&amp;AB31,[1]挑战模式!$A:$AS,26+AC31,FALSE))</f>
        <v/>
      </c>
      <c r="F31" t="str">
        <f t="shared" si="1"/>
        <v/>
      </c>
      <c r="G31" t="str">
        <f t="shared" si="2"/>
        <v/>
      </c>
      <c r="H31" t="str">
        <f t="shared" si="3"/>
        <v/>
      </c>
      <c r="I31" t="str">
        <f t="shared" si="4"/>
        <v/>
      </c>
      <c r="J31" t="str">
        <f t="shared" si="5"/>
        <v/>
      </c>
      <c r="Z31" s="8">
        <v>0</v>
      </c>
      <c r="AA31" s="8">
        <v>1</v>
      </c>
      <c r="AB31" s="8">
        <v>5</v>
      </c>
      <c r="AC31" s="8">
        <v>2</v>
      </c>
    </row>
    <row r="32" spans="2:29" x14ac:dyDescent="0.2">
      <c r="B32" t="str">
        <f>IF(ISNA(VLOOKUP(Z32&amp;"_"&amp;AA32&amp;"_"&amp;AB32,[1]挑战模式!$A:$AS,1,FALSE)),"",IF(VLOOKUP(Z32&amp;"_"&amp;AA32&amp;"_"&amp;AB32,[1]挑战模式!$A:$AS,14+AC32,FALSE)="","","Monster_Season"&amp;Z32&amp;"_Challenge"&amp;AA32&amp;"_"&amp;AB32&amp;"_"&amp;AC32))</f>
        <v/>
      </c>
      <c r="C32" t="str">
        <f t="shared" si="0"/>
        <v/>
      </c>
      <c r="E32" t="str">
        <f>IF(B32="","",VLOOKUP(Z32&amp;"_"&amp;AA32&amp;"_"&amp;AB32,[1]挑战模式!$A:$AS,26+AC32,FALSE))</f>
        <v/>
      </c>
      <c r="F32" t="str">
        <f t="shared" si="1"/>
        <v/>
      </c>
      <c r="G32" t="str">
        <f t="shared" si="2"/>
        <v/>
      </c>
      <c r="H32" t="str">
        <f t="shared" si="3"/>
        <v/>
      </c>
      <c r="I32" t="str">
        <f t="shared" si="4"/>
        <v/>
      </c>
      <c r="J32" t="str">
        <f t="shared" si="5"/>
        <v/>
      </c>
      <c r="Z32" s="8">
        <v>0</v>
      </c>
      <c r="AA32" s="8">
        <v>1</v>
      </c>
      <c r="AB32" s="8">
        <v>5</v>
      </c>
      <c r="AC32" s="8">
        <v>3</v>
      </c>
    </row>
    <row r="33" spans="2:29" x14ac:dyDescent="0.2">
      <c r="B33" t="str">
        <f>IF(ISNA(VLOOKUP(Z33&amp;"_"&amp;AA33&amp;"_"&amp;AB33,[1]挑战模式!$A:$AS,1,FALSE)),"",IF(VLOOKUP(Z33&amp;"_"&amp;AA33&amp;"_"&amp;AB33,[1]挑战模式!$A:$AS,14+AC33,FALSE)="","","Monster_Season"&amp;Z33&amp;"_Challenge"&amp;AA33&amp;"_"&amp;AB33&amp;"_"&amp;AC33))</f>
        <v/>
      </c>
      <c r="C33" t="str">
        <f t="shared" si="0"/>
        <v/>
      </c>
      <c r="E33" t="str">
        <f>IF(B33="","",VLOOKUP(Z33&amp;"_"&amp;AA33&amp;"_"&amp;AB33,[1]挑战模式!$A:$AS,26+AC33,FALSE))</f>
        <v/>
      </c>
      <c r="F33" t="str">
        <f t="shared" si="1"/>
        <v/>
      </c>
      <c r="G33" t="str">
        <f t="shared" si="2"/>
        <v/>
      </c>
      <c r="H33" t="str">
        <f t="shared" si="3"/>
        <v/>
      </c>
      <c r="I33" t="str">
        <f t="shared" si="4"/>
        <v/>
      </c>
      <c r="J33" t="str">
        <f t="shared" si="5"/>
        <v/>
      </c>
      <c r="Z33" s="8">
        <v>0</v>
      </c>
      <c r="AA33" s="8">
        <v>1</v>
      </c>
      <c r="AB33" s="8">
        <v>5</v>
      </c>
      <c r="AC33" s="8">
        <v>4</v>
      </c>
    </row>
    <row r="34" spans="2:29" x14ac:dyDescent="0.2">
      <c r="B34" t="str">
        <f>IF(ISNA(VLOOKUP(Z34&amp;"_"&amp;AA34&amp;"_"&amp;AB34,[1]挑战模式!$A:$AS,1,FALSE)),"",IF(VLOOKUP(Z34&amp;"_"&amp;AA34&amp;"_"&amp;AB34,[1]挑战模式!$A:$AS,14+AC34,FALSE)="","","Monster_Season"&amp;Z34&amp;"_Challenge"&amp;AA34&amp;"_"&amp;AB34&amp;"_"&amp;AC34))</f>
        <v/>
      </c>
      <c r="C34" t="str">
        <f t="shared" si="0"/>
        <v/>
      </c>
      <c r="E34" t="str">
        <f>IF(B34="","",VLOOKUP(Z34&amp;"_"&amp;AA34&amp;"_"&amp;AB34,[1]挑战模式!$A:$AS,26+AC34,FALSE))</f>
        <v/>
      </c>
      <c r="F34" t="str">
        <f t="shared" si="1"/>
        <v/>
      </c>
      <c r="G34" t="str">
        <f t="shared" si="2"/>
        <v/>
      </c>
      <c r="H34" t="str">
        <f t="shared" si="3"/>
        <v/>
      </c>
      <c r="I34" t="str">
        <f t="shared" si="4"/>
        <v/>
      </c>
      <c r="J34" t="str">
        <f t="shared" si="5"/>
        <v/>
      </c>
      <c r="Z34" s="8">
        <v>0</v>
      </c>
      <c r="AA34" s="8">
        <v>1</v>
      </c>
      <c r="AB34" s="8">
        <v>5</v>
      </c>
      <c r="AC34" s="8">
        <v>5</v>
      </c>
    </row>
    <row r="35" spans="2:29" x14ac:dyDescent="0.2">
      <c r="B35" t="str">
        <f>IF(ISNA(VLOOKUP(Z35&amp;"_"&amp;AA35&amp;"_"&amp;AB35,[1]挑战模式!$A:$AS,1,FALSE)),"",IF(VLOOKUP(Z35&amp;"_"&amp;AA35&amp;"_"&amp;AB35,[1]挑战模式!$A:$AS,14+AC35,FALSE)="","","Monster_Season"&amp;Z35&amp;"_Challenge"&amp;AA35&amp;"_"&amp;AB35&amp;"_"&amp;AC35))</f>
        <v/>
      </c>
      <c r="C35" t="str">
        <f t="shared" si="0"/>
        <v/>
      </c>
      <c r="E35" t="str">
        <f>IF(B35="","",VLOOKUP(Z35&amp;"_"&amp;AA35&amp;"_"&amp;AB35,[1]挑战模式!$A:$AS,26+AC35,FALSE))</f>
        <v/>
      </c>
      <c r="F35" t="str">
        <f t="shared" si="1"/>
        <v/>
      </c>
      <c r="G35" t="str">
        <f t="shared" si="2"/>
        <v/>
      </c>
      <c r="H35" t="str">
        <f t="shared" si="3"/>
        <v/>
      </c>
      <c r="I35" t="str">
        <f t="shared" si="4"/>
        <v/>
      </c>
      <c r="J35" t="str">
        <f t="shared" si="5"/>
        <v/>
      </c>
      <c r="Z35" s="8">
        <v>0</v>
      </c>
      <c r="AA35" s="8">
        <v>1</v>
      </c>
      <c r="AB35" s="8">
        <v>5</v>
      </c>
      <c r="AC35" s="8">
        <v>6</v>
      </c>
    </row>
    <row r="36" spans="2:29" x14ac:dyDescent="0.2">
      <c r="B36" t="str">
        <f>IF(ISNA(VLOOKUP(Z36&amp;"_"&amp;AA36&amp;"_"&amp;AB36,[1]挑战模式!$A:$AS,1,FALSE)),"",IF(VLOOKUP(Z36&amp;"_"&amp;AA36&amp;"_"&amp;AB36,[1]挑战模式!$A:$AS,14+AC36,FALSE)="","","Monster_Season"&amp;Z36&amp;"_Challenge"&amp;AA36&amp;"_"&amp;AB36&amp;"_"&amp;AC36))</f>
        <v/>
      </c>
      <c r="C36" t="str">
        <f t="shared" si="0"/>
        <v/>
      </c>
      <c r="E36" t="str">
        <f>IF(B36="","",VLOOKUP(Z36&amp;"_"&amp;AA36&amp;"_"&amp;AB36,[1]挑战模式!$A:$AS,26+AC36,FALSE))</f>
        <v/>
      </c>
      <c r="F36" t="str">
        <f t="shared" si="1"/>
        <v/>
      </c>
      <c r="G36" t="str">
        <f t="shared" si="2"/>
        <v/>
      </c>
      <c r="H36" t="str">
        <f t="shared" si="3"/>
        <v/>
      </c>
      <c r="I36" t="str">
        <f t="shared" si="4"/>
        <v/>
      </c>
      <c r="J36" t="str">
        <f t="shared" si="5"/>
        <v/>
      </c>
      <c r="Z36" s="8">
        <v>0</v>
      </c>
      <c r="AA36" s="8">
        <v>1</v>
      </c>
      <c r="AB36" s="8">
        <v>6</v>
      </c>
      <c r="AC36" s="8">
        <v>1</v>
      </c>
    </row>
    <row r="37" spans="2:29" x14ac:dyDescent="0.2">
      <c r="B37" t="str">
        <f>IF(ISNA(VLOOKUP(Z37&amp;"_"&amp;AA37&amp;"_"&amp;AB37,[1]挑战模式!$A:$AS,1,FALSE)),"",IF(VLOOKUP(Z37&amp;"_"&amp;AA37&amp;"_"&amp;AB37,[1]挑战模式!$A:$AS,14+AC37,FALSE)="","","Monster_Season"&amp;Z37&amp;"_Challenge"&amp;AA37&amp;"_"&amp;AB37&amp;"_"&amp;AC37))</f>
        <v/>
      </c>
      <c r="C37" t="str">
        <f t="shared" si="0"/>
        <v/>
      </c>
      <c r="E37" t="str">
        <f>IF(B37="","",VLOOKUP(Z37&amp;"_"&amp;AA37&amp;"_"&amp;AB37,[1]挑战模式!$A:$AS,26+AC37,FALSE))</f>
        <v/>
      </c>
      <c r="F37" t="str">
        <f t="shared" si="1"/>
        <v/>
      </c>
      <c r="G37" t="str">
        <f t="shared" si="2"/>
        <v/>
      </c>
      <c r="H37" t="str">
        <f t="shared" si="3"/>
        <v/>
      </c>
      <c r="I37" t="str">
        <f t="shared" si="4"/>
        <v/>
      </c>
      <c r="J37" t="str">
        <f t="shared" si="5"/>
        <v/>
      </c>
      <c r="Z37" s="8">
        <v>0</v>
      </c>
      <c r="AA37" s="8">
        <v>1</v>
      </c>
      <c r="AB37" s="8">
        <v>6</v>
      </c>
      <c r="AC37" s="8">
        <v>2</v>
      </c>
    </row>
    <row r="38" spans="2:29" x14ac:dyDescent="0.2">
      <c r="B38" t="str">
        <f>IF(ISNA(VLOOKUP(Z38&amp;"_"&amp;AA38&amp;"_"&amp;AB38,[1]挑战模式!$A:$AS,1,FALSE)),"",IF(VLOOKUP(Z38&amp;"_"&amp;AA38&amp;"_"&amp;AB38,[1]挑战模式!$A:$AS,14+AC38,FALSE)="","","Monster_Season"&amp;Z38&amp;"_Challenge"&amp;AA38&amp;"_"&amp;AB38&amp;"_"&amp;AC38))</f>
        <v/>
      </c>
      <c r="C38" t="str">
        <f t="shared" si="0"/>
        <v/>
      </c>
      <c r="E38" t="str">
        <f>IF(B38="","",VLOOKUP(Z38&amp;"_"&amp;AA38&amp;"_"&amp;AB38,[1]挑战模式!$A:$AS,26+AC38,FALSE))</f>
        <v/>
      </c>
      <c r="F38" t="str">
        <f t="shared" si="1"/>
        <v/>
      </c>
      <c r="G38" t="str">
        <f t="shared" si="2"/>
        <v/>
      </c>
      <c r="H38" t="str">
        <f t="shared" si="3"/>
        <v/>
      </c>
      <c r="I38" t="str">
        <f t="shared" si="4"/>
        <v/>
      </c>
      <c r="J38" t="str">
        <f t="shared" si="5"/>
        <v/>
      </c>
      <c r="Z38" s="8">
        <v>0</v>
      </c>
      <c r="AA38" s="8">
        <v>1</v>
      </c>
      <c r="AB38" s="8">
        <v>6</v>
      </c>
      <c r="AC38" s="8">
        <v>3</v>
      </c>
    </row>
    <row r="39" spans="2:29" x14ac:dyDescent="0.2">
      <c r="B39" t="str">
        <f>IF(ISNA(VLOOKUP(Z39&amp;"_"&amp;AA39&amp;"_"&amp;AB39,[1]挑战模式!$A:$AS,1,FALSE)),"",IF(VLOOKUP(Z39&amp;"_"&amp;AA39&amp;"_"&amp;AB39,[1]挑战模式!$A:$AS,14+AC39,FALSE)="","","Monster_Season"&amp;Z39&amp;"_Challenge"&amp;AA39&amp;"_"&amp;AB39&amp;"_"&amp;AC39))</f>
        <v/>
      </c>
      <c r="C39" t="str">
        <f t="shared" si="0"/>
        <v/>
      </c>
      <c r="E39" t="str">
        <f>IF(B39="","",VLOOKUP(Z39&amp;"_"&amp;AA39&amp;"_"&amp;AB39,[1]挑战模式!$A:$AS,26+AC39,FALSE))</f>
        <v/>
      </c>
      <c r="F39" t="str">
        <f t="shared" si="1"/>
        <v/>
      </c>
      <c r="G39" t="str">
        <f t="shared" si="2"/>
        <v/>
      </c>
      <c r="H39" t="str">
        <f t="shared" si="3"/>
        <v/>
      </c>
      <c r="I39" t="str">
        <f t="shared" si="4"/>
        <v/>
      </c>
      <c r="J39" t="str">
        <f t="shared" si="5"/>
        <v/>
      </c>
      <c r="Z39" s="8">
        <v>0</v>
      </c>
      <c r="AA39" s="8">
        <v>1</v>
      </c>
      <c r="AB39" s="8">
        <v>6</v>
      </c>
      <c r="AC39" s="8">
        <v>4</v>
      </c>
    </row>
    <row r="40" spans="2:29" x14ac:dyDescent="0.2">
      <c r="B40" t="str">
        <f>IF(ISNA(VLOOKUP(Z40&amp;"_"&amp;AA40&amp;"_"&amp;AB40,[1]挑战模式!$A:$AS,1,FALSE)),"",IF(VLOOKUP(Z40&amp;"_"&amp;AA40&amp;"_"&amp;AB40,[1]挑战模式!$A:$AS,14+AC40,FALSE)="","","Monster_Season"&amp;Z40&amp;"_Challenge"&amp;AA40&amp;"_"&amp;AB40&amp;"_"&amp;AC40))</f>
        <v/>
      </c>
      <c r="C40" t="str">
        <f t="shared" si="0"/>
        <v/>
      </c>
      <c r="E40" t="str">
        <f>IF(B40="","",VLOOKUP(Z40&amp;"_"&amp;AA40&amp;"_"&amp;AB40,[1]挑战模式!$A:$AS,26+AC40,FALSE))</f>
        <v/>
      </c>
      <c r="F40" t="str">
        <f t="shared" si="1"/>
        <v/>
      </c>
      <c r="G40" t="str">
        <f t="shared" si="2"/>
        <v/>
      </c>
      <c r="H40" t="str">
        <f t="shared" si="3"/>
        <v/>
      </c>
      <c r="I40" t="str">
        <f t="shared" si="4"/>
        <v/>
      </c>
      <c r="J40" t="str">
        <f t="shared" si="5"/>
        <v/>
      </c>
      <c r="Z40" s="8">
        <v>0</v>
      </c>
      <c r="AA40" s="8">
        <v>1</v>
      </c>
      <c r="AB40" s="8">
        <v>6</v>
      </c>
      <c r="AC40" s="8">
        <v>5</v>
      </c>
    </row>
    <row r="41" spans="2:29" x14ac:dyDescent="0.2">
      <c r="B41" t="str">
        <f>IF(ISNA(VLOOKUP(Z41&amp;"_"&amp;AA41&amp;"_"&amp;AB41,[1]挑战模式!$A:$AS,1,FALSE)),"",IF(VLOOKUP(Z41&amp;"_"&amp;AA41&amp;"_"&amp;AB41,[1]挑战模式!$A:$AS,14+AC41,FALSE)="","","Monster_Season"&amp;Z41&amp;"_Challenge"&amp;AA41&amp;"_"&amp;AB41&amp;"_"&amp;AC41))</f>
        <v/>
      </c>
      <c r="C41" t="str">
        <f t="shared" si="0"/>
        <v/>
      </c>
      <c r="E41" t="str">
        <f>IF(B41="","",VLOOKUP(Z41&amp;"_"&amp;AA41&amp;"_"&amp;AB41,[1]挑战模式!$A:$AS,26+AC41,FALSE))</f>
        <v/>
      </c>
      <c r="F41" t="str">
        <f t="shared" si="1"/>
        <v/>
      </c>
      <c r="G41" t="str">
        <f t="shared" si="2"/>
        <v/>
      </c>
      <c r="H41" t="str">
        <f t="shared" si="3"/>
        <v/>
      </c>
      <c r="I41" t="str">
        <f t="shared" si="4"/>
        <v/>
      </c>
      <c r="J41" t="str">
        <f t="shared" si="5"/>
        <v/>
      </c>
      <c r="Z41" s="8">
        <v>0</v>
      </c>
      <c r="AA41" s="8">
        <v>1</v>
      </c>
      <c r="AB41" s="8">
        <v>6</v>
      </c>
      <c r="AC41" s="8">
        <v>6</v>
      </c>
    </row>
    <row r="42" spans="2:29" x14ac:dyDescent="0.2">
      <c r="B42" t="str">
        <f>IF(ISNA(VLOOKUP(Z42&amp;"_"&amp;AA42&amp;"_"&amp;AB42,[1]挑战模式!$A:$AS,1,FALSE)),"",IF(VLOOKUP(Z42&amp;"_"&amp;AA42&amp;"_"&amp;AB42,[1]挑战模式!$A:$AS,14+AC42,FALSE)="","","Monster_Season"&amp;Z42&amp;"_Challenge"&amp;AA42&amp;"_"&amp;AB42&amp;"_"&amp;AC42))</f>
        <v/>
      </c>
      <c r="C42" t="str">
        <f t="shared" si="0"/>
        <v/>
      </c>
      <c r="E42" t="str">
        <f>IF(B42="","",VLOOKUP(Z42&amp;"_"&amp;AA42&amp;"_"&amp;AB42,[1]挑战模式!$A:$AS,26+AC42,FALSE))</f>
        <v/>
      </c>
      <c r="F42" t="str">
        <f t="shared" si="1"/>
        <v/>
      </c>
      <c r="G42" t="str">
        <f t="shared" si="2"/>
        <v/>
      </c>
      <c r="H42" t="str">
        <f t="shared" si="3"/>
        <v/>
      </c>
      <c r="I42" t="str">
        <f t="shared" si="4"/>
        <v/>
      </c>
      <c r="J42" t="str">
        <f t="shared" si="5"/>
        <v/>
      </c>
      <c r="Z42" s="8">
        <v>0</v>
      </c>
      <c r="AA42" s="8">
        <v>1</v>
      </c>
      <c r="AB42" s="8">
        <v>7</v>
      </c>
      <c r="AC42" s="8">
        <v>1</v>
      </c>
    </row>
    <row r="43" spans="2:29" x14ac:dyDescent="0.2">
      <c r="B43" t="str">
        <f>IF(ISNA(VLOOKUP(Z43&amp;"_"&amp;AA43&amp;"_"&amp;AB43,[1]挑战模式!$A:$AS,1,FALSE)),"",IF(VLOOKUP(Z43&amp;"_"&amp;AA43&amp;"_"&amp;AB43,[1]挑战模式!$A:$AS,14+AC43,FALSE)="","","Monster_Season"&amp;Z43&amp;"_Challenge"&amp;AA43&amp;"_"&amp;AB43&amp;"_"&amp;AC43))</f>
        <v/>
      </c>
      <c r="C43" t="str">
        <f t="shared" si="0"/>
        <v/>
      </c>
      <c r="E43" t="str">
        <f>IF(B43="","",VLOOKUP(Z43&amp;"_"&amp;AA43&amp;"_"&amp;AB43,[1]挑战模式!$A:$AS,26+AC43,FALSE))</f>
        <v/>
      </c>
      <c r="F43" t="str">
        <f t="shared" si="1"/>
        <v/>
      </c>
      <c r="G43" t="str">
        <f t="shared" si="2"/>
        <v/>
      </c>
      <c r="H43" t="str">
        <f t="shared" si="3"/>
        <v/>
      </c>
      <c r="I43" t="str">
        <f t="shared" si="4"/>
        <v/>
      </c>
      <c r="J43" t="str">
        <f t="shared" si="5"/>
        <v/>
      </c>
      <c r="Z43" s="8">
        <v>0</v>
      </c>
      <c r="AA43" s="8">
        <v>1</v>
      </c>
      <c r="AB43" s="8">
        <v>7</v>
      </c>
      <c r="AC43" s="8">
        <v>2</v>
      </c>
    </row>
    <row r="44" spans="2:29" x14ac:dyDescent="0.2">
      <c r="B44" t="str">
        <f>IF(ISNA(VLOOKUP(Z44&amp;"_"&amp;AA44&amp;"_"&amp;AB44,[1]挑战模式!$A:$AS,1,FALSE)),"",IF(VLOOKUP(Z44&amp;"_"&amp;AA44&amp;"_"&amp;AB44,[1]挑战模式!$A:$AS,14+AC44,FALSE)="","","Monster_Season"&amp;Z44&amp;"_Challenge"&amp;AA44&amp;"_"&amp;AB44&amp;"_"&amp;AC44))</f>
        <v/>
      </c>
      <c r="C44" t="str">
        <f t="shared" si="0"/>
        <v/>
      </c>
      <c r="E44" t="str">
        <f>IF(B44="","",VLOOKUP(Z44&amp;"_"&amp;AA44&amp;"_"&amp;AB44,[1]挑战模式!$A:$AS,26+AC44,FALSE))</f>
        <v/>
      </c>
      <c r="F44" t="str">
        <f t="shared" si="1"/>
        <v/>
      </c>
      <c r="G44" t="str">
        <f t="shared" si="2"/>
        <v/>
      </c>
      <c r="H44" t="str">
        <f t="shared" si="3"/>
        <v/>
      </c>
      <c r="I44" t="str">
        <f t="shared" si="4"/>
        <v/>
      </c>
      <c r="J44" t="str">
        <f t="shared" si="5"/>
        <v/>
      </c>
      <c r="Z44" s="8">
        <v>0</v>
      </c>
      <c r="AA44" s="8">
        <v>1</v>
      </c>
      <c r="AB44" s="8">
        <v>7</v>
      </c>
      <c r="AC44" s="8">
        <v>3</v>
      </c>
    </row>
    <row r="45" spans="2:29" x14ac:dyDescent="0.2">
      <c r="B45" t="str">
        <f>IF(ISNA(VLOOKUP(Z45&amp;"_"&amp;AA45&amp;"_"&amp;AB45,[1]挑战模式!$A:$AS,1,FALSE)),"",IF(VLOOKUP(Z45&amp;"_"&amp;AA45&amp;"_"&amp;AB45,[1]挑战模式!$A:$AS,14+AC45,FALSE)="","","Monster_Season"&amp;Z45&amp;"_Challenge"&amp;AA45&amp;"_"&amp;AB45&amp;"_"&amp;AC45))</f>
        <v/>
      </c>
      <c r="C45" t="str">
        <f t="shared" si="0"/>
        <v/>
      </c>
      <c r="E45" t="str">
        <f>IF(B45="","",VLOOKUP(Z45&amp;"_"&amp;AA45&amp;"_"&amp;AB45,[1]挑战模式!$A:$AS,26+AC45,FALSE))</f>
        <v/>
      </c>
      <c r="F45" t="str">
        <f t="shared" si="1"/>
        <v/>
      </c>
      <c r="G45" t="str">
        <f t="shared" si="2"/>
        <v/>
      </c>
      <c r="H45" t="str">
        <f t="shared" si="3"/>
        <v/>
      </c>
      <c r="I45" t="str">
        <f t="shared" si="4"/>
        <v/>
      </c>
      <c r="J45" t="str">
        <f t="shared" si="5"/>
        <v/>
      </c>
      <c r="Z45" s="8">
        <v>0</v>
      </c>
      <c r="AA45" s="8">
        <v>1</v>
      </c>
      <c r="AB45" s="8">
        <v>7</v>
      </c>
      <c r="AC45" s="8">
        <v>4</v>
      </c>
    </row>
    <row r="46" spans="2:29" x14ac:dyDescent="0.2">
      <c r="B46" t="str">
        <f>IF(ISNA(VLOOKUP(Z46&amp;"_"&amp;AA46&amp;"_"&amp;AB46,[1]挑战模式!$A:$AS,1,FALSE)),"",IF(VLOOKUP(Z46&amp;"_"&amp;AA46&amp;"_"&amp;AB46,[1]挑战模式!$A:$AS,14+AC46,FALSE)="","","Monster_Season"&amp;Z46&amp;"_Challenge"&amp;AA46&amp;"_"&amp;AB46&amp;"_"&amp;AC46))</f>
        <v/>
      </c>
      <c r="C46" t="str">
        <f t="shared" si="0"/>
        <v/>
      </c>
      <c r="E46" t="str">
        <f>IF(B46="","",VLOOKUP(Z46&amp;"_"&amp;AA46&amp;"_"&amp;AB46,[1]挑战模式!$A:$AS,26+AC46,FALSE))</f>
        <v/>
      </c>
      <c r="F46" t="str">
        <f t="shared" si="1"/>
        <v/>
      </c>
      <c r="G46" t="str">
        <f t="shared" si="2"/>
        <v/>
      </c>
      <c r="H46" t="str">
        <f t="shared" si="3"/>
        <v/>
      </c>
      <c r="I46" t="str">
        <f t="shared" si="4"/>
        <v/>
      </c>
      <c r="J46" t="str">
        <f t="shared" si="5"/>
        <v/>
      </c>
      <c r="Z46" s="8">
        <v>0</v>
      </c>
      <c r="AA46" s="8">
        <v>1</v>
      </c>
      <c r="AB46" s="8">
        <v>7</v>
      </c>
      <c r="AC46" s="8">
        <v>5</v>
      </c>
    </row>
    <row r="47" spans="2:29" x14ac:dyDescent="0.2">
      <c r="B47" t="str">
        <f>IF(ISNA(VLOOKUP(Z47&amp;"_"&amp;AA47&amp;"_"&amp;AB47,[1]挑战模式!$A:$AS,1,FALSE)),"",IF(VLOOKUP(Z47&amp;"_"&amp;AA47&amp;"_"&amp;AB47,[1]挑战模式!$A:$AS,14+AC47,FALSE)="","","Monster_Season"&amp;Z47&amp;"_Challenge"&amp;AA47&amp;"_"&amp;AB47&amp;"_"&amp;AC47))</f>
        <v/>
      </c>
      <c r="C47" t="str">
        <f t="shared" si="0"/>
        <v/>
      </c>
      <c r="E47" t="str">
        <f>IF(B47="","",VLOOKUP(Z47&amp;"_"&amp;AA47&amp;"_"&amp;AB47,[1]挑战模式!$A:$AS,26+AC47,FALSE))</f>
        <v/>
      </c>
      <c r="F47" t="str">
        <f t="shared" si="1"/>
        <v/>
      </c>
      <c r="G47" t="str">
        <f t="shared" si="2"/>
        <v/>
      </c>
      <c r="H47" t="str">
        <f t="shared" si="3"/>
        <v/>
      </c>
      <c r="I47" t="str">
        <f t="shared" si="4"/>
        <v/>
      </c>
      <c r="J47" t="str">
        <f t="shared" si="5"/>
        <v/>
      </c>
      <c r="Z47" s="8">
        <v>0</v>
      </c>
      <c r="AA47" s="8">
        <v>1</v>
      </c>
      <c r="AB47" s="8">
        <v>7</v>
      </c>
      <c r="AC47" s="8">
        <v>6</v>
      </c>
    </row>
    <row r="48" spans="2:29" x14ac:dyDescent="0.2">
      <c r="B48" t="str">
        <f>IF(ISNA(VLOOKUP(Z48&amp;"_"&amp;AA48&amp;"_"&amp;AB48,[1]挑战模式!$A:$AS,1,FALSE)),"",IF(VLOOKUP(Z48&amp;"_"&amp;AA48&amp;"_"&amp;AB48,[1]挑战模式!$A:$AS,14+AC48,FALSE)="","","Monster_Season"&amp;Z48&amp;"_Challenge"&amp;AA48&amp;"_"&amp;AB48&amp;"_"&amp;AC48))</f>
        <v/>
      </c>
      <c r="C48" t="str">
        <f t="shared" si="0"/>
        <v/>
      </c>
      <c r="E48" t="str">
        <f>IF(B48="","",VLOOKUP(Z48&amp;"_"&amp;AA48&amp;"_"&amp;AB48,[1]挑战模式!$A:$AS,26+AC48,FALSE))</f>
        <v/>
      </c>
      <c r="F48" t="str">
        <f t="shared" si="1"/>
        <v/>
      </c>
      <c r="G48" t="str">
        <f t="shared" si="2"/>
        <v/>
      </c>
      <c r="H48" t="str">
        <f t="shared" si="3"/>
        <v/>
      </c>
      <c r="I48" t="str">
        <f t="shared" si="4"/>
        <v/>
      </c>
      <c r="J48" t="str">
        <f t="shared" si="5"/>
        <v/>
      </c>
      <c r="Z48" s="8">
        <v>0</v>
      </c>
      <c r="AA48" s="8">
        <v>1</v>
      </c>
      <c r="AB48" s="8">
        <v>8</v>
      </c>
      <c r="AC48" s="8">
        <v>1</v>
      </c>
    </row>
    <row r="49" spans="2:29" x14ac:dyDescent="0.2">
      <c r="B49" t="str">
        <f>IF(ISNA(VLOOKUP(Z49&amp;"_"&amp;AA49&amp;"_"&amp;AB49,[1]挑战模式!$A:$AS,1,FALSE)),"",IF(VLOOKUP(Z49&amp;"_"&amp;AA49&amp;"_"&amp;AB49,[1]挑战模式!$A:$AS,14+AC49,FALSE)="","","Monster_Season"&amp;Z49&amp;"_Challenge"&amp;AA49&amp;"_"&amp;AB49&amp;"_"&amp;AC49))</f>
        <v/>
      </c>
      <c r="C49" t="str">
        <f t="shared" si="0"/>
        <v/>
      </c>
      <c r="E49" t="str">
        <f>IF(B49="","",VLOOKUP(Z49&amp;"_"&amp;AA49&amp;"_"&amp;AB49,[1]挑战模式!$A:$AS,26+AC49,FALSE))</f>
        <v/>
      </c>
      <c r="F49" t="str">
        <f t="shared" si="1"/>
        <v/>
      </c>
      <c r="G49" t="str">
        <f t="shared" si="2"/>
        <v/>
      </c>
      <c r="H49" t="str">
        <f t="shared" si="3"/>
        <v/>
      </c>
      <c r="I49" t="str">
        <f t="shared" si="4"/>
        <v/>
      </c>
      <c r="J49" t="str">
        <f t="shared" si="5"/>
        <v/>
      </c>
      <c r="Z49" s="8">
        <v>0</v>
      </c>
      <c r="AA49" s="8">
        <v>1</v>
      </c>
      <c r="AB49" s="8">
        <v>8</v>
      </c>
      <c r="AC49" s="8">
        <v>2</v>
      </c>
    </row>
    <row r="50" spans="2:29" x14ac:dyDescent="0.2">
      <c r="B50" t="str">
        <f>IF(ISNA(VLOOKUP(Z50&amp;"_"&amp;AA50&amp;"_"&amp;AB50,[1]挑战模式!$A:$AS,1,FALSE)),"",IF(VLOOKUP(Z50&amp;"_"&amp;AA50&amp;"_"&amp;AB50,[1]挑战模式!$A:$AS,14+AC50,FALSE)="","","Monster_Season"&amp;Z50&amp;"_Challenge"&amp;AA50&amp;"_"&amp;AB50&amp;"_"&amp;AC50))</f>
        <v/>
      </c>
      <c r="C50" t="str">
        <f t="shared" si="0"/>
        <v/>
      </c>
      <c r="E50" t="str">
        <f>IF(B50="","",VLOOKUP(Z50&amp;"_"&amp;AA50&amp;"_"&amp;AB50,[1]挑战模式!$A:$AS,26+AC50,FALSE))</f>
        <v/>
      </c>
      <c r="F50" t="str">
        <f t="shared" si="1"/>
        <v/>
      </c>
      <c r="G50" t="str">
        <f t="shared" si="2"/>
        <v/>
      </c>
      <c r="H50" t="str">
        <f t="shared" si="3"/>
        <v/>
      </c>
      <c r="I50" t="str">
        <f t="shared" si="4"/>
        <v/>
      </c>
      <c r="J50" t="str">
        <f t="shared" si="5"/>
        <v/>
      </c>
      <c r="Z50" s="8">
        <v>0</v>
      </c>
      <c r="AA50" s="8">
        <v>1</v>
      </c>
      <c r="AB50" s="8">
        <v>8</v>
      </c>
      <c r="AC50" s="8">
        <v>3</v>
      </c>
    </row>
    <row r="51" spans="2:29" x14ac:dyDescent="0.2">
      <c r="B51" t="str">
        <f>IF(ISNA(VLOOKUP(Z51&amp;"_"&amp;AA51&amp;"_"&amp;AB51,[1]挑战模式!$A:$AS,1,FALSE)),"",IF(VLOOKUP(Z51&amp;"_"&amp;AA51&amp;"_"&amp;AB51,[1]挑战模式!$A:$AS,14+AC51,FALSE)="","","Monster_Season"&amp;Z51&amp;"_Challenge"&amp;AA51&amp;"_"&amp;AB51&amp;"_"&amp;AC51))</f>
        <v/>
      </c>
      <c r="C51" t="str">
        <f t="shared" si="0"/>
        <v/>
      </c>
      <c r="E51" t="str">
        <f>IF(B51="","",VLOOKUP(Z51&amp;"_"&amp;AA51&amp;"_"&amp;AB51,[1]挑战模式!$A:$AS,26+AC51,FALSE))</f>
        <v/>
      </c>
      <c r="F51" t="str">
        <f t="shared" si="1"/>
        <v/>
      </c>
      <c r="G51" t="str">
        <f t="shared" si="2"/>
        <v/>
      </c>
      <c r="H51" t="str">
        <f t="shared" si="3"/>
        <v/>
      </c>
      <c r="I51" t="str">
        <f t="shared" si="4"/>
        <v/>
      </c>
      <c r="J51" t="str">
        <f t="shared" si="5"/>
        <v/>
      </c>
      <c r="Z51" s="8">
        <v>0</v>
      </c>
      <c r="AA51" s="8">
        <v>1</v>
      </c>
      <c r="AB51" s="8">
        <v>8</v>
      </c>
      <c r="AC51" s="8">
        <v>4</v>
      </c>
    </row>
    <row r="52" spans="2:29" x14ac:dyDescent="0.2">
      <c r="B52" t="str">
        <f>IF(ISNA(VLOOKUP(Z52&amp;"_"&amp;AA52&amp;"_"&amp;AB52,[1]挑战模式!$A:$AS,1,FALSE)),"",IF(VLOOKUP(Z52&amp;"_"&amp;AA52&amp;"_"&amp;AB52,[1]挑战模式!$A:$AS,14+AC52,FALSE)="","","Monster_Season"&amp;Z52&amp;"_Challenge"&amp;AA52&amp;"_"&amp;AB52&amp;"_"&amp;AC52))</f>
        <v/>
      </c>
      <c r="C52" t="str">
        <f t="shared" si="0"/>
        <v/>
      </c>
      <c r="E52" t="str">
        <f>IF(B52="","",VLOOKUP(Z52&amp;"_"&amp;AA52&amp;"_"&amp;AB52,[1]挑战模式!$A:$AS,26+AC52,FALSE))</f>
        <v/>
      </c>
      <c r="F52" t="str">
        <f t="shared" si="1"/>
        <v/>
      </c>
      <c r="G52" t="str">
        <f t="shared" si="2"/>
        <v/>
      </c>
      <c r="H52" t="str">
        <f t="shared" si="3"/>
        <v/>
      </c>
      <c r="I52" t="str">
        <f t="shared" si="4"/>
        <v/>
      </c>
      <c r="J52" t="str">
        <f t="shared" si="5"/>
        <v/>
      </c>
      <c r="Z52" s="8">
        <v>0</v>
      </c>
      <c r="AA52" s="8">
        <v>1</v>
      </c>
      <c r="AB52" s="8">
        <v>8</v>
      </c>
      <c r="AC52" s="8">
        <v>5</v>
      </c>
    </row>
    <row r="53" spans="2:29" x14ac:dyDescent="0.2">
      <c r="B53" t="str">
        <f>IF(ISNA(VLOOKUP(Z53&amp;"_"&amp;AA53&amp;"_"&amp;AB53,[1]挑战模式!$A:$AS,1,FALSE)),"",IF(VLOOKUP(Z53&amp;"_"&amp;AA53&amp;"_"&amp;AB53,[1]挑战模式!$A:$AS,14+AC53,FALSE)="","","Monster_Season"&amp;Z53&amp;"_Challenge"&amp;AA53&amp;"_"&amp;AB53&amp;"_"&amp;AC53))</f>
        <v/>
      </c>
      <c r="C53" t="str">
        <f t="shared" si="0"/>
        <v/>
      </c>
      <c r="E53" t="str">
        <f>IF(B53="","",VLOOKUP(Z53&amp;"_"&amp;AA53&amp;"_"&amp;AB53,[1]挑战模式!$A:$AS,26+AC53,FALSE))</f>
        <v/>
      </c>
      <c r="F53" t="str">
        <f t="shared" si="1"/>
        <v/>
      </c>
      <c r="G53" t="str">
        <f t="shared" si="2"/>
        <v/>
      </c>
      <c r="H53" t="str">
        <f t="shared" si="3"/>
        <v/>
      </c>
      <c r="I53" t="str">
        <f t="shared" si="4"/>
        <v/>
      </c>
      <c r="J53" t="str">
        <f t="shared" si="5"/>
        <v/>
      </c>
      <c r="Z53" s="8">
        <v>0</v>
      </c>
      <c r="AA53" s="8">
        <v>1</v>
      </c>
      <c r="AB53" s="8">
        <v>8</v>
      </c>
      <c r="AC53" s="8">
        <v>6</v>
      </c>
    </row>
    <row r="54" spans="2:29" x14ac:dyDescent="0.2">
      <c r="B54" t="str">
        <f ca="1">IF(ISNA(VLOOKUP(Z54&amp;"_"&amp;AA54&amp;"_"&amp;AB54,[1]挑战模式!$A:$AS,1,FALSE)),"",IF(VLOOKUP(Z54&amp;"_"&amp;AA54&amp;"_"&amp;AB54,[1]挑战模式!$A:$AS,14+AC54,FALSE)="","","Monster_Season"&amp;Z54&amp;"_Challenge"&amp;AA54&amp;"_"&amp;AB54&amp;"_"&amp;AC54))</f>
        <v>Monster_Season0_Challenge2_1_1</v>
      </c>
      <c r="C54">
        <f t="shared" ca="1" si="0"/>
        <v>1</v>
      </c>
      <c r="E54">
        <f ca="1">IF(B54="","",VLOOKUP(Z54&amp;"_"&amp;AA54&amp;"_"&amp;AB54,[1]挑战模式!$A:$AS,26+AC54,FALSE))</f>
        <v>228</v>
      </c>
      <c r="F54">
        <f t="shared" ca="1" si="1"/>
        <v>1</v>
      </c>
      <c r="G54">
        <f t="shared" ca="1" si="2"/>
        <v>0</v>
      </c>
      <c r="H54">
        <f t="shared" ca="1" si="3"/>
        <v>0</v>
      </c>
      <c r="I54">
        <f t="shared" ca="1" si="4"/>
        <v>0</v>
      </c>
      <c r="J54">
        <f t="shared" ca="1" si="5"/>
        <v>0</v>
      </c>
      <c r="Z54" s="8">
        <v>0</v>
      </c>
      <c r="AA54" s="8">
        <v>2</v>
      </c>
      <c r="AB54" s="8">
        <v>1</v>
      </c>
      <c r="AC54" s="8">
        <v>1</v>
      </c>
    </row>
    <row r="55" spans="2:29" x14ac:dyDescent="0.2">
      <c r="B55" t="str">
        <f ca="1">IF(ISNA(VLOOKUP(Z55&amp;"_"&amp;AA55&amp;"_"&amp;AB55,[1]挑战模式!$A:$AS,1,FALSE)),"",IF(VLOOKUP(Z55&amp;"_"&amp;AA55&amp;"_"&amp;AB55,[1]挑战模式!$A:$AS,14+AC55,FALSE)="","","Monster_Season"&amp;Z55&amp;"_Challenge"&amp;AA55&amp;"_"&amp;AB55&amp;"_"&amp;AC55))</f>
        <v/>
      </c>
      <c r="C55" t="str">
        <f t="shared" ca="1" si="0"/>
        <v/>
      </c>
      <c r="E55" t="str">
        <f ca="1">IF(B55="","",VLOOKUP(Z55&amp;"_"&amp;AA55&amp;"_"&amp;AB55,[1]挑战模式!$A:$AS,26+AC55,FALSE))</f>
        <v/>
      </c>
      <c r="F55" t="str">
        <f t="shared" ca="1" si="1"/>
        <v/>
      </c>
      <c r="G55" t="str">
        <f t="shared" ca="1" si="2"/>
        <v/>
      </c>
      <c r="H55" t="str">
        <f t="shared" ca="1" si="3"/>
        <v/>
      </c>
      <c r="I55" t="str">
        <f t="shared" ca="1" si="4"/>
        <v/>
      </c>
      <c r="J55" t="str">
        <f t="shared" ca="1" si="5"/>
        <v/>
      </c>
      <c r="Z55" s="8">
        <v>0</v>
      </c>
      <c r="AA55" s="8">
        <v>2</v>
      </c>
      <c r="AB55" s="8">
        <v>1</v>
      </c>
      <c r="AC55" s="8">
        <v>2</v>
      </c>
    </row>
    <row r="56" spans="2:29" x14ac:dyDescent="0.2">
      <c r="B56" t="str">
        <f ca="1">IF(ISNA(VLOOKUP(Z56&amp;"_"&amp;AA56&amp;"_"&amp;AB56,[1]挑战模式!$A:$AS,1,FALSE)),"",IF(VLOOKUP(Z56&amp;"_"&amp;AA56&amp;"_"&amp;AB56,[1]挑战模式!$A:$AS,14+AC56,FALSE)="","","Monster_Season"&amp;Z56&amp;"_Challenge"&amp;AA56&amp;"_"&amp;AB56&amp;"_"&amp;AC56))</f>
        <v/>
      </c>
      <c r="C56" t="str">
        <f t="shared" ca="1" si="0"/>
        <v/>
      </c>
      <c r="E56" t="str">
        <f ca="1">IF(B56="","",VLOOKUP(Z56&amp;"_"&amp;AA56&amp;"_"&amp;AB56,[1]挑战模式!$A:$AS,26+AC56,FALSE))</f>
        <v/>
      </c>
      <c r="F56" t="str">
        <f t="shared" ca="1" si="1"/>
        <v/>
      </c>
      <c r="G56" t="str">
        <f t="shared" ca="1" si="2"/>
        <v/>
      </c>
      <c r="H56" t="str">
        <f t="shared" ca="1" si="3"/>
        <v/>
      </c>
      <c r="I56" t="str">
        <f t="shared" ca="1" si="4"/>
        <v/>
      </c>
      <c r="J56" t="str">
        <f t="shared" ca="1" si="5"/>
        <v/>
      </c>
      <c r="Z56" s="8">
        <v>0</v>
      </c>
      <c r="AA56" s="8">
        <v>2</v>
      </c>
      <c r="AB56" s="8">
        <v>1</v>
      </c>
      <c r="AC56" s="8">
        <v>3</v>
      </c>
    </row>
    <row r="57" spans="2:29" x14ac:dyDescent="0.2">
      <c r="B57" t="str">
        <f ca="1">IF(ISNA(VLOOKUP(Z57&amp;"_"&amp;AA57&amp;"_"&amp;AB57,[1]挑战模式!$A:$AS,1,FALSE)),"",IF(VLOOKUP(Z57&amp;"_"&amp;AA57&amp;"_"&amp;AB57,[1]挑战模式!$A:$AS,14+AC57,FALSE)="","","Monster_Season"&amp;Z57&amp;"_Challenge"&amp;AA57&amp;"_"&amp;AB57&amp;"_"&amp;AC57))</f>
        <v/>
      </c>
      <c r="C57" t="str">
        <f t="shared" ca="1" si="0"/>
        <v/>
      </c>
      <c r="E57" t="str">
        <f ca="1">IF(B57="","",VLOOKUP(Z57&amp;"_"&amp;AA57&amp;"_"&amp;AB57,[1]挑战模式!$A:$AS,26+AC57,FALSE))</f>
        <v/>
      </c>
      <c r="F57" t="str">
        <f t="shared" ca="1" si="1"/>
        <v/>
      </c>
      <c r="G57" t="str">
        <f t="shared" ca="1" si="2"/>
        <v/>
      </c>
      <c r="H57" t="str">
        <f t="shared" ca="1" si="3"/>
        <v/>
      </c>
      <c r="I57" t="str">
        <f t="shared" ca="1" si="4"/>
        <v/>
      </c>
      <c r="J57" t="str">
        <f t="shared" ca="1" si="5"/>
        <v/>
      </c>
      <c r="Z57" s="8">
        <v>0</v>
      </c>
      <c r="AA57" s="8">
        <v>2</v>
      </c>
      <c r="AB57" s="8">
        <v>1</v>
      </c>
      <c r="AC57" s="8">
        <v>4</v>
      </c>
    </row>
    <row r="58" spans="2:29" x14ac:dyDescent="0.2">
      <c r="B58" t="str">
        <f ca="1">IF(ISNA(VLOOKUP(Z58&amp;"_"&amp;AA58&amp;"_"&amp;AB58,[1]挑战模式!$A:$AS,1,FALSE)),"",IF(VLOOKUP(Z58&amp;"_"&amp;AA58&amp;"_"&amp;AB58,[1]挑战模式!$A:$AS,14+AC58,FALSE)="","","Monster_Season"&amp;Z58&amp;"_Challenge"&amp;AA58&amp;"_"&amp;AB58&amp;"_"&amp;AC58))</f>
        <v/>
      </c>
      <c r="C58" t="str">
        <f t="shared" ca="1" si="0"/>
        <v/>
      </c>
      <c r="E58" t="str">
        <f ca="1">IF(B58="","",VLOOKUP(Z58&amp;"_"&amp;AA58&amp;"_"&amp;AB58,[1]挑战模式!$A:$AS,26+AC58,FALSE))</f>
        <v/>
      </c>
      <c r="F58" t="str">
        <f t="shared" ca="1" si="1"/>
        <v/>
      </c>
      <c r="G58" t="str">
        <f t="shared" ca="1" si="2"/>
        <v/>
      </c>
      <c r="H58" t="str">
        <f t="shared" ca="1" si="3"/>
        <v/>
      </c>
      <c r="I58" t="str">
        <f t="shared" ca="1" si="4"/>
        <v/>
      </c>
      <c r="J58" t="str">
        <f t="shared" ca="1" si="5"/>
        <v/>
      </c>
      <c r="Z58" s="8">
        <v>0</v>
      </c>
      <c r="AA58" s="8">
        <v>2</v>
      </c>
      <c r="AB58" s="8">
        <v>1</v>
      </c>
      <c r="AC58" s="8">
        <v>5</v>
      </c>
    </row>
    <row r="59" spans="2:29" x14ac:dyDescent="0.2">
      <c r="B59" t="str">
        <f ca="1">IF(ISNA(VLOOKUP(Z59&amp;"_"&amp;AA59&amp;"_"&amp;AB59,[1]挑战模式!$A:$AS,1,FALSE)),"",IF(VLOOKUP(Z59&amp;"_"&amp;AA59&amp;"_"&amp;AB59,[1]挑战模式!$A:$AS,14+AC59,FALSE)="","","Monster_Season"&amp;Z59&amp;"_Challenge"&amp;AA59&amp;"_"&amp;AB59&amp;"_"&amp;AC59))</f>
        <v/>
      </c>
      <c r="C59" t="str">
        <f t="shared" ca="1" si="0"/>
        <v/>
      </c>
      <c r="E59" t="str">
        <f ca="1">IF(B59="","",VLOOKUP(Z59&amp;"_"&amp;AA59&amp;"_"&amp;AB59,[1]挑战模式!$A:$AS,26+AC59,FALSE))</f>
        <v/>
      </c>
      <c r="F59" t="str">
        <f t="shared" ca="1" si="1"/>
        <v/>
      </c>
      <c r="G59" t="str">
        <f t="shared" ca="1" si="2"/>
        <v/>
      </c>
      <c r="H59" t="str">
        <f t="shared" ca="1" si="3"/>
        <v/>
      </c>
      <c r="I59" t="str">
        <f t="shared" ca="1" si="4"/>
        <v/>
      </c>
      <c r="J59" t="str">
        <f t="shared" ca="1" si="5"/>
        <v/>
      </c>
      <c r="Z59" s="8">
        <v>0</v>
      </c>
      <c r="AA59" s="8">
        <v>2</v>
      </c>
      <c r="AB59" s="8">
        <v>1</v>
      </c>
      <c r="AC59" s="8">
        <v>6</v>
      </c>
    </row>
    <row r="60" spans="2:29" x14ac:dyDescent="0.2">
      <c r="B60" t="str">
        <f ca="1">IF(ISNA(VLOOKUP(Z60&amp;"_"&amp;AA60&amp;"_"&amp;AB60,[1]挑战模式!$A:$AS,1,FALSE)),"",IF(VLOOKUP(Z60&amp;"_"&amp;AA60&amp;"_"&amp;AB60,[1]挑战模式!$A:$AS,14+AC60,FALSE)="","","Monster_Season"&amp;Z60&amp;"_Challenge"&amp;AA60&amp;"_"&amp;AB60&amp;"_"&amp;AC60))</f>
        <v>Monster_Season0_Challenge2_2_1</v>
      </c>
      <c r="C60">
        <f t="shared" ca="1" si="0"/>
        <v>1</v>
      </c>
      <c r="E60">
        <f ca="1">IF(B60="","",VLOOKUP(Z60&amp;"_"&amp;AA60&amp;"_"&amp;AB60,[1]挑战模式!$A:$AS,26+AC60,FALSE))</f>
        <v>534</v>
      </c>
      <c r="F60">
        <f t="shared" ca="1" si="1"/>
        <v>1</v>
      </c>
      <c r="G60">
        <f t="shared" ca="1" si="2"/>
        <v>0</v>
      </c>
      <c r="H60">
        <f t="shared" ca="1" si="3"/>
        <v>0</v>
      </c>
      <c r="I60">
        <f t="shared" ca="1" si="4"/>
        <v>0</v>
      </c>
      <c r="J60">
        <f t="shared" ca="1" si="5"/>
        <v>0</v>
      </c>
      <c r="Z60" s="8">
        <v>0</v>
      </c>
      <c r="AA60" s="8">
        <v>2</v>
      </c>
      <c r="AB60" s="8">
        <v>2</v>
      </c>
      <c r="AC60" s="8">
        <v>1</v>
      </c>
    </row>
    <row r="61" spans="2:29" x14ac:dyDescent="0.2">
      <c r="B61" t="str">
        <f ca="1">IF(ISNA(VLOOKUP(Z61&amp;"_"&amp;AA61&amp;"_"&amp;AB61,[1]挑战模式!$A:$AS,1,FALSE)),"",IF(VLOOKUP(Z61&amp;"_"&amp;AA61&amp;"_"&amp;AB61,[1]挑战模式!$A:$AS,14+AC61,FALSE)="","","Monster_Season"&amp;Z61&amp;"_Challenge"&amp;AA61&amp;"_"&amp;AB61&amp;"_"&amp;AC61))</f>
        <v>Monster_Season0_Challenge2_2_2</v>
      </c>
      <c r="C61">
        <f t="shared" ca="1" si="0"/>
        <v>1</v>
      </c>
      <c r="E61">
        <f ca="1">IF(B61="","",VLOOKUP(Z61&amp;"_"&amp;AA61&amp;"_"&amp;AB61,[1]挑战模式!$A:$AS,26+AC61,FALSE))</f>
        <v>534</v>
      </c>
      <c r="F61">
        <f t="shared" ca="1" si="1"/>
        <v>1</v>
      </c>
      <c r="G61">
        <f t="shared" ca="1" si="2"/>
        <v>0</v>
      </c>
      <c r="H61">
        <f t="shared" ca="1" si="3"/>
        <v>0</v>
      </c>
      <c r="I61">
        <f t="shared" ca="1" si="4"/>
        <v>0</v>
      </c>
      <c r="J61">
        <f t="shared" ca="1" si="5"/>
        <v>0</v>
      </c>
      <c r="Z61" s="8">
        <v>0</v>
      </c>
      <c r="AA61" s="8">
        <v>2</v>
      </c>
      <c r="AB61" s="8">
        <v>2</v>
      </c>
      <c r="AC61" s="8">
        <v>2</v>
      </c>
    </row>
    <row r="62" spans="2:29" x14ac:dyDescent="0.2">
      <c r="B62" t="str">
        <f ca="1">IF(ISNA(VLOOKUP(Z62&amp;"_"&amp;AA62&amp;"_"&amp;AB62,[1]挑战模式!$A:$AS,1,FALSE)),"",IF(VLOOKUP(Z62&amp;"_"&amp;AA62&amp;"_"&amp;AB62,[1]挑战模式!$A:$AS,14+AC62,FALSE)="","","Monster_Season"&amp;Z62&amp;"_Challenge"&amp;AA62&amp;"_"&amp;AB62&amp;"_"&amp;AC62))</f>
        <v/>
      </c>
      <c r="C62" t="str">
        <f t="shared" ca="1" si="0"/>
        <v/>
      </c>
      <c r="E62" t="str">
        <f ca="1">IF(B62="","",VLOOKUP(Z62&amp;"_"&amp;AA62&amp;"_"&amp;AB62,[1]挑战模式!$A:$AS,26+AC62,FALSE))</f>
        <v/>
      </c>
      <c r="F62" t="str">
        <f t="shared" ca="1" si="1"/>
        <v/>
      </c>
      <c r="G62" t="str">
        <f t="shared" ca="1" si="2"/>
        <v/>
      </c>
      <c r="H62" t="str">
        <f t="shared" ca="1" si="3"/>
        <v/>
      </c>
      <c r="I62" t="str">
        <f t="shared" ca="1" si="4"/>
        <v/>
      </c>
      <c r="J62" t="str">
        <f t="shared" ca="1" si="5"/>
        <v/>
      </c>
      <c r="Z62" s="8">
        <v>0</v>
      </c>
      <c r="AA62" s="8">
        <v>2</v>
      </c>
      <c r="AB62" s="8">
        <v>2</v>
      </c>
      <c r="AC62" s="8">
        <v>3</v>
      </c>
    </row>
    <row r="63" spans="2:29" x14ac:dyDescent="0.2">
      <c r="B63" t="str">
        <f ca="1">IF(ISNA(VLOOKUP(Z63&amp;"_"&amp;AA63&amp;"_"&amp;AB63,[1]挑战模式!$A:$AS,1,FALSE)),"",IF(VLOOKUP(Z63&amp;"_"&amp;AA63&amp;"_"&amp;AB63,[1]挑战模式!$A:$AS,14+AC63,FALSE)="","","Monster_Season"&amp;Z63&amp;"_Challenge"&amp;AA63&amp;"_"&amp;AB63&amp;"_"&amp;AC63))</f>
        <v/>
      </c>
      <c r="C63" t="str">
        <f t="shared" ca="1" si="0"/>
        <v/>
      </c>
      <c r="E63" t="str">
        <f ca="1">IF(B63="","",VLOOKUP(Z63&amp;"_"&amp;AA63&amp;"_"&amp;AB63,[1]挑战模式!$A:$AS,26+AC63,FALSE))</f>
        <v/>
      </c>
      <c r="F63" t="str">
        <f t="shared" ca="1" si="1"/>
        <v/>
      </c>
      <c r="G63" t="str">
        <f t="shared" ca="1" si="2"/>
        <v/>
      </c>
      <c r="H63" t="str">
        <f t="shared" ca="1" si="3"/>
        <v/>
      </c>
      <c r="I63" t="str">
        <f t="shared" ca="1" si="4"/>
        <v/>
      </c>
      <c r="J63" t="str">
        <f t="shared" ca="1" si="5"/>
        <v/>
      </c>
      <c r="Z63" s="8">
        <v>0</v>
      </c>
      <c r="AA63" s="8">
        <v>2</v>
      </c>
      <c r="AB63" s="8">
        <v>2</v>
      </c>
      <c r="AC63" s="8">
        <v>4</v>
      </c>
    </row>
    <row r="64" spans="2:29" x14ac:dyDescent="0.2">
      <c r="B64" t="str">
        <f ca="1">IF(ISNA(VLOOKUP(Z64&amp;"_"&amp;AA64&amp;"_"&amp;AB64,[1]挑战模式!$A:$AS,1,FALSE)),"",IF(VLOOKUP(Z64&amp;"_"&amp;AA64&amp;"_"&amp;AB64,[1]挑战模式!$A:$AS,14+AC64,FALSE)="","","Monster_Season"&amp;Z64&amp;"_Challenge"&amp;AA64&amp;"_"&amp;AB64&amp;"_"&amp;AC64))</f>
        <v/>
      </c>
      <c r="C64" t="str">
        <f t="shared" ca="1" si="0"/>
        <v/>
      </c>
      <c r="E64" t="str">
        <f ca="1">IF(B64="","",VLOOKUP(Z64&amp;"_"&amp;AA64&amp;"_"&amp;AB64,[1]挑战模式!$A:$AS,26+AC64,FALSE))</f>
        <v/>
      </c>
      <c r="F64" t="str">
        <f t="shared" ca="1" si="1"/>
        <v/>
      </c>
      <c r="G64" t="str">
        <f t="shared" ca="1" si="2"/>
        <v/>
      </c>
      <c r="H64" t="str">
        <f t="shared" ca="1" si="3"/>
        <v/>
      </c>
      <c r="I64" t="str">
        <f t="shared" ca="1" si="4"/>
        <v/>
      </c>
      <c r="J64" t="str">
        <f t="shared" ca="1" si="5"/>
        <v/>
      </c>
      <c r="Z64" s="8">
        <v>0</v>
      </c>
      <c r="AA64" s="8">
        <v>2</v>
      </c>
      <c r="AB64" s="8">
        <v>2</v>
      </c>
      <c r="AC64" s="8">
        <v>5</v>
      </c>
    </row>
    <row r="65" spans="2:29" x14ac:dyDescent="0.2">
      <c r="B65" t="str">
        <f ca="1">IF(ISNA(VLOOKUP(Z65&amp;"_"&amp;AA65&amp;"_"&amp;AB65,[1]挑战模式!$A:$AS,1,FALSE)),"",IF(VLOOKUP(Z65&amp;"_"&amp;AA65&amp;"_"&amp;AB65,[1]挑战模式!$A:$AS,14+AC65,FALSE)="","","Monster_Season"&amp;Z65&amp;"_Challenge"&amp;AA65&amp;"_"&amp;AB65&amp;"_"&amp;AC65))</f>
        <v/>
      </c>
      <c r="C65" t="str">
        <f t="shared" ca="1" si="0"/>
        <v/>
      </c>
      <c r="E65" t="str">
        <f ca="1">IF(B65="","",VLOOKUP(Z65&amp;"_"&amp;AA65&amp;"_"&amp;AB65,[1]挑战模式!$A:$AS,26+AC65,FALSE))</f>
        <v/>
      </c>
      <c r="F65" t="str">
        <f t="shared" ca="1" si="1"/>
        <v/>
      </c>
      <c r="G65" t="str">
        <f t="shared" ca="1" si="2"/>
        <v/>
      </c>
      <c r="H65" t="str">
        <f t="shared" ca="1" si="3"/>
        <v/>
      </c>
      <c r="I65" t="str">
        <f t="shared" ca="1" si="4"/>
        <v/>
      </c>
      <c r="J65" t="str">
        <f t="shared" ca="1" si="5"/>
        <v/>
      </c>
      <c r="Z65" s="8">
        <v>0</v>
      </c>
      <c r="AA65" s="8">
        <v>2</v>
      </c>
      <c r="AB65" s="8">
        <v>2</v>
      </c>
      <c r="AC65" s="8">
        <v>6</v>
      </c>
    </row>
    <row r="66" spans="2:29" x14ac:dyDescent="0.2">
      <c r="B66" t="str">
        <f ca="1">IF(ISNA(VLOOKUP(Z66&amp;"_"&amp;AA66&amp;"_"&amp;AB66,[1]挑战模式!$A:$AS,1,FALSE)),"",IF(VLOOKUP(Z66&amp;"_"&amp;AA66&amp;"_"&amp;AB66,[1]挑战模式!$A:$AS,14+AC66,FALSE)="","","Monster_Season"&amp;Z66&amp;"_Challenge"&amp;AA66&amp;"_"&amp;AB66&amp;"_"&amp;AC66))</f>
        <v>Monster_Season0_Challenge2_3_1</v>
      </c>
      <c r="C66">
        <f t="shared" ca="1" si="0"/>
        <v>1</v>
      </c>
      <c r="E66">
        <f ca="1">IF(B66="","",VLOOKUP(Z66&amp;"_"&amp;AA66&amp;"_"&amp;AB66,[1]挑战模式!$A:$AS,26+AC66,FALSE))</f>
        <v>547</v>
      </c>
      <c r="F66">
        <f t="shared" ca="1" si="1"/>
        <v>1</v>
      </c>
      <c r="G66">
        <f t="shared" ca="1" si="2"/>
        <v>0</v>
      </c>
      <c r="H66">
        <f t="shared" ca="1" si="3"/>
        <v>0</v>
      </c>
      <c r="I66">
        <f t="shared" ca="1" si="4"/>
        <v>0</v>
      </c>
      <c r="J66">
        <f t="shared" ca="1" si="5"/>
        <v>0</v>
      </c>
      <c r="Z66" s="8">
        <v>0</v>
      </c>
      <c r="AA66" s="8">
        <v>2</v>
      </c>
      <c r="AB66" s="8">
        <v>3</v>
      </c>
      <c r="AC66" s="8">
        <v>1</v>
      </c>
    </row>
    <row r="67" spans="2:29" x14ac:dyDescent="0.2">
      <c r="B67" t="str">
        <f ca="1">IF(ISNA(VLOOKUP(Z67&amp;"_"&amp;AA67&amp;"_"&amp;AB67,[1]挑战模式!$A:$AS,1,FALSE)),"",IF(VLOOKUP(Z67&amp;"_"&amp;AA67&amp;"_"&amp;AB67,[1]挑战模式!$A:$AS,14+AC67,FALSE)="","","Monster_Season"&amp;Z67&amp;"_Challenge"&amp;AA67&amp;"_"&amp;AB67&amp;"_"&amp;AC67))</f>
        <v>Monster_Season0_Challenge2_3_2</v>
      </c>
      <c r="C67">
        <f t="shared" ca="1" si="0"/>
        <v>1</v>
      </c>
      <c r="E67">
        <f ca="1">IF(B67="","",VLOOKUP(Z67&amp;"_"&amp;AA67&amp;"_"&amp;AB67,[1]挑战模式!$A:$AS,26+AC67,FALSE))</f>
        <v>547</v>
      </c>
      <c r="F67">
        <f t="shared" ca="1" si="1"/>
        <v>1</v>
      </c>
      <c r="G67">
        <f t="shared" ca="1" si="2"/>
        <v>0</v>
      </c>
      <c r="H67">
        <f t="shared" ca="1" si="3"/>
        <v>0</v>
      </c>
      <c r="I67">
        <f t="shared" ca="1" si="4"/>
        <v>0</v>
      </c>
      <c r="J67">
        <f t="shared" ca="1" si="5"/>
        <v>0</v>
      </c>
      <c r="Z67" s="8">
        <v>0</v>
      </c>
      <c r="AA67" s="8">
        <v>2</v>
      </c>
      <c r="AB67" s="8">
        <v>3</v>
      </c>
      <c r="AC67" s="8">
        <v>2</v>
      </c>
    </row>
    <row r="68" spans="2:29" x14ac:dyDescent="0.2">
      <c r="B68" t="str">
        <f ca="1">IF(ISNA(VLOOKUP(Z68&amp;"_"&amp;AA68&amp;"_"&amp;AB68,[1]挑战模式!$A:$AS,1,FALSE)),"",IF(VLOOKUP(Z68&amp;"_"&amp;AA68&amp;"_"&amp;AB68,[1]挑战模式!$A:$AS,14+AC68,FALSE)="","","Monster_Season"&amp;Z68&amp;"_Challenge"&amp;AA68&amp;"_"&amp;AB68&amp;"_"&amp;AC68))</f>
        <v/>
      </c>
      <c r="C68" t="str">
        <f t="shared" ca="1" si="0"/>
        <v/>
      </c>
      <c r="E68" t="str">
        <f ca="1">IF(B68="","",VLOOKUP(Z68&amp;"_"&amp;AA68&amp;"_"&amp;AB68,[1]挑战模式!$A:$AS,26+AC68,FALSE))</f>
        <v/>
      </c>
      <c r="F68" t="str">
        <f t="shared" ca="1" si="1"/>
        <v/>
      </c>
      <c r="G68" t="str">
        <f t="shared" ca="1" si="2"/>
        <v/>
      </c>
      <c r="H68" t="str">
        <f t="shared" ca="1" si="3"/>
        <v/>
      </c>
      <c r="I68" t="str">
        <f t="shared" ca="1" si="4"/>
        <v/>
      </c>
      <c r="J68" t="str">
        <f t="shared" ca="1" si="5"/>
        <v/>
      </c>
      <c r="Z68" s="8">
        <v>0</v>
      </c>
      <c r="AA68" s="8">
        <v>2</v>
      </c>
      <c r="AB68" s="8">
        <v>3</v>
      </c>
      <c r="AC68" s="8">
        <v>3</v>
      </c>
    </row>
    <row r="69" spans="2:29" x14ac:dyDescent="0.2">
      <c r="B69" t="str">
        <f ca="1">IF(ISNA(VLOOKUP(Z69&amp;"_"&amp;AA69&amp;"_"&amp;AB69,[1]挑战模式!$A:$AS,1,FALSE)),"",IF(VLOOKUP(Z69&amp;"_"&amp;AA69&amp;"_"&amp;AB69,[1]挑战模式!$A:$AS,14+AC69,FALSE)="","","Monster_Season"&amp;Z69&amp;"_Challenge"&amp;AA69&amp;"_"&amp;AB69&amp;"_"&amp;AC69))</f>
        <v/>
      </c>
      <c r="C69" t="str">
        <f t="shared" ca="1" si="0"/>
        <v/>
      </c>
      <c r="E69" t="str">
        <f ca="1">IF(B69="","",VLOOKUP(Z69&amp;"_"&amp;AA69&amp;"_"&amp;AB69,[1]挑战模式!$A:$AS,26+AC69,FALSE))</f>
        <v/>
      </c>
      <c r="F69" t="str">
        <f t="shared" ca="1" si="1"/>
        <v/>
      </c>
      <c r="G69" t="str">
        <f t="shared" ca="1" si="2"/>
        <v/>
      </c>
      <c r="H69" t="str">
        <f t="shared" ca="1" si="3"/>
        <v/>
      </c>
      <c r="I69" t="str">
        <f t="shared" ca="1" si="4"/>
        <v/>
      </c>
      <c r="J69" t="str">
        <f t="shared" ca="1" si="5"/>
        <v/>
      </c>
      <c r="Z69" s="8">
        <v>0</v>
      </c>
      <c r="AA69" s="8">
        <v>2</v>
      </c>
      <c r="AB69" s="8">
        <v>3</v>
      </c>
      <c r="AC69" s="8">
        <v>4</v>
      </c>
    </row>
    <row r="70" spans="2:29" x14ac:dyDescent="0.2">
      <c r="B70" t="str">
        <f ca="1">IF(ISNA(VLOOKUP(Z70&amp;"_"&amp;AA70&amp;"_"&amp;AB70,[1]挑战模式!$A:$AS,1,FALSE)),"",IF(VLOOKUP(Z70&amp;"_"&amp;AA70&amp;"_"&amp;AB70,[1]挑战模式!$A:$AS,14+AC70,FALSE)="","","Monster_Season"&amp;Z70&amp;"_Challenge"&amp;AA70&amp;"_"&amp;AB70&amp;"_"&amp;AC70))</f>
        <v/>
      </c>
      <c r="C70" t="str">
        <f t="shared" ca="1" si="0"/>
        <v/>
      </c>
      <c r="E70" t="str">
        <f ca="1">IF(B70="","",VLOOKUP(Z70&amp;"_"&amp;AA70&amp;"_"&amp;AB70,[1]挑战模式!$A:$AS,26+AC70,FALSE))</f>
        <v/>
      </c>
      <c r="F70" t="str">
        <f t="shared" ca="1" si="1"/>
        <v/>
      </c>
      <c r="G70" t="str">
        <f t="shared" ca="1" si="2"/>
        <v/>
      </c>
      <c r="H70" t="str">
        <f t="shared" ca="1" si="3"/>
        <v/>
      </c>
      <c r="I70" t="str">
        <f t="shared" ca="1" si="4"/>
        <v/>
      </c>
      <c r="J70" t="str">
        <f t="shared" ca="1" si="5"/>
        <v/>
      </c>
      <c r="Z70" s="8">
        <v>0</v>
      </c>
      <c r="AA70" s="8">
        <v>2</v>
      </c>
      <c r="AB70" s="8">
        <v>3</v>
      </c>
      <c r="AC70" s="8">
        <v>5</v>
      </c>
    </row>
    <row r="71" spans="2:29" x14ac:dyDescent="0.2">
      <c r="B71" t="str">
        <f ca="1">IF(ISNA(VLOOKUP(Z71&amp;"_"&amp;AA71&amp;"_"&amp;AB71,[1]挑战模式!$A:$AS,1,FALSE)),"",IF(VLOOKUP(Z71&amp;"_"&amp;AA71&amp;"_"&amp;AB71,[1]挑战模式!$A:$AS,14+AC71,FALSE)="","","Monster_Season"&amp;Z71&amp;"_Challenge"&amp;AA71&amp;"_"&amp;AB71&amp;"_"&amp;AC71))</f>
        <v/>
      </c>
      <c r="C71" t="str">
        <f t="shared" ref="C71:C134" ca="1" si="6">IF(B71="","",1)</f>
        <v/>
      </c>
      <c r="E71" t="str">
        <f ca="1">IF(B71="","",VLOOKUP(Z71&amp;"_"&amp;AA71&amp;"_"&amp;AB71,[1]挑战模式!$A:$AS,26+AC71,FALSE))</f>
        <v/>
      </c>
      <c r="F71" t="str">
        <f t="shared" ref="F71:F134" ca="1" si="7">IF(B71="","",1)</f>
        <v/>
      </c>
      <c r="G71" t="str">
        <f t="shared" ref="G71:G134" ca="1" si="8">IF(B71="","",0)</f>
        <v/>
      </c>
      <c r="H71" t="str">
        <f t="shared" ref="H71:H134" ca="1" si="9">IF(B71="","",0)</f>
        <v/>
      </c>
      <c r="I71" t="str">
        <f t="shared" ref="I71:I134" ca="1" si="10">IF(B71="","",0)</f>
        <v/>
      </c>
      <c r="J71" t="str">
        <f t="shared" ref="J71:J134" ca="1" si="11">IF(B71="","",0)</f>
        <v/>
      </c>
      <c r="Z71" s="8">
        <v>0</v>
      </c>
      <c r="AA71" s="8">
        <v>2</v>
      </c>
      <c r="AB71" s="8">
        <v>3</v>
      </c>
      <c r="AC71" s="8">
        <v>6</v>
      </c>
    </row>
    <row r="72" spans="2:29" x14ac:dyDescent="0.2">
      <c r="B72" t="str">
        <f>IF(ISNA(VLOOKUP(Z72&amp;"_"&amp;AA72&amp;"_"&amp;AB72,[1]挑战模式!$A:$AS,1,FALSE)),"",IF(VLOOKUP(Z72&amp;"_"&amp;AA72&amp;"_"&amp;AB72,[1]挑战模式!$A:$AS,14+AC72,FALSE)="","","Monster_Season"&amp;Z72&amp;"_Challenge"&amp;AA72&amp;"_"&amp;AB72&amp;"_"&amp;AC72))</f>
        <v/>
      </c>
      <c r="C72" t="str">
        <f t="shared" si="6"/>
        <v/>
      </c>
      <c r="E72" t="str">
        <f>IF(B72="","",VLOOKUP(Z72&amp;"_"&amp;AA72&amp;"_"&amp;AB72,[1]挑战模式!$A:$AS,26+AC72,FALSE))</f>
        <v/>
      </c>
      <c r="F72" t="str">
        <f t="shared" si="7"/>
        <v/>
      </c>
      <c r="G72" t="str">
        <f t="shared" si="8"/>
        <v/>
      </c>
      <c r="H72" t="str">
        <f t="shared" si="9"/>
        <v/>
      </c>
      <c r="I72" t="str">
        <f t="shared" si="10"/>
        <v/>
      </c>
      <c r="J72" t="str">
        <f t="shared" si="11"/>
        <v/>
      </c>
      <c r="Z72" s="8">
        <v>0</v>
      </c>
      <c r="AA72" s="8">
        <v>2</v>
      </c>
      <c r="AB72" s="8">
        <v>4</v>
      </c>
      <c r="AC72" s="8">
        <v>1</v>
      </c>
    </row>
    <row r="73" spans="2:29" x14ac:dyDescent="0.2">
      <c r="B73" t="str">
        <f>IF(ISNA(VLOOKUP(Z73&amp;"_"&amp;AA73&amp;"_"&amp;AB73,[1]挑战模式!$A:$AS,1,FALSE)),"",IF(VLOOKUP(Z73&amp;"_"&amp;AA73&amp;"_"&amp;AB73,[1]挑战模式!$A:$AS,14+AC73,FALSE)="","","Monster_Season"&amp;Z73&amp;"_Challenge"&amp;AA73&amp;"_"&amp;AB73&amp;"_"&amp;AC73))</f>
        <v/>
      </c>
      <c r="C73" t="str">
        <f t="shared" si="6"/>
        <v/>
      </c>
      <c r="E73" t="str">
        <f>IF(B73="","",VLOOKUP(Z73&amp;"_"&amp;AA73&amp;"_"&amp;AB73,[1]挑战模式!$A:$AS,26+AC73,FALSE))</f>
        <v/>
      </c>
      <c r="F73" t="str">
        <f t="shared" si="7"/>
        <v/>
      </c>
      <c r="G73" t="str">
        <f t="shared" si="8"/>
        <v/>
      </c>
      <c r="H73" t="str">
        <f t="shared" si="9"/>
        <v/>
      </c>
      <c r="I73" t="str">
        <f t="shared" si="10"/>
        <v/>
      </c>
      <c r="J73" t="str">
        <f t="shared" si="11"/>
        <v/>
      </c>
      <c r="Z73" s="8">
        <v>0</v>
      </c>
      <c r="AA73" s="8">
        <v>2</v>
      </c>
      <c r="AB73" s="8">
        <v>4</v>
      </c>
      <c r="AC73" s="8">
        <v>2</v>
      </c>
    </row>
    <row r="74" spans="2:29" x14ac:dyDescent="0.2">
      <c r="B74" t="str">
        <f>IF(ISNA(VLOOKUP(Z74&amp;"_"&amp;AA74&amp;"_"&amp;AB74,[1]挑战模式!$A:$AS,1,FALSE)),"",IF(VLOOKUP(Z74&amp;"_"&amp;AA74&amp;"_"&amp;AB74,[1]挑战模式!$A:$AS,14+AC74,FALSE)="","","Monster_Season"&amp;Z74&amp;"_Challenge"&amp;AA74&amp;"_"&amp;AB74&amp;"_"&amp;AC74))</f>
        <v/>
      </c>
      <c r="C74" t="str">
        <f t="shared" si="6"/>
        <v/>
      </c>
      <c r="E74" t="str">
        <f>IF(B74="","",VLOOKUP(Z74&amp;"_"&amp;AA74&amp;"_"&amp;AB74,[1]挑战模式!$A:$AS,26+AC74,FALSE))</f>
        <v/>
      </c>
      <c r="F74" t="str">
        <f t="shared" si="7"/>
        <v/>
      </c>
      <c r="G74" t="str">
        <f t="shared" si="8"/>
        <v/>
      </c>
      <c r="H74" t="str">
        <f t="shared" si="9"/>
        <v/>
      </c>
      <c r="I74" t="str">
        <f t="shared" si="10"/>
        <v/>
      </c>
      <c r="J74" t="str">
        <f t="shared" si="11"/>
        <v/>
      </c>
      <c r="Z74" s="8">
        <v>0</v>
      </c>
      <c r="AA74" s="8">
        <v>2</v>
      </c>
      <c r="AB74" s="8">
        <v>4</v>
      </c>
      <c r="AC74" s="8">
        <v>3</v>
      </c>
    </row>
    <row r="75" spans="2:29" x14ac:dyDescent="0.2">
      <c r="B75" t="str">
        <f>IF(ISNA(VLOOKUP(Z75&amp;"_"&amp;AA75&amp;"_"&amp;AB75,[1]挑战模式!$A:$AS,1,FALSE)),"",IF(VLOOKUP(Z75&amp;"_"&amp;AA75&amp;"_"&amp;AB75,[1]挑战模式!$A:$AS,14+AC75,FALSE)="","","Monster_Season"&amp;Z75&amp;"_Challenge"&amp;AA75&amp;"_"&amp;AB75&amp;"_"&amp;AC75))</f>
        <v/>
      </c>
      <c r="C75" t="str">
        <f t="shared" si="6"/>
        <v/>
      </c>
      <c r="E75" t="str">
        <f>IF(B75="","",VLOOKUP(Z75&amp;"_"&amp;AA75&amp;"_"&amp;AB75,[1]挑战模式!$A:$AS,26+AC75,FALSE))</f>
        <v/>
      </c>
      <c r="F75" t="str">
        <f t="shared" si="7"/>
        <v/>
      </c>
      <c r="G75" t="str">
        <f t="shared" si="8"/>
        <v/>
      </c>
      <c r="H75" t="str">
        <f t="shared" si="9"/>
        <v/>
      </c>
      <c r="I75" t="str">
        <f t="shared" si="10"/>
        <v/>
      </c>
      <c r="J75" t="str">
        <f t="shared" si="11"/>
        <v/>
      </c>
      <c r="Z75" s="8">
        <v>0</v>
      </c>
      <c r="AA75" s="8">
        <v>2</v>
      </c>
      <c r="AB75" s="8">
        <v>4</v>
      </c>
      <c r="AC75" s="8">
        <v>4</v>
      </c>
    </row>
    <row r="76" spans="2:29" x14ac:dyDescent="0.2">
      <c r="B76" t="str">
        <f>IF(ISNA(VLOOKUP(Z76&amp;"_"&amp;AA76&amp;"_"&amp;AB76,[1]挑战模式!$A:$AS,1,FALSE)),"",IF(VLOOKUP(Z76&amp;"_"&amp;AA76&amp;"_"&amp;AB76,[1]挑战模式!$A:$AS,14+AC76,FALSE)="","","Monster_Season"&amp;Z76&amp;"_Challenge"&amp;AA76&amp;"_"&amp;AB76&amp;"_"&amp;AC76))</f>
        <v/>
      </c>
      <c r="C76" t="str">
        <f t="shared" si="6"/>
        <v/>
      </c>
      <c r="E76" t="str">
        <f>IF(B76="","",VLOOKUP(Z76&amp;"_"&amp;AA76&amp;"_"&amp;AB76,[1]挑战模式!$A:$AS,26+AC76,FALSE))</f>
        <v/>
      </c>
      <c r="F76" t="str">
        <f t="shared" si="7"/>
        <v/>
      </c>
      <c r="G76" t="str">
        <f t="shared" si="8"/>
        <v/>
      </c>
      <c r="H76" t="str">
        <f t="shared" si="9"/>
        <v/>
      </c>
      <c r="I76" t="str">
        <f t="shared" si="10"/>
        <v/>
      </c>
      <c r="J76" t="str">
        <f t="shared" si="11"/>
        <v/>
      </c>
      <c r="Z76" s="8">
        <v>0</v>
      </c>
      <c r="AA76" s="8">
        <v>2</v>
      </c>
      <c r="AB76" s="8">
        <v>4</v>
      </c>
      <c r="AC76" s="8">
        <v>5</v>
      </c>
    </row>
    <row r="77" spans="2:29" x14ac:dyDescent="0.2">
      <c r="B77" t="str">
        <f>IF(ISNA(VLOOKUP(Z77&amp;"_"&amp;AA77&amp;"_"&amp;AB77,[1]挑战模式!$A:$AS,1,FALSE)),"",IF(VLOOKUP(Z77&amp;"_"&amp;AA77&amp;"_"&amp;AB77,[1]挑战模式!$A:$AS,14+AC77,FALSE)="","","Monster_Season"&amp;Z77&amp;"_Challenge"&amp;AA77&amp;"_"&amp;AB77&amp;"_"&amp;AC77))</f>
        <v/>
      </c>
      <c r="C77" t="str">
        <f t="shared" si="6"/>
        <v/>
      </c>
      <c r="E77" t="str">
        <f>IF(B77="","",VLOOKUP(Z77&amp;"_"&amp;AA77&amp;"_"&amp;AB77,[1]挑战模式!$A:$AS,26+AC77,FALSE))</f>
        <v/>
      </c>
      <c r="F77" t="str">
        <f t="shared" si="7"/>
        <v/>
      </c>
      <c r="G77" t="str">
        <f t="shared" si="8"/>
        <v/>
      </c>
      <c r="H77" t="str">
        <f t="shared" si="9"/>
        <v/>
      </c>
      <c r="I77" t="str">
        <f t="shared" si="10"/>
        <v/>
      </c>
      <c r="J77" t="str">
        <f t="shared" si="11"/>
        <v/>
      </c>
      <c r="Z77" s="8">
        <v>0</v>
      </c>
      <c r="AA77" s="8">
        <v>2</v>
      </c>
      <c r="AB77" s="8">
        <v>4</v>
      </c>
      <c r="AC77" s="8">
        <v>6</v>
      </c>
    </row>
    <row r="78" spans="2:29" x14ac:dyDescent="0.2">
      <c r="B78" t="str">
        <f>IF(ISNA(VLOOKUP(Z78&amp;"_"&amp;AA78&amp;"_"&amp;AB78,[1]挑战模式!$A:$AS,1,FALSE)),"",IF(VLOOKUP(Z78&amp;"_"&amp;AA78&amp;"_"&amp;AB78,[1]挑战模式!$A:$AS,14+AC78,FALSE)="","","Monster_Season"&amp;Z78&amp;"_Challenge"&amp;AA78&amp;"_"&amp;AB78&amp;"_"&amp;AC78))</f>
        <v/>
      </c>
      <c r="C78" t="str">
        <f t="shared" si="6"/>
        <v/>
      </c>
      <c r="E78" t="str">
        <f>IF(B78="","",VLOOKUP(Z78&amp;"_"&amp;AA78&amp;"_"&amp;AB78,[1]挑战模式!$A:$AS,26+AC78,FALSE))</f>
        <v/>
      </c>
      <c r="F78" t="str">
        <f t="shared" si="7"/>
        <v/>
      </c>
      <c r="G78" t="str">
        <f t="shared" si="8"/>
        <v/>
      </c>
      <c r="H78" t="str">
        <f t="shared" si="9"/>
        <v/>
      </c>
      <c r="I78" t="str">
        <f t="shared" si="10"/>
        <v/>
      </c>
      <c r="J78" t="str">
        <f t="shared" si="11"/>
        <v/>
      </c>
      <c r="Z78" s="8">
        <v>0</v>
      </c>
      <c r="AA78" s="8">
        <v>2</v>
      </c>
      <c r="AB78" s="8">
        <v>5</v>
      </c>
      <c r="AC78" s="8">
        <v>1</v>
      </c>
    </row>
    <row r="79" spans="2:29" x14ac:dyDescent="0.2">
      <c r="B79" t="str">
        <f>IF(ISNA(VLOOKUP(Z79&amp;"_"&amp;AA79&amp;"_"&amp;AB79,[1]挑战模式!$A:$AS,1,FALSE)),"",IF(VLOOKUP(Z79&amp;"_"&amp;AA79&amp;"_"&amp;AB79,[1]挑战模式!$A:$AS,14+AC79,FALSE)="","","Monster_Season"&amp;Z79&amp;"_Challenge"&amp;AA79&amp;"_"&amp;AB79&amp;"_"&amp;AC79))</f>
        <v/>
      </c>
      <c r="C79" t="str">
        <f t="shared" si="6"/>
        <v/>
      </c>
      <c r="E79" t="str">
        <f>IF(B79="","",VLOOKUP(Z79&amp;"_"&amp;AA79&amp;"_"&amp;AB79,[1]挑战模式!$A:$AS,26+AC79,FALSE))</f>
        <v/>
      </c>
      <c r="F79" t="str">
        <f t="shared" si="7"/>
        <v/>
      </c>
      <c r="G79" t="str">
        <f t="shared" si="8"/>
        <v/>
      </c>
      <c r="H79" t="str">
        <f t="shared" si="9"/>
        <v/>
      </c>
      <c r="I79" t="str">
        <f t="shared" si="10"/>
        <v/>
      </c>
      <c r="J79" t="str">
        <f t="shared" si="11"/>
        <v/>
      </c>
      <c r="Z79" s="8">
        <v>0</v>
      </c>
      <c r="AA79" s="8">
        <v>2</v>
      </c>
      <c r="AB79" s="8">
        <v>5</v>
      </c>
      <c r="AC79" s="8">
        <v>2</v>
      </c>
    </row>
    <row r="80" spans="2:29" x14ac:dyDescent="0.2">
      <c r="B80" t="str">
        <f>IF(ISNA(VLOOKUP(Z80&amp;"_"&amp;AA80&amp;"_"&amp;AB80,[1]挑战模式!$A:$AS,1,FALSE)),"",IF(VLOOKUP(Z80&amp;"_"&amp;AA80&amp;"_"&amp;AB80,[1]挑战模式!$A:$AS,14+AC80,FALSE)="","","Monster_Season"&amp;Z80&amp;"_Challenge"&amp;AA80&amp;"_"&amp;AB80&amp;"_"&amp;AC80))</f>
        <v/>
      </c>
      <c r="C80" t="str">
        <f t="shared" si="6"/>
        <v/>
      </c>
      <c r="E80" t="str">
        <f>IF(B80="","",VLOOKUP(Z80&amp;"_"&amp;AA80&amp;"_"&amp;AB80,[1]挑战模式!$A:$AS,26+AC80,FALSE))</f>
        <v/>
      </c>
      <c r="F80" t="str">
        <f t="shared" si="7"/>
        <v/>
      </c>
      <c r="G80" t="str">
        <f t="shared" si="8"/>
        <v/>
      </c>
      <c r="H80" t="str">
        <f t="shared" si="9"/>
        <v/>
      </c>
      <c r="I80" t="str">
        <f t="shared" si="10"/>
        <v/>
      </c>
      <c r="J80" t="str">
        <f t="shared" si="11"/>
        <v/>
      </c>
      <c r="Z80" s="8">
        <v>0</v>
      </c>
      <c r="AA80" s="8">
        <v>2</v>
      </c>
      <c r="AB80" s="8">
        <v>5</v>
      </c>
      <c r="AC80" s="8">
        <v>3</v>
      </c>
    </row>
    <row r="81" spans="2:29" x14ac:dyDescent="0.2">
      <c r="B81" t="str">
        <f>IF(ISNA(VLOOKUP(Z81&amp;"_"&amp;AA81&amp;"_"&amp;AB81,[1]挑战模式!$A:$AS,1,FALSE)),"",IF(VLOOKUP(Z81&amp;"_"&amp;AA81&amp;"_"&amp;AB81,[1]挑战模式!$A:$AS,14+AC81,FALSE)="","","Monster_Season"&amp;Z81&amp;"_Challenge"&amp;AA81&amp;"_"&amp;AB81&amp;"_"&amp;AC81))</f>
        <v/>
      </c>
      <c r="C81" t="str">
        <f t="shared" si="6"/>
        <v/>
      </c>
      <c r="E81" t="str">
        <f>IF(B81="","",VLOOKUP(Z81&amp;"_"&amp;AA81&amp;"_"&amp;AB81,[1]挑战模式!$A:$AS,26+AC81,FALSE))</f>
        <v/>
      </c>
      <c r="F81" t="str">
        <f t="shared" si="7"/>
        <v/>
      </c>
      <c r="G81" t="str">
        <f t="shared" si="8"/>
        <v/>
      </c>
      <c r="H81" t="str">
        <f t="shared" si="9"/>
        <v/>
      </c>
      <c r="I81" t="str">
        <f t="shared" si="10"/>
        <v/>
      </c>
      <c r="J81" t="str">
        <f t="shared" si="11"/>
        <v/>
      </c>
      <c r="Z81" s="8">
        <v>0</v>
      </c>
      <c r="AA81" s="8">
        <v>2</v>
      </c>
      <c r="AB81" s="8">
        <v>5</v>
      </c>
      <c r="AC81" s="8">
        <v>4</v>
      </c>
    </row>
    <row r="82" spans="2:29" x14ac:dyDescent="0.2">
      <c r="B82" t="str">
        <f>IF(ISNA(VLOOKUP(Z82&amp;"_"&amp;AA82&amp;"_"&amp;AB82,[1]挑战模式!$A:$AS,1,FALSE)),"",IF(VLOOKUP(Z82&amp;"_"&amp;AA82&amp;"_"&amp;AB82,[1]挑战模式!$A:$AS,14+AC82,FALSE)="","","Monster_Season"&amp;Z82&amp;"_Challenge"&amp;AA82&amp;"_"&amp;AB82&amp;"_"&amp;AC82))</f>
        <v/>
      </c>
      <c r="C82" t="str">
        <f t="shared" si="6"/>
        <v/>
      </c>
      <c r="E82" t="str">
        <f>IF(B82="","",VLOOKUP(Z82&amp;"_"&amp;AA82&amp;"_"&amp;AB82,[1]挑战模式!$A:$AS,26+AC82,FALSE))</f>
        <v/>
      </c>
      <c r="F82" t="str">
        <f t="shared" si="7"/>
        <v/>
      </c>
      <c r="G82" t="str">
        <f t="shared" si="8"/>
        <v/>
      </c>
      <c r="H82" t="str">
        <f t="shared" si="9"/>
        <v/>
      </c>
      <c r="I82" t="str">
        <f t="shared" si="10"/>
        <v/>
      </c>
      <c r="J82" t="str">
        <f t="shared" si="11"/>
        <v/>
      </c>
      <c r="Z82" s="8">
        <v>0</v>
      </c>
      <c r="AA82" s="8">
        <v>2</v>
      </c>
      <c r="AB82" s="8">
        <v>5</v>
      </c>
      <c r="AC82" s="8">
        <v>5</v>
      </c>
    </row>
    <row r="83" spans="2:29" x14ac:dyDescent="0.2">
      <c r="B83" t="str">
        <f>IF(ISNA(VLOOKUP(Z83&amp;"_"&amp;AA83&amp;"_"&amp;AB83,[1]挑战模式!$A:$AS,1,FALSE)),"",IF(VLOOKUP(Z83&amp;"_"&amp;AA83&amp;"_"&amp;AB83,[1]挑战模式!$A:$AS,14+AC83,FALSE)="","","Monster_Season"&amp;Z83&amp;"_Challenge"&amp;AA83&amp;"_"&amp;AB83&amp;"_"&amp;AC83))</f>
        <v/>
      </c>
      <c r="C83" t="str">
        <f t="shared" si="6"/>
        <v/>
      </c>
      <c r="E83" t="str">
        <f>IF(B83="","",VLOOKUP(Z83&amp;"_"&amp;AA83&amp;"_"&amp;AB83,[1]挑战模式!$A:$AS,26+AC83,FALSE))</f>
        <v/>
      </c>
      <c r="F83" t="str">
        <f t="shared" si="7"/>
        <v/>
      </c>
      <c r="G83" t="str">
        <f t="shared" si="8"/>
        <v/>
      </c>
      <c r="H83" t="str">
        <f t="shared" si="9"/>
        <v/>
      </c>
      <c r="I83" t="str">
        <f t="shared" si="10"/>
        <v/>
      </c>
      <c r="J83" t="str">
        <f t="shared" si="11"/>
        <v/>
      </c>
      <c r="Z83" s="8">
        <v>0</v>
      </c>
      <c r="AA83" s="8">
        <v>2</v>
      </c>
      <c r="AB83" s="8">
        <v>5</v>
      </c>
      <c r="AC83" s="8">
        <v>6</v>
      </c>
    </row>
    <row r="84" spans="2:29" x14ac:dyDescent="0.2">
      <c r="B84" t="str">
        <f>IF(ISNA(VLOOKUP(Z84&amp;"_"&amp;AA84&amp;"_"&amp;AB84,[1]挑战模式!$A:$AS,1,FALSE)),"",IF(VLOOKUP(Z84&amp;"_"&amp;AA84&amp;"_"&amp;AB84,[1]挑战模式!$A:$AS,14+AC84,FALSE)="","","Monster_Season"&amp;Z84&amp;"_Challenge"&amp;AA84&amp;"_"&amp;AB84&amp;"_"&amp;AC84))</f>
        <v/>
      </c>
      <c r="C84" t="str">
        <f t="shared" si="6"/>
        <v/>
      </c>
      <c r="E84" t="str">
        <f>IF(B84="","",VLOOKUP(Z84&amp;"_"&amp;AA84&amp;"_"&amp;AB84,[1]挑战模式!$A:$AS,26+AC84,FALSE))</f>
        <v/>
      </c>
      <c r="F84" t="str">
        <f t="shared" si="7"/>
        <v/>
      </c>
      <c r="G84" t="str">
        <f t="shared" si="8"/>
        <v/>
      </c>
      <c r="H84" t="str">
        <f t="shared" si="9"/>
        <v/>
      </c>
      <c r="I84" t="str">
        <f t="shared" si="10"/>
        <v/>
      </c>
      <c r="J84" t="str">
        <f t="shared" si="11"/>
        <v/>
      </c>
      <c r="Z84" s="8">
        <v>0</v>
      </c>
      <c r="AA84" s="8">
        <v>2</v>
      </c>
      <c r="AB84" s="8">
        <v>6</v>
      </c>
      <c r="AC84" s="8">
        <v>1</v>
      </c>
    </row>
    <row r="85" spans="2:29" x14ac:dyDescent="0.2">
      <c r="B85" t="str">
        <f>IF(ISNA(VLOOKUP(Z85&amp;"_"&amp;AA85&amp;"_"&amp;AB85,[1]挑战模式!$A:$AS,1,FALSE)),"",IF(VLOOKUP(Z85&amp;"_"&amp;AA85&amp;"_"&amp;AB85,[1]挑战模式!$A:$AS,14+AC85,FALSE)="","","Monster_Season"&amp;Z85&amp;"_Challenge"&amp;AA85&amp;"_"&amp;AB85&amp;"_"&amp;AC85))</f>
        <v/>
      </c>
      <c r="C85" t="str">
        <f t="shared" si="6"/>
        <v/>
      </c>
      <c r="E85" t="str">
        <f>IF(B85="","",VLOOKUP(Z85&amp;"_"&amp;AA85&amp;"_"&amp;AB85,[1]挑战模式!$A:$AS,26+AC85,FALSE))</f>
        <v/>
      </c>
      <c r="F85" t="str">
        <f t="shared" si="7"/>
        <v/>
      </c>
      <c r="G85" t="str">
        <f t="shared" si="8"/>
        <v/>
      </c>
      <c r="H85" t="str">
        <f t="shared" si="9"/>
        <v/>
      </c>
      <c r="I85" t="str">
        <f t="shared" si="10"/>
        <v/>
      </c>
      <c r="J85" t="str">
        <f t="shared" si="11"/>
        <v/>
      </c>
      <c r="Z85" s="8">
        <v>0</v>
      </c>
      <c r="AA85" s="8">
        <v>2</v>
      </c>
      <c r="AB85" s="8">
        <v>6</v>
      </c>
      <c r="AC85" s="8">
        <v>2</v>
      </c>
    </row>
    <row r="86" spans="2:29" x14ac:dyDescent="0.2">
      <c r="B86" t="str">
        <f>IF(ISNA(VLOOKUP(Z86&amp;"_"&amp;AA86&amp;"_"&amp;AB86,[1]挑战模式!$A:$AS,1,FALSE)),"",IF(VLOOKUP(Z86&amp;"_"&amp;AA86&amp;"_"&amp;AB86,[1]挑战模式!$A:$AS,14+AC86,FALSE)="","","Monster_Season"&amp;Z86&amp;"_Challenge"&amp;AA86&amp;"_"&amp;AB86&amp;"_"&amp;AC86))</f>
        <v/>
      </c>
      <c r="C86" t="str">
        <f t="shared" si="6"/>
        <v/>
      </c>
      <c r="E86" t="str">
        <f>IF(B86="","",VLOOKUP(Z86&amp;"_"&amp;AA86&amp;"_"&amp;AB86,[1]挑战模式!$A:$AS,26+AC86,FALSE))</f>
        <v/>
      </c>
      <c r="F86" t="str">
        <f t="shared" si="7"/>
        <v/>
      </c>
      <c r="G86" t="str">
        <f t="shared" si="8"/>
        <v/>
      </c>
      <c r="H86" t="str">
        <f t="shared" si="9"/>
        <v/>
      </c>
      <c r="I86" t="str">
        <f t="shared" si="10"/>
        <v/>
      </c>
      <c r="J86" t="str">
        <f t="shared" si="11"/>
        <v/>
      </c>
      <c r="Z86" s="8">
        <v>0</v>
      </c>
      <c r="AA86" s="8">
        <v>2</v>
      </c>
      <c r="AB86" s="8">
        <v>6</v>
      </c>
      <c r="AC86" s="8">
        <v>3</v>
      </c>
    </row>
    <row r="87" spans="2:29" x14ac:dyDescent="0.2">
      <c r="B87" t="str">
        <f>IF(ISNA(VLOOKUP(Z87&amp;"_"&amp;AA87&amp;"_"&amp;AB87,[1]挑战模式!$A:$AS,1,FALSE)),"",IF(VLOOKUP(Z87&amp;"_"&amp;AA87&amp;"_"&amp;AB87,[1]挑战模式!$A:$AS,14+AC87,FALSE)="","","Monster_Season"&amp;Z87&amp;"_Challenge"&amp;AA87&amp;"_"&amp;AB87&amp;"_"&amp;AC87))</f>
        <v/>
      </c>
      <c r="C87" t="str">
        <f t="shared" si="6"/>
        <v/>
      </c>
      <c r="E87" t="str">
        <f>IF(B87="","",VLOOKUP(Z87&amp;"_"&amp;AA87&amp;"_"&amp;AB87,[1]挑战模式!$A:$AS,26+AC87,FALSE))</f>
        <v/>
      </c>
      <c r="F87" t="str">
        <f t="shared" si="7"/>
        <v/>
      </c>
      <c r="G87" t="str">
        <f t="shared" si="8"/>
        <v/>
      </c>
      <c r="H87" t="str">
        <f t="shared" si="9"/>
        <v/>
      </c>
      <c r="I87" t="str">
        <f t="shared" si="10"/>
        <v/>
      </c>
      <c r="J87" t="str">
        <f t="shared" si="11"/>
        <v/>
      </c>
      <c r="Z87" s="8">
        <v>0</v>
      </c>
      <c r="AA87" s="8">
        <v>2</v>
      </c>
      <c r="AB87" s="8">
        <v>6</v>
      </c>
      <c r="AC87" s="8">
        <v>4</v>
      </c>
    </row>
    <row r="88" spans="2:29" x14ac:dyDescent="0.2">
      <c r="B88" t="str">
        <f>IF(ISNA(VLOOKUP(Z88&amp;"_"&amp;AA88&amp;"_"&amp;AB88,[1]挑战模式!$A:$AS,1,FALSE)),"",IF(VLOOKUP(Z88&amp;"_"&amp;AA88&amp;"_"&amp;AB88,[1]挑战模式!$A:$AS,14+AC88,FALSE)="","","Monster_Season"&amp;Z88&amp;"_Challenge"&amp;AA88&amp;"_"&amp;AB88&amp;"_"&amp;AC88))</f>
        <v/>
      </c>
      <c r="C88" t="str">
        <f t="shared" si="6"/>
        <v/>
      </c>
      <c r="E88" t="str">
        <f>IF(B88="","",VLOOKUP(Z88&amp;"_"&amp;AA88&amp;"_"&amp;AB88,[1]挑战模式!$A:$AS,26+AC88,FALSE))</f>
        <v/>
      </c>
      <c r="F88" t="str">
        <f t="shared" si="7"/>
        <v/>
      </c>
      <c r="G88" t="str">
        <f t="shared" si="8"/>
        <v/>
      </c>
      <c r="H88" t="str">
        <f t="shared" si="9"/>
        <v/>
      </c>
      <c r="I88" t="str">
        <f t="shared" si="10"/>
        <v/>
      </c>
      <c r="J88" t="str">
        <f t="shared" si="11"/>
        <v/>
      </c>
      <c r="Z88" s="8">
        <v>0</v>
      </c>
      <c r="AA88" s="8">
        <v>2</v>
      </c>
      <c r="AB88" s="8">
        <v>6</v>
      </c>
      <c r="AC88" s="8">
        <v>5</v>
      </c>
    </row>
    <row r="89" spans="2:29" x14ac:dyDescent="0.2">
      <c r="B89" t="str">
        <f>IF(ISNA(VLOOKUP(Z89&amp;"_"&amp;AA89&amp;"_"&amp;AB89,[1]挑战模式!$A:$AS,1,FALSE)),"",IF(VLOOKUP(Z89&amp;"_"&amp;AA89&amp;"_"&amp;AB89,[1]挑战模式!$A:$AS,14+AC89,FALSE)="","","Monster_Season"&amp;Z89&amp;"_Challenge"&amp;AA89&amp;"_"&amp;AB89&amp;"_"&amp;AC89))</f>
        <v/>
      </c>
      <c r="C89" t="str">
        <f t="shared" si="6"/>
        <v/>
      </c>
      <c r="E89" t="str">
        <f>IF(B89="","",VLOOKUP(Z89&amp;"_"&amp;AA89&amp;"_"&amp;AB89,[1]挑战模式!$A:$AS,26+AC89,FALSE))</f>
        <v/>
      </c>
      <c r="F89" t="str">
        <f t="shared" si="7"/>
        <v/>
      </c>
      <c r="G89" t="str">
        <f t="shared" si="8"/>
        <v/>
      </c>
      <c r="H89" t="str">
        <f t="shared" si="9"/>
        <v/>
      </c>
      <c r="I89" t="str">
        <f t="shared" si="10"/>
        <v/>
      </c>
      <c r="J89" t="str">
        <f t="shared" si="11"/>
        <v/>
      </c>
      <c r="Z89" s="8">
        <v>0</v>
      </c>
      <c r="AA89" s="8">
        <v>2</v>
      </c>
      <c r="AB89" s="8">
        <v>6</v>
      </c>
      <c r="AC89" s="8">
        <v>6</v>
      </c>
    </row>
    <row r="90" spans="2:29" x14ac:dyDescent="0.2">
      <c r="B90" t="str">
        <f>IF(ISNA(VLOOKUP(Z90&amp;"_"&amp;AA90&amp;"_"&amp;AB90,[1]挑战模式!$A:$AS,1,FALSE)),"",IF(VLOOKUP(Z90&amp;"_"&amp;AA90&amp;"_"&amp;AB90,[1]挑战模式!$A:$AS,14+AC90,FALSE)="","","Monster_Season"&amp;Z90&amp;"_Challenge"&amp;AA90&amp;"_"&amp;AB90&amp;"_"&amp;AC90))</f>
        <v/>
      </c>
      <c r="C90" t="str">
        <f t="shared" si="6"/>
        <v/>
      </c>
      <c r="E90" t="str">
        <f>IF(B90="","",VLOOKUP(Z90&amp;"_"&amp;AA90&amp;"_"&amp;AB90,[1]挑战模式!$A:$AS,26+AC90,FALSE))</f>
        <v/>
      </c>
      <c r="F90" t="str">
        <f t="shared" si="7"/>
        <v/>
      </c>
      <c r="G90" t="str">
        <f t="shared" si="8"/>
        <v/>
      </c>
      <c r="H90" t="str">
        <f t="shared" si="9"/>
        <v/>
      </c>
      <c r="I90" t="str">
        <f t="shared" si="10"/>
        <v/>
      </c>
      <c r="J90" t="str">
        <f t="shared" si="11"/>
        <v/>
      </c>
      <c r="Z90" s="8">
        <v>0</v>
      </c>
      <c r="AA90" s="8">
        <v>2</v>
      </c>
      <c r="AB90" s="8">
        <v>7</v>
      </c>
      <c r="AC90" s="8">
        <v>1</v>
      </c>
    </row>
    <row r="91" spans="2:29" x14ac:dyDescent="0.2">
      <c r="B91" t="str">
        <f>IF(ISNA(VLOOKUP(Z91&amp;"_"&amp;AA91&amp;"_"&amp;AB91,[1]挑战模式!$A:$AS,1,FALSE)),"",IF(VLOOKUP(Z91&amp;"_"&amp;AA91&amp;"_"&amp;AB91,[1]挑战模式!$A:$AS,14+AC91,FALSE)="","","Monster_Season"&amp;Z91&amp;"_Challenge"&amp;AA91&amp;"_"&amp;AB91&amp;"_"&amp;AC91))</f>
        <v/>
      </c>
      <c r="C91" t="str">
        <f t="shared" si="6"/>
        <v/>
      </c>
      <c r="E91" t="str">
        <f>IF(B91="","",VLOOKUP(Z91&amp;"_"&amp;AA91&amp;"_"&amp;AB91,[1]挑战模式!$A:$AS,26+AC91,FALSE))</f>
        <v/>
      </c>
      <c r="F91" t="str">
        <f t="shared" si="7"/>
        <v/>
      </c>
      <c r="G91" t="str">
        <f t="shared" si="8"/>
        <v/>
      </c>
      <c r="H91" t="str">
        <f t="shared" si="9"/>
        <v/>
      </c>
      <c r="I91" t="str">
        <f t="shared" si="10"/>
        <v/>
      </c>
      <c r="J91" t="str">
        <f t="shared" si="11"/>
        <v/>
      </c>
      <c r="Z91" s="8">
        <v>0</v>
      </c>
      <c r="AA91" s="8">
        <v>2</v>
      </c>
      <c r="AB91" s="8">
        <v>7</v>
      </c>
      <c r="AC91" s="8">
        <v>2</v>
      </c>
    </row>
    <row r="92" spans="2:29" x14ac:dyDescent="0.2">
      <c r="B92" t="str">
        <f>IF(ISNA(VLOOKUP(Z92&amp;"_"&amp;AA92&amp;"_"&amp;AB92,[1]挑战模式!$A:$AS,1,FALSE)),"",IF(VLOOKUP(Z92&amp;"_"&amp;AA92&amp;"_"&amp;AB92,[1]挑战模式!$A:$AS,14+AC92,FALSE)="","","Monster_Season"&amp;Z92&amp;"_Challenge"&amp;AA92&amp;"_"&amp;AB92&amp;"_"&amp;AC92))</f>
        <v/>
      </c>
      <c r="C92" t="str">
        <f t="shared" si="6"/>
        <v/>
      </c>
      <c r="E92" t="str">
        <f>IF(B92="","",VLOOKUP(Z92&amp;"_"&amp;AA92&amp;"_"&amp;AB92,[1]挑战模式!$A:$AS,26+AC92,FALSE))</f>
        <v/>
      </c>
      <c r="F92" t="str">
        <f t="shared" si="7"/>
        <v/>
      </c>
      <c r="G92" t="str">
        <f t="shared" si="8"/>
        <v/>
      </c>
      <c r="H92" t="str">
        <f t="shared" si="9"/>
        <v/>
      </c>
      <c r="I92" t="str">
        <f t="shared" si="10"/>
        <v/>
      </c>
      <c r="J92" t="str">
        <f t="shared" si="11"/>
        <v/>
      </c>
      <c r="Z92" s="8">
        <v>0</v>
      </c>
      <c r="AA92" s="8">
        <v>2</v>
      </c>
      <c r="AB92" s="8">
        <v>7</v>
      </c>
      <c r="AC92" s="8">
        <v>3</v>
      </c>
    </row>
    <row r="93" spans="2:29" x14ac:dyDescent="0.2">
      <c r="B93" t="str">
        <f>IF(ISNA(VLOOKUP(Z93&amp;"_"&amp;AA93&amp;"_"&amp;AB93,[1]挑战模式!$A:$AS,1,FALSE)),"",IF(VLOOKUP(Z93&amp;"_"&amp;AA93&amp;"_"&amp;AB93,[1]挑战模式!$A:$AS,14+AC93,FALSE)="","","Monster_Season"&amp;Z93&amp;"_Challenge"&amp;AA93&amp;"_"&amp;AB93&amp;"_"&amp;AC93))</f>
        <v/>
      </c>
      <c r="C93" t="str">
        <f t="shared" si="6"/>
        <v/>
      </c>
      <c r="E93" t="str">
        <f>IF(B93="","",VLOOKUP(Z93&amp;"_"&amp;AA93&amp;"_"&amp;AB93,[1]挑战模式!$A:$AS,26+AC93,FALSE))</f>
        <v/>
      </c>
      <c r="F93" t="str">
        <f t="shared" si="7"/>
        <v/>
      </c>
      <c r="G93" t="str">
        <f t="shared" si="8"/>
        <v/>
      </c>
      <c r="H93" t="str">
        <f t="shared" si="9"/>
        <v/>
      </c>
      <c r="I93" t="str">
        <f t="shared" si="10"/>
        <v/>
      </c>
      <c r="J93" t="str">
        <f t="shared" si="11"/>
        <v/>
      </c>
      <c r="Z93" s="8">
        <v>0</v>
      </c>
      <c r="AA93" s="8">
        <v>2</v>
      </c>
      <c r="AB93" s="8">
        <v>7</v>
      </c>
      <c r="AC93" s="8">
        <v>4</v>
      </c>
    </row>
    <row r="94" spans="2:29" x14ac:dyDescent="0.2">
      <c r="B94" t="str">
        <f>IF(ISNA(VLOOKUP(Z94&amp;"_"&amp;AA94&amp;"_"&amp;AB94,[1]挑战模式!$A:$AS,1,FALSE)),"",IF(VLOOKUP(Z94&amp;"_"&amp;AA94&amp;"_"&amp;AB94,[1]挑战模式!$A:$AS,14+AC94,FALSE)="","","Monster_Season"&amp;Z94&amp;"_Challenge"&amp;AA94&amp;"_"&amp;AB94&amp;"_"&amp;AC94))</f>
        <v/>
      </c>
      <c r="C94" t="str">
        <f t="shared" si="6"/>
        <v/>
      </c>
      <c r="E94" t="str">
        <f>IF(B94="","",VLOOKUP(Z94&amp;"_"&amp;AA94&amp;"_"&amp;AB94,[1]挑战模式!$A:$AS,26+AC94,FALSE))</f>
        <v/>
      </c>
      <c r="F94" t="str">
        <f t="shared" si="7"/>
        <v/>
      </c>
      <c r="G94" t="str">
        <f t="shared" si="8"/>
        <v/>
      </c>
      <c r="H94" t="str">
        <f t="shared" si="9"/>
        <v/>
      </c>
      <c r="I94" t="str">
        <f t="shared" si="10"/>
        <v/>
      </c>
      <c r="J94" t="str">
        <f t="shared" si="11"/>
        <v/>
      </c>
      <c r="Z94" s="8">
        <v>0</v>
      </c>
      <c r="AA94" s="8">
        <v>2</v>
      </c>
      <c r="AB94" s="8">
        <v>7</v>
      </c>
      <c r="AC94" s="8">
        <v>5</v>
      </c>
    </row>
    <row r="95" spans="2:29" x14ac:dyDescent="0.2">
      <c r="B95" t="str">
        <f>IF(ISNA(VLOOKUP(Z95&amp;"_"&amp;AA95&amp;"_"&amp;AB95,[1]挑战模式!$A:$AS,1,FALSE)),"",IF(VLOOKUP(Z95&amp;"_"&amp;AA95&amp;"_"&amp;AB95,[1]挑战模式!$A:$AS,14+AC95,FALSE)="","","Monster_Season"&amp;Z95&amp;"_Challenge"&amp;AA95&amp;"_"&amp;AB95&amp;"_"&amp;AC95))</f>
        <v/>
      </c>
      <c r="C95" t="str">
        <f t="shared" si="6"/>
        <v/>
      </c>
      <c r="E95" t="str">
        <f>IF(B95="","",VLOOKUP(Z95&amp;"_"&amp;AA95&amp;"_"&amp;AB95,[1]挑战模式!$A:$AS,26+AC95,FALSE))</f>
        <v/>
      </c>
      <c r="F95" t="str">
        <f t="shared" si="7"/>
        <v/>
      </c>
      <c r="G95" t="str">
        <f t="shared" si="8"/>
        <v/>
      </c>
      <c r="H95" t="str">
        <f t="shared" si="9"/>
        <v/>
      </c>
      <c r="I95" t="str">
        <f t="shared" si="10"/>
        <v/>
      </c>
      <c r="J95" t="str">
        <f t="shared" si="11"/>
        <v/>
      </c>
      <c r="Z95" s="8">
        <v>0</v>
      </c>
      <c r="AA95" s="8">
        <v>2</v>
      </c>
      <c r="AB95" s="8">
        <v>7</v>
      </c>
      <c r="AC95" s="8">
        <v>6</v>
      </c>
    </row>
    <row r="96" spans="2:29" x14ac:dyDescent="0.2">
      <c r="B96" t="str">
        <f>IF(ISNA(VLOOKUP(Z96&amp;"_"&amp;AA96&amp;"_"&amp;AB96,[1]挑战模式!$A:$AS,1,FALSE)),"",IF(VLOOKUP(Z96&amp;"_"&amp;AA96&amp;"_"&amp;AB96,[1]挑战模式!$A:$AS,14+AC96,FALSE)="","","Monster_Season"&amp;Z96&amp;"_Challenge"&amp;AA96&amp;"_"&amp;AB96&amp;"_"&amp;AC96))</f>
        <v/>
      </c>
      <c r="C96" t="str">
        <f t="shared" si="6"/>
        <v/>
      </c>
      <c r="E96" t="str">
        <f>IF(B96="","",VLOOKUP(Z96&amp;"_"&amp;AA96&amp;"_"&amp;AB96,[1]挑战模式!$A:$AS,26+AC96,FALSE))</f>
        <v/>
      </c>
      <c r="F96" t="str">
        <f t="shared" si="7"/>
        <v/>
      </c>
      <c r="G96" t="str">
        <f t="shared" si="8"/>
        <v/>
      </c>
      <c r="H96" t="str">
        <f t="shared" si="9"/>
        <v/>
      </c>
      <c r="I96" t="str">
        <f t="shared" si="10"/>
        <v/>
      </c>
      <c r="J96" t="str">
        <f t="shared" si="11"/>
        <v/>
      </c>
      <c r="Z96" s="8">
        <v>0</v>
      </c>
      <c r="AA96" s="8">
        <v>2</v>
      </c>
      <c r="AB96" s="8">
        <v>8</v>
      </c>
      <c r="AC96" s="8">
        <v>1</v>
      </c>
    </row>
    <row r="97" spans="2:29" x14ac:dyDescent="0.2">
      <c r="B97" t="str">
        <f>IF(ISNA(VLOOKUP(Z97&amp;"_"&amp;AA97&amp;"_"&amp;AB97,[1]挑战模式!$A:$AS,1,FALSE)),"",IF(VLOOKUP(Z97&amp;"_"&amp;AA97&amp;"_"&amp;AB97,[1]挑战模式!$A:$AS,14+AC97,FALSE)="","","Monster_Season"&amp;Z97&amp;"_Challenge"&amp;AA97&amp;"_"&amp;AB97&amp;"_"&amp;AC97))</f>
        <v/>
      </c>
      <c r="C97" t="str">
        <f t="shared" si="6"/>
        <v/>
      </c>
      <c r="E97" t="str">
        <f>IF(B97="","",VLOOKUP(Z97&amp;"_"&amp;AA97&amp;"_"&amp;AB97,[1]挑战模式!$A:$AS,26+AC97,FALSE))</f>
        <v/>
      </c>
      <c r="F97" t="str">
        <f t="shared" si="7"/>
        <v/>
      </c>
      <c r="G97" t="str">
        <f t="shared" si="8"/>
        <v/>
      </c>
      <c r="H97" t="str">
        <f t="shared" si="9"/>
        <v/>
      </c>
      <c r="I97" t="str">
        <f t="shared" si="10"/>
        <v/>
      </c>
      <c r="J97" t="str">
        <f t="shared" si="11"/>
        <v/>
      </c>
      <c r="Z97" s="8">
        <v>0</v>
      </c>
      <c r="AA97" s="8">
        <v>2</v>
      </c>
      <c r="AB97" s="8">
        <v>8</v>
      </c>
      <c r="AC97" s="8">
        <v>2</v>
      </c>
    </row>
    <row r="98" spans="2:29" x14ac:dyDescent="0.2">
      <c r="B98" t="str">
        <f>IF(ISNA(VLOOKUP(Z98&amp;"_"&amp;AA98&amp;"_"&amp;AB98,[1]挑战模式!$A:$AS,1,FALSE)),"",IF(VLOOKUP(Z98&amp;"_"&amp;AA98&amp;"_"&amp;AB98,[1]挑战模式!$A:$AS,14+AC98,FALSE)="","","Monster_Season"&amp;Z98&amp;"_Challenge"&amp;AA98&amp;"_"&amp;AB98&amp;"_"&amp;AC98))</f>
        <v/>
      </c>
      <c r="C98" t="str">
        <f t="shared" si="6"/>
        <v/>
      </c>
      <c r="E98" t="str">
        <f>IF(B98="","",VLOOKUP(Z98&amp;"_"&amp;AA98&amp;"_"&amp;AB98,[1]挑战模式!$A:$AS,26+AC98,FALSE))</f>
        <v/>
      </c>
      <c r="F98" t="str">
        <f t="shared" si="7"/>
        <v/>
      </c>
      <c r="G98" t="str">
        <f t="shared" si="8"/>
        <v/>
      </c>
      <c r="H98" t="str">
        <f t="shared" si="9"/>
        <v/>
      </c>
      <c r="I98" t="str">
        <f t="shared" si="10"/>
        <v/>
      </c>
      <c r="J98" t="str">
        <f t="shared" si="11"/>
        <v/>
      </c>
      <c r="Z98" s="8">
        <v>0</v>
      </c>
      <c r="AA98" s="8">
        <v>2</v>
      </c>
      <c r="AB98" s="8">
        <v>8</v>
      </c>
      <c r="AC98" s="8">
        <v>3</v>
      </c>
    </row>
    <row r="99" spans="2:29" x14ac:dyDescent="0.2">
      <c r="B99" t="str">
        <f>IF(ISNA(VLOOKUP(Z99&amp;"_"&amp;AA99&amp;"_"&amp;AB99,[1]挑战模式!$A:$AS,1,FALSE)),"",IF(VLOOKUP(Z99&amp;"_"&amp;AA99&amp;"_"&amp;AB99,[1]挑战模式!$A:$AS,14+AC99,FALSE)="","","Monster_Season"&amp;Z99&amp;"_Challenge"&amp;AA99&amp;"_"&amp;AB99&amp;"_"&amp;AC99))</f>
        <v/>
      </c>
      <c r="C99" t="str">
        <f t="shared" si="6"/>
        <v/>
      </c>
      <c r="E99" t="str">
        <f>IF(B99="","",VLOOKUP(Z99&amp;"_"&amp;AA99&amp;"_"&amp;AB99,[1]挑战模式!$A:$AS,26+AC99,FALSE))</f>
        <v/>
      </c>
      <c r="F99" t="str">
        <f t="shared" si="7"/>
        <v/>
      </c>
      <c r="G99" t="str">
        <f t="shared" si="8"/>
        <v/>
      </c>
      <c r="H99" t="str">
        <f t="shared" si="9"/>
        <v/>
      </c>
      <c r="I99" t="str">
        <f t="shared" si="10"/>
        <v/>
      </c>
      <c r="J99" t="str">
        <f t="shared" si="11"/>
        <v/>
      </c>
      <c r="Z99" s="8">
        <v>0</v>
      </c>
      <c r="AA99" s="8">
        <v>2</v>
      </c>
      <c r="AB99" s="8">
        <v>8</v>
      </c>
      <c r="AC99" s="8">
        <v>4</v>
      </c>
    </row>
    <row r="100" spans="2:29" x14ac:dyDescent="0.2">
      <c r="B100" t="str">
        <f>IF(ISNA(VLOOKUP(Z100&amp;"_"&amp;AA100&amp;"_"&amp;AB100,[1]挑战模式!$A:$AS,1,FALSE)),"",IF(VLOOKUP(Z100&amp;"_"&amp;AA100&amp;"_"&amp;AB100,[1]挑战模式!$A:$AS,14+AC100,FALSE)="","","Monster_Season"&amp;Z100&amp;"_Challenge"&amp;AA100&amp;"_"&amp;AB100&amp;"_"&amp;AC100))</f>
        <v/>
      </c>
      <c r="C100" t="str">
        <f t="shared" si="6"/>
        <v/>
      </c>
      <c r="E100" t="str">
        <f>IF(B100="","",VLOOKUP(Z100&amp;"_"&amp;AA100&amp;"_"&amp;AB100,[1]挑战模式!$A:$AS,26+AC100,FALSE))</f>
        <v/>
      </c>
      <c r="F100" t="str">
        <f t="shared" si="7"/>
        <v/>
      </c>
      <c r="G100" t="str">
        <f t="shared" si="8"/>
        <v/>
      </c>
      <c r="H100" t="str">
        <f t="shared" si="9"/>
        <v/>
      </c>
      <c r="I100" t="str">
        <f t="shared" si="10"/>
        <v/>
      </c>
      <c r="J100" t="str">
        <f t="shared" si="11"/>
        <v/>
      </c>
      <c r="Z100" s="8">
        <v>0</v>
      </c>
      <c r="AA100" s="8">
        <v>2</v>
      </c>
      <c r="AB100" s="8">
        <v>8</v>
      </c>
      <c r="AC100" s="8">
        <v>5</v>
      </c>
    </row>
    <row r="101" spans="2:29" x14ac:dyDescent="0.2">
      <c r="B101" t="str">
        <f>IF(ISNA(VLOOKUP(Z101&amp;"_"&amp;AA101&amp;"_"&amp;AB101,[1]挑战模式!$A:$AS,1,FALSE)),"",IF(VLOOKUP(Z101&amp;"_"&amp;AA101&amp;"_"&amp;AB101,[1]挑战模式!$A:$AS,14+AC101,FALSE)="","","Monster_Season"&amp;Z101&amp;"_Challenge"&amp;AA101&amp;"_"&amp;AB101&amp;"_"&amp;AC101))</f>
        <v/>
      </c>
      <c r="C101" t="str">
        <f t="shared" si="6"/>
        <v/>
      </c>
      <c r="E101" t="str">
        <f>IF(B101="","",VLOOKUP(Z101&amp;"_"&amp;AA101&amp;"_"&amp;AB101,[1]挑战模式!$A:$AS,26+AC101,FALSE))</f>
        <v/>
      </c>
      <c r="F101" t="str">
        <f t="shared" si="7"/>
        <v/>
      </c>
      <c r="G101" t="str">
        <f t="shared" si="8"/>
        <v/>
      </c>
      <c r="H101" t="str">
        <f t="shared" si="9"/>
        <v/>
      </c>
      <c r="I101" t="str">
        <f t="shared" si="10"/>
        <v/>
      </c>
      <c r="J101" t="str">
        <f t="shared" si="11"/>
        <v/>
      </c>
      <c r="Z101" s="8">
        <v>0</v>
      </c>
      <c r="AA101" s="8">
        <v>2</v>
      </c>
      <c r="AB101" s="8">
        <v>8</v>
      </c>
      <c r="AC101" s="8">
        <v>6</v>
      </c>
    </row>
    <row r="102" spans="2:29" x14ac:dyDescent="0.2">
      <c r="B102" t="str">
        <f ca="1">IF(ISNA(VLOOKUP(Z102&amp;"_"&amp;AA102&amp;"_"&amp;AB102,[1]挑战模式!$A:$AS,1,FALSE)),"",IF(VLOOKUP(Z102&amp;"_"&amp;AA102&amp;"_"&amp;AB102,[1]挑战模式!$A:$AS,14+AC102,FALSE)="","","Monster_Season"&amp;Z102&amp;"_Challenge"&amp;AA102&amp;"_"&amp;AB102&amp;"_"&amp;AC102))</f>
        <v>Monster_Season0_Challenge3_1_1</v>
      </c>
      <c r="C102">
        <f t="shared" ca="1" si="6"/>
        <v>1</v>
      </c>
      <c r="E102">
        <f ca="1">IF(B102="","",VLOOKUP(Z102&amp;"_"&amp;AA102&amp;"_"&amp;AB102,[1]挑战模式!$A:$AS,26+AC102,FALSE))</f>
        <v>306</v>
      </c>
      <c r="F102">
        <f t="shared" ca="1" si="7"/>
        <v>1</v>
      </c>
      <c r="G102">
        <f t="shared" ca="1" si="8"/>
        <v>0</v>
      </c>
      <c r="H102">
        <f t="shared" ca="1" si="9"/>
        <v>0</v>
      </c>
      <c r="I102">
        <f t="shared" ca="1" si="10"/>
        <v>0</v>
      </c>
      <c r="J102">
        <f t="shared" ca="1" si="11"/>
        <v>0</v>
      </c>
      <c r="Z102" s="8">
        <v>0</v>
      </c>
      <c r="AA102" s="8">
        <v>3</v>
      </c>
      <c r="AB102" s="8">
        <v>1</v>
      </c>
      <c r="AC102" s="8">
        <v>1</v>
      </c>
    </row>
    <row r="103" spans="2:29" x14ac:dyDescent="0.2">
      <c r="B103" t="str">
        <f ca="1">IF(ISNA(VLOOKUP(Z103&amp;"_"&amp;AA103&amp;"_"&amp;AB103,[1]挑战模式!$A:$AS,1,FALSE)),"",IF(VLOOKUP(Z103&amp;"_"&amp;AA103&amp;"_"&amp;AB103,[1]挑战模式!$A:$AS,14+AC103,FALSE)="","","Monster_Season"&amp;Z103&amp;"_Challenge"&amp;AA103&amp;"_"&amp;AB103&amp;"_"&amp;AC103))</f>
        <v/>
      </c>
      <c r="C103" t="str">
        <f t="shared" ca="1" si="6"/>
        <v/>
      </c>
      <c r="E103" t="str">
        <f ca="1">IF(B103="","",VLOOKUP(Z103&amp;"_"&amp;AA103&amp;"_"&amp;AB103,[1]挑战模式!$A:$AS,26+AC103,FALSE))</f>
        <v/>
      </c>
      <c r="F103" t="str">
        <f t="shared" ca="1" si="7"/>
        <v/>
      </c>
      <c r="G103" t="str">
        <f t="shared" ca="1" si="8"/>
        <v/>
      </c>
      <c r="H103" t="str">
        <f t="shared" ca="1" si="9"/>
        <v/>
      </c>
      <c r="I103" t="str">
        <f t="shared" ca="1" si="10"/>
        <v/>
      </c>
      <c r="J103" t="str">
        <f t="shared" ca="1" si="11"/>
        <v/>
      </c>
      <c r="Z103" s="8">
        <v>0</v>
      </c>
      <c r="AA103" s="8">
        <v>3</v>
      </c>
      <c r="AB103" s="8">
        <v>1</v>
      </c>
      <c r="AC103" s="8">
        <v>2</v>
      </c>
    </row>
    <row r="104" spans="2:29" x14ac:dyDescent="0.2">
      <c r="B104" t="str">
        <f ca="1">IF(ISNA(VLOOKUP(Z104&amp;"_"&amp;AA104&amp;"_"&amp;AB104,[1]挑战模式!$A:$AS,1,FALSE)),"",IF(VLOOKUP(Z104&amp;"_"&amp;AA104&amp;"_"&amp;AB104,[1]挑战模式!$A:$AS,14+AC104,FALSE)="","","Monster_Season"&amp;Z104&amp;"_Challenge"&amp;AA104&amp;"_"&amp;AB104&amp;"_"&amp;AC104))</f>
        <v/>
      </c>
      <c r="C104" t="str">
        <f t="shared" ca="1" si="6"/>
        <v/>
      </c>
      <c r="E104" t="str">
        <f ca="1">IF(B104="","",VLOOKUP(Z104&amp;"_"&amp;AA104&amp;"_"&amp;AB104,[1]挑战模式!$A:$AS,26+AC104,FALSE))</f>
        <v/>
      </c>
      <c r="F104" t="str">
        <f t="shared" ca="1" si="7"/>
        <v/>
      </c>
      <c r="G104" t="str">
        <f t="shared" ca="1" si="8"/>
        <v/>
      </c>
      <c r="H104" t="str">
        <f t="shared" ca="1" si="9"/>
        <v/>
      </c>
      <c r="I104" t="str">
        <f t="shared" ca="1" si="10"/>
        <v/>
      </c>
      <c r="J104" t="str">
        <f t="shared" ca="1" si="11"/>
        <v/>
      </c>
      <c r="Z104" s="8">
        <v>0</v>
      </c>
      <c r="AA104" s="8">
        <v>3</v>
      </c>
      <c r="AB104" s="8">
        <v>1</v>
      </c>
      <c r="AC104" s="8">
        <v>3</v>
      </c>
    </row>
    <row r="105" spans="2:29" x14ac:dyDescent="0.2">
      <c r="B105" t="str">
        <f ca="1">IF(ISNA(VLOOKUP(Z105&amp;"_"&amp;AA105&amp;"_"&amp;AB105,[1]挑战模式!$A:$AS,1,FALSE)),"",IF(VLOOKUP(Z105&amp;"_"&amp;AA105&amp;"_"&amp;AB105,[1]挑战模式!$A:$AS,14+AC105,FALSE)="","","Monster_Season"&amp;Z105&amp;"_Challenge"&amp;AA105&amp;"_"&amp;AB105&amp;"_"&amp;AC105))</f>
        <v/>
      </c>
      <c r="C105" t="str">
        <f t="shared" ca="1" si="6"/>
        <v/>
      </c>
      <c r="E105" t="str">
        <f ca="1">IF(B105="","",VLOOKUP(Z105&amp;"_"&amp;AA105&amp;"_"&amp;AB105,[1]挑战模式!$A:$AS,26+AC105,FALSE))</f>
        <v/>
      </c>
      <c r="F105" t="str">
        <f t="shared" ca="1" si="7"/>
        <v/>
      </c>
      <c r="G105" t="str">
        <f t="shared" ca="1" si="8"/>
        <v/>
      </c>
      <c r="H105" t="str">
        <f t="shared" ca="1" si="9"/>
        <v/>
      </c>
      <c r="I105" t="str">
        <f t="shared" ca="1" si="10"/>
        <v/>
      </c>
      <c r="J105" t="str">
        <f t="shared" ca="1" si="11"/>
        <v/>
      </c>
      <c r="Z105" s="8">
        <v>0</v>
      </c>
      <c r="AA105" s="8">
        <v>3</v>
      </c>
      <c r="AB105" s="8">
        <v>1</v>
      </c>
      <c r="AC105" s="8">
        <v>4</v>
      </c>
    </row>
    <row r="106" spans="2:29" x14ac:dyDescent="0.2">
      <c r="B106" t="str">
        <f ca="1">IF(ISNA(VLOOKUP(Z106&amp;"_"&amp;AA106&amp;"_"&amp;AB106,[1]挑战模式!$A:$AS,1,FALSE)),"",IF(VLOOKUP(Z106&amp;"_"&amp;AA106&amp;"_"&amp;AB106,[1]挑战模式!$A:$AS,14+AC106,FALSE)="","","Monster_Season"&amp;Z106&amp;"_Challenge"&amp;AA106&amp;"_"&amp;AB106&amp;"_"&amp;AC106))</f>
        <v/>
      </c>
      <c r="C106" t="str">
        <f t="shared" ca="1" si="6"/>
        <v/>
      </c>
      <c r="E106" t="str">
        <f ca="1">IF(B106="","",VLOOKUP(Z106&amp;"_"&amp;AA106&amp;"_"&amp;AB106,[1]挑战模式!$A:$AS,26+AC106,FALSE))</f>
        <v/>
      </c>
      <c r="F106" t="str">
        <f t="shared" ca="1" si="7"/>
        <v/>
      </c>
      <c r="G106" t="str">
        <f t="shared" ca="1" si="8"/>
        <v/>
      </c>
      <c r="H106" t="str">
        <f t="shared" ca="1" si="9"/>
        <v/>
      </c>
      <c r="I106" t="str">
        <f t="shared" ca="1" si="10"/>
        <v/>
      </c>
      <c r="J106" t="str">
        <f t="shared" ca="1" si="11"/>
        <v/>
      </c>
      <c r="Z106" s="8">
        <v>0</v>
      </c>
      <c r="AA106" s="8">
        <v>3</v>
      </c>
      <c r="AB106" s="8">
        <v>1</v>
      </c>
      <c r="AC106" s="8">
        <v>5</v>
      </c>
    </row>
    <row r="107" spans="2:29" x14ac:dyDescent="0.2">
      <c r="B107" t="str">
        <f ca="1">IF(ISNA(VLOOKUP(Z107&amp;"_"&amp;AA107&amp;"_"&amp;AB107,[1]挑战模式!$A:$AS,1,FALSE)),"",IF(VLOOKUP(Z107&amp;"_"&amp;AA107&amp;"_"&amp;AB107,[1]挑战模式!$A:$AS,14+AC107,FALSE)="","","Monster_Season"&amp;Z107&amp;"_Challenge"&amp;AA107&amp;"_"&amp;AB107&amp;"_"&amp;AC107))</f>
        <v/>
      </c>
      <c r="C107" t="str">
        <f t="shared" ca="1" si="6"/>
        <v/>
      </c>
      <c r="E107" t="str">
        <f ca="1">IF(B107="","",VLOOKUP(Z107&amp;"_"&amp;AA107&amp;"_"&amp;AB107,[1]挑战模式!$A:$AS,26+AC107,FALSE))</f>
        <v/>
      </c>
      <c r="F107" t="str">
        <f t="shared" ca="1" si="7"/>
        <v/>
      </c>
      <c r="G107" t="str">
        <f t="shared" ca="1" si="8"/>
        <v/>
      </c>
      <c r="H107" t="str">
        <f t="shared" ca="1" si="9"/>
        <v/>
      </c>
      <c r="I107" t="str">
        <f t="shared" ca="1" si="10"/>
        <v/>
      </c>
      <c r="J107" t="str">
        <f t="shared" ca="1" si="11"/>
        <v/>
      </c>
      <c r="Z107" s="8">
        <v>0</v>
      </c>
      <c r="AA107" s="8">
        <v>3</v>
      </c>
      <c r="AB107" s="8">
        <v>1</v>
      </c>
      <c r="AC107" s="8">
        <v>6</v>
      </c>
    </row>
    <row r="108" spans="2:29" x14ac:dyDescent="0.2">
      <c r="B108" t="str">
        <f ca="1">IF(ISNA(VLOOKUP(Z108&amp;"_"&amp;AA108&amp;"_"&amp;AB108,[1]挑战模式!$A:$AS,1,FALSE)),"",IF(VLOOKUP(Z108&amp;"_"&amp;AA108&amp;"_"&amp;AB108,[1]挑战模式!$A:$AS,14+AC108,FALSE)="","","Monster_Season"&amp;Z108&amp;"_Challenge"&amp;AA108&amp;"_"&amp;AB108&amp;"_"&amp;AC108))</f>
        <v>Monster_Season0_Challenge3_2_1</v>
      </c>
      <c r="C108">
        <f t="shared" ca="1" si="6"/>
        <v>1</v>
      </c>
      <c r="E108">
        <f ca="1">IF(B108="","",VLOOKUP(Z108&amp;"_"&amp;AA108&amp;"_"&amp;AB108,[1]挑战模式!$A:$AS,26+AC108,FALSE))</f>
        <v>534</v>
      </c>
      <c r="F108">
        <f t="shared" ca="1" si="7"/>
        <v>1</v>
      </c>
      <c r="G108">
        <f t="shared" ca="1" si="8"/>
        <v>0</v>
      </c>
      <c r="H108">
        <f t="shared" ca="1" si="9"/>
        <v>0</v>
      </c>
      <c r="I108">
        <f t="shared" ca="1" si="10"/>
        <v>0</v>
      </c>
      <c r="J108">
        <f t="shared" ca="1" si="11"/>
        <v>0</v>
      </c>
      <c r="Z108" s="8">
        <v>0</v>
      </c>
      <c r="AA108" s="8">
        <v>3</v>
      </c>
      <c r="AB108" s="8">
        <v>2</v>
      </c>
      <c r="AC108" s="8">
        <v>1</v>
      </c>
    </row>
    <row r="109" spans="2:29" x14ac:dyDescent="0.2">
      <c r="B109" t="str">
        <f ca="1">IF(ISNA(VLOOKUP(Z109&amp;"_"&amp;AA109&amp;"_"&amp;AB109,[1]挑战模式!$A:$AS,1,FALSE)),"",IF(VLOOKUP(Z109&amp;"_"&amp;AA109&amp;"_"&amp;AB109,[1]挑战模式!$A:$AS,14+AC109,FALSE)="","","Monster_Season"&amp;Z109&amp;"_Challenge"&amp;AA109&amp;"_"&amp;AB109&amp;"_"&amp;AC109))</f>
        <v>Monster_Season0_Challenge3_2_2</v>
      </c>
      <c r="C109">
        <f t="shared" ca="1" si="6"/>
        <v>1</v>
      </c>
      <c r="E109">
        <f ca="1">IF(B109="","",VLOOKUP(Z109&amp;"_"&amp;AA109&amp;"_"&amp;AB109,[1]挑战模式!$A:$AS,26+AC109,FALSE))</f>
        <v>534</v>
      </c>
      <c r="F109">
        <f t="shared" ca="1" si="7"/>
        <v>1</v>
      </c>
      <c r="G109">
        <f t="shared" ca="1" si="8"/>
        <v>0</v>
      </c>
      <c r="H109">
        <f t="shared" ca="1" si="9"/>
        <v>0</v>
      </c>
      <c r="I109">
        <f t="shared" ca="1" si="10"/>
        <v>0</v>
      </c>
      <c r="J109">
        <f t="shared" ca="1" si="11"/>
        <v>0</v>
      </c>
      <c r="Z109" s="8">
        <v>0</v>
      </c>
      <c r="AA109" s="8">
        <v>3</v>
      </c>
      <c r="AB109" s="8">
        <v>2</v>
      </c>
      <c r="AC109" s="8">
        <v>2</v>
      </c>
    </row>
    <row r="110" spans="2:29" x14ac:dyDescent="0.2">
      <c r="B110" t="str">
        <f ca="1">IF(ISNA(VLOOKUP(Z110&amp;"_"&amp;AA110&amp;"_"&amp;AB110,[1]挑战模式!$A:$AS,1,FALSE)),"",IF(VLOOKUP(Z110&amp;"_"&amp;AA110&amp;"_"&amp;AB110,[1]挑战模式!$A:$AS,14+AC110,FALSE)="","","Monster_Season"&amp;Z110&amp;"_Challenge"&amp;AA110&amp;"_"&amp;AB110&amp;"_"&amp;AC110))</f>
        <v/>
      </c>
      <c r="C110" t="str">
        <f t="shared" ca="1" si="6"/>
        <v/>
      </c>
      <c r="E110" t="str">
        <f ca="1">IF(B110="","",VLOOKUP(Z110&amp;"_"&amp;AA110&amp;"_"&amp;AB110,[1]挑战模式!$A:$AS,26+AC110,FALSE))</f>
        <v/>
      </c>
      <c r="F110" t="str">
        <f t="shared" ca="1" si="7"/>
        <v/>
      </c>
      <c r="G110" t="str">
        <f t="shared" ca="1" si="8"/>
        <v/>
      </c>
      <c r="H110" t="str">
        <f t="shared" ca="1" si="9"/>
        <v/>
      </c>
      <c r="I110" t="str">
        <f t="shared" ca="1" si="10"/>
        <v/>
      </c>
      <c r="J110" t="str">
        <f t="shared" ca="1" si="11"/>
        <v/>
      </c>
      <c r="Z110" s="8">
        <v>0</v>
      </c>
      <c r="AA110" s="8">
        <v>3</v>
      </c>
      <c r="AB110" s="8">
        <v>2</v>
      </c>
      <c r="AC110" s="8">
        <v>3</v>
      </c>
    </row>
    <row r="111" spans="2:29" x14ac:dyDescent="0.2">
      <c r="B111" t="str">
        <f ca="1">IF(ISNA(VLOOKUP(Z111&amp;"_"&amp;AA111&amp;"_"&amp;AB111,[1]挑战模式!$A:$AS,1,FALSE)),"",IF(VLOOKUP(Z111&amp;"_"&amp;AA111&amp;"_"&amp;AB111,[1]挑战模式!$A:$AS,14+AC111,FALSE)="","","Monster_Season"&amp;Z111&amp;"_Challenge"&amp;AA111&amp;"_"&amp;AB111&amp;"_"&amp;AC111))</f>
        <v/>
      </c>
      <c r="C111" t="str">
        <f t="shared" ca="1" si="6"/>
        <v/>
      </c>
      <c r="E111" t="str">
        <f ca="1">IF(B111="","",VLOOKUP(Z111&amp;"_"&amp;AA111&amp;"_"&amp;AB111,[1]挑战模式!$A:$AS,26+AC111,FALSE))</f>
        <v/>
      </c>
      <c r="F111" t="str">
        <f t="shared" ca="1" si="7"/>
        <v/>
      </c>
      <c r="G111" t="str">
        <f t="shared" ca="1" si="8"/>
        <v/>
      </c>
      <c r="H111" t="str">
        <f t="shared" ca="1" si="9"/>
        <v/>
      </c>
      <c r="I111" t="str">
        <f t="shared" ca="1" si="10"/>
        <v/>
      </c>
      <c r="J111" t="str">
        <f t="shared" ca="1" si="11"/>
        <v/>
      </c>
      <c r="Z111" s="8">
        <v>0</v>
      </c>
      <c r="AA111" s="8">
        <v>3</v>
      </c>
      <c r="AB111" s="8">
        <v>2</v>
      </c>
      <c r="AC111" s="8">
        <v>4</v>
      </c>
    </row>
    <row r="112" spans="2:29" x14ac:dyDescent="0.2">
      <c r="B112" t="str">
        <f ca="1">IF(ISNA(VLOOKUP(Z112&amp;"_"&amp;AA112&amp;"_"&amp;AB112,[1]挑战模式!$A:$AS,1,FALSE)),"",IF(VLOOKUP(Z112&amp;"_"&amp;AA112&amp;"_"&amp;AB112,[1]挑战模式!$A:$AS,14+AC112,FALSE)="","","Monster_Season"&amp;Z112&amp;"_Challenge"&amp;AA112&amp;"_"&amp;AB112&amp;"_"&amp;AC112))</f>
        <v/>
      </c>
      <c r="C112" t="str">
        <f t="shared" ca="1" si="6"/>
        <v/>
      </c>
      <c r="E112" t="str">
        <f ca="1">IF(B112="","",VLOOKUP(Z112&amp;"_"&amp;AA112&amp;"_"&amp;AB112,[1]挑战模式!$A:$AS,26+AC112,FALSE))</f>
        <v/>
      </c>
      <c r="F112" t="str">
        <f t="shared" ca="1" si="7"/>
        <v/>
      </c>
      <c r="G112" t="str">
        <f t="shared" ca="1" si="8"/>
        <v/>
      </c>
      <c r="H112" t="str">
        <f t="shared" ca="1" si="9"/>
        <v/>
      </c>
      <c r="I112" t="str">
        <f t="shared" ca="1" si="10"/>
        <v/>
      </c>
      <c r="J112" t="str">
        <f t="shared" ca="1" si="11"/>
        <v/>
      </c>
      <c r="Z112" s="8">
        <v>0</v>
      </c>
      <c r="AA112" s="8">
        <v>3</v>
      </c>
      <c r="AB112" s="8">
        <v>2</v>
      </c>
      <c r="AC112" s="8">
        <v>5</v>
      </c>
    </row>
    <row r="113" spans="2:29" x14ac:dyDescent="0.2">
      <c r="B113" t="str">
        <f ca="1">IF(ISNA(VLOOKUP(Z113&amp;"_"&amp;AA113&amp;"_"&amp;AB113,[1]挑战模式!$A:$AS,1,FALSE)),"",IF(VLOOKUP(Z113&amp;"_"&amp;AA113&amp;"_"&amp;AB113,[1]挑战模式!$A:$AS,14+AC113,FALSE)="","","Monster_Season"&amp;Z113&amp;"_Challenge"&amp;AA113&amp;"_"&amp;AB113&amp;"_"&amp;AC113))</f>
        <v/>
      </c>
      <c r="C113" t="str">
        <f t="shared" ca="1" si="6"/>
        <v/>
      </c>
      <c r="E113" t="str">
        <f ca="1">IF(B113="","",VLOOKUP(Z113&amp;"_"&amp;AA113&amp;"_"&amp;AB113,[1]挑战模式!$A:$AS,26+AC113,FALSE))</f>
        <v/>
      </c>
      <c r="F113" t="str">
        <f t="shared" ca="1" si="7"/>
        <v/>
      </c>
      <c r="G113" t="str">
        <f t="shared" ca="1" si="8"/>
        <v/>
      </c>
      <c r="H113" t="str">
        <f t="shared" ca="1" si="9"/>
        <v/>
      </c>
      <c r="I113" t="str">
        <f t="shared" ca="1" si="10"/>
        <v/>
      </c>
      <c r="J113" t="str">
        <f t="shared" ca="1" si="11"/>
        <v/>
      </c>
      <c r="Z113" s="8">
        <v>0</v>
      </c>
      <c r="AA113" s="8">
        <v>3</v>
      </c>
      <c r="AB113" s="8">
        <v>2</v>
      </c>
      <c r="AC113" s="8">
        <v>6</v>
      </c>
    </row>
    <row r="114" spans="2:29" x14ac:dyDescent="0.2">
      <c r="B114" t="str">
        <f ca="1">IF(ISNA(VLOOKUP(Z114&amp;"_"&amp;AA114&amp;"_"&amp;AB114,[1]挑战模式!$A:$AS,1,FALSE)),"",IF(VLOOKUP(Z114&amp;"_"&amp;AA114&amp;"_"&amp;AB114,[1]挑战模式!$A:$AS,14+AC114,FALSE)="","","Monster_Season"&amp;Z114&amp;"_Challenge"&amp;AA114&amp;"_"&amp;AB114&amp;"_"&amp;AC114))</f>
        <v>Monster_Season0_Challenge3_3_1</v>
      </c>
      <c r="C114">
        <f t="shared" ca="1" si="6"/>
        <v>1</v>
      </c>
      <c r="E114">
        <f ca="1">IF(B114="","",VLOOKUP(Z114&amp;"_"&amp;AA114&amp;"_"&amp;AB114,[1]挑战模式!$A:$AS,26+AC114,FALSE))</f>
        <v>586</v>
      </c>
      <c r="F114">
        <f t="shared" ca="1" si="7"/>
        <v>1</v>
      </c>
      <c r="G114">
        <f t="shared" ca="1" si="8"/>
        <v>0</v>
      </c>
      <c r="H114">
        <f t="shared" ca="1" si="9"/>
        <v>0</v>
      </c>
      <c r="I114">
        <f t="shared" ca="1" si="10"/>
        <v>0</v>
      </c>
      <c r="J114">
        <f t="shared" ca="1" si="11"/>
        <v>0</v>
      </c>
      <c r="Z114" s="8">
        <v>0</v>
      </c>
      <c r="AA114" s="8">
        <v>3</v>
      </c>
      <c r="AB114" s="8">
        <v>3</v>
      </c>
      <c r="AC114" s="8">
        <v>1</v>
      </c>
    </row>
    <row r="115" spans="2:29" x14ac:dyDescent="0.2">
      <c r="B115" t="str">
        <f ca="1">IF(ISNA(VLOOKUP(Z115&amp;"_"&amp;AA115&amp;"_"&amp;AB115,[1]挑战模式!$A:$AS,1,FALSE)),"",IF(VLOOKUP(Z115&amp;"_"&amp;AA115&amp;"_"&amp;AB115,[1]挑战模式!$A:$AS,14+AC115,FALSE)="","","Monster_Season"&amp;Z115&amp;"_Challenge"&amp;AA115&amp;"_"&amp;AB115&amp;"_"&amp;AC115))</f>
        <v>Monster_Season0_Challenge3_3_2</v>
      </c>
      <c r="C115">
        <f t="shared" ca="1" si="6"/>
        <v>1</v>
      </c>
      <c r="E115">
        <f ca="1">IF(B115="","",VLOOKUP(Z115&amp;"_"&amp;AA115&amp;"_"&amp;AB115,[1]挑战模式!$A:$AS,26+AC115,FALSE))</f>
        <v>586</v>
      </c>
      <c r="F115">
        <f t="shared" ca="1" si="7"/>
        <v>1</v>
      </c>
      <c r="G115">
        <f t="shared" ca="1" si="8"/>
        <v>0</v>
      </c>
      <c r="H115">
        <f t="shared" ca="1" si="9"/>
        <v>0</v>
      </c>
      <c r="I115">
        <f t="shared" ca="1" si="10"/>
        <v>0</v>
      </c>
      <c r="J115">
        <f t="shared" ca="1" si="11"/>
        <v>0</v>
      </c>
      <c r="Z115" s="8">
        <v>0</v>
      </c>
      <c r="AA115" s="8">
        <v>3</v>
      </c>
      <c r="AB115" s="8">
        <v>3</v>
      </c>
      <c r="AC115" s="8">
        <v>2</v>
      </c>
    </row>
    <row r="116" spans="2:29" x14ac:dyDescent="0.2">
      <c r="B116" t="str">
        <f ca="1">IF(ISNA(VLOOKUP(Z116&amp;"_"&amp;AA116&amp;"_"&amp;AB116,[1]挑战模式!$A:$AS,1,FALSE)),"",IF(VLOOKUP(Z116&amp;"_"&amp;AA116&amp;"_"&amp;AB116,[1]挑战模式!$A:$AS,14+AC116,FALSE)="","","Monster_Season"&amp;Z116&amp;"_Challenge"&amp;AA116&amp;"_"&amp;AB116&amp;"_"&amp;AC116))</f>
        <v/>
      </c>
      <c r="C116" t="str">
        <f t="shared" ca="1" si="6"/>
        <v/>
      </c>
      <c r="E116" t="str">
        <f ca="1">IF(B116="","",VLOOKUP(Z116&amp;"_"&amp;AA116&amp;"_"&amp;AB116,[1]挑战模式!$A:$AS,26+AC116,FALSE))</f>
        <v/>
      </c>
      <c r="F116" t="str">
        <f t="shared" ca="1" si="7"/>
        <v/>
      </c>
      <c r="G116" t="str">
        <f t="shared" ca="1" si="8"/>
        <v/>
      </c>
      <c r="H116" t="str">
        <f t="shared" ca="1" si="9"/>
        <v/>
      </c>
      <c r="I116" t="str">
        <f t="shared" ca="1" si="10"/>
        <v/>
      </c>
      <c r="J116" t="str">
        <f t="shared" ca="1" si="11"/>
        <v/>
      </c>
      <c r="Z116" s="8">
        <v>0</v>
      </c>
      <c r="AA116" s="8">
        <v>3</v>
      </c>
      <c r="AB116" s="8">
        <v>3</v>
      </c>
      <c r="AC116" s="8">
        <v>3</v>
      </c>
    </row>
    <row r="117" spans="2:29" x14ac:dyDescent="0.2">
      <c r="B117" t="str">
        <f ca="1">IF(ISNA(VLOOKUP(Z117&amp;"_"&amp;AA117&amp;"_"&amp;AB117,[1]挑战模式!$A:$AS,1,FALSE)),"",IF(VLOOKUP(Z117&amp;"_"&amp;AA117&amp;"_"&amp;AB117,[1]挑战模式!$A:$AS,14+AC117,FALSE)="","","Monster_Season"&amp;Z117&amp;"_Challenge"&amp;AA117&amp;"_"&amp;AB117&amp;"_"&amp;AC117))</f>
        <v/>
      </c>
      <c r="C117" t="str">
        <f t="shared" ca="1" si="6"/>
        <v/>
      </c>
      <c r="E117" t="str">
        <f ca="1">IF(B117="","",VLOOKUP(Z117&amp;"_"&amp;AA117&amp;"_"&amp;AB117,[1]挑战模式!$A:$AS,26+AC117,FALSE))</f>
        <v/>
      </c>
      <c r="F117" t="str">
        <f t="shared" ca="1" si="7"/>
        <v/>
      </c>
      <c r="G117" t="str">
        <f t="shared" ca="1" si="8"/>
        <v/>
      </c>
      <c r="H117" t="str">
        <f t="shared" ca="1" si="9"/>
        <v/>
      </c>
      <c r="I117" t="str">
        <f t="shared" ca="1" si="10"/>
        <v/>
      </c>
      <c r="J117" t="str">
        <f t="shared" ca="1" si="11"/>
        <v/>
      </c>
      <c r="Z117" s="8">
        <v>0</v>
      </c>
      <c r="AA117" s="8">
        <v>3</v>
      </c>
      <c r="AB117" s="8">
        <v>3</v>
      </c>
      <c r="AC117" s="8">
        <v>4</v>
      </c>
    </row>
    <row r="118" spans="2:29" x14ac:dyDescent="0.2">
      <c r="B118" t="str">
        <f ca="1">IF(ISNA(VLOOKUP(Z118&amp;"_"&amp;AA118&amp;"_"&amp;AB118,[1]挑战模式!$A:$AS,1,FALSE)),"",IF(VLOOKUP(Z118&amp;"_"&amp;AA118&amp;"_"&amp;AB118,[1]挑战模式!$A:$AS,14+AC118,FALSE)="","","Monster_Season"&amp;Z118&amp;"_Challenge"&amp;AA118&amp;"_"&amp;AB118&amp;"_"&amp;AC118))</f>
        <v/>
      </c>
      <c r="C118" t="str">
        <f t="shared" ca="1" si="6"/>
        <v/>
      </c>
      <c r="E118" t="str">
        <f ca="1">IF(B118="","",VLOOKUP(Z118&amp;"_"&amp;AA118&amp;"_"&amp;AB118,[1]挑战模式!$A:$AS,26+AC118,FALSE))</f>
        <v/>
      </c>
      <c r="F118" t="str">
        <f t="shared" ca="1" si="7"/>
        <v/>
      </c>
      <c r="G118" t="str">
        <f t="shared" ca="1" si="8"/>
        <v/>
      </c>
      <c r="H118" t="str">
        <f t="shared" ca="1" si="9"/>
        <v/>
      </c>
      <c r="I118" t="str">
        <f t="shared" ca="1" si="10"/>
        <v/>
      </c>
      <c r="J118" t="str">
        <f t="shared" ca="1" si="11"/>
        <v/>
      </c>
      <c r="Z118" s="8">
        <v>0</v>
      </c>
      <c r="AA118" s="8">
        <v>3</v>
      </c>
      <c r="AB118" s="8">
        <v>3</v>
      </c>
      <c r="AC118" s="8">
        <v>5</v>
      </c>
    </row>
    <row r="119" spans="2:29" x14ac:dyDescent="0.2">
      <c r="B119" t="str">
        <f ca="1">IF(ISNA(VLOOKUP(Z119&amp;"_"&amp;AA119&amp;"_"&amp;AB119,[1]挑战模式!$A:$AS,1,FALSE)),"",IF(VLOOKUP(Z119&amp;"_"&amp;AA119&amp;"_"&amp;AB119,[1]挑战模式!$A:$AS,14+AC119,FALSE)="","","Monster_Season"&amp;Z119&amp;"_Challenge"&amp;AA119&amp;"_"&amp;AB119&amp;"_"&amp;AC119))</f>
        <v/>
      </c>
      <c r="C119" t="str">
        <f t="shared" ca="1" si="6"/>
        <v/>
      </c>
      <c r="E119" t="str">
        <f ca="1">IF(B119="","",VLOOKUP(Z119&amp;"_"&amp;AA119&amp;"_"&amp;AB119,[1]挑战模式!$A:$AS,26+AC119,FALSE))</f>
        <v/>
      </c>
      <c r="F119" t="str">
        <f t="shared" ca="1" si="7"/>
        <v/>
      </c>
      <c r="G119" t="str">
        <f t="shared" ca="1" si="8"/>
        <v/>
      </c>
      <c r="H119" t="str">
        <f t="shared" ca="1" si="9"/>
        <v/>
      </c>
      <c r="I119" t="str">
        <f t="shared" ca="1" si="10"/>
        <v/>
      </c>
      <c r="J119" t="str">
        <f t="shared" ca="1" si="11"/>
        <v/>
      </c>
      <c r="Z119" s="8">
        <v>0</v>
      </c>
      <c r="AA119" s="8">
        <v>3</v>
      </c>
      <c r="AB119" s="8">
        <v>3</v>
      </c>
      <c r="AC119" s="8">
        <v>6</v>
      </c>
    </row>
    <row r="120" spans="2:29" x14ac:dyDescent="0.2">
      <c r="B120" t="str">
        <f ca="1">IF(ISNA(VLOOKUP(Z120&amp;"_"&amp;AA120&amp;"_"&amp;AB120,[1]挑战模式!$A:$AS,1,FALSE)),"",IF(VLOOKUP(Z120&amp;"_"&amp;AA120&amp;"_"&amp;AB120,[1]挑战模式!$A:$AS,14+AC120,FALSE)="","","Monster_Season"&amp;Z120&amp;"_Challenge"&amp;AA120&amp;"_"&amp;AB120&amp;"_"&amp;AC120))</f>
        <v>Monster_Season0_Challenge3_4_1</v>
      </c>
      <c r="C120">
        <f t="shared" ca="1" si="6"/>
        <v>1</v>
      </c>
      <c r="E120">
        <f ca="1">IF(B120="","",VLOOKUP(Z120&amp;"_"&amp;AA120&amp;"_"&amp;AB120,[1]挑战模式!$A:$AS,26+AC120,FALSE))</f>
        <v>605</v>
      </c>
      <c r="F120">
        <f t="shared" ca="1" si="7"/>
        <v>1</v>
      </c>
      <c r="G120">
        <f t="shared" ca="1" si="8"/>
        <v>0</v>
      </c>
      <c r="H120">
        <f t="shared" ca="1" si="9"/>
        <v>0</v>
      </c>
      <c r="I120">
        <f t="shared" ca="1" si="10"/>
        <v>0</v>
      </c>
      <c r="J120">
        <f t="shared" ca="1" si="11"/>
        <v>0</v>
      </c>
      <c r="Z120" s="8">
        <v>0</v>
      </c>
      <c r="AA120" s="8">
        <v>3</v>
      </c>
      <c r="AB120" s="8">
        <v>4</v>
      </c>
      <c r="AC120" s="8">
        <v>1</v>
      </c>
    </row>
    <row r="121" spans="2:29" x14ac:dyDescent="0.2">
      <c r="B121" t="str">
        <f ca="1">IF(ISNA(VLOOKUP(Z121&amp;"_"&amp;AA121&amp;"_"&amp;AB121,[1]挑战模式!$A:$AS,1,FALSE)),"",IF(VLOOKUP(Z121&amp;"_"&amp;AA121&amp;"_"&amp;AB121,[1]挑战模式!$A:$AS,14+AC121,FALSE)="","","Monster_Season"&amp;Z121&amp;"_Challenge"&amp;AA121&amp;"_"&amp;AB121&amp;"_"&amp;AC121))</f>
        <v>Monster_Season0_Challenge3_4_2</v>
      </c>
      <c r="C121">
        <f t="shared" ca="1" si="6"/>
        <v>1</v>
      </c>
      <c r="E121">
        <f ca="1">IF(B121="","",VLOOKUP(Z121&amp;"_"&amp;AA121&amp;"_"&amp;AB121,[1]挑战模式!$A:$AS,26+AC121,FALSE))</f>
        <v>605</v>
      </c>
      <c r="F121">
        <f t="shared" ca="1" si="7"/>
        <v>1</v>
      </c>
      <c r="G121">
        <f t="shared" ca="1" si="8"/>
        <v>0</v>
      </c>
      <c r="H121">
        <f t="shared" ca="1" si="9"/>
        <v>0</v>
      </c>
      <c r="I121">
        <f t="shared" ca="1" si="10"/>
        <v>0</v>
      </c>
      <c r="J121">
        <f t="shared" ca="1" si="11"/>
        <v>0</v>
      </c>
      <c r="Z121" s="8">
        <v>0</v>
      </c>
      <c r="AA121" s="8">
        <v>3</v>
      </c>
      <c r="AB121" s="8">
        <v>4</v>
      </c>
      <c r="AC121" s="8">
        <v>2</v>
      </c>
    </row>
    <row r="122" spans="2:29" x14ac:dyDescent="0.2">
      <c r="B122" t="str">
        <f ca="1">IF(ISNA(VLOOKUP(Z122&amp;"_"&amp;AA122&amp;"_"&amp;AB122,[1]挑战模式!$A:$AS,1,FALSE)),"",IF(VLOOKUP(Z122&amp;"_"&amp;AA122&amp;"_"&amp;AB122,[1]挑战模式!$A:$AS,14+AC122,FALSE)="","","Monster_Season"&amp;Z122&amp;"_Challenge"&amp;AA122&amp;"_"&amp;AB122&amp;"_"&amp;AC122))</f>
        <v>Monster_Season0_Challenge3_4_3</v>
      </c>
      <c r="C122">
        <f t="shared" ca="1" si="6"/>
        <v>1</v>
      </c>
      <c r="E122">
        <f ca="1">IF(B122="","",VLOOKUP(Z122&amp;"_"&amp;AA122&amp;"_"&amp;AB122,[1]挑战模式!$A:$AS,26+AC122,FALSE))</f>
        <v>605</v>
      </c>
      <c r="F122">
        <f t="shared" ca="1" si="7"/>
        <v>1</v>
      </c>
      <c r="G122">
        <f t="shared" ca="1" si="8"/>
        <v>0</v>
      </c>
      <c r="H122">
        <f t="shared" ca="1" si="9"/>
        <v>0</v>
      </c>
      <c r="I122">
        <f t="shared" ca="1" si="10"/>
        <v>0</v>
      </c>
      <c r="J122">
        <f t="shared" ca="1" si="11"/>
        <v>0</v>
      </c>
      <c r="Z122" s="8">
        <v>0</v>
      </c>
      <c r="AA122" s="8">
        <v>3</v>
      </c>
      <c r="AB122" s="8">
        <v>4</v>
      </c>
      <c r="AC122" s="8">
        <v>3</v>
      </c>
    </row>
    <row r="123" spans="2:29" x14ac:dyDescent="0.2">
      <c r="B123" t="str">
        <f ca="1">IF(ISNA(VLOOKUP(Z123&amp;"_"&amp;AA123&amp;"_"&amp;AB123,[1]挑战模式!$A:$AS,1,FALSE)),"",IF(VLOOKUP(Z123&amp;"_"&amp;AA123&amp;"_"&amp;AB123,[1]挑战模式!$A:$AS,14+AC123,FALSE)="","","Monster_Season"&amp;Z123&amp;"_Challenge"&amp;AA123&amp;"_"&amp;AB123&amp;"_"&amp;AC123))</f>
        <v/>
      </c>
      <c r="C123" t="str">
        <f t="shared" ca="1" si="6"/>
        <v/>
      </c>
      <c r="E123" t="str">
        <f ca="1">IF(B123="","",VLOOKUP(Z123&amp;"_"&amp;AA123&amp;"_"&amp;AB123,[1]挑战模式!$A:$AS,26+AC123,FALSE))</f>
        <v/>
      </c>
      <c r="F123" t="str">
        <f t="shared" ca="1" si="7"/>
        <v/>
      </c>
      <c r="G123" t="str">
        <f t="shared" ca="1" si="8"/>
        <v/>
      </c>
      <c r="H123" t="str">
        <f t="shared" ca="1" si="9"/>
        <v/>
      </c>
      <c r="I123" t="str">
        <f t="shared" ca="1" si="10"/>
        <v/>
      </c>
      <c r="J123" t="str">
        <f t="shared" ca="1" si="11"/>
        <v/>
      </c>
      <c r="Z123" s="8">
        <v>0</v>
      </c>
      <c r="AA123" s="8">
        <v>3</v>
      </c>
      <c r="AB123" s="8">
        <v>4</v>
      </c>
      <c r="AC123" s="8">
        <v>4</v>
      </c>
    </row>
    <row r="124" spans="2:29" x14ac:dyDescent="0.2">
      <c r="B124" t="str">
        <f ca="1">IF(ISNA(VLOOKUP(Z124&amp;"_"&amp;AA124&amp;"_"&amp;AB124,[1]挑战模式!$A:$AS,1,FALSE)),"",IF(VLOOKUP(Z124&amp;"_"&amp;AA124&amp;"_"&amp;AB124,[1]挑战模式!$A:$AS,14+AC124,FALSE)="","","Monster_Season"&amp;Z124&amp;"_Challenge"&amp;AA124&amp;"_"&amp;AB124&amp;"_"&amp;AC124))</f>
        <v/>
      </c>
      <c r="C124" t="str">
        <f t="shared" ca="1" si="6"/>
        <v/>
      </c>
      <c r="E124" t="str">
        <f ca="1">IF(B124="","",VLOOKUP(Z124&amp;"_"&amp;AA124&amp;"_"&amp;AB124,[1]挑战模式!$A:$AS,26+AC124,FALSE))</f>
        <v/>
      </c>
      <c r="F124" t="str">
        <f t="shared" ca="1" si="7"/>
        <v/>
      </c>
      <c r="G124" t="str">
        <f t="shared" ca="1" si="8"/>
        <v/>
      </c>
      <c r="H124" t="str">
        <f t="shared" ca="1" si="9"/>
        <v/>
      </c>
      <c r="I124" t="str">
        <f t="shared" ca="1" si="10"/>
        <v/>
      </c>
      <c r="J124" t="str">
        <f t="shared" ca="1" si="11"/>
        <v/>
      </c>
      <c r="Z124" s="8">
        <v>0</v>
      </c>
      <c r="AA124" s="8">
        <v>3</v>
      </c>
      <c r="AB124" s="8">
        <v>4</v>
      </c>
      <c r="AC124" s="8">
        <v>5</v>
      </c>
    </row>
    <row r="125" spans="2:29" x14ac:dyDescent="0.2">
      <c r="B125" t="str">
        <f ca="1">IF(ISNA(VLOOKUP(Z125&amp;"_"&amp;AA125&amp;"_"&amp;AB125,[1]挑战模式!$A:$AS,1,FALSE)),"",IF(VLOOKUP(Z125&amp;"_"&amp;AA125&amp;"_"&amp;AB125,[1]挑战模式!$A:$AS,14+AC125,FALSE)="","","Monster_Season"&amp;Z125&amp;"_Challenge"&amp;AA125&amp;"_"&amp;AB125&amp;"_"&amp;AC125))</f>
        <v/>
      </c>
      <c r="C125" t="str">
        <f t="shared" ca="1" si="6"/>
        <v/>
      </c>
      <c r="E125" t="str">
        <f ca="1">IF(B125="","",VLOOKUP(Z125&amp;"_"&amp;AA125&amp;"_"&amp;AB125,[1]挑战模式!$A:$AS,26+AC125,FALSE))</f>
        <v/>
      </c>
      <c r="F125" t="str">
        <f t="shared" ca="1" si="7"/>
        <v/>
      </c>
      <c r="G125" t="str">
        <f t="shared" ca="1" si="8"/>
        <v/>
      </c>
      <c r="H125" t="str">
        <f t="shared" ca="1" si="9"/>
        <v/>
      </c>
      <c r="I125" t="str">
        <f t="shared" ca="1" si="10"/>
        <v/>
      </c>
      <c r="J125" t="str">
        <f t="shared" ca="1" si="11"/>
        <v/>
      </c>
      <c r="Z125" s="8">
        <v>0</v>
      </c>
      <c r="AA125" s="8">
        <v>3</v>
      </c>
      <c r="AB125" s="8">
        <v>4</v>
      </c>
      <c r="AC125" s="8">
        <v>6</v>
      </c>
    </row>
    <row r="126" spans="2:29" x14ac:dyDescent="0.2">
      <c r="B126" t="str">
        <f ca="1">IF(ISNA(VLOOKUP(Z126&amp;"_"&amp;AA126&amp;"_"&amp;AB126,[1]挑战模式!$A:$AS,1,FALSE)),"",IF(VLOOKUP(Z126&amp;"_"&amp;AA126&amp;"_"&amp;AB126,[1]挑战模式!$A:$AS,14+AC126,FALSE)="","","Monster_Season"&amp;Z126&amp;"_Challenge"&amp;AA126&amp;"_"&amp;AB126&amp;"_"&amp;AC126))</f>
        <v>Monster_Season0_Challenge3_5_1</v>
      </c>
      <c r="C126">
        <f t="shared" ca="1" si="6"/>
        <v>1</v>
      </c>
      <c r="E126">
        <f ca="1">IF(B126="","",VLOOKUP(Z126&amp;"_"&amp;AA126&amp;"_"&amp;AB126,[1]挑战模式!$A:$AS,26+AC126,FALSE))</f>
        <v>650</v>
      </c>
      <c r="F126">
        <f t="shared" ca="1" si="7"/>
        <v>1</v>
      </c>
      <c r="G126">
        <f t="shared" ca="1" si="8"/>
        <v>0</v>
      </c>
      <c r="H126">
        <f t="shared" ca="1" si="9"/>
        <v>0</v>
      </c>
      <c r="I126">
        <f t="shared" ca="1" si="10"/>
        <v>0</v>
      </c>
      <c r="J126">
        <f t="shared" ca="1" si="11"/>
        <v>0</v>
      </c>
      <c r="Z126" s="8">
        <v>0</v>
      </c>
      <c r="AA126" s="8">
        <v>3</v>
      </c>
      <c r="AB126" s="8">
        <v>5</v>
      </c>
      <c r="AC126" s="8">
        <v>1</v>
      </c>
    </row>
    <row r="127" spans="2:29" x14ac:dyDescent="0.2">
      <c r="B127" t="str">
        <f ca="1">IF(ISNA(VLOOKUP(Z127&amp;"_"&amp;AA127&amp;"_"&amp;AB127,[1]挑战模式!$A:$AS,1,FALSE)),"",IF(VLOOKUP(Z127&amp;"_"&amp;AA127&amp;"_"&amp;AB127,[1]挑战模式!$A:$AS,14+AC127,FALSE)="","","Monster_Season"&amp;Z127&amp;"_Challenge"&amp;AA127&amp;"_"&amp;AB127&amp;"_"&amp;AC127))</f>
        <v>Monster_Season0_Challenge3_5_2</v>
      </c>
      <c r="C127">
        <f t="shared" ca="1" si="6"/>
        <v>1</v>
      </c>
      <c r="E127">
        <f ca="1">IF(B127="","",VLOOKUP(Z127&amp;"_"&amp;AA127&amp;"_"&amp;AB127,[1]挑战模式!$A:$AS,26+AC127,FALSE))</f>
        <v>650</v>
      </c>
      <c r="F127">
        <f t="shared" ca="1" si="7"/>
        <v>1</v>
      </c>
      <c r="G127">
        <f t="shared" ca="1" si="8"/>
        <v>0</v>
      </c>
      <c r="H127">
        <f t="shared" ca="1" si="9"/>
        <v>0</v>
      </c>
      <c r="I127">
        <f t="shared" ca="1" si="10"/>
        <v>0</v>
      </c>
      <c r="J127">
        <f t="shared" ca="1" si="11"/>
        <v>0</v>
      </c>
      <c r="Z127" s="8">
        <v>0</v>
      </c>
      <c r="AA127" s="8">
        <v>3</v>
      </c>
      <c r="AB127" s="8">
        <v>5</v>
      </c>
      <c r="AC127" s="8">
        <v>2</v>
      </c>
    </row>
    <row r="128" spans="2:29" x14ac:dyDescent="0.2">
      <c r="B128" t="str">
        <f ca="1">IF(ISNA(VLOOKUP(Z128&amp;"_"&amp;AA128&amp;"_"&amp;AB128,[1]挑战模式!$A:$AS,1,FALSE)),"",IF(VLOOKUP(Z128&amp;"_"&amp;AA128&amp;"_"&amp;AB128,[1]挑战模式!$A:$AS,14+AC128,FALSE)="","","Monster_Season"&amp;Z128&amp;"_Challenge"&amp;AA128&amp;"_"&amp;AB128&amp;"_"&amp;AC128))</f>
        <v>Monster_Season0_Challenge3_5_3</v>
      </c>
      <c r="C128">
        <f t="shared" ca="1" si="6"/>
        <v>1</v>
      </c>
      <c r="E128">
        <f ca="1">IF(B128="","",VLOOKUP(Z128&amp;"_"&amp;AA128&amp;"_"&amp;AB128,[1]挑战模式!$A:$AS,26+AC128,FALSE))</f>
        <v>650</v>
      </c>
      <c r="F128">
        <f t="shared" ca="1" si="7"/>
        <v>1</v>
      </c>
      <c r="G128">
        <f t="shared" ca="1" si="8"/>
        <v>0</v>
      </c>
      <c r="H128">
        <f t="shared" ca="1" si="9"/>
        <v>0</v>
      </c>
      <c r="I128">
        <f t="shared" ca="1" si="10"/>
        <v>0</v>
      </c>
      <c r="J128">
        <f t="shared" ca="1" si="11"/>
        <v>0</v>
      </c>
      <c r="Z128" s="8">
        <v>0</v>
      </c>
      <c r="AA128" s="8">
        <v>3</v>
      </c>
      <c r="AB128" s="8">
        <v>5</v>
      </c>
      <c r="AC128" s="8">
        <v>3</v>
      </c>
    </row>
    <row r="129" spans="2:29" x14ac:dyDescent="0.2">
      <c r="B129" t="str">
        <f ca="1">IF(ISNA(VLOOKUP(Z129&amp;"_"&amp;AA129&amp;"_"&amp;AB129,[1]挑战模式!$A:$AS,1,FALSE)),"",IF(VLOOKUP(Z129&amp;"_"&amp;AA129&amp;"_"&amp;AB129,[1]挑战模式!$A:$AS,14+AC129,FALSE)="","","Monster_Season"&amp;Z129&amp;"_Challenge"&amp;AA129&amp;"_"&amp;AB129&amp;"_"&amp;AC129))</f>
        <v/>
      </c>
      <c r="C129" t="str">
        <f t="shared" ca="1" si="6"/>
        <v/>
      </c>
      <c r="E129" t="str">
        <f ca="1">IF(B129="","",VLOOKUP(Z129&amp;"_"&amp;AA129&amp;"_"&amp;AB129,[1]挑战模式!$A:$AS,26+AC129,FALSE))</f>
        <v/>
      </c>
      <c r="F129" t="str">
        <f t="shared" ca="1" si="7"/>
        <v/>
      </c>
      <c r="G129" t="str">
        <f t="shared" ca="1" si="8"/>
        <v/>
      </c>
      <c r="H129" t="str">
        <f t="shared" ca="1" si="9"/>
        <v/>
      </c>
      <c r="I129" t="str">
        <f t="shared" ca="1" si="10"/>
        <v/>
      </c>
      <c r="J129" t="str">
        <f t="shared" ca="1" si="11"/>
        <v/>
      </c>
      <c r="Z129" s="8">
        <v>0</v>
      </c>
      <c r="AA129" s="8">
        <v>3</v>
      </c>
      <c r="AB129" s="8">
        <v>5</v>
      </c>
      <c r="AC129" s="8">
        <v>4</v>
      </c>
    </row>
    <row r="130" spans="2:29" x14ac:dyDescent="0.2">
      <c r="B130" t="str">
        <f ca="1">IF(ISNA(VLOOKUP(Z130&amp;"_"&amp;AA130&amp;"_"&amp;AB130,[1]挑战模式!$A:$AS,1,FALSE)),"",IF(VLOOKUP(Z130&amp;"_"&amp;AA130&amp;"_"&amp;AB130,[1]挑战模式!$A:$AS,14+AC130,FALSE)="","","Monster_Season"&amp;Z130&amp;"_Challenge"&amp;AA130&amp;"_"&amp;AB130&amp;"_"&amp;AC130))</f>
        <v/>
      </c>
      <c r="C130" t="str">
        <f t="shared" ca="1" si="6"/>
        <v/>
      </c>
      <c r="E130" t="str">
        <f ca="1">IF(B130="","",VLOOKUP(Z130&amp;"_"&amp;AA130&amp;"_"&amp;AB130,[1]挑战模式!$A:$AS,26+AC130,FALSE))</f>
        <v/>
      </c>
      <c r="F130" t="str">
        <f t="shared" ca="1" si="7"/>
        <v/>
      </c>
      <c r="G130" t="str">
        <f t="shared" ca="1" si="8"/>
        <v/>
      </c>
      <c r="H130" t="str">
        <f t="shared" ca="1" si="9"/>
        <v/>
      </c>
      <c r="I130" t="str">
        <f t="shared" ca="1" si="10"/>
        <v/>
      </c>
      <c r="J130" t="str">
        <f t="shared" ca="1" si="11"/>
        <v/>
      </c>
      <c r="Z130" s="8">
        <v>0</v>
      </c>
      <c r="AA130" s="8">
        <v>3</v>
      </c>
      <c r="AB130" s="8">
        <v>5</v>
      </c>
      <c r="AC130" s="8">
        <v>5</v>
      </c>
    </row>
    <row r="131" spans="2:29" x14ac:dyDescent="0.2">
      <c r="B131" t="str">
        <f ca="1">IF(ISNA(VLOOKUP(Z131&amp;"_"&amp;AA131&amp;"_"&amp;AB131,[1]挑战模式!$A:$AS,1,FALSE)),"",IF(VLOOKUP(Z131&amp;"_"&amp;AA131&amp;"_"&amp;AB131,[1]挑战模式!$A:$AS,14+AC131,FALSE)="","","Monster_Season"&amp;Z131&amp;"_Challenge"&amp;AA131&amp;"_"&amp;AB131&amp;"_"&amp;AC131))</f>
        <v/>
      </c>
      <c r="C131" t="str">
        <f t="shared" ca="1" si="6"/>
        <v/>
      </c>
      <c r="E131" t="str">
        <f ca="1">IF(B131="","",VLOOKUP(Z131&amp;"_"&amp;AA131&amp;"_"&amp;AB131,[1]挑战模式!$A:$AS,26+AC131,FALSE))</f>
        <v/>
      </c>
      <c r="F131" t="str">
        <f t="shared" ca="1" si="7"/>
        <v/>
      </c>
      <c r="G131" t="str">
        <f t="shared" ca="1" si="8"/>
        <v/>
      </c>
      <c r="H131" t="str">
        <f t="shared" ca="1" si="9"/>
        <v/>
      </c>
      <c r="I131" t="str">
        <f t="shared" ca="1" si="10"/>
        <v/>
      </c>
      <c r="J131" t="str">
        <f t="shared" ca="1" si="11"/>
        <v/>
      </c>
      <c r="Z131" s="8">
        <v>0</v>
      </c>
      <c r="AA131" s="8">
        <v>3</v>
      </c>
      <c r="AB131" s="8">
        <v>5</v>
      </c>
      <c r="AC131" s="8">
        <v>6</v>
      </c>
    </row>
    <row r="132" spans="2:29" x14ac:dyDescent="0.2">
      <c r="B132" t="str">
        <f ca="1">IF(ISNA(VLOOKUP(Z132&amp;"_"&amp;AA132&amp;"_"&amp;AB132,[1]挑战模式!$A:$AS,1,FALSE)),"",IF(VLOOKUP(Z132&amp;"_"&amp;AA132&amp;"_"&amp;AB132,[1]挑战模式!$A:$AS,14+AC132,FALSE)="","","Monster_Season"&amp;Z132&amp;"_Challenge"&amp;AA132&amp;"_"&amp;AB132&amp;"_"&amp;AC132))</f>
        <v>Monster_Season0_Challenge3_6_1</v>
      </c>
      <c r="C132">
        <f t="shared" ca="1" si="6"/>
        <v>1</v>
      </c>
      <c r="E132">
        <f ca="1">IF(B132="","",VLOOKUP(Z132&amp;"_"&amp;AA132&amp;"_"&amp;AB132,[1]挑战模式!$A:$AS,26+AC132,FALSE))</f>
        <v>718</v>
      </c>
      <c r="F132">
        <f t="shared" ca="1" si="7"/>
        <v>1</v>
      </c>
      <c r="G132">
        <f t="shared" ca="1" si="8"/>
        <v>0</v>
      </c>
      <c r="H132">
        <f t="shared" ca="1" si="9"/>
        <v>0</v>
      </c>
      <c r="I132">
        <f t="shared" ca="1" si="10"/>
        <v>0</v>
      </c>
      <c r="J132">
        <f t="shared" ca="1" si="11"/>
        <v>0</v>
      </c>
      <c r="Z132" s="8">
        <v>0</v>
      </c>
      <c r="AA132" s="8">
        <v>3</v>
      </c>
      <c r="AB132" s="8">
        <v>6</v>
      </c>
      <c r="AC132" s="8">
        <v>1</v>
      </c>
    </row>
    <row r="133" spans="2:29" x14ac:dyDescent="0.2">
      <c r="B133" t="str">
        <f ca="1">IF(ISNA(VLOOKUP(Z133&amp;"_"&amp;AA133&amp;"_"&amp;AB133,[1]挑战模式!$A:$AS,1,FALSE)),"",IF(VLOOKUP(Z133&amp;"_"&amp;AA133&amp;"_"&amp;AB133,[1]挑战模式!$A:$AS,14+AC133,FALSE)="","","Monster_Season"&amp;Z133&amp;"_Challenge"&amp;AA133&amp;"_"&amp;AB133&amp;"_"&amp;AC133))</f>
        <v>Monster_Season0_Challenge3_6_2</v>
      </c>
      <c r="C133">
        <f t="shared" ca="1" si="6"/>
        <v>1</v>
      </c>
      <c r="E133">
        <f ca="1">IF(B133="","",VLOOKUP(Z133&amp;"_"&amp;AA133&amp;"_"&amp;AB133,[1]挑战模式!$A:$AS,26+AC133,FALSE))</f>
        <v>718</v>
      </c>
      <c r="F133">
        <f t="shared" ca="1" si="7"/>
        <v>1</v>
      </c>
      <c r="G133">
        <f t="shared" ca="1" si="8"/>
        <v>0</v>
      </c>
      <c r="H133">
        <f t="shared" ca="1" si="9"/>
        <v>0</v>
      </c>
      <c r="I133">
        <f t="shared" ca="1" si="10"/>
        <v>0</v>
      </c>
      <c r="J133">
        <f t="shared" ca="1" si="11"/>
        <v>0</v>
      </c>
      <c r="Z133" s="8">
        <v>0</v>
      </c>
      <c r="AA133" s="8">
        <v>3</v>
      </c>
      <c r="AB133" s="8">
        <v>6</v>
      </c>
      <c r="AC133" s="8">
        <v>2</v>
      </c>
    </row>
    <row r="134" spans="2:29" x14ac:dyDescent="0.2">
      <c r="B134" t="str">
        <f ca="1">IF(ISNA(VLOOKUP(Z134&amp;"_"&amp;AA134&amp;"_"&amp;AB134,[1]挑战模式!$A:$AS,1,FALSE)),"",IF(VLOOKUP(Z134&amp;"_"&amp;AA134&amp;"_"&amp;AB134,[1]挑战模式!$A:$AS,14+AC134,FALSE)="","","Monster_Season"&amp;Z134&amp;"_Challenge"&amp;AA134&amp;"_"&amp;AB134&amp;"_"&amp;AC134))</f>
        <v>Monster_Season0_Challenge3_6_3</v>
      </c>
      <c r="C134">
        <f t="shared" ca="1" si="6"/>
        <v>1</v>
      </c>
      <c r="E134">
        <f ca="1">IF(B134="","",VLOOKUP(Z134&amp;"_"&amp;AA134&amp;"_"&amp;AB134,[1]挑战模式!$A:$AS,26+AC134,FALSE))</f>
        <v>718</v>
      </c>
      <c r="F134">
        <f t="shared" ca="1" si="7"/>
        <v>1</v>
      </c>
      <c r="G134">
        <f t="shared" ca="1" si="8"/>
        <v>0</v>
      </c>
      <c r="H134">
        <f t="shared" ca="1" si="9"/>
        <v>0</v>
      </c>
      <c r="I134">
        <f t="shared" ca="1" si="10"/>
        <v>0</v>
      </c>
      <c r="J134">
        <f t="shared" ca="1" si="11"/>
        <v>0</v>
      </c>
      <c r="Z134" s="8">
        <v>0</v>
      </c>
      <c r="AA134" s="8">
        <v>3</v>
      </c>
      <c r="AB134" s="8">
        <v>6</v>
      </c>
      <c r="AC134" s="8">
        <v>3</v>
      </c>
    </row>
    <row r="135" spans="2:29" x14ac:dyDescent="0.2">
      <c r="B135" t="str">
        <f ca="1">IF(ISNA(VLOOKUP(Z135&amp;"_"&amp;AA135&amp;"_"&amp;AB135,[1]挑战模式!$A:$AS,1,FALSE)),"",IF(VLOOKUP(Z135&amp;"_"&amp;AA135&amp;"_"&amp;AB135,[1]挑战模式!$A:$AS,14+AC135,FALSE)="","","Monster_Season"&amp;Z135&amp;"_Challenge"&amp;AA135&amp;"_"&amp;AB135&amp;"_"&amp;AC135))</f>
        <v>Monster_Season0_Challenge3_6_4</v>
      </c>
      <c r="C135">
        <f t="shared" ref="C135:C198" ca="1" si="12">IF(B135="","",1)</f>
        <v>1</v>
      </c>
      <c r="E135">
        <f ca="1">IF(B135="","",VLOOKUP(Z135&amp;"_"&amp;AA135&amp;"_"&amp;AB135,[1]挑战模式!$A:$AS,26+AC135,FALSE))</f>
        <v>718</v>
      </c>
      <c r="F135">
        <f t="shared" ref="F135:F198" ca="1" si="13">IF(B135="","",1)</f>
        <v>1</v>
      </c>
      <c r="G135">
        <f t="shared" ref="G135:G198" ca="1" si="14">IF(B135="","",0)</f>
        <v>0</v>
      </c>
      <c r="H135">
        <f t="shared" ref="H135:H198" ca="1" si="15">IF(B135="","",0)</f>
        <v>0</v>
      </c>
      <c r="I135">
        <f t="shared" ref="I135:I198" ca="1" si="16">IF(B135="","",0)</f>
        <v>0</v>
      </c>
      <c r="J135">
        <f t="shared" ref="J135:J198" ca="1" si="17">IF(B135="","",0)</f>
        <v>0</v>
      </c>
      <c r="Z135" s="8">
        <v>0</v>
      </c>
      <c r="AA135" s="8">
        <v>3</v>
      </c>
      <c r="AB135" s="8">
        <v>6</v>
      </c>
      <c r="AC135" s="8">
        <v>4</v>
      </c>
    </row>
    <row r="136" spans="2:29" x14ac:dyDescent="0.2">
      <c r="B136" t="str">
        <f ca="1">IF(ISNA(VLOOKUP(Z136&amp;"_"&amp;AA136&amp;"_"&amp;AB136,[1]挑战模式!$A:$AS,1,FALSE)),"",IF(VLOOKUP(Z136&amp;"_"&amp;AA136&amp;"_"&amp;AB136,[1]挑战模式!$A:$AS,14+AC136,FALSE)="","","Monster_Season"&amp;Z136&amp;"_Challenge"&amp;AA136&amp;"_"&amp;AB136&amp;"_"&amp;AC136))</f>
        <v/>
      </c>
      <c r="C136" t="str">
        <f t="shared" ca="1" si="12"/>
        <v/>
      </c>
      <c r="E136" t="str">
        <f ca="1">IF(B136="","",VLOOKUP(Z136&amp;"_"&amp;AA136&amp;"_"&amp;AB136,[1]挑战模式!$A:$AS,26+AC136,FALSE))</f>
        <v/>
      </c>
      <c r="F136" t="str">
        <f t="shared" ca="1" si="13"/>
        <v/>
      </c>
      <c r="G136" t="str">
        <f t="shared" ca="1" si="14"/>
        <v/>
      </c>
      <c r="H136" t="str">
        <f t="shared" ca="1" si="15"/>
        <v/>
      </c>
      <c r="I136" t="str">
        <f t="shared" ca="1" si="16"/>
        <v/>
      </c>
      <c r="J136" t="str">
        <f t="shared" ca="1" si="17"/>
        <v/>
      </c>
      <c r="Z136" s="8">
        <v>0</v>
      </c>
      <c r="AA136" s="8">
        <v>3</v>
      </c>
      <c r="AB136" s="8">
        <v>6</v>
      </c>
      <c r="AC136" s="8">
        <v>5</v>
      </c>
    </row>
    <row r="137" spans="2:29" x14ac:dyDescent="0.2">
      <c r="B137" t="str">
        <f ca="1">IF(ISNA(VLOOKUP(Z137&amp;"_"&amp;AA137&amp;"_"&amp;AB137,[1]挑战模式!$A:$AS,1,FALSE)),"",IF(VLOOKUP(Z137&amp;"_"&amp;AA137&amp;"_"&amp;AB137,[1]挑战模式!$A:$AS,14+AC137,FALSE)="","","Monster_Season"&amp;Z137&amp;"_Challenge"&amp;AA137&amp;"_"&amp;AB137&amp;"_"&amp;AC137))</f>
        <v/>
      </c>
      <c r="C137" t="str">
        <f t="shared" ca="1" si="12"/>
        <v/>
      </c>
      <c r="E137" t="str">
        <f ca="1">IF(B137="","",VLOOKUP(Z137&amp;"_"&amp;AA137&amp;"_"&amp;AB137,[1]挑战模式!$A:$AS,26+AC137,FALSE))</f>
        <v/>
      </c>
      <c r="F137" t="str">
        <f t="shared" ca="1" si="13"/>
        <v/>
      </c>
      <c r="G137" t="str">
        <f t="shared" ca="1" si="14"/>
        <v/>
      </c>
      <c r="H137" t="str">
        <f t="shared" ca="1" si="15"/>
        <v/>
      </c>
      <c r="I137" t="str">
        <f t="shared" ca="1" si="16"/>
        <v/>
      </c>
      <c r="J137" t="str">
        <f t="shared" ca="1" si="17"/>
        <v/>
      </c>
      <c r="Z137" s="8">
        <v>0</v>
      </c>
      <c r="AA137" s="8">
        <v>3</v>
      </c>
      <c r="AB137" s="8">
        <v>6</v>
      </c>
      <c r="AC137" s="8">
        <v>6</v>
      </c>
    </row>
    <row r="138" spans="2:29" x14ac:dyDescent="0.2">
      <c r="B138" t="str">
        <f>IF(ISNA(VLOOKUP(Z138&amp;"_"&amp;AA138&amp;"_"&amp;AB138,[1]挑战模式!$A:$AS,1,FALSE)),"",IF(VLOOKUP(Z138&amp;"_"&amp;AA138&amp;"_"&amp;AB138,[1]挑战模式!$A:$AS,14+AC138,FALSE)="","","Monster_Season"&amp;Z138&amp;"_Challenge"&amp;AA138&amp;"_"&amp;AB138&amp;"_"&amp;AC138))</f>
        <v/>
      </c>
      <c r="C138" t="str">
        <f t="shared" si="12"/>
        <v/>
      </c>
      <c r="E138" t="str">
        <f>IF(B138="","",VLOOKUP(Z138&amp;"_"&amp;AA138&amp;"_"&amp;AB138,[1]挑战模式!$A:$AS,26+AC138,FALSE))</f>
        <v/>
      </c>
      <c r="F138" t="str">
        <f t="shared" si="13"/>
        <v/>
      </c>
      <c r="G138" t="str">
        <f t="shared" si="14"/>
        <v/>
      </c>
      <c r="H138" t="str">
        <f t="shared" si="15"/>
        <v/>
      </c>
      <c r="I138" t="str">
        <f t="shared" si="16"/>
        <v/>
      </c>
      <c r="J138" t="str">
        <f t="shared" si="17"/>
        <v/>
      </c>
      <c r="Z138" s="8">
        <v>0</v>
      </c>
      <c r="AA138" s="8">
        <v>3</v>
      </c>
      <c r="AB138" s="8">
        <v>7</v>
      </c>
      <c r="AC138" s="8">
        <v>1</v>
      </c>
    </row>
    <row r="139" spans="2:29" x14ac:dyDescent="0.2">
      <c r="B139" t="str">
        <f>IF(ISNA(VLOOKUP(Z139&amp;"_"&amp;AA139&amp;"_"&amp;AB139,[1]挑战模式!$A:$AS,1,FALSE)),"",IF(VLOOKUP(Z139&amp;"_"&amp;AA139&amp;"_"&amp;AB139,[1]挑战模式!$A:$AS,14+AC139,FALSE)="","","Monster_Season"&amp;Z139&amp;"_Challenge"&amp;AA139&amp;"_"&amp;AB139&amp;"_"&amp;AC139))</f>
        <v/>
      </c>
      <c r="C139" t="str">
        <f t="shared" si="12"/>
        <v/>
      </c>
      <c r="E139" t="str">
        <f>IF(B139="","",VLOOKUP(Z139&amp;"_"&amp;AA139&amp;"_"&amp;AB139,[1]挑战模式!$A:$AS,26+AC139,FALSE))</f>
        <v/>
      </c>
      <c r="F139" t="str">
        <f t="shared" si="13"/>
        <v/>
      </c>
      <c r="G139" t="str">
        <f t="shared" si="14"/>
        <v/>
      </c>
      <c r="H139" t="str">
        <f t="shared" si="15"/>
        <v/>
      </c>
      <c r="I139" t="str">
        <f t="shared" si="16"/>
        <v/>
      </c>
      <c r="J139" t="str">
        <f t="shared" si="17"/>
        <v/>
      </c>
      <c r="Z139" s="8">
        <v>0</v>
      </c>
      <c r="AA139" s="8">
        <v>3</v>
      </c>
      <c r="AB139" s="8">
        <v>7</v>
      </c>
      <c r="AC139" s="8">
        <v>2</v>
      </c>
    </row>
    <row r="140" spans="2:29" x14ac:dyDescent="0.2">
      <c r="B140" t="str">
        <f>IF(ISNA(VLOOKUP(Z140&amp;"_"&amp;AA140&amp;"_"&amp;AB140,[1]挑战模式!$A:$AS,1,FALSE)),"",IF(VLOOKUP(Z140&amp;"_"&amp;AA140&amp;"_"&amp;AB140,[1]挑战模式!$A:$AS,14+AC140,FALSE)="","","Monster_Season"&amp;Z140&amp;"_Challenge"&amp;AA140&amp;"_"&amp;AB140&amp;"_"&amp;AC140))</f>
        <v/>
      </c>
      <c r="C140" t="str">
        <f t="shared" si="12"/>
        <v/>
      </c>
      <c r="E140" t="str">
        <f>IF(B140="","",VLOOKUP(Z140&amp;"_"&amp;AA140&amp;"_"&amp;AB140,[1]挑战模式!$A:$AS,26+AC140,FALSE))</f>
        <v/>
      </c>
      <c r="F140" t="str">
        <f t="shared" si="13"/>
        <v/>
      </c>
      <c r="G140" t="str">
        <f t="shared" si="14"/>
        <v/>
      </c>
      <c r="H140" t="str">
        <f t="shared" si="15"/>
        <v/>
      </c>
      <c r="I140" t="str">
        <f t="shared" si="16"/>
        <v/>
      </c>
      <c r="J140" t="str">
        <f t="shared" si="17"/>
        <v/>
      </c>
      <c r="Z140" s="8">
        <v>0</v>
      </c>
      <c r="AA140" s="8">
        <v>3</v>
      </c>
      <c r="AB140" s="8">
        <v>7</v>
      </c>
      <c r="AC140" s="8">
        <v>3</v>
      </c>
    </row>
    <row r="141" spans="2:29" x14ac:dyDescent="0.2">
      <c r="B141" t="str">
        <f>IF(ISNA(VLOOKUP(Z141&amp;"_"&amp;AA141&amp;"_"&amp;AB141,[1]挑战模式!$A:$AS,1,FALSE)),"",IF(VLOOKUP(Z141&amp;"_"&amp;AA141&amp;"_"&amp;AB141,[1]挑战模式!$A:$AS,14+AC141,FALSE)="","","Monster_Season"&amp;Z141&amp;"_Challenge"&amp;AA141&amp;"_"&amp;AB141&amp;"_"&amp;AC141))</f>
        <v/>
      </c>
      <c r="C141" t="str">
        <f t="shared" si="12"/>
        <v/>
      </c>
      <c r="E141" t="str">
        <f>IF(B141="","",VLOOKUP(Z141&amp;"_"&amp;AA141&amp;"_"&amp;AB141,[1]挑战模式!$A:$AS,26+AC141,FALSE))</f>
        <v/>
      </c>
      <c r="F141" t="str">
        <f t="shared" si="13"/>
        <v/>
      </c>
      <c r="G141" t="str">
        <f t="shared" si="14"/>
        <v/>
      </c>
      <c r="H141" t="str">
        <f t="shared" si="15"/>
        <v/>
      </c>
      <c r="I141" t="str">
        <f t="shared" si="16"/>
        <v/>
      </c>
      <c r="J141" t="str">
        <f t="shared" si="17"/>
        <v/>
      </c>
      <c r="Z141" s="8">
        <v>0</v>
      </c>
      <c r="AA141" s="8">
        <v>3</v>
      </c>
      <c r="AB141" s="8">
        <v>7</v>
      </c>
      <c r="AC141" s="8">
        <v>4</v>
      </c>
    </row>
    <row r="142" spans="2:29" x14ac:dyDescent="0.2">
      <c r="B142" t="str">
        <f>IF(ISNA(VLOOKUP(Z142&amp;"_"&amp;AA142&amp;"_"&amp;AB142,[1]挑战模式!$A:$AS,1,FALSE)),"",IF(VLOOKUP(Z142&amp;"_"&amp;AA142&amp;"_"&amp;AB142,[1]挑战模式!$A:$AS,14+AC142,FALSE)="","","Monster_Season"&amp;Z142&amp;"_Challenge"&amp;AA142&amp;"_"&amp;AB142&amp;"_"&amp;AC142))</f>
        <v/>
      </c>
      <c r="C142" t="str">
        <f t="shared" si="12"/>
        <v/>
      </c>
      <c r="E142" t="str">
        <f>IF(B142="","",VLOOKUP(Z142&amp;"_"&amp;AA142&amp;"_"&amp;AB142,[1]挑战模式!$A:$AS,26+AC142,FALSE))</f>
        <v/>
      </c>
      <c r="F142" t="str">
        <f t="shared" si="13"/>
        <v/>
      </c>
      <c r="G142" t="str">
        <f t="shared" si="14"/>
        <v/>
      </c>
      <c r="H142" t="str">
        <f t="shared" si="15"/>
        <v/>
      </c>
      <c r="I142" t="str">
        <f t="shared" si="16"/>
        <v/>
      </c>
      <c r="J142" t="str">
        <f t="shared" si="17"/>
        <v/>
      </c>
      <c r="Z142" s="8">
        <v>0</v>
      </c>
      <c r="AA142" s="8">
        <v>3</v>
      </c>
      <c r="AB142" s="8">
        <v>7</v>
      </c>
      <c r="AC142" s="8">
        <v>5</v>
      </c>
    </row>
    <row r="143" spans="2:29" x14ac:dyDescent="0.2">
      <c r="B143" t="str">
        <f>IF(ISNA(VLOOKUP(Z143&amp;"_"&amp;AA143&amp;"_"&amp;AB143,[1]挑战模式!$A:$AS,1,FALSE)),"",IF(VLOOKUP(Z143&amp;"_"&amp;AA143&amp;"_"&amp;AB143,[1]挑战模式!$A:$AS,14+AC143,FALSE)="","","Monster_Season"&amp;Z143&amp;"_Challenge"&amp;AA143&amp;"_"&amp;AB143&amp;"_"&amp;AC143))</f>
        <v/>
      </c>
      <c r="C143" t="str">
        <f t="shared" si="12"/>
        <v/>
      </c>
      <c r="E143" t="str">
        <f>IF(B143="","",VLOOKUP(Z143&amp;"_"&amp;AA143&amp;"_"&amp;AB143,[1]挑战模式!$A:$AS,26+AC143,FALSE))</f>
        <v/>
      </c>
      <c r="F143" t="str">
        <f t="shared" si="13"/>
        <v/>
      </c>
      <c r="G143" t="str">
        <f t="shared" si="14"/>
        <v/>
      </c>
      <c r="H143" t="str">
        <f t="shared" si="15"/>
        <v/>
      </c>
      <c r="I143" t="str">
        <f t="shared" si="16"/>
        <v/>
      </c>
      <c r="J143" t="str">
        <f t="shared" si="17"/>
        <v/>
      </c>
      <c r="Z143" s="8">
        <v>0</v>
      </c>
      <c r="AA143" s="8">
        <v>3</v>
      </c>
      <c r="AB143" s="8">
        <v>7</v>
      </c>
      <c r="AC143" s="8">
        <v>6</v>
      </c>
    </row>
    <row r="144" spans="2:29" x14ac:dyDescent="0.2">
      <c r="B144" t="str">
        <f>IF(ISNA(VLOOKUP(Z144&amp;"_"&amp;AA144&amp;"_"&amp;AB144,[1]挑战模式!$A:$AS,1,FALSE)),"",IF(VLOOKUP(Z144&amp;"_"&amp;AA144&amp;"_"&amp;AB144,[1]挑战模式!$A:$AS,14+AC144,FALSE)="","","Monster_Season"&amp;Z144&amp;"_Challenge"&amp;AA144&amp;"_"&amp;AB144&amp;"_"&amp;AC144))</f>
        <v/>
      </c>
      <c r="C144" t="str">
        <f t="shared" si="12"/>
        <v/>
      </c>
      <c r="E144" t="str">
        <f>IF(B144="","",VLOOKUP(Z144&amp;"_"&amp;AA144&amp;"_"&amp;AB144,[1]挑战模式!$A:$AS,26+AC144,FALSE))</f>
        <v/>
      </c>
      <c r="F144" t="str">
        <f t="shared" si="13"/>
        <v/>
      </c>
      <c r="G144" t="str">
        <f t="shared" si="14"/>
        <v/>
      </c>
      <c r="H144" t="str">
        <f t="shared" si="15"/>
        <v/>
      </c>
      <c r="I144" t="str">
        <f t="shared" si="16"/>
        <v/>
      </c>
      <c r="J144" t="str">
        <f t="shared" si="17"/>
        <v/>
      </c>
      <c r="Z144" s="8">
        <v>0</v>
      </c>
      <c r="AA144" s="8">
        <v>3</v>
      </c>
      <c r="AB144" s="8">
        <v>8</v>
      </c>
      <c r="AC144" s="8">
        <v>1</v>
      </c>
    </row>
    <row r="145" spans="2:29" x14ac:dyDescent="0.2">
      <c r="B145" t="str">
        <f>IF(ISNA(VLOOKUP(Z145&amp;"_"&amp;AA145&amp;"_"&amp;AB145,[1]挑战模式!$A:$AS,1,FALSE)),"",IF(VLOOKUP(Z145&amp;"_"&amp;AA145&amp;"_"&amp;AB145,[1]挑战模式!$A:$AS,14+AC145,FALSE)="","","Monster_Season"&amp;Z145&amp;"_Challenge"&amp;AA145&amp;"_"&amp;AB145&amp;"_"&amp;AC145))</f>
        <v/>
      </c>
      <c r="C145" t="str">
        <f t="shared" si="12"/>
        <v/>
      </c>
      <c r="E145" t="str">
        <f>IF(B145="","",VLOOKUP(Z145&amp;"_"&amp;AA145&amp;"_"&amp;AB145,[1]挑战模式!$A:$AS,26+AC145,FALSE))</f>
        <v/>
      </c>
      <c r="F145" t="str">
        <f t="shared" si="13"/>
        <v/>
      </c>
      <c r="G145" t="str">
        <f t="shared" si="14"/>
        <v/>
      </c>
      <c r="H145" t="str">
        <f t="shared" si="15"/>
        <v/>
      </c>
      <c r="I145" t="str">
        <f t="shared" si="16"/>
        <v/>
      </c>
      <c r="J145" t="str">
        <f t="shared" si="17"/>
        <v/>
      </c>
      <c r="Z145" s="8">
        <v>0</v>
      </c>
      <c r="AA145" s="8">
        <v>3</v>
      </c>
      <c r="AB145" s="8">
        <v>8</v>
      </c>
      <c r="AC145" s="8">
        <v>2</v>
      </c>
    </row>
    <row r="146" spans="2:29" x14ac:dyDescent="0.2">
      <c r="B146" t="str">
        <f>IF(ISNA(VLOOKUP(Z146&amp;"_"&amp;AA146&amp;"_"&amp;AB146,[1]挑战模式!$A:$AS,1,FALSE)),"",IF(VLOOKUP(Z146&amp;"_"&amp;AA146&amp;"_"&amp;AB146,[1]挑战模式!$A:$AS,14+AC146,FALSE)="","","Monster_Season"&amp;Z146&amp;"_Challenge"&amp;AA146&amp;"_"&amp;AB146&amp;"_"&amp;AC146))</f>
        <v/>
      </c>
      <c r="C146" t="str">
        <f t="shared" si="12"/>
        <v/>
      </c>
      <c r="E146" t="str">
        <f>IF(B146="","",VLOOKUP(Z146&amp;"_"&amp;AA146&amp;"_"&amp;AB146,[1]挑战模式!$A:$AS,26+AC146,FALSE))</f>
        <v/>
      </c>
      <c r="F146" t="str">
        <f t="shared" si="13"/>
        <v/>
      </c>
      <c r="G146" t="str">
        <f t="shared" si="14"/>
        <v/>
      </c>
      <c r="H146" t="str">
        <f t="shared" si="15"/>
        <v/>
      </c>
      <c r="I146" t="str">
        <f t="shared" si="16"/>
        <v/>
      </c>
      <c r="J146" t="str">
        <f t="shared" si="17"/>
        <v/>
      </c>
      <c r="Z146" s="8">
        <v>0</v>
      </c>
      <c r="AA146" s="8">
        <v>3</v>
      </c>
      <c r="AB146" s="8">
        <v>8</v>
      </c>
      <c r="AC146" s="8">
        <v>3</v>
      </c>
    </row>
    <row r="147" spans="2:29" x14ac:dyDescent="0.2">
      <c r="B147" t="str">
        <f>IF(ISNA(VLOOKUP(Z147&amp;"_"&amp;AA147&amp;"_"&amp;AB147,[1]挑战模式!$A:$AS,1,FALSE)),"",IF(VLOOKUP(Z147&amp;"_"&amp;AA147&amp;"_"&amp;AB147,[1]挑战模式!$A:$AS,14+AC147,FALSE)="","","Monster_Season"&amp;Z147&amp;"_Challenge"&amp;AA147&amp;"_"&amp;AB147&amp;"_"&amp;AC147))</f>
        <v/>
      </c>
      <c r="C147" t="str">
        <f t="shared" si="12"/>
        <v/>
      </c>
      <c r="E147" t="str">
        <f>IF(B147="","",VLOOKUP(Z147&amp;"_"&amp;AA147&amp;"_"&amp;AB147,[1]挑战模式!$A:$AS,26+AC147,FALSE))</f>
        <v/>
      </c>
      <c r="F147" t="str">
        <f t="shared" si="13"/>
        <v/>
      </c>
      <c r="G147" t="str">
        <f t="shared" si="14"/>
        <v/>
      </c>
      <c r="H147" t="str">
        <f t="shared" si="15"/>
        <v/>
      </c>
      <c r="I147" t="str">
        <f t="shared" si="16"/>
        <v/>
      </c>
      <c r="J147" t="str">
        <f t="shared" si="17"/>
        <v/>
      </c>
      <c r="Z147" s="8">
        <v>0</v>
      </c>
      <c r="AA147" s="8">
        <v>3</v>
      </c>
      <c r="AB147" s="8">
        <v>8</v>
      </c>
      <c r="AC147" s="8">
        <v>4</v>
      </c>
    </row>
    <row r="148" spans="2:29" x14ac:dyDescent="0.2">
      <c r="B148" t="str">
        <f>IF(ISNA(VLOOKUP(Z148&amp;"_"&amp;AA148&amp;"_"&amp;AB148,[1]挑战模式!$A:$AS,1,FALSE)),"",IF(VLOOKUP(Z148&amp;"_"&amp;AA148&amp;"_"&amp;AB148,[1]挑战模式!$A:$AS,14+AC148,FALSE)="","","Monster_Season"&amp;Z148&amp;"_Challenge"&amp;AA148&amp;"_"&amp;AB148&amp;"_"&amp;AC148))</f>
        <v/>
      </c>
      <c r="C148" t="str">
        <f t="shared" si="12"/>
        <v/>
      </c>
      <c r="E148" t="str">
        <f>IF(B148="","",VLOOKUP(Z148&amp;"_"&amp;AA148&amp;"_"&amp;AB148,[1]挑战模式!$A:$AS,26+AC148,FALSE))</f>
        <v/>
      </c>
      <c r="F148" t="str">
        <f t="shared" si="13"/>
        <v/>
      </c>
      <c r="G148" t="str">
        <f t="shared" si="14"/>
        <v/>
      </c>
      <c r="H148" t="str">
        <f t="shared" si="15"/>
        <v/>
      </c>
      <c r="I148" t="str">
        <f t="shared" si="16"/>
        <v/>
      </c>
      <c r="J148" t="str">
        <f t="shared" si="17"/>
        <v/>
      </c>
      <c r="Z148" s="8">
        <v>0</v>
      </c>
      <c r="AA148" s="8">
        <v>3</v>
      </c>
      <c r="AB148" s="8">
        <v>8</v>
      </c>
      <c r="AC148" s="8">
        <v>5</v>
      </c>
    </row>
    <row r="149" spans="2:29" x14ac:dyDescent="0.2">
      <c r="B149" t="str">
        <f>IF(ISNA(VLOOKUP(Z149&amp;"_"&amp;AA149&amp;"_"&amp;AB149,[1]挑战模式!$A:$AS,1,FALSE)),"",IF(VLOOKUP(Z149&amp;"_"&amp;AA149&amp;"_"&amp;AB149,[1]挑战模式!$A:$AS,14+AC149,FALSE)="","","Monster_Season"&amp;Z149&amp;"_Challenge"&amp;AA149&amp;"_"&amp;AB149&amp;"_"&amp;AC149))</f>
        <v/>
      </c>
      <c r="C149" t="str">
        <f t="shared" si="12"/>
        <v/>
      </c>
      <c r="E149" t="str">
        <f>IF(B149="","",VLOOKUP(Z149&amp;"_"&amp;AA149&amp;"_"&amp;AB149,[1]挑战模式!$A:$AS,26+AC149,FALSE))</f>
        <v/>
      </c>
      <c r="F149" t="str">
        <f t="shared" si="13"/>
        <v/>
      </c>
      <c r="G149" t="str">
        <f t="shared" si="14"/>
        <v/>
      </c>
      <c r="H149" t="str">
        <f t="shared" si="15"/>
        <v/>
      </c>
      <c r="I149" t="str">
        <f t="shared" si="16"/>
        <v/>
      </c>
      <c r="J149" t="str">
        <f t="shared" si="17"/>
        <v/>
      </c>
      <c r="Z149" s="8">
        <v>0</v>
      </c>
      <c r="AA149" s="8">
        <v>3</v>
      </c>
      <c r="AB149" s="8">
        <v>8</v>
      </c>
      <c r="AC149" s="8">
        <v>6</v>
      </c>
    </row>
    <row r="150" spans="2:29" x14ac:dyDescent="0.2">
      <c r="B150" t="str">
        <f ca="1">IF(ISNA(VLOOKUP(Z150&amp;"_"&amp;AA150&amp;"_"&amp;AB150,[1]挑战模式!$A:$AS,1,FALSE)),"",IF(VLOOKUP(Z150&amp;"_"&amp;AA150&amp;"_"&amp;AB150,[1]挑战模式!$A:$AS,14+AC150,FALSE)="","","Monster_Season"&amp;Z150&amp;"_Challenge"&amp;AA150&amp;"_"&amp;AB150&amp;"_"&amp;AC150))</f>
        <v>Monster_Season0_Challenge4_1_1</v>
      </c>
      <c r="C150">
        <f t="shared" ca="1" si="12"/>
        <v>1</v>
      </c>
      <c r="E150">
        <f ca="1">IF(B150="","",VLOOKUP(Z150&amp;"_"&amp;AA150&amp;"_"&amp;AB150,[1]挑战模式!$A:$AS,26+AC150,FALSE))</f>
        <v>306</v>
      </c>
      <c r="F150">
        <f t="shared" ca="1" si="13"/>
        <v>1</v>
      </c>
      <c r="G150">
        <f t="shared" ca="1" si="14"/>
        <v>0</v>
      </c>
      <c r="H150">
        <f t="shared" ca="1" si="15"/>
        <v>0</v>
      </c>
      <c r="I150">
        <f t="shared" ca="1" si="16"/>
        <v>0</v>
      </c>
      <c r="J150">
        <f t="shared" ca="1" si="17"/>
        <v>0</v>
      </c>
      <c r="Z150" s="8">
        <v>0</v>
      </c>
      <c r="AA150" s="8">
        <v>4</v>
      </c>
      <c r="AB150" s="8">
        <v>1</v>
      </c>
      <c r="AC150" s="8">
        <v>1</v>
      </c>
    </row>
    <row r="151" spans="2:29" x14ac:dyDescent="0.2">
      <c r="B151" t="str">
        <f ca="1">IF(ISNA(VLOOKUP(Z151&amp;"_"&amp;AA151&amp;"_"&amp;AB151,[1]挑战模式!$A:$AS,1,FALSE)),"",IF(VLOOKUP(Z151&amp;"_"&amp;AA151&amp;"_"&amp;AB151,[1]挑战模式!$A:$AS,14+AC151,FALSE)="","","Monster_Season"&amp;Z151&amp;"_Challenge"&amp;AA151&amp;"_"&amp;AB151&amp;"_"&amp;AC151))</f>
        <v/>
      </c>
      <c r="C151" t="str">
        <f t="shared" ca="1" si="12"/>
        <v/>
      </c>
      <c r="E151" t="str">
        <f ca="1">IF(B151="","",VLOOKUP(Z151&amp;"_"&amp;AA151&amp;"_"&amp;AB151,[1]挑战模式!$A:$AS,26+AC151,FALSE))</f>
        <v/>
      </c>
      <c r="F151" t="str">
        <f t="shared" ca="1" si="13"/>
        <v/>
      </c>
      <c r="G151" t="str">
        <f t="shared" ca="1" si="14"/>
        <v/>
      </c>
      <c r="H151" t="str">
        <f t="shared" ca="1" si="15"/>
        <v/>
      </c>
      <c r="I151" t="str">
        <f t="shared" ca="1" si="16"/>
        <v/>
      </c>
      <c r="J151" t="str">
        <f t="shared" ca="1" si="17"/>
        <v/>
      </c>
      <c r="Z151" s="8">
        <v>0</v>
      </c>
      <c r="AA151" s="8">
        <v>4</v>
      </c>
      <c r="AB151" s="8">
        <v>1</v>
      </c>
      <c r="AC151" s="8">
        <v>2</v>
      </c>
    </row>
    <row r="152" spans="2:29" x14ac:dyDescent="0.2">
      <c r="B152" t="str">
        <f ca="1">IF(ISNA(VLOOKUP(Z152&amp;"_"&amp;AA152&amp;"_"&amp;AB152,[1]挑战模式!$A:$AS,1,FALSE)),"",IF(VLOOKUP(Z152&amp;"_"&amp;AA152&amp;"_"&amp;AB152,[1]挑战模式!$A:$AS,14+AC152,FALSE)="","","Monster_Season"&amp;Z152&amp;"_Challenge"&amp;AA152&amp;"_"&amp;AB152&amp;"_"&amp;AC152))</f>
        <v/>
      </c>
      <c r="C152" t="str">
        <f t="shared" ca="1" si="12"/>
        <v/>
      </c>
      <c r="E152" t="str">
        <f ca="1">IF(B152="","",VLOOKUP(Z152&amp;"_"&amp;AA152&amp;"_"&amp;AB152,[1]挑战模式!$A:$AS,26+AC152,FALSE))</f>
        <v/>
      </c>
      <c r="F152" t="str">
        <f t="shared" ca="1" si="13"/>
        <v/>
      </c>
      <c r="G152" t="str">
        <f t="shared" ca="1" si="14"/>
        <v/>
      </c>
      <c r="H152" t="str">
        <f t="shared" ca="1" si="15"/>
        <v/>
      </c>
      <c r="I152" t="str">
        <f t="shared" ca="1" si="16"/>
        <v/>
      </c>
      <c r="J152" t="str">
        <f t="shared" ca="1" si="17"/>
        <v/>
      </c>
      <c r="Z152" s="8">
        <v>0</v>
      </c>
      <c r="AA152" s="8">
        <v>4</v>
      </c>
      <c r="AB152" s="8">
        <v>1</v>
      </c>
      <c r="AC152" s="8">
        <v>3</v>
      </c>
    </row>
    <row r="153" spans="2:29" x14ac:dyDescent="0.2">
      <c r="B153" t="str">
        <f ca="1">IF(ISNA(VLOOKUP(Z153&amp;"_"&amp;AA153&amp;"_"&amp;AB153,[1]挑战模式!$A:$AS,1,FALSE)),"",IF(VLOOKUP(Z153&amp;"_"&amp;AA153&amp;"_"&amp;AB153,[1]挑战模式!$A:$AS,14+AC153,FALSE)="","","Monster_Season"&amp;Z153&amp;"_Challenge"&amp;AA153&amp;"_"&amp;AB153&amp;"_"&amp;AC153))</f>
        <v/>
      </c>
      <c r="C153" t="str">
        <f t="shared" ca="1" si="12"/>
        <v/>
      </c>
      <c r="E153" t="str">
        <f ca="1">IF(B153="","",VLOOKUP(Z153&amp;"_"&amp;AA153&amp;"_"&amp;AB153,[1]挑战模式!$A:$AS,26+AC153,FALSE))</f>
        <v/>
      </c>
      <c r="F153" t="str">
        <f t="shared" ca="1" si="13"/>
        <v/>
      </c>
      <c r="G153" t="str">
        <f t="shared" ca="1" si="14"/>
        <v/>
      </c>
      <c r="H153" t="str">
        <f t="shared" ca="1" si="15"/>
        <v/>
      </c>
      <c r="I153" t="str">
        <f t="shared" ca="1" si="16"/>
        <v/>
      </c>
      <c r="J153" t="str">
        <f t="shared" ca="1" si="17"/>
        <v/>
      </c>
      <c r="Z153" s="8">
        <v>0</v>
      </c>
      <c r="AA153" s="8">
        <v>4</v>
      </c>
      <c r="AB153" s="8">
        <v>1</v>
      </c>
      <c r="AC153" s="8">
        <v>4</v>
      </c>
    </row>
    <row r="154" spans="2:29" x14ac:dyDescent="0.2">
      <c r="B154" t="str">
        <f ca="1">IF(ISNA(VLOOKUP(Z154&amp;"_"&amp;AA154&amp;"_"&amp;AB154,[1]挑战模式!$A:$AS,1,FALSE)),"",IF(VLOOKUP(Z154&amp;"_"&amp;AA154&amp;"_"&amp;AB154,[1]挑战模式!$A:$AS,14+AC154,FALSE)="","","Monster_Season"&amp;Z154&amp;"_Challenge"&amp;AA154&amp;"_"&amp;AB154&amp;"_"&amp;AC154))</f>
        <v/>
      </c>
      <c r="C154" t="str">
        <f t="shared" ca="1" si="12"/>
        <v/>
      </c>
      <c r="E154" t="str">
        <f ca="1">IF(B154="","",VLOOKUP(Z154&amp;"_"&amp;AA154&amp;"_"&amp;AB154,[1]挑战模式!$A:$AS,26+AC154,FALSE))</f>
        <v/>
      </c>
      <c r="F154" t="str">
        <f t="shared" ca="1" si="13"/>
        <v/>
      </c>
      <c r="G154" t="str">
        <f t="shared" ca="1" si="14"/>
        <v/>
      </c>
      <c r="H154" t="str">
        <f t="shared" ca="1" si="15"/>
        <v/>
      </c>
      <c r="I154" t="str">
        <f t="shared" ca="1" si="16"/>
        <v/>
      </c>
      <c r="J154" t="str">
        <f t="shared" ca="1" si="17"/>
        <v/>
      </c>
      <c r="Z154" s="8">
        <v>0</v>
      </c>
      <c r="AA154" s="8">
        <v>4</v>
      </c>
      <c r="AB154" s="8">
        <v>1</v>
      </c>
      <c r="AC154" s="8">
        <v>5</v>
      </c>
    </row>
    <row r="155" spans="2:29" x14ac:dyDescent="0.2">
      <c r="B155" t="str">
        <f ca="1">IF(ISNA(VLOOKUP(Z155&amp;"_"&amp;AA155&amp;"_"&amp;AB155,[1]挑战模式!$A:$AS,1,FALSE)),"",IF(VLOOKUP(Z155&amp;"_"&amp;AA155&amp;"_"&amp;AB155,[1]挑战模式!$A:$AS,14+AC155,FALSE)="","","Monster_Season"&amp;Z155&amp;"_Challenge"&amp;AA155&amp;"_"&amp;AB155&amp;"_"&amp;AC155))</f>
        <v/>
      </c>
      <c r="C155" t="str">
        <f t="shared" ca="1" si="12"/>
        <v/>
      </c>
      <c r="E155" t="str">
        <f ca="1">IF(B155="","",VLOOKUP(Z155&amp;"_"&amp;AA155&amp;"_"&amp;AB155,[1]挑战模式!$A:$AS,26+AC155,FALSE))</f>
        <v/>
      </c>
      <c r="F155" t="str">
        <f t="shared" ca="1" si="13"/>
        <v/>
      </c>
      <c r="G155" t="str">
        <f t="shared" ca="1" si="14"/>
        <v/>
      </c>
      <c r="H155" t="str">
        <f t="shared" ca="1" si="15"/>
        <v/>
      </c>
      <c r="I155" t="str">
        <f t="shared" ca="1" si="16"/>
        <v/>
      </c>
      <c r="J155" t="str">
        <f t="shared" ca="1" si="17"/>
        <v/>
      </c>
      <c r="Z155" s="8">
        <v>0</v>
      </c>
      <c r="AA155" s="8">
        <v>4</v>
      </c>
      <c r="AB155" s="8">
        <v>1</v>
      </c>
      <c r="AC155" s="8">
        <v>6</v>
      </c>
    </row>
    <row r="156" spans="2:29" x14ac:dyDescent="0.2">
      <c r="B156" t="str">
        <f ca="1">IF(ISNA(VLOOKUP(Z156&amp;"_"&amp;AA156&amp;"_"&amp;AB156,[1]挑战模式!$A:$AS,1,FALSE)),"",IF(VLOOKUP(Z156&amp;"_"&amp;AA156&amp;"_"&amp;AB156,[1]挑战模式!$A:$AS,14+AC156,FALSE)="","","Monster_Season"&amp;Z156&amp;"_Challenge"&amp;AA156&amp;"_"&amp;AB156&amp;"_"&amp;AC156))</f>
        <v>Monster_Season0_Challenge4_2_1</v>
      </c>
      <c r="C156">
        <f t="shared" ca="1" si="12"/>
        <v>1</v>
      </c>
      <c r="E156">
        <f ca="1">IF(B156="","",VLOOKUP(Z156&amp;"_"&amp;AA156&amp;"_"&amp;AB156,[1]挑战模式!$A:$AS,26+AC156,FALSE))</f>
        <v>534</v>
      </c>
      <c r="F156">
        <f t="shared" ca="1" si="13"/>
        <v>1</v>
      </c>
      <c r="G156">
        <f t="shared" ca="1" si="14"/>
        <v>0</v>
      </c>
      <c r="H156">
        <f t="shared" ca="1" si="15"/>
        <v>0</v>
      </c>
      <c r="I156">
        <f t="shared" ca="1" si="16"/>
        <v>0</v>
      </c>
      <c r="J156">
        <f t="shared" ca="1" si="17"/>
        <v>0</v>
      </c>
      <c r="Z156" s="8">
        <v>0</v>
      </c>
      <c r="AA156" s="8">
        <v>4</v>
      </c>
      <c r="AB156" s="8">
        <v>2</v>
      </c>
      <c r="AC156" s="8">
        <v>1</v>
      </c>
    </row>
    <row r="157" spans="2:29" x14ac:dyDescent="0.2">
      <c r="B157" t="str">
        <f ca="1">IF(ISNA(VLOOKUP(Z157&amp;"_"&amp;AA157&amp;"_"&amp;AB157,[1]挑战模式!$A:$AS,1,FALSE)),"",IF(VLOOKUP(Z157&amp;"_"&amp;AA157&amp;"_"&amp;AB157,[1]挑战模式!$A:$AS,14+AC157,FALSE)="","","Monster_Season"&amp;Z157&amp;"_Challenge"&amp;AA157&amp;"_"&amp;AB157&amp;"_"&amp;AC157))</f>
        <v>Monster_Season0_Challenge4_2_2</v>
      </c>
      <c r="C157">
        <f t="shared" ca="1" si="12"/>
        <v>1</v>
      </c>
      <c r="E157">
        <f ca="1">IF(B157="","",VLOOKUP(Z157&amp;"_"&amp;AA157&amp;"_"&amp;AB157,[1]挑战模式!$A:$AS,26+AC157,FALSE))</f>
        <v>534</v>
      </c>
      <c r="F157">
        <f t="shared" ca="1" si="13"/>
        <v>1</v>
      </c>
      <c r="G157">
        <f t="shared" ca="1" si="14"/>
        <v>0</v>
      </c>
      <c r="H157">
        <f t="shared" ca="1" si="15"/>
        <v>0</v>
      </c>
      <c r="I157">
        <f t="shared" ca="1" si="16"/>
        <v>0</v>
      </c>
      <c r="J157">
        <f t="shared" ca="1" si="17"/>
        <v>0</v>
      </c>
      <c r="Z157" s="8">
        <v>0</v>
      </c>
      <c r="AA157" s="8">
        <v>4</v>
      </c>
      <c r="AB157" s="8">
        <v>2</v>
      </c>
      <c r="AC157" s="8">
        <v>2</v>
      </c>
    </row>
    <row r="158" spans="2:29" x14ac:dyDescent="0.2">
      <c r="B158" t="str">
        <f ca="1">IF(ISNA(VLOOKUP(Z158&amp;"_"&amp;AA158&amp;"_"&amp;AB158,[1]挑战模式!$A:$AS,1,FALSE)),"",IF(VLOOKUP(Z158&amp;"_"&amp;AA158&amp;"_"&amp;AB158,[1]挑战模式!$A:$AS,14+AC158,FALSE)="","","Monster_Season"&amp;Z158&amp;"_Challenge"&amp;AA158&amp;"_"&amp;AB158&amp;"_"&amp;AC158))</f>
        <v/>
      </c>
      <c r="C158" t="str">
        <f t="shared" ca="1" si="12"/>
        <v/>
      </c>
      <c r="E158" t="str">
        <f ca="1">IF(B158="","",VLOOKUP(Z158&amp;"_"&amp;AA158&amp;"_"&amp;AB158,[1]挑战模式!$A:$AS,26+AC158,FALSE))</f>
        <v/>
      </c>
      <c r="F158" t="str">
        <f t="shared" ca="1" si="13"/>
        <v/>
      </c>
      <c r="G158" t="str">
        <f t="shared" ca="1" si="14"/>
        <v/>
      </c>
      <c r="H158" t="str">
        <f t="shared" ca="1" si="15"/>
        <v/>
      </c>
      <c r="I158" t="str">
        <f t="shared" ca="1" si="16"/>
        <v/>
      </c>
      <c r="J158" t="str">
        <f t="shared" ca="1" si="17"/>
        <v/>
      </c>
      <c r="Z158" s="8">
        <v>0</v>
      </c>
      <c r="AA158" s="8">
        <v>4</v>
      </c>
      <c r="AB158" s="8">
        <v>2</v>
      </c>
      <c r="AC158" s="8">
        <v>3</v>
      </c>
    </row>
    <row r="159" spans="2:29" x14ac:dyDescent="0.2">
      <c r="B159" t="str">
        <f ca="1">IF(ISNA(VLOOKUP(Z159&amp;"_"&amp;AA159&amp;"_"&amp;AB159,[1]挑战模式!$A:$AS,1,FALSE)),"",IF(VLOOKUP(Z159&amp;"_"&amp;AA159&amp;"_"&amp;AB159,[1]挑战模式!$A:$AS,14+AC159,FALSE)="","","Monster_Season"&amp;Z159&amp;"_Challenge"&amp;AA159&amp;"_"&amp;AB159&amp;"_"&amp;AC159))</f>
        <v/>
      </c>
      <c r="C159" t="str">
        <f t="shared" ca="1" si="12"/>
        <v/>
      </c>
      <c r="E159" t="str">
        <f ca="1">IF(B159="","",VLOOKUP(Z159&amp;"_"&amp;AA159&amp;"_"&amp;AB159,[1]挑战模式!$A:$AS,26+AC159,FALSE))</f>
        <v/>
      </c>
      <c r="F159" t="str">
        <f t="shared" ca="1" si="13"/>
        <v/>
      </c>
      <c r="G159" t="str">
        <f t="shared" ca="1" si="14"/>
        <v/>
      </c>
      <c r="H159" t="str">
        <f t="shared" ca="1" si="15"/>
        <v/>
      </c>
      <c r="I159" t="str">
        <f t="shared" ca="1" si="16"/>
        <v/>
      </c>
      <c r="J159" t="str">
        <f t="shared" ca="1" si="17"/>
        <v/>
      </c>
      <c r="Z159" s="8">
        <v>0</v>
      </c>
      <c r="AA159" s="8">
        <v>4</v>
      </c>
      <c r="AB159" s="8">
        <v>2</v>
      </c>
      <c r="AC159" s="8">
        <v>4</v>
      </c>
    </row>
    <row r="160" spans="2:29" x14ac:dyDescent="0.2">
      <c r="B160" t="str">
        <f ca="1">IF(ISNA(VLOOKUP(Z160&amp;"_"&amp;AA160&amp;"_"&amp;AB160,[1]挑战模式!$A:$AS,1,FALSE)),"",IF(VLOOKUP(Z160&amp;"_"&amp;AA160&amp;"_"&amp;AB160,[1]挑战模式!$A:$AS,14+AC160,FALSE)="","","Monster_Season"&amp;Z160&amp;"_Challenge"&amp;AA160&amp;"_"&amp;AB160&amp;"_"&amp;AC160))</f>
        <v/>
      </c>
      <c r="C160" t="str">
        <f t="shared" ca="1" si="12"/>
        <v/>
      </c>
      <c r="E160" t="str">
        <f ca="1">IF(B160="","",VLOOKUP(Z160&amp;"_"&amp;AA160&amp;"_"&amp;AB160,[1]挑战模式!$A:$AS,26+AC160,FALSE))</f>
        <v/>
      </c>
      <c r="F160" t="str">
        <f t="shared" ca="1" si="13"/>
        <v/>
      </c>
      <c r="G160" t="str">
        <f t="shared" ca="1" si="14"/>
        <v/>
      </c>
      <c r="H160" t="str">
        <f t="shared" ca="1" si="15"/>
        <v/>
      </c>
      <c r="I160" t="str">
        <f t="shared" ca="1" si="16"/>
        <v/>
      </c>
      <c r="J160" t="str">
        <f t="shared" ca="1" si="17"/>
        <v/>
      </c>
      <c r="Z160" s="8">
        <v>0</v>
      </c>
      <c r="AA160" s="8">
        <v>4</v>
      </c>
      <c r="AB160" s="8">
        <v>2</v>
      </c>
      <c r="AC160" s="8">
        <v>5</v>
      </c>
    </row>
    <row r="161" spans="2:29" x14ac:dyDescent="0.2">
      <c r="B161" t="str">
        <f ca="1">IF(ISNA(VLOOKUP(Z161&amp;"_"&amp;AA161&amp;"_"&amp;AB161,[1]挑战模式!$A:$AS,1,FALSE)),"",IF(VLOOKUP(Z161&amp;"_"&amp;AA161&amp;"_"&amp;AB161,[1]挑战模式!$A:$AS,14+AC161,FALSE)="","","Monster_Season"&amp;Z161&amp;"_Challenge"&amp;AA161&amp;"_"&amp;AB161&amp;"_"&amp;AC161))</f>
        <v/>
      </c>
      <c r="C161" t="str">
        <f t="shared" ca="1" si="12"/>
        <v/>
      </c>
      <c r="E161" t="str">
        <f ca="1">IF(B161="","",VLOOKUP(Z161&amp;"_"&amp;AA161&amp;"_"&amp;AB161,[1]挑战模式!$A:$AS,26+AC161,FALSE))</f>
        <v/>
      </c>
      <c r="F161" t="str">
        <f t="shared" ca="1" si="13"/>
        <v/>
      </c>
      <c r="G161" t="str">
        <f t="shared" ca="1" si="14"/>
        <v/>
      </c>
      <c r="H161" t="str">
        <f t="shared" ca="1" si="15"/>
        <v/>
      </c>
      <c r="I161" t="str">
        <f t="shared" ca="1" si="16"/>
        <v/>
      </c>
      <c r="J161" t="str">
        <f t="shared" ca="1" si="17"/>
        <v/>
      </c>
      <c r="Z161" s="8">
        <v>0</v>
      </c>
      <c r="AA161" s="8">
        <v>4</v>
      </c>
      <c r="AB161" s="8">
        <v>2</v>
      </c>
      <c r="AC161" s="8">
        <v>6</v>
      </c>
    </row>
    <row r="162" spans="2:29" x14ac:dyDescent="0.2">
      <c r="B162" t="str">
        <f ca="1">IF(ISNA(VLOOKUP(Z162&amp;"_"&amp;AA162&amp;"_"&amp;AB162,[1]挑战模式!$A:$AS,1,FALSE)),"",IF(VLOOKUP(Z162&amp;"_"&amp;AA162&amp;"_"&amp;AB162,[1]挑战模式!$A:$AS,14+AC162,FALSE)="","","Monster_Season"&amp;Z162&amp;"_Challenge"&amp;AA162&amp;"_"&amp;AB162&amp;"_"&amp;AC162))</f>
        <v>Monster_Season0_Challenge4_3_1</v>
      </c>
      <c r="C162">
        <f t="shared" ca="1" si="12"/>
        <v>1</v>
      </c>
      <c r="E162">
        <f ca="1">IF(B162="","",VLOOKUP(Z162&amp;"_"&amp;AA162&amp;"_"&amp;AB162,[1]挑战模式!$A:$AS,26+AC162,FALSE))</f>
        <v>586</v>
      </c>
      <c r="F162">
        <f t="shared" ca="1" si="13"/>
        <v>1</v>
      </c>
      <c r="G162">
        <f t="shared" ca="1" si="14"/>
        <v>0</v>
      </c>
      <c r="H162">
        <f t="shared" ca="1" si="15"/>
        <v>0</v>
      </c>
      <c r="I162">
        <f t="shared" ca="1" si="16"/>
        <v>0</v>
      </c>
      <c r="J162">
        <f t="shared" ca="1" si="17"/>
        <v>0</v>
      </c>
      <c r="Z162" s="8">
        <v>0</v>
      </c>
      <c r="AA162" s="8">
        <v>4</v>
      </c>
      <c r="AB162" s="8">
        <v>3</v>
      </c>
      <c r="AC162" s="8">
        <v>1</v>
      </c>
    </row>
    <row r="163" spans="2:29" x14ac:dyDescent="0.2">
      <c r="B163" t="str">
        <f ca="1">IF(ISNA(VLOOKUP(Z163&amp;"_"&amp;AA163&amp;"_"&amp;AB163,[1]挑战模式!$A:$AS,1,FALSE)),"",IF(VLOOKUP(Z163&amp;"_"&amp;AA163&amp;"_"&amp;AB163,[1]挑战模式!$A:$AS,14+AC163,FALSE)="","","Monster_Season"&amp;Z163&amp;"_Challenge"&amp;AA163&amp;"_"&amp;AB163&amp;"_"&amp;AC163))</f>
        <v>Monster_Season0_Challenge4_3_2</v>
      </c>
      <c r="C163">
        <f t="shared" ca="1" si="12"/>
        <v>1</v>
      </c>
      <c r="E163">
        <f ca="1">IF(B163="","",VLOOKUP(Z163&amp;"_"&amp;AA163&amp;"_"&amp;AB163,[1]挑战模式!$A:$AS,26+AC163,FALSE))</f>
        <v>586</v>
      </c>
      <c r="F163">
        <f t="shared" ca="1" si="13"/>
        <v>1</v>
      </c>
      <c r="G163">
        <f t="shared" ca="1" si="14"/>
        <v>0</v>
      </c>
      <c r="H163">
        <f t="shared" ca="1" si="15"/>
        <v>0</v>
      </c>
      <c r="I163">
        <f t="shared" ca="1" si="16"/>
        <v>0</v>
      </c>
      <c r="J163">
        <f t="shared" ca="1" si="17"/>
        <v>0</v>
      </c>
      <c r="Z163" s="8">
        <v>0</v>
      </c>
      <c r="AA163" s="8">
        <v>4</v>
      </c>
      <c r="AB163" s="8">
        <v>3</v>
      </c>
      <c r="AC163" s="8">
        <v>2</v>
      </c>
    </row>
    <row r="164" spans="2:29" x14ac:dyDescent="0.2">
      <c r="B164" t="str">
        <f ca="1">IF(ISNA(VLOOKUP(Z164&amp;"_"&amp;AA164&amp;"_"&amp;AB164,[1]挑战模式!$A:$AS,1,FALSE)),"",IF(VLOOKUP(Z164&amp;"_"&amp;AA164&amp;"_"&amp;AB164,[1]挑战模式!$A:$AS,14+AC164,FALSE)="","","Monster_Season"&amp;Z164&amp;"_Challenge"&amp;AA164&amp;"_"&amp;AB164&amp;"_"&amp;AC164))</f>
        <v/>
      </c>
      <c r="C164" t="str">
        <f t="shared" ca="1" si="12"/>
        <v/>
      </c>
      <c r="E164" t="str">
        <f ca="1">IF(B164="","",VLOOKUP(Z164&amp;"_"&amp;AA164&amp;"_"&amp;AB164,[1]挑战模式!$A:$AS,26+AC164,FALSE))</f>
        <v/>
      </c>
      <c r="F164" t="str">
        <f t="shared" ca="1" si="13"/>
        <v/>
      </c>
      <c r="G164" t="str">
        <f t="shared" ca="1" si="14"/>
        <v/>
      </c>
      <c r="H164" t="str">
        <f t="shared" ca="1" si="15"/>
        <v/>
      </c>
      <c r="I164" t="str">
        <f t="shared" ca="1" si="16"/>
        <v/>
      </c>
      <c r="J164" t="str">
        <f t="shared" ca="1" si="17"/>
        <v/>
      </c>
      <c r="Z164" s="8">
        <v>0</v>
      </c>
      <c r="AA164" s="8">
        <v>4</v>
      </c>
      <c r="AB164" s="8">
        <v>3</v>
      </c>
      <c r="AC164" s="8">
        <v>3</v>
      </c>
    </row>
    <row r="165" spans="2:29" x14ac:dyDescent="0.2">
      <c r="B165" t="str">
        <f ca="1">IF(ISNA(VLOOKUP(Z165&amp;"_"&amp;AA165&amp;"_"&amp;AB165,[1]挑战模式!$A:$AS,1,FALSE)),"",IF(VLOOKUP(Z165&amp;"_"&amp;AA165&amp;"_"&amp;AB165,[1]挑战模式!$A:$AS,14+AC165,FALSE)="","","Monster_Season"&amp;Z165&amp;"_Challenge"&amp;AA165&amp;"_"&amp;AB165&amp;"_"&amp;AC165))</f>
        <v/>
      </c>
      <c r="C165" t="str">
        <f t="shared" ca="1" si="12"/>
        <v/>
      </c>
      <c r="E165" t="str">
        <f ca="1">IF(B165="","",VLOOKUP(Z165&amp;"_"&amp;AA165&amp;"_"&amp;AB165,[1]挑战模式!$A:$AS,26+AC165,FALSE))</f>
        <v/>
      </c>
      <c r="F165" t="str">
        <f t="shared" ca="1" si="13"/>
        <v/>
      </c>
      <c r="G165" t="str">
        <f t="shared" ca="1" si="14"/>
        <v/>
      </c>
      <c r="H165" t="str">
        <f t="shared" ca="1" si="15"/>
        <v/>
      </c>
      <c r="I165" t="str">
        <f t="shared" ca="1" si="16"/>
        <v/>
      </c>
      <c r="J165" t="str">
        <f t="shared" ca="1" si="17"/>
        <v/>
      </c>
      <c r="Z165" s="8">
        <v>0</v>
      </c>
      <c r="AA165" s="8">
        <v>4</v>
      </c>
      <c r="AB165" s="8">
        <v>3</v>
      </c>
      <c r="AC165" s="8">
        <v>4</v>
      </c>
    </row>
    <row r="166" spans="2:29" x14ac:dyDescent="0.2">
      <c r="B166" t="str">
        <f ca="1">IF(ISNA(VLOOKUP(Z166&amp;"_"&amp;AA166&amp;"_"&amp;AB166,[1]挑战模式!$A:$AS,1,FALSE)),"",IF(VLOOKUP(Z166&amp;"_"&amp;AA166&amp;"_"&amp;AB166,[1]挑战模式!$A:$AS,14+AC166,FALSE)="","","Monster_Season"&amp;Z166&amp;"_Challenge"&amp;AA166&amp;"_"&amp;AB166&amp;"_"&amp;AC166))</f>
        <v/>
      </c>
      <c r="C166" t="str">
        <f t="shared" ca="1" si="12"/>
        <v/>
      </c>
      <c r="E166" t="str">
        <f ca="1">IF(B166="","",VLOOKUP(Z166&amp;"_"&amp;AA166&amp;"_"&amp;AB166,[1]挑战模式!$A:$AS,26+AC166,FALSE))</f>
        <v/>
      </c>
      <c r="F166" t="str">
        <f t="shared" ca="1" si="13"/>
        <v/>
      </c>
      <c r="G166" t="str">
        <f t="shared" ca="1" si="14"/>
        <v/>
      </c>
      <c r="H166" t="str">
        <f t="shared" ca="1" si="15"/>
        <v/>
      </c>
      <c r="I166" t="str">
        <f t="shared" ca="1" si="16"/>
        <v/>
      </c>
      <c r="J166" t="str">
        <f t="shared" ca="1" si="17"/>
        <v/>
      </c>
      <c r="Z166" s="8">
        <v>0</v>
      </c>
      <c r="AA166" s="8">
        <v>4</v>
      </c>
      <c r="AB166" s="8">
        <v>3</v>
      </c>
      <c r="AC166" s="8">
        <v>5</v>
      </c>
    </row>
    <row r="167" spans="2:29" x14ac:dyDescent="0.2">
      <c r="B167" t="str">
        <f ca="1">IF(ISNA(VLOOKUP(Z167&amp;"_"&amp;AA167&amp;"_"&amp;AB167,[1]挑战模式!$A:$AS,1,FALSE)),"",IF(VLOOKUP(Z167&amp;"_"&amp;AA167&amp;"_"&amp;AB167,[1]挑战模式!$A:$AS,14+AC167,FALSE)="","","Monster_Season"&amp;Z167&amp;"_Challenge"&amp;AA167&amp;"_"&amp;AB167&amp;"_"&amp;AC167))</f>
        <v/>
      </c>
      <c r="C167" t="str">
        <f t="shared" ca="1" si="12"/>
        <v/>
      </c>
      <c r="E167" t="str">
        <f ca="1">IF(B167="","",VLOOKUP(Z167&amp;"_"&amp;AA167&amp;"_"&amp;AB167,[1]挑战模式!$A:$AS,26+AC167,FALSE))</f>
        <v/>
      </c>
      <c r="F167" t="str">
        <f t="shared" ca="1" si="13"/>
        <v/>
      </c>
      <c r="G167" t="str">
        <f t="shared" ca="1" si="14"/>
        <v/>
      </c>
      <c r="H167" t="str">
        <f t="shared" ca="1" si="15"/>
        <v/>
      </c>
      <c r="I167" t="str">
        <f t="shared" ca="1" si="16"/>
        <v/>
      </c>
      <c r="J167" t="str">
        <f t="shared" ca="1" si="17"/>
        <v/>
      </c>
      <c r="Z167" s="8">
        <v>0</v>
      </c>
      <c r="AA167" s="8">
        <v>4</v>
      </c>
      <c r="AB167" s="8">
        <v>3</v>
      </c>
      <c r="AC167" s="8">
        <v>6</v>
      </c>
    </row>
    <row r="168" spans="2:29" x14ac:dyDescent="0.2">
      <c r="B168" t="str">
        <f ca="1">IF(ISNA(VLOOKUP(Z168&amp;"_"&amp;AA168&amp;"_"&amp;AB168,[1]挑战模式!$A:$AS,1,FALSE)),"",IF(VLOOKUP(Z168&amp;"_"&amp;AA168&amp;"_"&amp;AB168,[1]挑战模式!$A:$AS,14+AC168,FALSE)="","","Monster_Season"&amp;Z168&amp;"_Challenge"&amp;AA168&amp;"_"&amp;AB168&amp;"_"&amp;AC168))</f>
        <v>Monster_Season0_Challenge4_4_1</v>
      </c>
      <c r="C168">
        <f t="shared" ca="1" si="12"/>
        <v>1</v>
      </c>
      <c r="E168">
        <f ca="1">IF(B168="","",VLOOKUP(Z168&amp;"_"&amp;AA168&amp;"_"&amp;AB168,[1]挑战模式!$A:$AS,26+AC168,FALSE))</f>
        <v>605</v>
      </c>
      <c r="F168">
        <f t="shared" ca="1" si="13"/>
        <v>1</v>
      </c>
      <c r="G168">
        <f t="shared" ca="1" si="14"/>
        <v>0</v>
      </c>
      <c r="H168">
        <f t="shared" ca="1" si="15"/>
        <v>0</v>
      </c>
      <c r="I168">
        <f t="shared" ca="1" si="16"/>
        <v>0</v>
      </c>
      <c r="J168">
        <f t="shared" ca="1" si="17"/>
        <v>0</v>
      </c>
      <c r="Z168" s="8">
        <v>0</v>
      </c>
      <c r="AA168" s="8">
        <v>4</v>
      </c>
      <c r="AB168" s="8">
        <v>4</v>
      </c>
      <c r="AC168" s="8">
        <v>1</v>
      </c>
    </row>
    <row r="169" spans="2:29" x14ac:dyDescent="0.2">
      <c r="B169" t="str">
        <f ca="1">IF(ISNA(VLOOKUP(Z169&amp;"_"&amp;AA169&amp;"_"&amp;AB169,[1]挑战模式!$A:$AS,1,FALSE)),"",IF(VLOOKUP(Z169&amp;"_"&amp;AA169&amp;"_"&amp;AB169,[1]挑战模式!$A:$AS,14+AC169,FALSE)="","","Monster_Season"&amp;Z169&amp;"_Challenge"&amp;AA169&amp;"_"&amp;AB169&amp;"_"&amp;AC169))</f>
        <v>Monster_Season0_Challenge4_4_2</v>
      </c>
      <c r="C169">
        <f t="shared" ca="1" si="12"/>
        <v>1</v>
      </c>
      <c r="E169">
        <f ca="1">IF(B169="","",VLOOKUP(Z169&amp;"_"&amp;AA169&amp;"_"&amp;AB169,[1]挑战模式!$A:$AS,26+AC169,FALSE))</f>
        <v>605</v>
      </c>
      <c r="F169">
        <f t="shared" ca="1" si="13"/>
        <v>1</v>
      </c>
      <c r="G169">
        <f t="shared" ca="1" si="14"/>
        <v>0</v>
      </c>
      <c r="H169">
        <f t="shared" ca="1" si="15"/>
        <v>0</v>
      </c>
      <c r="I169">
        <f t="shared" ca="1" si="16"/>
        <v>0</v>
      </c>
      <c r="J169">
        <f t="shared" ca="1" si="17"/>
        <v>0</v>
      </c>
      <c r="Z169" s="8">
        <v>0</v>
      </c>
      <c r="AA169" s="8">
        <v>4</v>
      </c>
      <c r="AB169" s="8">
        <v>4</v>
      </c>
      <c r="AC169" s="8">
        <v>2</v>
      </c>
    </row>
    <row r="170" spans="2:29" x14ac:dyDescent="0.2">
      <c r="B170" t="str">
        <f ca="1">IF(ISNA(VLOOKUP(Z170&amp;"_"&amp;AA170&amp;"_"&amp;AB170,[1]挑战模式!$A:$AS,1,FALSE)),"",IF(VLOOKUP(Z170&amp;"_"&amp;AA170&amp;"_"&amp;AB170,[1]挑战模式!$A:$AS,14+AC170,FALSE)="","","Monster_Season"&amp;Z170&amp;"_Challenge"&amp;AA170&amp;"_"&amp;AB170&amp;"_"&amp;AC170))</f>
        <v>Monster_Season0_Challenge4_4_3</v>
      </c>
      <c r="C170">
        <f t="shared" ca="1" si="12"/>
        <v>1</v>
      </c>
      <c r="E170">
        <f ca="1">IF(B170="","",VLOOKUP(Z170&amp;"_"&amp;AA170&amp;"_"&amp;AB170,[1]挑战模式!$A:$AS,26+AC170,FALSE))</f>
        <v>605</v>
      </c>
      <c r="F170">
        <f t="shared" ca="1" si="13"/>
        <v>1</v>
      </c>
      <c r="G170">
        <f t="shared" ca="1" si="14"/>
        <v>0</v>
      </c>
      <c r="H170">
        <f t="shared" ca="1" si="15"/>
        <v>0</v>
      </c>
      <c r="I170">
        <f t="shared" ca="1" si="16"/>
        <v>0</v>
      </c>
      <c r="J170">
        <f t="shared" ca="1" si="17"/>
        <v>0</v>
      </c>
      <c r="Z170" s="8">
        <v>0</v>
      </c>
      <c r="AA170" s="8">
        <v>4</v>
      </c>
      <c r="AB170" s="8">
        <v>4</v>
      </c>
      <c r="AC170" s="8">
        <v>3</v>
      </c>
    </row>
    <row r="171" spans="2:29" x14ac:dyDescent="0.2">
      <c r="B171" t="str">
        <f ca="1">IF(ISNA(VLOOKUP(Z171&amp;"_"&amp;AA171&amp;"_"&amp;AB171,[1]挑战模式!$A:$AS,1,FALSE)),"",IF(VLOOKUP(Z171&amp;"_"&amp;AA171&amp;"_"&amp;AB171,[1]挑战模式!$A:$AS,14+AC171,FALSE)="","","Monster_Season"&amp;Z171&amp;"_Challenge"&amp;AA171&amp;"_"&amp;AB171&amp;"_"&amp;AC171))</f>
        <v/>
      </c>
      <c r="C171" t="str">
        <f t="shared" ca="1" si="12"/>
        <v/>
      </c>
      <c r="E171" t="str">
        <f ca="1">IF(B171="","",VLOOKUP(Z171&amp;"_"&amp;AA171&amp;"_"&amp;AB171,[1]挑战模式!$A:$AS,26+AC171,FALSE))</f>
        <v/>
      </c>
      <c r="F171" t="str">
        <f t="shared" ca="1" si="13"/>
        <v/>
      </c>
      <c r="G171" t="str">
        <f t="shared" ca="1" si="14"/>
        <v/>
      </c>
      <c r="H171" t="str">
        <f t="shared" ca="1" si="15"/>
        <v/>
      </c>
      <c r="I171" t="str">
        <f t="shared" ca="1" si="16"/>
        <v/>
      </c>
      <c r="J171" t="str">
        <f t="shared" ca="1" si="17"/>
        <v/>
      </c>
      <c r="Z171" s="8">
        <v>0</v>
      </c>
      <c r="AA171" s="8">
        <v>4</v>
      </c>
      <c r="AB171" s="8">
        <v>4</v>
      </c>
      <c r="AC171" s="8">
        <v>4</v>
      </c>
    </row>
    <row r="172" spans="2:29" x14ac:dyDescent="0.2">
      <c r="B172" t="str">
        <f ca="1">IF(ISNA(VLOOKUP(Z172&amp;"_"&amp;AA172&amp;"_"&amp;AB172,[1]挑战模式!$A:$AS,1,FALSE)),"",IF(VLOOKUP(Z172&amp;"_"&amp;AA172&amp;"_"&amp;AB172,[1]挑战模式!$A:$AS,14+AC172,FALSE)="","","Monster_Season"&amp;Z172&amp;"_Challenge"&amp;AA172&amp;"_"&amp;AB172&amp;"_"&amp;AC172))</f>
        <v/>
      </c>
      <c r="C172" t="str">
        <f t="shared" ca="1" si="12"/>
        <v/>
      </c>
      <c r="E172" t="str">
        <f ca="1">IF(B172="","",VLOOKUP(Z172&amp;"_"&amp;AA172&amp;"_"&amp;AB172,[1]挑战模式!$A:$AS,26+AC172,FALSE))</f>
        <v/>
      </c>
      <c r="F172" t="str">
        <f t="shared" ca="1" si="13"/>
        <v/>
      </c>
      <c r="G172" t="str">
        <f t="shared" ca="1" si="14"/>
        <v/>
      </c>
      <c r="H172" t="str">
        <f t="shared" ca="1" si="15"/>
        <v/>
      </c>
      <c r="I172" t="str">
        <f t="shared" ca="1" si="16"/>
        <v/>
      </c>
      <c r="J172" t="str">
        <f t="shared" ca="1" si="17"/>
        <v/>
      </c>
      <c r="Z172" s="8">
        <v>0</v>
      </c>
      <c r="AA172" s="8">
        <v>4</v>
      </c>
      <c r="AB172" s="8">
        <v>4</v>
      </c>
      <c r="AC172" s="8">
        <v>5</v>
      </c>
    </row>
    <row r="173" spans="2:29" x14ac:dyDescent="0.2">
      <c r="B173" t="str">
        <f ca="1">IF(ISNA(VLOOKUP(Z173&amp;"_"&amp;AA173&amp;"_"&amp;AB173,[1]挑战模式!$A:$AS,1,FALSE)),"",IF(VLOOKUP(Z173&amp;"_"&amp;AA173&amp;"_"&amp;AB173,[1]挑战模式!$A:$AS,14+AC173,FALSE)="","","Monster_Season"&amp;Z173&amp;"_Challenge"&amp;AA173&amp;"_"&amp;AB173&amp;"_"&amp;AC173))</f>
        <v/>
      </c>
      <c r="C173" t="str">
        <f t="shared" ca="1" si="12"/>
        <v/>
      </c>
      <c r="E173" t="str">
        <f ca="1">IF(B173="","",VLOOKUP(Z173&amp;"_"&amp;AA173&amp;"_"&amp;AB173,[1]挑战模式!$A:$AS,26+AC173,FALSE))</f>
        <v/>
      </c>
      <c r="F173" t="str">
        <f t="shared" ca="1" si="13"/>
        <v/>
      </c>
      <c r="G173" t="str">
        <f t="shared" ca="1" si="14"/>
        <v/>
      </c>
      <c r="H173" t="str">
        <f t="shared" ca="1" si="15"/>
        <v/>
      </c>
      <c r="I173" t="str">
        <f t="shared" ca="1" si="16"/>
        <v/>
      </c>
      <c r="J173" t="str">
        <f t="shared" ca="1" si="17"/>
        <v/>
      </c>
      <c r="Z173" s="8">
        <v>0</v>
      </c>
      <c r="AA173" s="8">
        <v>4</v>
      </c>
      <c r="AB173" s="8">
        <v>4</v>
      </c>
      <c r="AC173" s="8">
        <v>6</v>
      </c>
    </row>
    <row r="174" spans="2:29" x14ac:dyDescent="0.2">
      <c r="B174" t="str">
        <f ca="1">IF(ISNA(VLOOKUP(Z174&amp;"_"&amp;AA174&amp;"_"&amp;AB174,[1]挑战模式!$A:$AS,1,FALSE)),"",IF(VLOOKUP(Z174&amp;"_"&amp;AA174&amp;"_"&amp;AB174,[1]挑战模式!$A:$AS,14+AC174,FALSE)="","","Monster_Season"&amp;Z174&amp;"_Challenge"&amp;AA174&amp;"_"&amp;AB174&amp;"_"&amp;AC174))</f>
        <v>Monster_Season0_Challenge4_5_1</v>
      </c>
      <c r="C174">
        <f t="shared" ca="1" si="12"/>
        <v>1</v>
      </c>
      <c r="E174">
        <f ca="1">IF(B174="","",VLOOKUP(Z174&amp;"_"&amp;AA174&amp;"_"&amp;AB174,[1]挑战模式!$A:$AS,26+AC174,FALSE))</f>
        <v>650</v>
      </c>
      <c r="F174">
        <f t="shared" ca="1" si="13"/>
        <v>1</v>
      </c>
      <c r="G174">
        <f t="shared" ca="1" si="14"/>
        <v>0</v>
      </c>
      <c r="H174">
        <f t="shared" ca="1" si="15"/>
        <v>0</v>
      </c>
      <c r="I174">
        <f t="shared" ca="1" si="16"/>
        <v>0</v>
      </c>
      <c r="J174">
        <f t="shared" ca="1" si="17"/>
        <v>0</v>
      </c>
      <c r="Z174" s="8">
        <v>0</v>
      </c>
      <c r="AA174" s="8">
        <v>4</v>
      </c>
      <c r="AB174" s="8">
        <v>5</v>
      </c>
      <c r="AC174" s="8">
        <v>1</v>
      </c>
    </row>
    <row r="175" spans="2:29" x14ac:dyDescent="0.2">
      <c r="B175" t="str">
        <f ca="1">IF(ISNA(VLOOKUP(Z175&amp;"_"&amp;AA175&amp;"_"&amp;AB175,[1]挑战模式!$A:$AS,1,FALSE)),"",IF(VLOOKUP(Z175&amp;"_"&amp;AA175&amp;"_"&amp;AB175,[1]挑战模式!$A:$AS,14+AC175,FALSE)="","","Monster_Season"&amp;Z175&amp;"_Challenge"&amp;AA175&amp;"_"&amp;AB175&amp;"_"&amp;AC175))</f>
        <v>Monster_Season0_Challenge4_5_2</v>
      </c>
      <c r="C175">
        <f t="shared" ca="1" si="12"/>
        <v>1</v>
      </c>
      <c r="E175">
        <f ca="1">IF(B175="","",VLOOKUP(Z175&amp;"_"&amp;AA175&amp;"_"&amp;AB175,[1]挑战模式!$A:$AS,26+AC175,FALSE))</f>
        <v>650</v>
      </c>
      <c r="F175">
        <f t="shared" ca="1" si="13"/>
        <v>1</v>
      </c>
      <c r="G175">
        <f t="shared" ca="1" si="14"/>
        <v>0</v>
      </c>
      <c r="H175">
        <f t="shared" ca="1" si="15"/>
        <v>0</v>
      </c>
      <c r="I175">
        <f t="shared" ca="1" si="16"/>
        <v>0</v>
      </c>
      <c r="J175">
        <f t="shared" ca="1" si="17"/>
        <v>0</v>
      </c>
      <c r="Z175" s="8">
        <v>0</v>
      </c>
      <c r="AA175" s="8">
        <v>4</v>
      </c>
      <c r="AB175" s="8">
        <v>5</v>
      </c>
      <c r="AC175" s="8">
        <v>2</v>
      </c>
    </row>
    <row r="176" spans="2:29" x14ac:dyDescent="0.2">
      <c r="B176" t="str">
        <f ca="1">IF(ISNA(VLOOKUP(Z176&amp;"_"&amp;AA176&amp;"_"&amp;AB176,[1]挑战模式!$A:$AS,1,FALSE)),"",IF(VLOOKUP(Z176&amp;"_"&amp;AA176&amp;"_"&amp;AB176,[1]挑战模式!$A:$AS,14+AC176,FALSE)="","","Monster_Season"&amp;Z176&amp;"_Challenge"&amp;AA176&amp;"_"&amp;AB176&amp;"_"&amp;AC176))</f>
        <v>Monster_Season0_Challenge4_5_3</v>
      </c>
      <c r="C176">
        <f t="shared" ca="1" si="12"/>
        <v>1</v>
      </c>
      <c r="E176">
        <f ca="1">IF(B176="","",VLOOKUP(Z176&amp;"_"&amp;AA176&amp;"_"&amp;AB176,[1]挑战模式!$A:$AS,26+AC176,FALSE))</f>
        <v>650</v>
      </c>
      <c r="F176">
        <f t="shared" ca="1" si="13"/>
        <v>1</v>
      </c>
      <c r="G176">
        <f t="shared" ca="1" si="14"/>
        <v>0</v>
      </c>
      <c r="H176">
        <f t="shared" ca="1" si="15"/>
        <v>0</v>
      </c>
      <c r="I176">
        <f t="shared" ca="1" si="16"/>
        <v>0</v>
      </c>
      <c r="J176">
        <f t="shared" ca="1" si="17"/>
        <v>0</v>
      </c>
      <c r="Z176" s="8">
        <v>0</v>
      </c>
      <c r="AA176" s="8">
        <v>4</v>
      </c>
      <c r="AB176" s="8">
        <v>5</v>
      </c>
      <c r="AC176" s="8">
        <v>3</v>
      </c>
    </row>
    <row r="177" spans="2:29" x14ac:dyDescent="0.2">
      <c r="B177" t="str">
        <f ca="1">IF(ISNA(VLOOKUP(Z177&amp;"_"&amp;AA177&amp;"_"&amp;AB177,[1]挑战模式!$A:$AS,1,FALSE)),"",IF(VLOOKUP(Z177&amp;"_"&amp;AA177&amp;"_"&amp;AB177,[1]挑战模式!$A:$AS,14+AC177,FALSE)="","","Monster_Season"&amp;Z177&amp;"_Challenge"&amp;AA177&amp;"_"&amp;AB177&amp;"_"&amp;AC177))</f>
        <v/>
      </c>
      <c r="C177" t="str">
        <f t="shared" ca="1" si="12"/>
        <v/>
      </c>
      <c r="E177" t="str">
        <f ca="1">IF(B177="","",VLOOKUP(Z177&amp;"_"&amp;AA177&amp;"_"&amp;AB177,[1]挑战模式!$A:$AS,26+AC177,FALSE))</f>
        <v/>
      </c>
      <c r="F177" t="str">
        <f t="shared" ca="1" si="13"/>
        <v/>
      </c>
      <c r="G177" t="str">
        <f t="shared" ca="1" si="14"/>
        <v/>
      </c>
      <c r="H177" t="str">
        <f t="shared" ca="1" si="15"/>
        <v/>
      </c>
      <c r="I177" t="str">
        <f t="shared" ca="1" si="16"/>
        <v/>
      </c>
      <c r="J177" t="str">
        <f t="shared" ca="1" si="17"/>
        <v/>
      </c>
      <c r="Z177" s="8">
        <v>0</v>
      </c>
      <c r="AA177" s="8">
        <v>4</v>
      </c>
      <c r="AB177" s="8">
        <v>5</v>
      </c>
      <c r="AC177" s="8">
        <v>4</v>
      </c>
    </row>
    <row r="178" spans="2:29" x14ac:dyDescent="0.2">
      <c r="B178" t="str">
        <f ca="1">IF(ISNA(VLOOKUP(Z178&amp;"_"&amp;AA178&amp;"_"&amp;AB178,[1]挑战模式!$A:$AS,1,FALSE)),"",IF(VLOOKUP(Z178&amp;"_"&amp;AA178&amp;"_"&amp;AB178,[1]挑战模式!$A:$AS,14+AC178,FALSE)="","","Monster_Season"&amp;Z178&amp;"_Challenge"&amp;AA178&amp;"_"&amp;AB178&amp;"_"&amp;AC178))</f>
        <v/>
      </c>
      <c r="C178" t="str">
        <f t="shared" ca="1" si="12"/>
        <v/>
      </c>
      <c r="E178" t="str">
        <f ca="1">IF(B178="","",VLOOKUP(Z178&amp;"_"&amp;AA178&amp;"_"&amp;AB178,[1]挑战模式!$A:$AS,26+AC178,FALSE))</f>
        <v/>
      </c>
      <c r="F178" t="str">
        <f t="shared" ca="1" si="13"/>
        <v/>
      </c>
      <c r="G178" t="str">
        <f t="shared" ca="1" si="14"/>
        <v/>
      </c>
      <c r="H178" t="str">
        <f t="shared" ca="1" si="15"/>
        <v/>
      </c>
      <c r="I178" t="str">
        <f t="shared" ca="1" si="16"/>
        <v/>
      </c>
      <c r="J178" t="str">
        <f t="shared" ca="1" si="17"/>
        <v/>
      </c>
      <c r="Z178" s="8">
        <v>0</v>
      </c>
      <c r="AA178" s="8">
        <v>4</v>
      </c>
      <c r="AB178" s="8">
        <v>5</v>
      </c>
      <c r="AC178" s="8">
        <v>5</v>
      </c>
    </row>
    <row r="179" spans="2:29" x14ac:dyDescent="0.2">
      <c r="B179" t="str">
        <f ca="1">IF(ISNA(VLOOKUP(Z179&amp;"_"&amp;AA179&amp;"_"&amp;AB179,[1]挑战模式!$A:$AS,1,FALSE)),"",IF(VLOOKUP(Z179&amp;"_"&amp;AA179&amp;"_"&amp;AB179,[1]挑战模式!$A:$AS,14+AC179,FALSE)="","","Monster_Season"&amp;Z179&amp;"_Challenge"&amp;AA179&amp;"_"&amp;AB179&amp;"_"&amp;AC179))</f>
        <v/>
      </c>
      <c r="C179" t="str">
        <f t="shared" ca="1" si="12"/>
        <v/>
      </c>
      <c r="E179" t="str">
        <f ca="1">IF(B179="","",VLOOKUP(Z179&amp;"_"&amp;AA179&amp;"_"&amp;AB179,[1]挑战模式!$A:$AS,26+AC179,FALSE))</f>
        <v/>
      </c>
      <c r="F179" t="str">
        <f t="shared" ca="1" si="13"/>
        <v/>
      </c>
      <c r="G179" t="str">
        <f t="shared" ca="1" si="14"/>
        <v/>
      </c>
      <c r="H179" t="str">
        <f t="shared" ca="1" si="15"/>
        <v/>
      </c>
      <c r="I179" t="str">
        <f t="shared" ca="1" si="16"/>
        <v/>
      </c>
      <c r="J179" t="str">
        <f t="shared" ca="1" si="17"/>
        <v/>
      </c>
      <c r="Z179" s="8">
        <v>0</v>
      </c>
      <c r="AA179" s="8">
        <v>4</v>
      </c>
      <c r="AB179" s="8">
        <v>5</v>
      </c>
      <c r="AC179" s="8">
        <v>6</v>
      </c>
    </row>
    <row r="180" spans="2:29" x14ac:dyDescent="0.2">
      <c r="B180" t="str">
        <f ca="1">IF(ISNA(VLOOKUP(Z180&amp;"_"&amp;AA180&amp;"_"&amp;AB180,[1]挑战模式!$A:$AS,1,FALSE)),"",IF(VLOOKUP(Z180&amp;"_"&amp;AA180&amp;"_"&amp;AB180,[1]挑战模式!$A:$AS,14+AC180,FALSE)="","","Monster_Season"&amp;Z180&amp;"_Challenge"&amp;AA180&amp;"_"&amp;AB180&amp;"_"&amp;AC180))</f>
        <v>Monster_Season0_Challenge4_6_1</v>
      </c>
      <c r="C180">
        <f t="shared" ca="1" si="12"/>
        <v>1</v>
      </c>
      <c r="E180">
        <f ca="1">IF(B180="","",VLOOKUP(Z180&amp;"_"&amp;AA180&amp;"_"&amp;AB180,[1]挑战模式!$A:$AS,26+AC180,FALSE))</f>
        <v>718</v>
      </c>
      <c r="F180">
        <f t="shared" ca="1" si="13"/>
        <v>1</v>
      </c>
      <c r="G180">
        <f t="shared" ca="1" si="14"/>
        <v>0</v>
      </c>
      <c r="H180">
        <f t="shared" ca="1" si="15"/>
        <v>0</v>
      </c>
      <c r="I180">
        <f t="shared" ca="1" si="16"/>
        <v>0</v>
      </c>
      <c r="J180">
        <f t="shared" ca="1" si="17"/>
        <v>0</v>
      </c>
      <c r="Z180" s="8">
        <v>0</v>
      </c>
      <c r="AA180" s="8">
        <v>4</v>
      </c>
      <c r="AB180" s="8">
        <v>6</v>
      </c>
      <c r="AC180" s="8">
        <v>1</v>
      </c>
    </row>
    <row r="181" spans="2:29" x14ac:dyDescent="0.2">
      <c r="B181" t="str">
        <f ca="1">IF(ISNA(VLOOKUP(Z181&amp;"_"&amp;AA181&amp;"_"&amp;AB181,[1]挑战模式!$A:$AS,1,FALSE)),"",IF(VLOOKUP(Z181&amp;"_"&amp;AA181&amp;"_"&amp;AB181,[1]挑战模式!$A:$AS,14+AC181,FALSE)="","","Monster_Season"&amp;Z181&amp;"_Challenge"&amp;AA181&amp;"_"&amp;AB181&amp;"_"&amp;AC181))</f>
        <v>Monster_Season0_Challenge4_6_2</v>
      </c>
      <c r="C181">
        <f t="shared" ca="1" si="12"/>
        <v>1</v>
      </c>
      <c r="E181">
        <f ca="1">IF(B181="","",VLOOKUP(Z181&amp;"_"&amp;AA181&amp;"_"&amp;AB181,[1]挑战模式!$A:$AS,26+AC181,FALSE))</f>
        <v>718</v>
      </c>
      <c r="F181">
        <f t="shared" ca="1" si="13"/>
        <v>1</v>
      </c>
      <c r="G181">
        <f t="shared" ca="1" si="14"/>
        <v>0</v>
      </c>
      <c r="H181">
        <f t="shared" ca="1" si="15"/>
        <v>0</v>
      </c>
      <c r="I181">
        <f t="shared" ca="1" si="16"/>
        <v>0</v>
      </c>
      <c r="J181">
        <f t="shared" ca="1" si="17"/>
        <v>0</v>
      </c>
      <c r="Z181" s="8">
        <v>0</v>
      </c>
      <c r="AA181" s="8">
        <v>4</v>
      </c>
      <c r="AB181" s="8">
        <v>6</v>
      </c>
      <c r="AC181" s="8">
        <v>2</v>
      </c>
    </row>
    <row r="182" spans="2:29" x14ac:dyDescent="0.2">
      <c r="B182" t="str">
        <f ca="1">IF(ISNA(VLOOKUP(Z182&amp;"_"&amp;AA182&amp;"_"&amp;AB182,[1]挑战模式!$A:$AS,1,FALSE)),"",IF(VLOOKUP(Z182&amp;"_"&amp;AA182&amp;"_"&amp;AB182,[1]挑战模式!$A:$AS,14+AC182,FALSE)="","","Monster_Season"&amp;Z182&amp;"_Challenge"&amp;AA182&amp;"_"&amp;AB182&amp;"_"&amp;AC182))</f>
        <v>Monster_Season0_Challenge4_6_3</v>
      </c>
      <c r="C182">
        <f t="shared" ca="1" si="12"/>
        <v>1</v>
      </c>
      <c r="E182">
        <f ca="1">IF(B182="","",VLOOKUP(Z182&amp;"_"&amp;AA182&amp;"_"&amp;AB182,[1]挑战模式!$A:$AS,26+AC182,FALSE))</f>
        <v>718</v>
      </c>
      <c r="F182">
        <f t="shared" ca="1" si="13"/>
        <v>1</v>
      </c>
      <c r="G182">
        <f t="shared" ca="1" si="14"/>
        <v>0</v>
      </c>
      <c r="H182">
        <f t="shared" ca="1" si="15"/>
        <v>0</v>
      </c>
      <c r="I182">
        <f t="shared" ca="1" si="16"/>
        <v>0</v>
      </c>
      <c r="J182">
        <f t="shared" ca="1" si="17"/>
        <v>0</v>
      </c>
      <c r="Z182" s="8">
        <v>0</v>
      </c>
      <c r="AA182" s="8">
        <v>4</v>
      </c>
      <c r="AB182" s="8">
        <v>6</v>
      </c>
      <c r="AC182" s="8">
        <v>3</v>
      </c>
    </row>
    <row r="183" spans="2:29" x14ac:dyDescent="0.2">
      <c r="B183" t="str">
        <f ca="1">IF(ISNA(VLOOKUP(Z183&amp;"_"&amp;AA183&amp;"_"&amp;AB183,[1]挑战模式!$A:$AS,1,FALSE)),"",IF(VLOOKUP(Z183&amp;"_"&amp;AA183&amp;"_"&amp;AB183,[1]挑战模式!$A:$AS,14+AC183,FALSE)="","","Monster_Season"&amp;Z183&amp;"_Challenge"&amp;AA183&amp;"_"&amp;AB183&amp;"_"&amp;AC183))</f>
        <v>Monster_Season0_Challenge4_6_4</v>
      </c>
      <c r="C183">
        <f t="shared" ca="1" si="12"/>
        <v>1</v>
      </c>
      <c r="E183">
        <f ca="1">IF(B183="","",VLOOKUP(Z183&amp;"_"&amp;AA183&amp;"_"&amp;AB183,[1]挑战模式!$A:$AS,26+AC183,FALSE))</f>
        <v>718</v>
      </c>
      <c r="F183">
        <f t="shared" ca="1" si="13"/>
        <v>1</v>
      </c>
      <c r="G183">
        <f t="shared" ca="1" si="14"/>
        <v>0</v>
      </c>
      <c r="H183">
        <f t="shared" ca="1" si="15"/>
        <v>0</v>
      </c>
      <c r="I183">
        <f t="shared" ca="1" si="16"/>
        <v>0</v>
      </c>
      <c r="J183">
        <f t="shared" ca="1" si="17"/>
        <v>0</v>
      </c>
      <c r="Z183" s="8">
        <v>0</v>
      </c>
      <c r="AA183" s="8">
        <v>4</v>
      </c>
      <c r="AB183" s="8">
        <v>6</v>
      </c>
      <c r="AC183" s="8">
        <v>4</v>
      </c>
    </row>
    <row r="184" spans="2:29" x14ac:dyDescent="0.2">
      <c r="B184" t="str">
        <f ca="1">IF(ISNA(VLOOKUP(Z184&amp;"_"&amp;AA184&amp;"_"&amp;AB184,[1]挑战模式!$A:$AS,1,FALSE)),"",IF(VLOOKUP(Z184&amp;"_"&amp;AA184&amp;"_"&amp;AB184,[1]挑战模式!$A:$AS,14+AC184,FALSE)="","","Monster_Season"&amp;Z184&amp;"_Challenge"&amp;AA184&amp;"_"&amp;AB184&amp;"_"&amp;AC184))</f>
        <v/>
      </c>
      <c r="C184" t="str">
        <f t="shared" ca="1" si="12"/>
        <v/>
      </c>
      <c r="E184" t="str">
        <f ca="1">IF(B184="","",VLOOKUP(Z184&amp;"_"&amp;AA184&amp;"_"&amp;AB184,[1]挑战模式!$A:$AS,26+AC184,FALSE))</f>
        <v/>
      </c>
      <c r="F184" t="str">
        <f t="shared" ca="1" si="13"/>
        <v/>
      </c>
      <c r="G184" t="str">
        <f t="shared" ca="1" si="14"/>
        <v/>
      </c>
      <c r="H184" t="str">
        <f t="shared" ca="1" si="15"/>
        <v/>
      </c>
      <c r="I184" t="str">
        <f t="shared" ca="1" si="16"/>
        <v/>
      </c>
      <c r="J184" t="str">
        <f t="shared" ca="1" si="17"/>
        <v/>
      </c>
      <c r="Z184" s="8">
        <v>0</v>
      </c>
      <c r="AA184" s="8">
        <v>4</v>
      </c>
      <c r="AB184" s="8">
        <v>6</v>
      </c>
      <c r="AC184" s="8">
        <v>5</v>
      </c>
    </row>
    <row r="185" spans="2:29" x14ac:dyDescent="0.2">
      <c r="B185" t="str">
        <f ca="1">IF(ISNA(VLOOKUP(Z185&amp;"_"&amp;AA185&amp;"_"&amp;AB185,[1]挑战模式!$A:$AS,1,FALSE)),"",IF(VLOOKUP(Z185&amp;"_"&amp;AA185&amp;"_"&amp;AB185,[1]挑战模式!$A:$AS,14+AC185,FALSE)="","","Monster_Season"&amp;Z185&amp;"_Challenge"&amp;AA185&amp;"_"&amp;AB185&amp;"_"&amp;AC185))</f>
        <v/>
      </c>
      <c r="C185" t="str">
        <f t="shared" ca="1" si="12"/>
        <v/>
      </c>
      <c r="E185" t="str">
        <f ca="1">IF(B185="","",VLOOKUP(Z185&amp;"_"&amp;AA185&amp;"_"&amp;AB185,[1]挑战模式!$A:$AS,26+AC185,FALSE))</f>
        <v/>
      </c>
      <c r="F185" t="str">
        <f t="shared" ca="1" si="13"/>
        <v/>
      </c>
      <c r="G185" t="str">
        <f t="shared" ca="1" si="14"/>
        <v/>
      </c>
      <c r="H185" t="str">
        <f t="shared" ca="1" si="15"/>
        <v/>
      </c>
      <c r="I185" t="str">
        <f t="shared" ca="1" si="16"/>
        <v/>
      </c>
      <c r="J185" t="str">
        <f t="shared" ca="1" si="17"/>
        <v/>
      </c>
      <c r="Z185" s="8">
        <v>0</v>
      </c>
      <c r="AA185" s="8">
        <v>4</v>
      </c>
      <c r="AB185" s="8">
        <v>6</v>
      </c>
      <c r="AC185" s="8">
        <v>6</v>
      </c>
    </row>
    <row r="186" spans="2:29" x14ac:dyDescent="0.2">
      <c r="B186" t="str">
        <f>IF(ISNA(VLOOKUP(Z186&amp;"_"&amp;AA186&amp;"_"&amp;AB186,[1]挑战模式!$A:$AS,1,FALSE)),"",IF(VLOOKUP(Z186&amp;"_"&amp;AA186&amp;"_"&amp;AB186,[1]挑战模式!$A:$AS,14+AC186,FALSE)="","","Monster_Season"&amp;Z186&amp;"_Challenge"&amp;AA186&amp;"_"&amp;AB186&amp;"_"&amp;AC186))</f>
        <v/>
      </c>
      <c r="C186" t="str">
        <f t="shared" si="12"/>
        <v/>
      </c>
      <c r="E186" t="str">
        <f>IF(B186="","",VLOOKUP(Z186&amp;"_"&amp;AA186&amp;"_"&amp;AB186,[1]挑战模式!$A:$AS,26+AC186,FALSE))</f>
        <v/>
      </c>
      <c r="F186" t="str">
        <f t="shared" si="13"/>
        <v/>
      </c>
      <c r="G186" t="str">
        <f t="shared" si="14"/>
        <v/>
      </c>
      <c r="H186" t="str">
        <f t="shared" si="15"/>
        <v/>
      </c>
      <c r="I186" t="str">
        <f t="shared" si="16"/>
        <v/>
      </c>
      <c r="J186" t="str">
        <f t="shared" si="17"/>
        <v/>
      </c>
      <c r="Z186" s="8">
        <v>0</v>
      </c>
      <c r="AA186" s="8">
        <v>4</v>
      </c>
      <c r="AB186" s="8">
        <v>7</v>
      </c>
      <c r="AC186" s="8">
        <v>1</v>
      </c>
    </row>
    <row r="187" spans="2:29" x14ac:dyDescent="0.2">
      <c r="B187" t="str">
        <f>IF(ISNA(VLOOKUP(Z187&amp;"_"&amp;AA187&amp;"_"&amp;AB187,[1]挑战模式!$A:$AS,1,FALSE)),"",IF(VLOOKUP(Z187&amp;"_"&amp;AA187&amp;"_"&amp;AB187,[1]挑战模式!$A:$AS,14+AC187,FALSE)="","","Monster_Season"&amp;Z187&amp;"_Challenge"&amp;AA187&amp;"_"&amp;AB187&amp;"_"&amp;AC187))</f>
        <v/>
      </c>
      <c r="C187" t="str">
        <f t="shared" si="12"/>
        <v/>
      </c>
      <c r="E187" t="str">
        <f>IF(B187="","",VLOOKUP(Z187&amp;"_"&amp;AA187&amp;"_"&amp;AB187,[1]挑战模式!$A:$AS,26+AC187,FALSE))</f>
        <v/>
      </c>
      <c r="F187" t="str">
        <f t="shared" si="13"/>
        <v/>
      </c>
      <c r="G187" t="str">
        <f t="shared" si="14"/>
        <v/>
      </c>
      <c r="H187" t="str">
        <f t="shared" si="15"/>
        <v/>
      </c>
      <c r="I187" t="str">
        <f t="shared" si="16"/>
        <v/>
      </c>
      <c r="J187" t="str">
        <f t="shared" si="17"/>
        <v/>
      </c>
      <c r="Z187" s="8">
        <v>0</v>
      </c>
      <c r="AA187" s="8">
        <v>4</v>
      </c>
      <c r="AB187" s="8">
        <v>7</v>
      </c>
      <c r="AC187" s="8">
        <v>2</v>
      </c>
    </row>
    <row r="188" spans="2:29" x14ac:dyDescent="0.2">
      <c r="B188" t="str">
        <f>IF(ISNA(VLOOKUP(Z188&amp;"_"&amp;AA188&amp;"_"&amp;AB188,[1]挑战模式!$A:$AS,1,FALSE)),"",IF(VLOOKUP(Z188&amp;"_"&amp;AA188&amp;"_"&amp;AB188,[1]挑战模式!$A:$AS,14+AC188,FALSE)="","","Monster_Season"&amp;Z188&amp;"_Challenge"&amp;AA188&amp;"_"&amp;AB188&amp;"_"&amp;AC188))</f>
        <v/>
      </c>
      <c r="C188" t="str">
        <f t="shared" si="12"/>
        <v/>
      </c>
      <c r="E188" t="str">
        <f>IF(B188="","",VLOOKUP(Z188&amp;"_"&amp;AA188&amp;"_"&amp;AB188,[1]挑战模式!$A:$AS,26+AC188,FALSE))</f>
        <v/>
      </c>
      <c r="F188" t="str">
        <f t="shared" si="13"/>
        <v/>
      </c>
      <c r="G188" t="str">
        <f t="shared" si="14"/>
        <v/>
      </c>
      <c r="H188" t="str">
        <f t="shared" si="15"/>
        <v/>
      </c>
      <c r="I188" t="str">
        <f t="shared" si="16"/>
        <v/>
      </c>
      <c r="J188" t="str">
        <f t="shared" si="17"/>
        <v/>
      </c>
      <c r="Z188" s="8">
        <v>0</v>
      </c>
      <c r="AA188" s="8">
        <v>4</v>
      </c>
      <c r="AB188" s="8">
        <v>7</v>
      </c>
      <c r="AC188" s="8">
        <v>3</v>
      </c>
    </row>
    <row r="189" spans="2:29" x14ac:dyDescent="0.2">
      <c r="B189" t="str">
        <f>IF(ISNA(VLOOKUP(Z189&amp;"_"&amp;AA189&amp;"_"&amp;AB189,[1]挑战模式!$A:$AS,1,FALSE)),"",IF(VLOOKUP(Z189&amp;"_"&amp;AA189&amp;"_"&amp;AB189,[1]挑战模式!$A:$AS,14+AC189,FALSE)="","","Monster_Season"&amp;Z189&amp;"_Challenge"&amp;AA189&amp;"_"&amp;AB189&amp;"_"&amp;AC189))</f>
        <v/>
      </c>
      <c r="C189" t="str">
        <f t="shared" si="12"/>
        <v/>
      </c>
      <c r="E189" t="str">
        <f>IF(B189="","",VLOOKUP(Z189&amp;"_"&amp;AA189&amp;"_"&amp;AB189,[1]挑战模式!$A:$AS,26+AC189,FALSE))</f>
        <v/>
      </c>
      <c r="F189" t="str">
        <f t="shared" si="13"/>
        <v/>
      </c>
      <c r="G189" t="str">
        <f t="shared" si="14"/>
        <v/>
      </c>
      <c r="H189" t="str">
        <f t="shared" si="15"/>
        <v/>
      </c>
      <c r="I189" t="str">
        <f t="shared" si="16"/>
        <v/>
      </c>
      <c r="J189" t="str">
        <f t="shared" si="17"/>
        <v/>
      </c>
      <c r="Z189" s="8">
        <v>0</v>
      </c>
      <c r="AA189" s="8">
        <v>4</v>
      </c>
      <c r="AB189" s="8">
        <v>7</v>
      </c>
      <c r="AC189" s="8">
        <v>4</v>
      </c>
    </row>
    <row r="190" spans="2:29" x14ac:dyDescent="0.2">
      <c r="B190" t="str">
        <f>IF(ISNA(VLOOKUP(Z190&amp;"_"&amp;AA190&amp;"_"&amp;AB190,[1]挑战模式!$A:$AS,1,FALSE)),"",IF(VLOOKUP(Z190&amp;"_"&amp;AA190&amp;"_"&amp;AB190,[1]挑战模式!$A:$AS,14+AC190,FALSE)="","","Monster_Season"&amp;Z190&amp;"_Challenge"&amp;AA190&amp;"_"&amp;AB190&amp;"_"&amp;AC190))</f>
        <v/>
      </c>
      <c r="C190" t="str">
        <f t="shared" si="12"/>
        <v/>
      </c>
      <c r="E190" t="str">
        <f>IF(B190="","",VLOOKUP(Z190&amp;"_"&amp;AA190&amp;"_"&amp;AB190,[1]挑战模式!$A:$AS,26+AC190,FALSE))</f>
        <v/>
      </c>
      <c r="F190" t="str">
        <f t="shared" si="13"/>
        <v/>
      </c>
      <c r="G190" t="str">
        <f t="shared" si="14"/>
        <v/>
      </c>
      <c r="H190" t="str">
        <f t="shared" si="15"/>
        <v/>
      </c>
      <c r="I190" t="str">
        <f t="shared" si="16"/>
        <v/>
      </c>
      <c r="J190" t="str">
        <f t="shared" si="17"/>
        <v/>
      </c>
      <c r="Z190" s="8">
        <v>0</v>
      </c>
      <c r="AA190" s="8">
        <v>4</v>
      </c>
      <c r="AB190" s="8">
        <v>7</v>
      </c>
      <c r="AC190" s="8">
        <v>5</v>
      </c>
    </row>
    <row r="191" spans="2:29" x14ac:dyDescent="0.2">
      <c r="B191" t="str">
        <f>IF(ISNA(VLOOKUP(Z191&amp;"_"&amp;AA191&amp;"_"&amp;AB191,[1]挑战模式!$A:$AS,1,FALSE)),"",IF(VLOOKUP(Z191&amp;"_"&amp;AA191&amp;"_"&amp;AB191,[1]挑战模式!$A:$AS,14+AC191,FALSE)="","","Monster_Season"&amp;Z191&amp;"_Challenge"&amp;AA191&amp;"_"&amp;AB191&amp;"_"&amp;AC191))</f>
        <v/>
      </c>
      <c r="C191" t="str">
        <f t="shared" si="12"/>
        <v/>
      </c>
      <c r="E191" t="str">
        <f>IF(B191="","",VLOOKUP(Z191&amp;"_"&amp;AA191&amp;"_"&amp;AB191,[1]挑战模式!$A:$AS,26+AC191,FALSE))</f>
        <v/>
      </c>
      <c r="F191" t="str">
        <f t="shared" si="13"/>
        <v/>
      </c>
      <c r="G191" t="str">
        <f t="shared" si="14"/>
        <v/>
      </c>
      <c r="H191" t="str">
        <f t="shared" si="15"/>
        <v/>
      </c>
      <c r="I191" t="str">
        <f t="shared" si="16"/>
        <v/>
      </c>
      <c r="J191" t="str">
        <f t="shared" si="17"/>
        <v/>
      </c>
      <c r="Z191" s="8">
        <v>0</v>
      </c>
      <c r="AA191" s="8">
        <v>4</v>
      </c>
      <c r="AB191" s="8">
        <v>7</v>
      </c>
      <c r="AC191" s="8">
        <v>6</v>
      </c>
    </row>
    <row r="192" spans="2:29" x14ac:dyDescent="0.2">
      <c r="B192" t="str">
        <f>IF(ISNA(VLOOKUP(Z192&amp;"_"&amp;AA192&amp;"_"&amp;AB192,[1]挑战模式!$A:$AS,1,FALSE)),"",IF(VLOOKUP(Z192&amp;"_"&amp;AA192&amp;"_"&amp;AB192,[1]挑战模式!$A:$AS,14+AC192,FALSE)="","","Monster_Season"&amp;Z192&amp;"_Challenge"&amp;AA192&amp;"_"&amp;AB192&amp;"_"&amp;AC192))</f>
        <v/>
      </c>
      <c r="C192" t="str">
        <f t="shared" si="12"/>
        <v/>
      </c>
      <c r="E192" t="str">
        <f>IF(B192="","",VLOOKUP(Z192&amp;"_"&amp;AA192&amp;"_"&amp;AB192,[1]挑战模式!$A:$AS,26+AC192,FALSE))</f>
        <v/>
      </c>
      <c r="F192" t="str">
        <f t="shared" si="13"/>
        <v/>
      </c>
      <c r="G192" t="str">
        <f t="shared" si="14"/>
        <v/>
      </c>
      <c r="H192" t="str">
        <f t="shared" si="15"/>
        <v/>
      </c>
      <c r="I192" t="str">
        <f t="shared" si="16"/>
        <v/>
      </c>
      <c r="J192" t="str">
        <f t="shared" si="17"/>
        <v/>
      </c>
      <c r="Z192" s="8">
        <v>0</v>
      </c>
      <c r="AA192" s="8">
        <v>4</v>
      </c>
      <c r="AB192" s="8">
        <v>8</v>
      </c>
      <c r="AC192" s="8">
        <v>1</v>
      </c>
    </row>
    <row r="193" spans="2:29" x14ac:dyDescent="0.2">
      <c r="B193" t="str">
        <f>IF(ISNA(VLOOKUP(Z193&amp;"_"&amp;AA193&amp;"_"&amp;AB193,[1]挑战模式!$A:$AS,1,FALSE)),"",IF(VLOOKUP(Z193&amp;"_"&amp;AA193&amp;"_"&amp;AB193,[1]挑战模式!$A:$AS,14+AC193,FALSE)="","","Monster_Season"&amp;Z193&amp;"_Challenge"&amp;AA193&amp;"_"&amp;AB193&amp;"_"&amp;AC193))</f>
        <v/>
      </c>
      <c r="C193" t="str">
        <f t="shared" si="12"/>
        <v/>
      </c>
      <c r="E193" t="str">
        <f>IF(B193="","",VLOOKUP(Z193&amp;"_"&amp;AA193&amp;"_"&amp;AB193,[1]挑战模式!$A:$AS,26+AC193,FALSE))</f>
        <v/>
      </c>
      <c r="F193" t="str">
        <f t="shared" si="13"/>
        <v/>
      </c>
      <c r="G193" t="str">
        <f t="shared" si="14"/>
        <v/>
      </c>
      <c r="H193" t="str">
        <f t="shared" si="15"/>
        <v/>
      </c>
      <c r="I193" t="str">
        <f t="shared" si="16"/>
        <v/>
      </c>
      <c r="J193" t="str">
        <f t="shared" si="17"/>
        <v/>
      </c>
      <c r="Z193" s="8">
        <v>0</v>
      </c>
      <c r="AA193" s="8">
        <v>4</v>
      </c>
      <c r="AB193" s="8">
        <v>8</v>
      </c>
      <c r="AC193" s="8">
        <v>2</v>
      </c>
    </row>
    <row r="194" spans="2:29" x14ac:dyDescent="0.2">
      <c r="B194" t="str">
        <f>IF(ISNA(VLOOKUP(Z194&amp;"_"&amp;AA194&amp;"_"&amp;AB194,[1]挑战模式!$A:$AS,1,FALSE)),"",IF(VLOOKUP(Z194&amp;"_"&amp;AA194&amp;"_"&amp;AB194,[1]挑战模式!$A:$AS,14+AC194,FALSE)="","","Monster_Season"&amp;Z194&amp;"_Challenge"&amp;AA194&amp;"_"&amp;AB194&amp;"_"&amp;AC194))</f>
        <v/>
      </c>
      <c r="C194" t="str">
        <f t="shared" si="12"/>
        <v/>
      </c>
      <c r="E194" t="str">
        <f>IF(B194="","",VLOOKUP(Z194&amp;"_"&amp;AA194&amp;"_"&amp;AB194,[1]挑战模式!$A:$AS,26+AC194,FALSE))</f>
        <v/>
      </c>
      <c r="F194" t="str">
        <f t="shared" si="13"/>
        <v/>
      </c>
      <c r="G194" t="str">
        <f t="shared" si="14"/>
        <v/>
      </c>
      <c r="H194" t="str">
        <f t="shared" si="15"/>
        <v/>
      </c>
      <c r="I194" t="str">
        <f t="shared" si="16"/>
        <v/>
      </c>
      <c r="J194" t="str">
        <f t="shared" si="17"/>
        <v/>
      </c>
      <c r="Z194" s="8">
        <v>0</v>
      </c>
      <c r="AA194" s="8">
        <v>4</v>
      </c>
      <c r="AB194" s="8">
        <v>8</v>
      </c>
      <c r="AC194" s="8">
        <v>3</v>
      </c>
    </row>
    <row r="195" spans="2:29" x14ac:dyDescent="0.2">
      <c r="B195" t="str">
        <f>IF(ISNA(VLOOKUP(Z195&amp;"_"&amp;AA195&amp;"_"&amp;AB195,[1]挑战模式!$A:$AS,1,FALSE)),"",IF(VLOOKUP(Z195&amp;"_"&amp;AA195&amp;"_"&amp;AB195,[1]挑战模式!$A:$AS,14+AC195,FALSE)="","","Monster_Season"&amp;Z195&amp;"_Challenge"&amp;AA195&amp;"_"&amp;AB195&amp;"_"&amp;AC195))</f>
        <v/>
      </c>
      <c r="C195" t="str">
        <f t="shared" si="12"/>
        <v/>
      </c>
      <c r="E195" t="str">
        <f>IF(B195="","",VLOOKUP(Z195&amp;"_"&amp;AA195&amp;"_"&amp;AB195,[1]挑战模式!$A:$AS,26+AC195,FALSE))</f>
        <v/>
      </c>
      <c r="F195" t="str">
        <f t="shared" si="13"/>
        <v/>
      </c>
      <c r="G195" t="str">
        <f t="shared" si="14"/>
        <v/>
      </c>
      <c r="H195" t="str">
        <f t="shared" si="15"/>
        <v/>
      </c>
      <c r="I195" t="str">
        <f t="shared" si="16"/>
        <v/>
      </c>
      <c r="J195" t="str">
        <f t="shared" si="17"/>
        <v/>
      </c>
      <c r="Z195" s="8">
        <v>0</v>
      </c>
      <c r="AA195" s="8">
        <v>4</v>
      </c>
      <c r="AB195" s="8">
        <v>8</v>
      </c>
      <c r="AC195" s="8">
        <v>4</v>
      </c>
    </row>
    <row r="196" spans="2:29" x14ac:dyDescent="0.2">
      <c r="B196" t="str">
        <f>IF(ISNA(VLOOKUP(Z196&amp;"_"&amp;AA196&amp;"_"&amp;AB196,[1]挑战模式!$A:$AS,1,FALSE)),"",IF(VLOOKUP(Z196&amp;"_"&amp;AA196&amp;"_"&amp;AB196,[1]挑战模式!$A:$AS,14+AC196,FALSE)="","","Monster_Season"&amp;Z196&amp;"_Challenge"&amp;AA196&amp;"_"&amp;AB196&amp;"_"&amp;AC196))</f>
        <v/>
      </c>
      <c r="C196" t="str">
        <f t="shared" si="12"/>
        <v/>
      </c>
      <c r="E196" t="str">
        <f>IF(B196="","",VLOOKUP(Z196&amp;"_"&amp;AA196&amp;"_"&amp;AB196,[1]挑战模式!$A:$AS,26+AC196,FALSE))</f>
        <v/>
      </c>
      <c r="F196" t="str">
        <f t="shared" si="13"/>
        <v/>
      </c>
      <c r="G196" t="str">
        <f t="shared" si="14"/>
        <v/>
      </c>
      <c r="H196" t="str">
        <f t="shared" si="15"/>
        <v/>
      </c>
      <c r="I196" t="str">
        <f t="shared" si="16"/>
        <v/>
      </c>
      <c r="J196" t="str">
        <f t="shared" si="17"/>
        <v/>
      </c>
      <c r="Z196" s="8">
        <v>0</v>
      </c>
      <c r="AA196" s="8">
        <v>4</v>
      </c>
      <c r="AB196" s="8">
        <v>8</v>
      </c>
      <c r="AC196" s="8">
        <v>5</v>
      </c>
    </row>
    <row r="197" spans="2:29" x14ac:dyDescent="0.2">
      <c r="B197" t="str">
        <f>IF(ISNA(VLOOKUP(Z197&amp;"_"&amp;AA197&amp;"_"&amp;AB197,[1]挑战模式!$A:$AS,1,FALSE)),"",IF(VLOOKUP(Z197&amp;"_"&amp;AA197&amp;"_"&amp;AB197,[1]挑战模式!$A:$AS,14+AC197,FALSE)="","","Monster_Season"&amp;Z197&amp;"_Challenge"&amp;AA197&amp;"_"&amp;AB197&amp;"_"&amp;AC197))</f>
        <v/>
      </c>
      <c r="C197" t="str">
        <f t="shared" si="12"/>
        <v/>
      </c>
      <c r="E197" t="str">
        <f>IF(B197="","",VLOOKUP(Z197&amp;"_"&amp;AA197&amp;"_"&amp;AB197,[1]挑战模式!$A:$AS,26+AC197,FALSE))</f>
        <v/>
      </c>
      <c r="F197" t="str">
        <f t="shared" si="13"/>
        <v/>
      </c>
      <c r="G197" t="str">
        <f t="shared" si="14"/>
        <v/>
      </c>
      <c r="H197" t="str">
        <f t="shared" si="15"/>
        <v/>
      </c>
      <c r="I197" t="str">
        <f t="shared" si="16"/>
        <v/>
      </c>
      <c r="J197" t="str">
        <f t="shared" si="17"/>
        <v/>
      </c>
      <c r="Z197" s="8">
        <v>0</v>
      </c>
      <c r="AA197" s="8">
        <v>4</v>
      </c>
      <c r="AB197" s="8">
        <v>8</v>
      </c>
      <c r="AC197" s="8">
        <v>6</v>
      </c>
    </row>
    <row r="198" spans="2:29" x14ac:dyDescent="0.2">
      <c r="B198" t="str">
        <f ca="1">IF(ISNA(VLOOKUP(Z198&amp;"_"&amp;AA198&amp;"_"&amp;AB198,[1]挑战模式!$A:$AS,1,FALSE)),"",IF(VLOOKUP(Z198&amp;"_"&amp;AA198&amp;"_"&amp;AB198,[1]挑战模式!$A:$AS,14+AC198,FALSE)="","","Monster_Season"&amp;Z198&amp;"_Challenge"&amp;AA198&amp;"_"&amp;AB198&amp;"_"&amp;AC198))</f>
        <v>Monster_Season0_Challenge5_1_1</v>
      </c>
      <c r="C198">
        <f t="shared" ca="1" si="12"/>
        <v>1</v>
      </c>
      <c r="E198">
        <f ca="1">IF(B198="","",VLOOKUP(Z198&amp;"_"&amp;AA198&amp;"_"&amp;AB198,[1]挑战模式!$A:$AS,26+AC198,FALSE))</f>
        <v>306</v>
      </c>
      <c r="F198">
        <f t="shared" ca="1" si="13"/>
        <v>1</v>
      </c>
      <c r="G198">
        <f t="shared" ca="1" si="14"/>
        <v>0</v>
      </c>
      <c r="H198">
        <f t="shared" ca="1" si="15"/>
        <v>0</v>
      </c>
      <c r="I198">
        <f t="shared" ca="1" si="16"/>
        <v>0</v>
      </c>
      <c r="J198">
        <f t="shared" ca="1" si="17"/>
        <v>0</v>
      </c>
      <c r="Z198" s="8">
        <v>0</v>
      </c>
      <c r="AA198" s="8">
        <v>5</v>
      </c>
      <c r="AB198" s="8">
        <v>1</v>
      </c>
      <c r="AC198" s="8">
        <v>1</v>
      </c>
    </row>
    <row r="199" spans="2:29" x14ac:dyDescent="0.2">
      <c r="B199" t="str">
        <f ca="1">IF(ISNA(VLOOKUP(Z199&amp;"_"&amp;AA199&amp;"_"&amp;AB199,[1]挑战模式!$A:$AS,1,FALSE)),"",IF(VLOOKUP(Z199&amp;"_"&amp;AA199&amp;"_"&amp;AB199,[1]挑战模式!$A:$AS,14+AC199,FALSE)="","","Monster_Season"&amp;Z199&amp;"_Challenge"&amp;AA199&amp;"_"&amp;AB199&amp;"_"&amp;AC199))</f>
        <v/>
      </c>
      <c r="C199" t="str">
        <f t="shared" ref="C199:C262" ca="1" si="18">IF(B199="","",1)</f>
        <v/>
      </c>
      <c r="E199" t="str">
        <f ca="1">IF(B199="","",VLOOKUP(Z199&amp;"_"&amp;AA199&amp;"_"&amp;AB199,[1]挑战模式!$A:$AS,26+AC199,FALSE))</f>
        <v/>
      </c>
      <c r="F199" t="str">
        <f t="shared" ref="F199:F262" ca="1" si="19">IF(B199="","",1)</f>
        <v/>
      </c>
      <c r="G199" t="str">
        <f t="shared" ref="G199:G262" ca="1" si="20">IF(B199="","",0)</f>
        <v/>
      </c>
      <c r="H199" t="str">
        <f t="shared" ref="H199:H262" ca="1" si="21">IF(B199="","",0)</f>
        <v/>
      </c>
      <c r="I199" t="str">
        <f t="shared" ref="I199:I262" ca="1" si="22">IF(B199="","",0)</f>
        <v/>
      </c>
      <c r="J199" t="str">
        <f t="shared" ref="J199:J262" ca="1" si="23">IF(B199="","",0)</f>
        <v/>
      </c>
      <c r="Z199" s="8">
        <v>0</v>
      </c>
      <c r="AA199" s="8">
        <v>5</v>
      </c>
      <c r="AB199" s="8">
        <v>1</v>
      </c>
      <c r="AC199" s="8">
        <v>2</v>
      </c>
    </row>
    <row r="200" spans="2:29" x14ac:dyDescent="0.2">
      <c r="B200" t="str">
        <f ca="1">IF(ISNA(VLOOKUP(Z200&amp;"_"&amp;AA200&amp;"_"&amp;AB200,[1]挑战模式!$A:$AS,1,FALSE)),"",IF(VLOOKUP(Z200&amp;"_"&amp;AA200&amp;"_"&amp;AB200,[1]挑战模式!$A:$AS,14+AC200,FALSE)="","","Monster_Season"&amp;Z200&amp;"_Challenge"&amp;AA200&amp;"_"&amp;AB200&amp;"_"&amp;AC200))</f>
        <v/>
      </c>
      <c r="C200" t="str">
        <f t="shared" ca="1" si="18"/>
        <v/>
      </c>
      <c r="E200" t="str">
        <f ca="1">IF(B200="","",VLOOKUP(Z200&amp;"_"&amp;AA200&amp;"_"&amp;AB200,[1]挑战模式!$A:$AS,26+AC200,FALSE))</f>
        <v/>
      </c>
      <c r="F200" t="str">
        <f t="shared" ca="1" si="19"/>
        <v/>
      </c>
      <c r="G200" t="str">
        <f t="shared" ca="1" si="20"/>
        <v/>
      </c>
      <c r="H200" t="str">
        <f t="shared" ca="1" si="21"/>
        <v/>
      </c>
      <c r="I200" t="str">
        <f t="shared" ca="1" si="22"/>
        <v/>
      </c>
      <c r="J200" t="str">
        <f t="shared" ca="1" si="23"/>
        <v/>
      </c>
      <c r="Z200" s="8">
        <v>0</v>
      </c>
      <c r="AA200" s="8">
        <v>5</v>
      </c>
      <c r="AB200" s="8">
        <v>1</v>
      </c>
      <c r="AC200" s="8">
        <v>3</v>
      </c>
    </row>
    <row r="201" spans="2:29" x14ac:dyDescent="0.2">
      <c r="B201" t="str">
        <f ca="1">IF(ISNA(VLOOKUP(Z201&amp;"_"&amp;AA201&amp;"_"&amp;AB201,[1]挑战模式!$A:$AS,1,FALSE)),"",IF(VLOOKUP(Z201&amp;"_"&amp;AA201&amp;"_"&amp;AB201,[1]挑战模式!$A:$AS,14+AC201,FALSE)="","","Monster_Season"&amp;Z201&amp;"_Challenge"&amp;AA201&amp;"_"&amp;AB201&amp;"_"&amp;AC201))</f>
        <v/>
      </c>
      <c r="C201" t="str">
        <f t="shared" ca="1" si="18"/>
        <v/>
      </c>
      <c r="E201" t="str">
        <f ca="1">IF(B201="","",VLOOKUP(Z201&amp;"_"&amp;AA201&amp;"_"&amp;AB201,[1]挑战模式!$A:$AS,26+AC201,FALSE))</f>
        <v/>
      </c>
      <c r="F201" t="str">
        <f t="shared" ca="1" si="19"/>
        <v/>
      </c>
      <c r="G201" t="str">
        <f t="shared" ca="1" si="20"/>
        <v/>
      </c>
      <c r="H201" t="str">
        <f t="shared" ca="1" si="21"/>
        <v/>
      </c>
      <c r="I201" t="str">
        <f t="shared" ca="1" si="22"/>
        <v/>
      </c>
      <c r="J201" t="str">
        <f t="shared" ca="1" si="23"/>
        <v/>
      </c>
      <c r="Z201" s="8">
        <v>0</v>
      </c>
      <c r="AA201" s="8">
        <v>5</v>
      </c>
      <c r="AB201" s="8">
        <v>1</v>
      </c>
      <c r="AC201" s="8">
        <v>4</v>
      </c>
    </row>
    <row r="202" spans="2:29" x14ac:dyDescent="0.2">
      <c r="B202" t="str">
        <f ca="1">IF(ISNA(VLOOKUP(Z202&amp;"_"&amp;AA202&amp;"_"&amp;AB202,[1]挑战模式!$A:$AS,1,FALSE)),"",IF(VLOOKUP(Z202&amp;"_"&amp;AA202&amp;"_"&amp;AB202,[1]挑战模式!$A:$AS,14+AC202,FALSE)="","","Monster_Season"&amp;Z202&amp;"_Challenge"&amp;AA202&amp;"_"&amp;AB202&amp;"_"&amp;AC202))</f>
        <v/>
      </c>
      <c r="C202" t="str">
        <f t="shared" ca="1" si="18"/>
        <v/>
      </c>
      <c r="E202" t="str">
        <f ca="1">IF(B202="","",VLOOKUP(Z202&amp;"_"&amp;AA202&amp;"_"&amp;AB202,[1]挑战模式!$A:$AS,26+AC202,FALSE))</f>
        <v/>
      </c>
      <c r="F202" t="str">
        <f t="shared" ca="1" si="19"/>
        <v/>
      </c>
      <c r="G202" t="str">
        <f t="shared" ca="1" si="20"/>
        <v/>
      </c>
      <c r="H202" t="str">
        <f t="shared" ca="1" si="21"/>
        <v/>
      </c>
      <c r="I202" t="str">
        <f t="shared" ca="1" si="22"/>
        <v/>
      </c>
      <c r="J202" t="str">
        <f t="shared" ca="1" si="23"/>
        <v/>
      </c>
      <c r="Z202" s="8">
        <v>0</v>
      </c>
      <c r="AA202" s="8">
        <v>5</v>
      </c>
      <c r="AB202" s="8">
        <v>1</v>
      </c>
      <c r="AC202" s="8">
        <v>5</v>
      </c>
    </row>
    <row r="203" spans="2:29" x14ac:dyDescent="0.2">
      <c r="B203" t="str">
        <f ca="1">IF(ISNA(VLOOKUP(Z203&amp;"_"&amp;AA203&amp;"_"&amp;AB203,[1]挑战模式!$A:$AS,1,FALSE)),"",IF(VLOOKUP(Z203&amp;"_"&amp;AA203&amp;"_"&amp;AB203,[1]挑战模式!$A:$AS,14+AC203,FALSE)="","","Monster_Season"&amp;Z203&amp;"_Challenge"&amp;AA203&amp;"_"&amp;AB203&amp;"_"&amp;AC203))</f>
        <v/>
      </c>
      <c r="C203" t="str">
        <f t="shared" ca="1" si="18"/>
        <v/>
      </c>
      <c r="E203" t="str">
        <f ca="1">IF(B203="","",VLOOKUP(Z203&amp;"_"&amp;AA203&amp;"_"&amp;AB203,[1]挑战模式!$A:$AS,26+AC203,FALSE))</f>
        <v/>
      </c>
      <c r="F203" t="str">
        <f t="shared" ca="1" si="19"/>
        <v/>
      </c>
      <c r="G203" t="str">
        <f t="shared" ca="1" si="20"/>
        <v/>
      </c>
      <c r="H203" t="str">
        <f t="shared" ca="1" si="21"/>
        <v/>
      </c>
      <c r="I203" t="str">
        <f t="shared" ca="1" si="22"/>
        <v/>
      </c>
      <c r="J203" t="str">
        <f t="shared" ca="1" si="23"/>
        <v/>
      </c>
      <c r="Z203" s="8">
        <v>0</v>
      </c>
      <c r="AA203" s="8">
        <v>5</v>
      </c>
      <c r="AB203" s="8">
        <v>1</v>
      </c>
      <c r="AC203" s="8">
        <v>6</v>
      </c>
    </row>
    <row r="204" spans="2:29" x14ac:dyDescent="0.2">
      <c r="B204" t="str">
        <f ca="1">IF(ISNA(VLOOKUP(Z204&amp;"_"&amp;AA204&amp;"_"&amp;AB204,[1]挑战模式!$A:$AS,1,FALSE)),"",IF(VLOOKUP(Z204&amp;"_"&amp;AA204&amp;"_"&amp;AB204,[1]挑战模式!$A:$AS,14+AC204,FALSE)="","","Monster_Season"&amp;Z204&amp;"_Challenge"&amp;AA204&amp;"_"&amp;AB204&amp;"_"&amp;AC204))</f>
        <v>Monster_Season0_Challenge5_2_1</v>
      </c>
      <c r="C204">
        <f t="shared" ca="1" si="18"/>
        <v>1</v>
      </c>
      <c r="E204">
        <f ca="1">IF(B204="","",VLOOKUP(Z204&amp;"_"&amp;AA204&amp;"_"&amp;AB204,[1]挑战模式!$A:$AS,26+AC204,FALSE))</f>
        <v>428</v>
      </c>
      <c r="F204">
        <f t="shared" ca="1" si="19"/>
        <v>1</v>
      </c>
      <c r="G204">
        <f t="shared" ca="1" si="20"/>
        <v>0</v>
      </c>
      <c r="H204">
        <f t="shared" ca="1" si="21"/>
        <v>0</v>
      </c>
      <c r="I204">
        <f t="shared" ca="1" si="22"/>
        <v>0</v>
      </c>
      <c r="J204">
        <f t="shared" ca="1" si="23"/>
        <v>0</v>
      </c>
      <c r="Z204" s="8">
        <v>0</v>
      </c>
      <c r="AA204" s="8">
        <v>5</v>
      </c>
      <c r="AB204" s="8">
        <v>2</v>
      </c>
      <c r="AC204" s="8">
        <v>1</v>
      </c>
    </row>
    <row r="205" spans="2:29" x14ac:dyDescent="0.2">
      <c r="B205" t="str">
        <f ca="1">IF(ISNA(VLOOKUP(Z205&amp;"_"&amp;AA205&amp;"_"&amp;AB205,[1]挑战模式!$A:$AS,1,FALSE)),"",IF(VLOOKUP(Z205&amp;"_"&amp;AA205&amp;"_"&amp;AB205,[1]挑战模式!$A:$AS,14+AC205,FALSE)="","","Monster_Season"&amp;Z205&amp;"_Challenge"&amp;AA205&amp;"_"&amp;AB205&amp;"_"&amp;AC205))</f>
        <v>Monster_Season0_Challenge5_2_2</v>
      </c>
      <c r="C205">
        <f t="shared" ca="1" si="18"/>
        <v>1</v>
      </c>
      <c r="E205">
        <f ca="1">IF(B205="","",VLOOKUP(Z205&amp;"_"&amp;AA205&amp;"_"&amp;AB205,[1]挑战模式!$A:$AS,26+AC205,FALSE))</f>
        <v>428</v>
      </c>
      <c r="F205">
        <f t="shared" ca="1" si="19"/>
        <v>1</v>
      </c>
      <c r="G205">
        <f t="shared" ca="1" si="20"/>
        <v>0</v>
      </c>
      <c r="H205">
        <f t="shared" ca="1" si="21"/>
        <v>0</v>
      </c>
      <c r="I205">
        <f t="shared" ca="1" si="22"/>
        <v>0</v>
      </c>
      <c r="J205">
        <f t="shared" ca="1" si="23"/>
        <v>0</v>
      </c>
      <c r="Z205" s="8">
        <v>0</v>
      </c>
      <c r="AA205" s="8">
        <v>5</v>
      </c>
      <c r="AB205" s="8">
        <v>2</v>
      </c>
      <c r="AC205" s="8">
        <v>2</v>
      </c>
    </row>
    <row r="206" spans="2:29" x14ac:dyDescent="0.2">
      <c r="B206" t="str">
        <f ca="1">IF(ISNA(VLOOKUP(Z206&amp;"_"&amp;AA206&amp;"_"&amp;AB206,[1]挑战模式!$A:$AS,1,FALSE)),"",IF(VLOOKUP(Z206&amp;"_"&amp;AA206&amp;"_"&amp;AB206,[1]挑战模式!$A:$AS,14+AC206,FALSE)="","","Monster_Season"&amp;Z206&amp;"_Challenge"&amp;AA206&amp;"_"&amp;AB206&amp;"_"&amp;AC206))</f>
        <v/>
      </c>
      <c r="C206" t="str">
        <f t="shared" ca="1" si="18"/>
        <v/>
      </c>
      <c r="E206" t="str">
        <f ca="1">IF(B206="","",VLOOKUP(Z206&amp;"_"&amp;AA206&amp;"_"&amp;AB206,[1]挑战模式!$A:$AS,26+AC206,FALSE))</f>
        <v/>
      </c>
      <c r="F206" t="str">
        <f t="shared" ca="1" si="19"/>
        <v/>
      </c>
      <c r="G206" t="str">
        <f t="shared" ca="1" si="20"/>
        <v/>
      </c>
      <c r="H206" t="str">
        <f t="shared" ca="1" si="21"/>
        <v/>
      </c>
      <c r="I206" t="str">
        <f t="shared" ca="1" si="22"/>
        <v/>
      </c>
      <c r="J206" t="str">
        <f t="shared" ca="1" si="23"/>
        <v/>
      </c>
      <c r="Z206" s="8">
        <v>0</v>
      </c>
      <c r="AA206" s="8">
        <v>5</v>
      </c>
      <c r="AB206" s="8">
        <v>2</v>
      </c>
      <c r="AC206" s="8">
        <v>3</v>
      </c>
    </row>
    <row r="207" spans="2:29" x14ac:dyDescent="0.2">
      <c r="B207" t="str">
        <f ca="1">IF(ISNA(VLOOKUP(Z207&amp;"_"&amp;AA207&amp;"_"&amp;AB207,[1]挑战模式!$A:$AS,1,FALSE)),"",IF(VLOOKUP(Z207&amp;"_"&amp;AA207&amp;"_"&amp;AB207,[1]挑战模式!$A:$AS,14+AC207,FALSE)="","","Monster_Season"&amp;Z207&amp;"_Challenge"&amp;AA207&amp;"_"&amp;AB207&amp;"_"&amp;AC207))</f>
        <v/>
      </c>
      <c r="C207" t="str">
        <f t="shared" ca="1" si="18"/>
        <v/>
      </c>
      <c r="E207" t="str">
        <f ca="1">IF(B207="","",VLOOKUP(Z207&amp;"_"&amp;AA207&amp;"_"&amp;AB207,[1]挑战模式!$A:$AS,26+AC207,FALSE))</f>
        <v/>
      </c>
      <c r="F207" t="str">
        <f t="shared" ca="1" si="19"/>
        <v/>
      </c>
      <c r="G207" t="str">
        <f t="shared" ca="1" si="20"/>
        <v/>
      </c>
      <c r="H207" t="str">
        <f t="shared" ca="1" si="21"/>
        <v/>
      </c>
      <c r="I207" t="str">
        <f t="shared" ca="1" si="22"/>
        <v/>
      </c>
      <c r="J207" t="str">
        <f t="shared" ca="1" si="23"/>
        <v/>
      </c>
      <c r="Z207" s="8">
        <v>0</v>
      </c>
      <c r="AA207" s="8">
        <v>5</v>
      </c>
      <c r="AB207" s="8">
        <v>2</v>
      </c>
      <c r="AC207" s="8">
        <v>4</v>
      </c>
    </row>
    <row r="208" spans="2:29" x14ac:dyDescent="0.2">
      <c r="B208" t="str">
        <f ca="1">IF(ISNA(VLOOKUP(Z208&amp;"_"&amp;AA208&amp;"_"&amp;AB208,[1]挑战模式!$A:$AS,1,FALSE)),"",IF(VLOOKUP(Z208&amp;"_"&amp;AA208&amp;"_"&amp;AB208,[1]挑战模式!$A:$AS,14+AC208,FALSE)="","","Monster_Season"&amp;Z208&amp;"_Challenge"&amp;AA208&amp;"_"&amp;AB208&amp;"_"&amp;AC208))</f>
        <v/>
      </c>
      <c r="C208" t="str">
        <f t="shared" ca="1" si="18"/>
        <v/>
      </c>
      <c r="E208" t="str">
        <f ca="1">IF(B208="","",VLOOKUP(Z208&amp;"_"&amp;AA208&amp;"_"&amp;AB208,[1]挑战模式!$A:$AS,26+AC208,FALSE))</f>
        <v/>
      </c>
      <c r="F208" t="str">
        <f t="shared" ca="1" si="19"/>
        <v/>
      </c>
      <c r="G208" t="str">
        <f t="shared" ca="1" si="20"/>
        <v/>
      </c>
      <c r="H208" t="str">
        <f t="shared" ca="1" si="21"/>
        <v/>
      </c>
      <c r="I208" t="str">
        <f t="shared" ca="1" si="22"/>
        <v/>
      </c>
      <c r="J208" t="str">
        <f t="shared" ca="1" si="23"/>
        <v/>
      </c>
      <c r="Z208" s="8">
        <v>0</v>
      </c>
      <c r="AA208" s="8">
        <v>5</v>
      </c>
      <c r="AB208" s="8">
        <v>2</v>
      </c>
      <c r="AC208" s="8">
        <v>5</v>
      </c>
    </row>
    <row r="209" spans="2:29" x14ac:dyDescent="0.2">
      <c r="B209" t="str">
        <f ca="1">IF(ISNA(VLOOKUP(Z209&amp;"_"&amp;AA209&amp;"_"&amp;AB209,[1]挑战模式!$A:$AS,1,FALSE)),"",IF(VLOOKUP(Z209&amp;"_"&amp;AA209&amp;"_"&amp;AB209,[1]挑战模式!$A:$AS,14+AC209,FALSE)="","","Monster_Season"&amp;Z209&amp;"_Challenge"&amp;AA209&amp;"_"&amp;AB209&amp;"_"&amp;AC209))</f>
        <v/>
      </c>
      <c r="C209" t="str">
        <f t="shared" ca="1" si="18"/>
        <v/>
      </c>
      <c r="E209" t="str">
        <f ca="1">IF(B209="","",VLOOKUP(Z209&amp;"_"&amp;AA209&amp;"_"&amp;AB209,[1]挑战模式!$A:$AS,26+AC209,FALSE))</f>
        <v/>
      </c>
      <c r="F209" t="str">
        <f t="shared" ca="1" si="19"/>
        <v/>
      </c>
      <c r="G209" t="str">
        <f t="shared" ca="1" si="20"/>
        <v/>
      </c>
      <c r="H209" t="str">
        <f t="shared" ca="1" si="21"/>
        <v/>
      </c>
      <c r="I209" t="str">
        <f t="shared" ca="1" si="22"/>
        <v/>
      </c>
      <c r="J209" t="str">
        <f t="shared" ca="1" si="23"/>
        <v/>
      </c>
      <c r="Z209" s="8">
        <v>0</v>
      </c>
      <c r="AA209" s="8">
        <v>5</v>
      </c>
      <c r="AB209" s="8">
        <v>2</v>
      </c>
      <c r="AC209" s="8">
        <v>6</v>
      </c>
    </row>
    <row r="210" spans="2:29" x14ac:dyDescent="0.2">
      <c r="B210" t="str">
        <f ca="1">IF(ISNA(VLOOKUP(Z210&amp;"_"&amp;AA210&amp;"_"&amp;AB210,[1]挑战模式!$A:$AS,1,FALSE)),"",IF(VLOOKUP(Z210&amp;"_"&amp;AA210&amp;"_"&amp;AB210,[1]挑战模式!$A:$AS,14+AC210,FALSE)="","","Monster_Season"&amp;Z210&amp;"_Challenge"&amp;AA210&amp;"_"&amp;AB210&amp;"_"&amp;AC210))</f>
        <v>Monster_Season0_Challenge5_3_1</v>
      </c>
      <c r="C210">
        <f t="shared" ca="1" si="18"/>
        <v>1</v>
      </c>
      <c r="E210">
        <f ca="1">IF(B210="","",VLOOKUP(Z210&amp;"_"&amp;AA210&amp;"_"&amp;AB210,[1]挑战模式!$A:$AS,26+AC210,FALSE))</f>
        <v>586</v>
      </c>
      <c r="F210">
        <f t="shared" ca="1" si="19"/>
        <v>1</v>
      </c>
      <c r="G210">
        <f t="shared" ca="1" si="20"/>
        <v>0</v>
      </c>
      <c r="H210">
        <f t="shared" ca="1" si="21"/>
        <v>0</v>
      </c>
      <c r="I210">
        <f t="shared" ca="1" si="22"/>
        <v>0</v>
      </c>
      <c r="J210">
        <f t="shared" ca="1" si="23"/>
        <v>0</v>
      </c>
      <c r="Z210" s="8">
        <v>0</v>
      </c>
      <c r="AA210" s="8">
        <v>5</v>
      </c>
      <c r="AB210" s="8">
        <v>3</v>
      </c>
      <c r="AC210" s="8">
        <v>1</v>
      </c>
    </row>
    <row r="211" spans="2:29" x14ac:dyDescent="0.2">
      <c r="B211" t="str">
        <f ca="1">IF(ISNA(VLOOKUP(Z211&amp;"_"&amp;AA211&amp;"_"&amp;AB211,[1]挑战模式!$A:$AS,1,FALSE)),"",IF(VLOOKUP(Z211&amp;"_"&amp;AA211&amp;"_"&amp;AB211,[1]挑战模式!$A:$AS,14+AC211,FALSE)="","","Monster_Season"&amp;Z211&amp;"_Challenge"&amp;AA211&amp;"_"&amp;AB211&amp;"_"&amp;AC211))</f>
        <v>Monster_Season0_Challenge5_3_2</v>
      </c>
      <c r="C211">
        <f t="shared" ca="1" si="18"/>
        <v>1</v>
      </c>
      <c r="E211">
        <f ca="1">IF(B211="","",VLOOKUP(Z211&amp;"_"&amp;AA211&amp;"_"&amp;AB211,[1]挑战模式!$A:$AS,26+AC211,FALSE))</f>
        <v>586</v>
      </c>
      <c r="F211">
        <f t="shared" ca="1" si="19"/>
        <v>1</v>
      </c>
      <c r="G211">
        <f t="shared" ca="1" si="20"/>
        <v>0</v>
      </c>
      <c r="H211">
        <f t="shared" ca="1" si="21"/>
        <v>0</v>
      </c>
      <c r="I211">
        <f t="shared" ca="1" si="22"/>
        <v>0</v>
      </c>
      <c r="J211">
        <f t="shared" ca="1" si="23"/>
        <v>0</v>
      </c>
      <c r="Z211" s="8">
        <v>0</v>
      </c>
      <c r="AA211" s="8">
        <v>5</v>
      </c>
      <c r="AB211" s="8">
        <v>3</v>
      </c>
      <c r="AC211" s="8">
        <v>2</v>
      </c>
    </row>
    <row r="212" spans="2:29" x14ac:dyDescent="0.2">
      <c r="B212" t="str">
        <f ca="1">IF(ISNA(VLOOKUP(Z212&amp;"_"&amp;AA212&amp;"_"&amp;AB212,[1]挑战模式!$A:$AS,1,FALSE)),"",IF(VLOOKUP(Z212&amp;"_"&amp;AA212&amp;"_"&amp;AB212,[1]挑战模式!$A:$AS,14+AC212,FALSE)="","","Monster_Season"&amp;Z212&amp;"_Challenge"&amp;AA212&amp;"_"&amp;AB212&amp;"_"&amp;AC212))</f>
        <v/>
      </c>
      <c r="C212" t="str">
        <f t="shared" ca="1" si="18"/>
        <v/>
      </c>
      <c r="E212" t="str">
        <f ca="1">IF(B212="","",VLOOKUP(Z212&amp;"_"&amp;AA212&amp;"_"&amp;AB212,[1]挑战模式!$A:$AS,26+AC212,FALSE))</f>
        <v/>
      </c>
      <c r="F212" t="str">
        <f t="shared" ca="1" si="19"/>
        <v/>
      </c>
      <c r="G212" t="str">
        <f t="shared" ca="1" si="20"/>
        <v/>
      </c>
      <c r="H212" t="str">
        <f t="shared" ca="1" si="21"/>
        <v/>
      </c>
      <c r="I212" t="str">
        <f t="shared" ca="1" si="22"/>
        <v/>
      </c>
      <c r="J212" t="str">
        <f t="shared" ca="1" si="23"/>
        <v/>
      </c>
      <c r="Z212" s="8">
        <v>0</v>
      </c>
      <c r="AA212" s="8">
        <v>5</v>
      </c>
      <c r="AB212" s="8">
        <v>3</v>
      </c>
      <c r="AC212" s="8">
        <v>3</v>
      </c>
    </row>
    <row r="213" spans="2:29" x14ac:dyDescent="0.2">
      <c r="B213" t="str">
        <f ca="1">IF(ISNA(VLOOKUP(Z213&amp;"_"&amp;AA213&amp;"_"&amp;AB213,[1]挑战模式!$A:$AS,1,FALSE)),"",IF(VLOOKUP(Z213&amp;"_"&amp;AA213&amp;"_"&amp;AB213,[1]挑战模式!$A:$AS,14+AC213,FALSE)="","","Monster_Season"&amp;Z213&amp;"_Challenge"&amp;AA213&amp;"_"&amp;AB213&amp;"_"&amp;AC213))</f>
        <v/>
      </c>
      <c r="C213" t="str">
        <f t="shared" ca="1" si="18"/>
        <v/>
      </c>
      <c r="E213" t="str">
        <f ca="1">IF(B213="","",VLOOKUP(Z213&amp;"_"&amp;AA213&amp;"_"&amp;AB213,[1]挑战模式!$A:$AS,26+AC213,FALSE))</f>
        <v/>
      </c>
      <c r="F213" t="str">
        <f t="shared" ca="1" si="19"/>
        <v/>
      </c>
      <c r="G213" t="str">
        <f t="shared" ca="1" si="20"/>
        <v/>
      </c>
      <c r="H213" t="str">
        <f t="shared" ca="1" si="21"/>
        <v/>
      </c>
      <c r="I213" t="str">
        <f t="shared" ca="1" si="22"/>
        <v/>
      </c>
      <c r="J213" t="str">
        <f t="shared" ca="1" si="23"/>
        <v/>
      </c>
      <c r="Z213" s="8">
        <v>0</v>
      </c>
      <c r="AA213" s="8">
        <v>5</v>
      </c>
      <c r="AB213" s="8">
        <v>3</v>
      </c>
      <c r="AC213" s="8">
        <v>4</v>
      </c>
    </row>
    <row r="214" spans="2:29" x14ac:dyDescent="0.2">
      <c r="B214" t="str">
        <f ca="1">IF(ISNA(VLOOKUP(Z214&amp;"_"&amp;AA214&amp;"_"&amp;AB214,[1]挑战模式!$A:$AS,1,FALSE)),"",IF(VLOOKUP(Z214&amp;"_"&amp;AA214&amp;"_"&amp;AB214,[1]挑战模式!$A:$AS,14+AC214,FALSE)="","","Monster_Season"&amp;Z214&amp;"_Challenge"&amp;AA214&amp;"_"&amp;AB214&amp;"_"&amp;AC214))</f>
        <v/>
      </c>
      <c r="C214" t="str">
        <f t="shared" ca="1" si="18"/>
        <v/>
      </c>
      <c r="E214" t="str">
        <f ca="1">IF(B214="","",VLOOKUP(Z214&amp;"_"&amp;AA214&amp;"_"&amp;AB214,[1]挑战模式!$A:$AS,26+AC214,FALSE))</f>
        <v/>
      </c>
      <c r="F214" t="str">
        <f t="shared" ca="1" si="19"/>
        <v/>
      </c>
      <c r="G214" t="str">
        <f t="shared" ca="1" si="20"/>
        <v/>
      </c>
      <c r="H214" t="str">
        <f t="shared" ca="1" si="21"/>
        <v/>
      </c>
      <c r="I214" t="str">
        <f t="shared" ca="1" si="22"/>
        <v/>
      </c>
      <c r="J214" t="str">
        <f t="shared" ca="1" si="23"/>
        <v/>
      </c>
      <c r="Z214" s="8">
        <v>0</v>
      </c>
      <c r="AA214" s="8">
        <v>5</v>
      </c>
      <c r="AB214" s="8">
        <v>3</v>
      </c>
      <c r="AC214" s="8">
        <v>5</v>
      </c>
    </row>
    <row r="215" spans="2:29" x14ac:dyDescent="0.2">
      <c r="B215" t="str">
        <f ca="1">IF(ISNA(VLOOKUP(Z215&amp;"_"&amp;AA215&amp;"_"&amp;AB215,[1]挑战模式!$A:$AS,1,FALSE)),"",IF(VLOOKUP(Z215&amp;"_"&amp;AA215&amp;"_"&amp;AB215,[1]挑战模式!$A:$AS,14+AC215,FALSE)="","","Monster_Season"&amp;Z215&amp;"_Challenge"&amp;AA215&amp;"_"&amp;AB215&amp;"_"&amp;AC215))</f>
        <v/>
      </c>
      <c r="C215" t="str">
        <f t="shared" ca="1" si="18"/>
        <v/>
      </c>
      <c r="E215" t="str">
        <f ca="1">IF(B215="","",VLOOKUP(Z215&amp;"_"&amp;AA215&amp;"_"&amp;AB215,[1]挑战模式!$A:$AS,26+AC215,FALSE))</f>
        <v/>
      </c>
      <c r="F215" t="str">
        <f t="shared" ca="1" si="19"/>
        <v/>
      </c>
      <c r="G215" t="str">
        <f t="shared" ca="1" si="20"/>
        <v/>
      </c>
      <c r="H215" t="str">
        <f t="shared" ca="1" si="21"/>
        <v/>
      </c>
      <c r="I215" t="str">
        <f t="shared" ca="1" si="22"/>
        <v/>
      </c>
      <c r="J215" t="str">
        <f t="shared" ca="1" si="23"/>
        <v/>
      </c>
      <c r="Z215" s="8">
        <v>0</v>
      </c>
      <c r="AA215" s="8">
        <v>5</v>
      </c>
      <c r="AB215" s="8">
        <v>3</v>
      </c>
      <c r="AC215" s="8">
        <v>6</v>
      </c>
    </row>
    <row r="216" spans="2:29" x14ac:dyDescent="0.2">
      <c r="B216" t="str">
        <f ca="1">IF(ISNA(VLOOKUP(Z216&amp;"_"&amp;AA216&amp;"_"&amp;AB216,[1]挑战模式!$A:$AS,1,FALSE)),"",IF(VLOOKUP(Z216&amp;"_"&amp;AA216&amp;"_"&amp;AB216,[1]挑战模式!$A:$AS,14+AC216,FALSE)="","","Monster_Season"&amp;Z216&amp;"_Challenge"&amp;AA216&amp;"_"&amp;AB216&amp;"_"&amp;AC216))</f>
        <v>Monster_Season0_Challenge5_4_1</v>
      </c>
      <c r="C216">
        <f t="shared" ca="1" si="18"/>
        <v>1</v>
      </c>
      <c r="E216">
        <f ca="1">IF(B216="","",VLOOKUP(Z216&amp;"_"&amp;AA216&amp;"_"&amp;AB216,[1]挑战模式!$A:$AS,26+AC216,FALSE))</f>
        <v>605</v>
      </c>
      <c r="F216">
        <f t="shared" ca="1" si="19"/>
        <v>1</v>
      </c>
      <c r="G216">
        <f t="shared" ca="1" si="20"/>
        <v>0</v>
      </c>
      <c r="H216">
        <f t="shared" ca="1" si="21"/>
        <v>0</v>
      </c>
      <c r="I216">
        <f t="shared" ca="1" si="22"/>
        <v>0</v>
      </c>
      <c r="J216">
        <f t="shared" ca="1" si="23"/>
        <v>0</v>
      </c>
      <c r="Z216" s="8">
        <v>0</v>
      </c>
      <c r="AA216" s="8">
        <v>5</v>
      </c>
      <c r="AB216" s="8">
        <v>4</v>
      </c>
      <c r="AC216" s="8">
        <v>1</v>
      </c>
    </row>
    <row r="217" spans="2:29" x14ac:dyDescent="0.2">
      <c r="B217" t="str">
        <f ca="1">IF(ISNA(VLOOKUP(Z217&amp;"_"&amp;AA217&amp;"_"&amp;AB217,[1]挑战模式!$A:$AS,1,FALSE)),"",IF(VLOOKUP(Z217&amp;"_"&amp;AA217&amp;"_"&amp;AB217,[1]挑战模式!$A:$AS,14+AC217,FALSE)="","","Monster_Season"&amp;Z217&amp;"_Challenge"&amp;AA217&amp;"_"&amp;AB217&amp;"_"&amp;AC217))</f>
        <v>Monster_Season0_Challenge5_4_2</v>
      </c>
      <c r="C217">
        <f t="shared" ca="1" si="18"/>
        <v>1</v>
      </c>
      <c r="E217">
        <f ca="1">IF(B217="","",VLOOKUP(Z217&amp;"_"&amp;AA217&amp;"_"&amp;AB217,[1]挑战模式!$A:$AS,26+AC217,FALSE))</f>
        <v>605</v>
      </c>
      <c r="F217">
        <f t="shared" ca="1" si="19"/>
        <v>1</v>
      </c>
      <c r="G217">
        <f t="shared" ca="1" si="20"/>
        <v>0</v>
      </c>
      <c r="H217">
        <f t="shared" ca="1" si="21"/>
        <v>0</v>
      </c>
      <c r="I217">
        <f t="shared" ca="1" si="22"/>
        <v>0</v>
      </c>
      <c r="J217">
        <f t="shared" ca="1" si="23"/>
        <v>0</v>
      </c>
      <c r="Z217" s="8">
        <v>0</v>
      </c>
      <c r="AA217" s="8">
        <v>5</v>
      </c>
      <c r="AB217" s="8">
        <v>4</v>
      </c>
      <c r="AC217" s="8">
        <v>2</v>
      </c>
    </row>
    <row r="218" spans="2:29" x14ac:dyDescent="0.2">
      <c r="B218" t="str">
        <f ca="1">IF(ISNA(VLOOKUP(Z218&amp;"_"&amp;AA218&amp;"_"&amp;AB218,[1]挑战模式!$A:$AS,1,FALSE)),"",IF(VLOOKUP(Z218&amp;"_"&amp;AA218&amp;"_"&amp;AB218,[1]挑战模式!$A:$AS,14+AC218,FALSE)="","","Monster_Season"&amp;Z218&amp;"_Challenge"&amp;AA218&amp;"_"&amp;AB218&amp;"_"&amp;AC218))</f>
        <v>Monster_Season0_Challenge5_4_3</v>
      </c>
      <c r="C218">
        <f t="shared" ca="1" si="18"/>
        <v>1</v>
      </c>
      <c r="E218">
        <f ca="1">IF(B218="","",VLOOKUP(Z218&amp;"_"&amp;AA218&amp;"_"&amp;AB218,[1]挑战模式!$A:$AS,26+AC218,FALSE))</f>
        <v>605</v>
      </c>
      <c r="F218">
        <f t="shared" ca="1" si="19"/>
        <v>1</v>
      </c>
      <c r="G218">
        <f t="shared" ca="1" si="20"/>
        <v>0</v>
      </c>
      <c r="H218">
        <f t="shared" ca="1" si="21"/>
        <v>0</v>
      </c>
      <c r="I218">
        <f t="shared" ca="1" si="22"/>
        <v>0</v>
      </c>
      <c r="J218">
        <f t="shared" ca="1" si="23"/>
        <v>0</v>
      </c>
      <c r="Z218" s="8">
        <v>0</v>
      </c>
      <c r="AA218" s="8">
        <v>5</v>
      </c>
      <c r="AB218" s="8">
        <v>4</v>
      </c>
      <c r="AC218" s="8">
        <v>3</v>
      </c>
    </row>
    <row r="219" spans="2:29" x14ac:dyDescent="0.2">
      <c r="B219" t="str">
        <f ca="1">IF(ISNA(VLOOKUP(Z219&amp;"_"&amp;AA219&amp;"_"&amp;AB219,[1]挑战模式!$A:$AS,1,FALSE)),"",IF(VLOOKUP(Z219&amp;"_"&amp;AA219&amp;"_"&amp;AB219,[1]挑战模式!$A:$AS,14+AC219,FALSE)="","","Monster_Season"&amp;Z219&amp;"_Challenge"&amp;AA219&amp;"_"&amp;AB219&amp;"_"&amp;AC219))</f>
        <v/>
      </c>
      <c r="C219" t="str">
        <f t="shared" ca="1" si="18"/>
        <v/>
      </c>
      <c r="E219" t="str">
        <f ca="1">IF(B219="","",VLOOKUP(Z219&amp;"_"&amp;AA219&amp;"_"&amp;AB219,[1]挑战模式!$A:$AS,26+AC219,FALSE))</f>
        <v/>
      </c>
      <c r="F219" t="str">
        <f t="shared" ca="1" si="19"/>
        <v/>
      </c>
      <c r="G219" t="str">
        <f t="shared" ca="1" si="20"/>
        <v/>
      </c>
      <c r="H219" t="str">
        <f t="shared" ca="1" si="21"/>
        <v/>
      </c>
      <c r="I219" t="str">
        <f t="shared" ca="1" si="22"/>
        <v/>
      </c>
      <c r="J219" t="str">
        <f t="shared" ca="1" si="23"/>
        <v/>
      </c>
      <c r="Z219" s="8">
        <v>0</v>
      </c>
      <c r="AA219" s="8">
        <v>5</v>
      </c>
      <c r="AB219" s="8">
        <v>4</v>
      </c>
      <c r="AC219" s="8">
        <v>4</v>
      </c>
    </row>
    <row r="220" spans="2:29" x14ac:dyDescent="0.2">
      <c r="B220" t="str">
        <f ca="1">IF(ISNA(VLOOKUP(Z220&amp;"_"&amp;AA220&amp;"_"&amp;AB220,[1]挑战模式!$A:$AS,1,FALSE)),"",IF(VLOOKUP(Z220&amp;"_"&amp;AA220&amp;"_"&amp;AB220,[1]挑战模式!$A:$AS,14+AC220,FALSE)="","","Monster_Season"&amp;Z220&amp;"_Challenge"&amp;AA220&amp;"_"&amp;AB220&amp;"_"&amp;AC220))</f>
        <v/>
      </c>
      <c r="C220" t="str">
        <f t="shared" ca="1" si="18"/>
        <v/>
      </c>
      <c r="E220" t="str">
        <f ca="1">IF(B220="","",VLOOKUP(Z220&amp;"_"&amp;AA220&amp;"_"&amp;AB220,[1]挑战模式!$A:$AS,26+AC220,FALSE))</f>
        <v/>
      </c>
      <c r="F220" t="str">
        <f t="shared" ca="1" si="19"/>
        <v/>
      </c>
      <c r="G220" t="str">
        <f t="shared" ca="1" si="20"/>
        <v/>
      </c>
      <c r="H220" t="str">
        <f t="shared" ca="1" si="21"/>
        <v/>
      </c>
      <c r="I220" t="str">
        <f t="shared" ca="1" si="22"/>
        <v/>
      </c>
      <c r="J220" t="str">
        <f t="shared" ca="1" si="23"/>
        <v/>
      </c>
      <c r="Z220" s="8">
        <v>0</v>
      </c>
      <c r="AA220" s="8">
        <v>5</v>
      </c>
      <c r="AB220" s="8">
        <v>4</v>
      </c>
      <c r="AC220" s="8">
        <v>5</v>
      </c>
    </row>
    <row r="221" spans="2:29" x14ac:dyDescent="0.2">
      <c r="B221" t="str">
        <f ca="1">IF(ISNA(VLOOKUP(Z221&amp;"_"&amp;AA221&amp;"_"&amp;AB221,[1]挑战模式!$A:$AS,1,FALSE)),"",IF(VLOOKUP(Z221&amp;"_"&amp;AA221&amp;"_"&amp;AB221,[1]挑战模式!$A:$AS,14+AC221,FALSE)="","","Monster_Season"&amp;Z221&amp;"_Challenge"&amp;AA221&amp;"_"&amp;AB221&amp;"_"&amp;AC221))</f>
        <v/>
      </c>
      <c r="C221" t="str">
        <f t="shared" ca="1" si="18"/>
        <v/>
      </c>
      <c r="E221" t="str">
        <f ca="1">IF(B221="","",VLOOKUP(Z221&amp;"_"&amp;AA221&amp;"_"&amp;AB221,[1]挑战模式!$A:$AS,26+AC221,FALSE))</f>
        <v/>
      </c>
      <c r="F221" t="str">
        <f t="shared" ca="1" si="19"/>
        <v/>
      </c>
      <c r="G221" t="str">
        <f t="shared" ca="1" si="20"/>
        <v/>
      </c>
      <c r="H221" t="str">
        <f t="shared" ca="1" si="21"/>
        <v/>
      </c>
      <c r="I221" t="str">
        <f t="shared" ca="1" si="22"/>
        <v/>
      </c>
      <c r="J221" t="str">
        <f t="shared" ca="1" si="23"/>
        <v/>
      </c>
      <c r="Z221" s="8">
        <v>0</v>
      </c>
      <c r="AA221" s="8">
        <v>5</v>
      </c>
      <c r="AB221" s="8">
        <v>4</v>
      </c>
      <c r="AC221" s="8">
        <v>6</v>
      </c>
    </row>
    <row r="222" spans="2:29" x14ac:dyDescent="0.2">
      <c r="B222" t="str">
        <f ca="1">IF(ISNA(VLOOKUP(Z222&amp;"_"&amp;AA222&amp;"_"&amp;AB222,[1]挑战模式!$A:$AS,1,FALSE)),"",IF(VLOOKUP(Z222&amp;"_"&amp;AA222&amp;"_"&amp;AB222,[1]挑战模式!$A:$AS,14+AC222,FALSE)="","","Monster_Season"&amp;Z222&amp;"_Challenge"&amp;AA222&amp;"_"&amp;AB222&amp;"_"&amp;AC222))</f>
        <v>Monster_Season0_Challenge5_5_1</v>
      </c>
      <c r="C222">
        <f t="shared" ca="1" si="18"/>
        <v>1</v>
      </c>
      <c r="E222">
        <f ca="1">IF(B222="","",VLOOKUP(Z222&amp;"_"&amp;AA222&amp;"_"&amp;AB222,[1]挑战模式!$A:$AS,26+AC222,FALSE))</f>
        <v>650</v>
      </c>
      <c r="F222">
        <f t="shared" ca="1" si="19"/>
        <v>1</v>
      </c>
      <c r="G222">
        <f t="shared" ca="1" si="20"/>
        <v>0</v>
      </c>
      <c r="H222">
        <f t="shared" ca="1" si="21"/>
        <v>0</v>
      </c>
      <c r="I222">
        <f t="shared" ca="1" si="22"/>
        <v>0</v>
      </c>
      <c r="J222">
        <f t="shared" ca="1" si="23"/>
        <v>0</v>
      </c>
      <c r="Z222" s="8">
        <v>0</v>
      </c>
      <c r="AA222" s="8">
        <v>5</v>
      </c>
      <c r="AB222" s="8">
        <v>5</v>
      </c>
      <c r="AC222" s="8">
        <v>1</v>
      </c>
    </row>
    <row r="223" spans="2:29" x14ac:dyDescent="0.2">
      <c r="B223" t="str">
        <f ca="1">IF(ISNA(VLOOKUP(Z223&amp;"_"&amp;AA223&amp;"_"&amp;AB223,[1]挑战模式!$A:$AS,1,FALSE)),"",IF(VLOOKUP(Z223&amp;"_"&amp;AA223&amp;"_"&amp;AB223,[1]挑战模式!$A:$AS,14+AC223,FALSE)="","","Monster_Season"&amp;Z223&amp;"_Challenge"&amp;AA223&amp;"_"&amp;AB223&amp;"_"&amp;AC223))</f>
        <v>Monster_Season0_Challenge5_5_2</v>
      </c>
      <c r="C223">
        <f t="shared" ca="1" si="18"/>
        <v>1</v>
      </c>
      <c r="E223">
        <f ca="1">IF(B223="","",VLOOKUP(Z223&amp;"_"&amp;AA223&amp;"_"&amp;AB223,[1]挑战模式!$A:$AS,26+AC223,FALSE))</f>
        <v>650</v>
      </c>
      <c r="F223">
        <f t="shared" ca="1" si="19"/>
        <v>1</v>
      </c>
      <c r="G223">
        <f t="shared" ca="1" si="20"/>
        <v>0</v>
      </c>
      <c r="H223">
        <f t="shared" ca="1" si="21"/>
        <v>0</v>
      </c>
      <c r="I223">
        <f t="shared" ca="1" si="22"/>
        <v>0</v>
      </c>
      <c r="J223">
        <f t="shared" ca="1" si="23"/>
        <v>0</v>
      </c>
      <c r="Z223" s="8">
        <v>0</v>
      </c>
      <c r="AA223" s="8">
        <v>5</v>
      </c>
      <c r="AB223" s="8">
        <v>5</v>
      </c>
      <c r="AC223" s="8">
        <v>2</v>
      </c>
    </row>
    <row r="224" spans="2:29" x14ac:dyDescent="0.2">
      <c r="B224" t="str">
        <f ca="1">IF(ISNA(VLOOKUP(Z224&amp;"_"&amp;AA224&amp;"_"&amp;AB224,[1]挑战模式!$A:$AS,1,FALSE)),"",IF(VLOOKUP(Z224&amp;"_"&amp;AA224&amp;"_"&amp;AB224,[1]挑战模式!$A:$AS,14+AC224,FALSE)="","","Monster_Season"&amp;Z224&amp;"_Challenge"&amp;AA224&amp;"_"&amp;AB224&amp;"_"&amp;AC224))</f>
        <v>Monster_Season0_Challenge5_5_3</v>
      </c>
      <c r="C224">
        <f t="shared" ca="1" si="18"/>
        <v>1</v>
      </c>
      <c r="E224">
        <f ca="1">IF(B224="","",VLOOKUP(Z224&amp;"_"&amp;AA224&amp;"_"&amp;AB224,[1]挑战模式!$A:$AS,26+AC224,FALSE))</f>
        <v>650</v>
      </c>
      <c r="F224">
        <f t="shared" ca="1" si="19"/>
        <v>1</v>
      </c>
      <c r="G224">
        <f t="shared" ca="1" si="20"/>
        <v>0</v>
      </c>
      <c r="H224">
        <f t="shared" ca="1" si="21"/>
        <v>0</v>
      </c>
      <c r="I224">
        <f t="shared" ca="1" si="22"/>
        <v>0</v>
      </c>
      <c r="J224">
        <f t="shared" ca="1" si="23"/>
        <v>0</v>
      </c>
      <c r="Z224" s="8">
        <v>0</v>
      </c>
      <c r="AA224" s="8">
        <v>5</v>
      </c>
      <c r="AB224" s="8">
        <v>5</v>
      </c>
      <c r="AC224" s="8">
        <v>3</v>
      </c>
    </row>
    <row r="225" spans="2:29" x14ac:dyDescent="0.2">
      <c r="B225" t="str">
        <f ca="1">IF(ISNA(VLOOKUP(Z225&amp;"_"&amp;AA225&amp;"_"&amp;AB225,[1]挑战模式!$A:$AS,1,FALSE)),"",IF(VLOOKUP(Z225&amp;"_"&amp;AA225&amp;"_"&amp;AB225,[1]挑战模式!$A:$AS,14+AC225,FALSE)="","","Monster_Season"&amp;Z225&amp;"_Challenge"&amp;AA225&amp;"_"&amp;AB225&amp;"_"&amp;AC225))</f>
        <v/>
      </c>
      <c r="C225" t="str">
        <f t="shared" ca="1" si="18"/>
        <v/>
      </c>
      <c r="E225" t="str">
        <f ca="1">IF(B225="","",VLOOKUP(Z225&amp;"_"&amp;AA225&amp;"_"&amp;AB225,[1]挑战模式!$A:$AS,26+AC225,FALSE))</f>
        <v/>
      </c>
      <c r="F225" t="str">
        <f t="shared" ca="1" si="19"/>
        <v/>
      </c>
      <c r="G225" t="str">
        <f t="shared" ca="1" si="20"/>
        <v/>
      </c>
      <c r="H225" t="str">
        <f t="shared" ca="1" si="21"/>
        <v/>
      </c>
      <c r="I225" t="str">
        <f t="shared" ca="1" si="22"/>
        <v/>
      </c>
      <c r="J225" t="str">
        <f t="shared" ca="1" si="23"/>
        <v/>
      </c>
      <c r="Z225" s="8">
        <v>0</v>
      </c>
      <c r="AA225" s="8">
        <v>5</v>
      </c>
      <c r="AB225" s="8">
        <v>5</v>
      </c>
      <c r="AC225" s="8">
        <v>4</v>
      </c>
    </row>
    <row r="226" spans="2:29" x14ac:dyDescent="0.2">
      <c r="B226" t="str">
        <f ca="1">IF(ISNA(VLOOKUP(Z226&amp;"_"&amp;AA226&amp;"_"&amp;AB226,[1]挑战模式!$A:$AS,1,FALSE)),"",IF(VLOOKUP(Z226&amp;"_"&amp;AA226&amp;"_"&amp;AB226,[1]挑战模式!$A:$AS,14+AC226,FALSE)="","","Monster_Season"&amp;Z226&amp;"_Challenge"&amp;AA226&amp;"_"&amp;AB226&amp;"_"&amp;AC226))</f>
        <v/>
      </c>
      <c r="C226" t="str">
        <f t="shared" ca="1" si="18"/>
        <v/>
      </c>
      <c r="E226" t="str">
        <f ca="1">IF(B226="","",VLOOKUP(Z226&amp;"_"&amp;AA226&amp;"_"&amp;AB226,[1]挑战模式!$A:$AS,26+AC226,FALSE))</f>
        <v/>
      </c>
      <c r="F226" t="str">
        <f t="shared" ca="1" si="19"/>
        <v/>
      </c>
      <c r="G226" t="str">
        <f t="shared" ca="1" si="20"/>
        <v/>
      </c>
      <c r="H226" t="str">
        <f t="shared" ca="1" si="21"/>
        <v/>
      </c>
      <c r="I226" t="str">
        <f t="shared" ca="1" si="22"/>
        <v/>
      </c>
      <c r="J226" t="str">
        <f t="shared" ca="1" si="23"/>
        <v/>
      </c>
      <c r="Z226" s="8">
        <v>0</v>
      </c>
      <c r="AA226" s="8">
        <v>5</v>
      </c>
      <c r="AB226" s="8">
        <v>5</v>
      </c>
      <c r="AC226" s="8">
        <v>5</v>
      </c>
    </row>
    <row r="227" spans="2:29" x14ac:dyDescent="0.2">
      <c r="B227" t="str">
        <f ca="1">IF(ISNA(VLOOKUP(Z227&amp;"_"&amp;AA227&amp;"_"&amp;AB227,[1]挑战模式!$A:$AS,1,FALSE)),"",IF(VLOOKUP(Z227&amp;"_"&amp;AA227&amp;"_"&amp;AB227,[1]挑战模式!$A:$AS,14+AC227,FALSE)="","","Monster_Season"&amp;Z227&amp;"_Challenge"&amp;AA227&amp;"_"&amp;AB227&amp;"_"&amp;AC227))</f>
        <v/>
      </c>
      <c r="C227" t="str">
        <f t="shared" ca="1" si="18"/>
        <v/>
      </c>
      <c r="E227" t="str">
        <f ca="1">IF(B227="","",VLOOKUP(Z227&amp;"_"&amp;AA227&amp;"_"&amp;AB227,[1]挑战模式!$A:$AS,26+AC227,FALSE))</f>
        <v/>
      </c>
      <c r="F227" t="str">
        <f t="shared" ca="1" si="19"/>
        <v/>
      </c>
      <c r="G227" t="str">
        <f t="shared" ca="1" si="20"/>
        <v/>
      </c>
      <c r="H227" t="str">
        <f t="shared" ca="1" si="21"/>
        <v/>
      </c>
      <c r="I227" t="str">
        <f t="shared" ca="1" si="22"/>
        <v/>
      </c>
      <c r="J227" t="str">
        <f t="shared" ca="1" si="23"/>
        <v/>
      </c>
      <c r="Z227" s="8">
        <v>0</v>
      </c>
      <c r="AA227" s="8">
        <v>5</v>
      </c>
      <c r="AB227" s="8">
        <v>5</v>
      </c>
      <c r="AC227" s="8">
        <v>6</v>
      </c>
    </row>
    <row r="228" spans="2:29" x14ac:dyDescent="0.2">
      <c r="B228" t="str">
        <f ca="1">IF(ISNA(VLOOKUP(Z228&amp;"_"&amp;AA228&amp;"_"&amp;AB228,[1]挑战模式!$A:$AS,1,FALSE)),"",IF(VLOOKUP(Z228&amp;"_"&amp;AA228&amp;"_"&amp;AB228,[1]挑战模式!$A:$AS,14+AC228,FALSE)="","","Monster_Season"&amp;Z228&amp;"_Challenge"&amp;AA228&amp;"_"&amp;AB228&amp;"_"&amp;AC228))</f>
        <v>Monster_Season0_Challenge5_6_1</v>
      </c>
      <c r="C228">
        <f t="shared" ca="1" si="18"/>
        <v>1</v>
      </c>
      <c r="E228">
        <f ca="1">IF(B228="","",VLOOKUP(Z228&amp;"_"&amp;AA228&amp;"_"&amp;AB228,[1]挑战模式!$A:$AS,26+AC228,FALSE))</f>
        <v>718</v>
      </c>
      <c r="F228">
        <f t="shared" ca="1" si="19"/>
        <v>1</v>
      </c>
      <c r="G228">
        <f t="shared" ca="1" si="20"/>
        <v>0</v>
      </c>
      <c r="H228">
        <f t="shared" ca="1" si="21"/>
        <v>0</v>
      </c>
      <c r="I228">
        <f t="shared" ca="1" si="22"/>
        <v>0</v>
      </c>
      <c r="J228">
        <f t="shared" ca="1" si="23"/>
        <v>0</v>
      </c>
      <c r="Z228" s="8">
        <v>0</v>
      </c>
      <c r="AA228" s="8">
        <v>5</v>
      </c>
      <c r="AB228" s="8">
        <v>6</v>
      </c>
      <c r="AC228" s="8">
        <v>1</v>
      </c>
    </row>
    <row r="229" spans="2:29" x14ac:dyDescent="0.2">
      <c r="B229" t="str">
        <f ca="1">IF(ISNA(VLOOKUP(Z229&amp;"_"&amp;AA229&amp;"_"&amp;AB229,[1]挑战模式!$A:$AS,1,FALSE)),"",IF(VLOOKUP(Z229&amp;"_"&amp;AA229&amp;"_"&amp;AB229,[1]挑战模式!$A:$AS,14+AC229,FALSE)="","","Monster_Season"&amp;Z229&amp;"_Challenge"&amp;AA229&amp;"_"&amp;AB229&amp;"_"&amp;AC229))</f>
        <v>Monster_Season0_Challenge5_6_2</v>
      </c>
      <c r="C229">
        <f t="shared" ca="1" si="18"/>
        <v>1</v>
      </c>
      <c r="E229">
        <f ca="1">IF(B229="","",VLOOKUP(Z229&amp;"_"&amp;AA229&amp;"_"&amp;AB229,[1]挑战模式!$A:$AS,26+AC229,FALSE))</f>
        <v>718</v>
      </c>
      <c r="F229">
        <f t="shared" ca="1" si="19"/>
        <v>1</v>
      </c>
      <c r="G229">
        <f t="shared" ca="1" si="20"/>
        <v>0</v>
      </c>
      <c r="H229">
        <f t="shared" ca="1" si="21"/>
        <v>0</v>
      </c>
      <c r="I229">
        <f t="shared" ca="1" si="22"/>
        <v>0</v>
      </c>
      <c r="J229">
        <f t="shared" ca="1" si="23"/>
        <v>0</v>
      </c>
      <c r="Z229" s="8">
        <v>0</v>
      </c>
      <c r="AA229" s="8">
        <v>5</v>
      </c>
      <c r="AB229" s="8">
        <v>6</v>
      </c>
      <c r="AC229" s="8">
        <v>2</v>
      </c>
    </row>
    <row r="230" spans="2:29" x14ac:dyDescent="0.2">
      <c r="B230" t="str">
        <f ca="1">IF(ISNA(VLOOKUP(Z230&amp;"_"&amp;AA230&amp;"_"&amp;AB230,[1]挑战模式!$A:$AS,1,FALSE)),"",IF(VLOOKUP(Z230&amp;"_"&amp;AA230&amp;"_"&amp;AB230,[1]挑战模式!$A:$AS,14+AC230,FALSE)="","","Monster_Season"&amp;Z230&amp;"_Challenge"&amp;AA230&amp;"_"&amp;AB230&amp;"_"&amp;AC230))</f>
        <v>Monster_Season0_Challenge5_6_3</v>
      </c>
      <c r="C230">
        <f t="shared" ca="1" si="18"/>
        <v>1</v>
      </c>
      <c r="E230">
        <f ca="1">IF(B230="","",VLOOKUP(Z230&amp;"_"&amp;AA230&amp;"_"&amp;AB230,[1]挑战模式!$A:$AS,26+AC230,FALSE))</f>
        <v>718</v>
      </c>
      <c r="F230">
        <f t="shared" ca="1" si="19"/>
        <v>1</v>
      </c>
      <c r="G230">
        <f t="shared" ca="1" si="20"/>
        <v>0</v>
      </c>
      <c r="H230">
        <f t="shared" ca="1" si="21"/>
        <v>0</v>
      </c>
      <c r="I230">
        <f t="shared" ca="1" si="22"/>
        <v>0</v>
      </c>
      <c r="J230">
        <f t="shared" ca="1" si="23"/>
        <v>0</v>
      </c>
      <c r="Z230" s="8">
        <v>0</v>
      </c>
      <c r="AA230" s="8">
        <v>5</v>
      </c>
      <c r="AB230" s="8">
        <v>6</v>
      </c>
      <c r="AC230" s="8">
        <v>3</v>
      </c>
    </row>
    <row r="231" spans="2:29" x14ac:dyDescent="0.2">
      <c r="B231" t="str">
        <f ca="1">IF(ISNA(VLOOKUP(Z231&amp;"_"&amp;AA231&amp;"_"&amp;AB231,[1]挑战模式!$A:$AS,1,FALSE)),"",IF(VLOOKUP(Z231&amp;"_"&amp;AA231&amp;"_"&amp;AB231,[1]挑战模式!$A:$AS,14+AC231,FALSE)="","","Monster_Season"&amp;Z231&amp;"_Challenge"&amp;AA231&amp;"_"&amp;AB231&amp;"_"&amp;AC231))</f>
        <v>Monster_Season0_Challenge5_6_4</v>
      </c>
      <c r="C231">
        <f t="shared" ca="1" si="18"/>
        <v>1</v>
      </c>
      <c r="E231">
        <f ca="1">IF(B231="","",VLOOKUP(Z231&amp;"_"&amp;AA231&amp;"_"&amp;AB231,[1]挑战模式!$A:$AS,26+AC231,FALSE))</f>
        <v>718</v>
      </c>
      <c r="F231">
        <f t="shared" ca="1" si="19"/>
        <v>1</v>
      </c>
      <c r="G231">
        <f t="shared" ca="1" si="20"/>
        <v>0</v>
      </c>
      <c r="H231">
        <f t="shared" ca="1" si="21"/>
        <v>0</v>
      </c>
      <c r="I231">
        <f t="shared" ca="1" si="22"/>
        <v>0</v>
      </c>
      <c r="J231">
        <f t="shared" ca="1" si="23"/>
        <v>0</v>
      </c>
      <c r="Z231" s="8">
        <v>0</v>
      </c>
      <c r="AA231" s="8">
        <v>5</v>
      </c>
      <c r="AB231" s="8">
        <v>6</v>
      </c>
      <c r="AC231" s="8">
        <v>4</v>
      </c>
    </row>
    <row r="232" spans="2:29" x14ac:dyDescent="0.2">
      <c r="B232" t="str">
        <f ca="1">IF(ISNA(VLOOKUP(Z232&amp;"_"&amp;AA232&amp;"_"&amp;AB232,[1]挑战模式!$A:$AS,1,FALSE)),"",IF(VLOOKUP(Z232&amp;"_"&amp;AA232&amp;"_"&amp;AB232,[1]挑战模式!$A:$AS,14+AC232,FALSE)="","","Monster_Season"&amp;Z232&amp;"_Challenge"&amp;AA232&amp;"_"&amp;AB232&amp;"_"&amp;AC232))</f>
        <v/>
      </c>
      <c r="C232" t="str">
        <f t="shared" ca="1" si="18"/>
        <v/>
      </c>
      <c r="E232" t="str">
        <f ca="1">IF(B232="","",VLOOKUP(Z232&amp;"_"&amp;AA232&amp;"_"&amp;AB232,[1]挑战模式!$A:$AS,26+AC232,FALSE))</f>
        <v/>
      </c>
      <c r="F232" t="str">
        <f t="shared" ca="1" si="19"/>
        <v/>
      </c>
      <c r="G232" t="str">
        <f t="shared" ca="1" si="20"/>
        <v/>
      </c>
      <c r="H232" t="str">
        <f t="shared" ca="1" si="21"/>
        <v/>
      </c>
      <c r="I232" t="str">
        <f t="shared" ca="1" si="22"/>
        <v/>
      </c>
      <c r="J232" t="str">
        <f t="shared" ca="1" si="23"/>
        <v/>
      </c>
      <c r="Z232" s="8">
        <v>0</v>
      </c>
      <c r="AA232" s="8">
        <v>5</v>
      </c>
      <c r="AB232" s="8">
        <v>6</v>
      </c>
      <c r="AC232" s="8">
        <v>5</v>
      </c>
    </row>
    <row r="233" spans="2:29" x14ac:dyDescent="0.2">
      <c r="B233" t="str">
        <f ca="1">IF(ISNA(VLOOKUP(Z233&amp;"_"&amp;AA233&amp;"_"&amp;AB233,[1]挑战模式!$A:$AS,1,FALSE)),"",IF(VLOOKUP(Z233&amp;"_"&amp;AA233&amp;"_"&amp;AB233,[1]挑战模式!$A:$AS,14+AC233,FALSE)="","","Monster_Season"&amp;Z233&amp;"_Challenge"&amp;AA233&amp;"_"&amp;AB233&amp;"_"&amp;AC233))</f>
        <v/>
      </c>
      <c r="C233" t="str">
        <f t="shared" ca="1" si="18"/>
        <v/>
      </c>
      <c r="E233" t="str">
        <f ca="1">IF(B233="","",VLOOKUP(Z233&amp;"_"&amp;AA233&amp;"_"&amp;AB233,[1]挑战模式!$A:$AS,26+AC233,FALSE))</f>
        <v/>
      </c>
      <c r="F233" t="str">
        <f t="shared" ca="1" si="19"/>
        <v/>
      </c>
      <c r="G233" t="str">
        <f t="shared" ca="1" si="20"/>
        <v/>
      </c>
      <c r="H233" t="str">
        <f t="shared" ca="1" si="21"/>
        <v/>
      </c>
      <c r="I233" t="str">
        <f t="shared" ca="1" si="22"/>
        <v/>
      </c>
      <c r="J233" t="str">
        <f t="shared" ca="1" si="23"/>
        <v/>
      </c>
      <c r="Z233" s="8">
        <v>0</v>
      </c>
      <c r="AA233" s="8">
        <v>5</v>
      </c>
      <c r="AB233" s="8">
        <v>6</v>
      </c>
      <c r="AC233" s="8">
        <v>6</v>
      </c>
    </row>
    <row r="234" spans="2:29" x14ac:dyDescent="0.2">
      <c r="B234" t="str">
        <f>IF(ISNA(VLOOKUP(Z234&amp;"_"&amp;AA234&amp;"_"&amp;AB234,[1]挑战模式!$A:$AS,1,FALSE)),"",IF(VLOOKUP(Z234&amp;"_"&amp;AA234&amp;"_"&amp;AB234,[1]挑战模式!$A:$AS,14+AC234,FALSE)="","","Monster_Season"&amp;Z234&amp;"_Challenge"&amp;AA234&amp;"_"&amp;AB234&amp;"_"&amp;AC234))</f>
        <v/>
      </c>
      <c r="C234" t="str">
        <f t="shared" si="18"/>
        <v/>
      </c>
      <c r="E234" t="str">
        <f>IF(B234="","",VLOOKUP(Z234&amp;"_"&amp;AA234&amp;"_"&amp;AB234,[1]挑战模式!$A:$AS,26+AC234,FALSE))</f>
        <v/>
      </c>
      <c r="F234" t="str">
        <f t="shared" si="19"/>
        <v/>
      </c>
      <c r="G234" t="str">
        <f t="shared" si="20"/>
        <v/>
      </c>
      <c r="H234" t="str">
        <f t="shared" si="21"/>
        <v/>
      </c>
      <c r="I234" t="str">
        <f t="shared" si="22"/>
        <v/>
      </c>
      <c r="J234" t="str">
        <f t="shared" si="23"/>
        <v/>
      </c>
      <c r="Z234" s="8">
        <v>0</v>
      </c>
      <c r="AA234" s="8">
        <v>5</v>
      </c>
      <c r="AB234" s="8">
        <v>7</v>
      </c>
      <c r="AC234" s="8">
        <v>1</v>
      </c>
    </row>
    <row r="235" spans="2:29" x14ac:dyDescent="0.2">
      <c r="B235" t="str">
        <f>IF(ISNA(VLOOKUP(Z235&amp;"_"&amp;AA235&amp;"_"&amp;AB235,[1]挑战模式!$A:$AS,1,FALSE)),"",IF(VLOOKUP(Z235&amp;"_"&amp;AA235&amp;"_"&amp;AB235,[1]挑战模式!$A:$AS,14+AC235,FALSE)="","","Monster_Season"&amp;Z235&amp;"_Challenge"&amp;AA235&amp;"_"&amp;AB235&amp;"_"&amp;AC235))</f>
        <v/>
      </c>
      <c r="C235" t="str">
        <f t="shared" si="18"/>
        <v/>
      </c>
      <c r="E235" t="str">
        <f>IF(B235="","",VLOOKUP(Z235&amp;"_"&amp;AA235&amp;"_"&amp;AB235,[1]挑战模式!$A:$AS,26+AC235,FALSE))</f>
        <v/>
      </c>
      <c r="F235" t="str">
        <f t="shared" si="19"/>
        <v/>
      </c>
      <c r="G235" t="str">
        <f t="shared" si="20"/>
        <v/>
      </c>
      <c r="H235" t="str">
        <f t="shared" si="21"/>
        <v/>
      </c>
      <c r="I235" t="str">
        <f t="shared" si="22"/>
        <v/>
      </c>
      <c r="J235" t="str">
        <f t="shared" si="23"/>
        <v/>
      </c>
      <c r="Z235" s="8">
        <v>0</v>
      </c>
      <c r="AA235" s="8">
        <v>5</v>
      </c>
      <c r="AB235" s="8">
        <v>7</v>
      </c>
      <c r="AC235" s="8">
        <v>2</v>
      </c>
    </row>
    <row r="236" spans="2:29" x14ac:dyDescent="0.2">
      <c r="B236" t="str">
        <f>IF(ISNA(VLOOKUP(Z236&amp;"_"&amp;AA236&amp;"_"&amp;AB236,[1]挑战模式!$A:$AS,1,FALSE)),"",IF(VLOOKUP(Z236&amp;"_"&amp;AA236&amp;"_"&amp;AB236,[1]挑战模式!$A:$AS,14+AC236,FALSE)="","","Monster_Season"&amp;Z236&amp;"_Challenge"&amp;AA236&amp;"_"&amp;AB236&amp;"_"&amp;AC236))</f>
        <v/>
      </c>
      <c r="C236" t="str">
        <f t="shared" si="18"/>
        <v/>
      </c>
      <c r="E236" t="str">
        <f>IF(B236="","",VLOOKUP(Z236&amp;"_"&amp;AA236&amp;"_"&amp;AB236,[1]挑战模式!$A:$AS,26+AC236,FALSE))</f>
        <v/>
      </c>
      <c r="F236" t="str">
        <f t="shared" si="19"/>
        <v/>
      </c>
      <c r="G236" t="str">
        <f t="shared" si="20"/>
        <v/>
      </c>
      <c r="H236" t="str">
        <f t="shared" si="21"/>
        <v/>
      </c>
      <c r="I236" t="str">
        <f t="shared" si="22"/>
        <v/>
      </c>
      <c r="J236" t="str">
        <f t="shared" si="23"/>
        <v/>
      </c>
      <c r="Z236" s="8">
        <v>0</v>
      </c>
      <c r="AA236" s="8">
        <v>5</v>
      </c>
      <c r="AB236" s="8">
        <v>7</v>
      </c>
      <c r="AC236" s="8">
        <v>3</v>
      </c>
    </row>
    <row r="237" spans="2:29" x14ac:dyDescent="0.2">
      <c r="B237" t="str">
        <f>IF(ISNA(VLOOKUP(Z237&amp;"_"&amp;AA237&amp;"_"&amp;AB237,[1]挑战模式!$A:$AS,1,FALSE)),"",IF(VLOOKUP(Z237&amp;"_"&amp;AA237&amp;"_"&amp;AB237,[1]挑战模式!$A:$AS,14+AC237,FALSE)="","","Monster_Season"&amp;Z237&amp;"_Challenge"&amp;AA237&amp;"_"&amp;AB237&amp;"_"&amp;AC237))</f>
        <v/>
      </c>
      <c r="C237" t="str">
        <f t="shared" si="18"/>
        <v/>
      </c>
      <c r="E237" t="str">
        <f>IF(B237="","",VLOOKUP(Z237&amp;"_"&amp;AA237&amp;"_"&amp;AB237,[1]挑战模式!$A:$AS,26+AC237,FALSE))</f>
        <v/>
      </c>
      <c r="F237" t="str">
        <f t="shared" si="19"/>
        <v/>
      </c>
      <c r="G237" t="str">
        <f t="shared" si="20"/>
        <v/>
      </c>
      <c r="H237" t="str">
        <f t="shared" si="21"/>
        <v/>
      </c>
      <c r="I237" t="str">
        <f t="shared" si="22"/>
        <v/>
      </c>
      <c r="J237" t="str">
        <f t="shared" si="23"/>
        <v/>
      </c>
      <c r="Z237" s="8">
        <v>0</v>
      </c>
      <c r="AA237" s="8">
        <v>5</v>
      </c>
      <c r="AB237" s="8">
        <v>7</v>
      </c>
      <c r="AC237" s="8">
        <v>4</v>
      </c>
    </row>
    <row r="238" spans="2:29" x14ac:dyDescent="0.2">
      <c r="B238" t="str">
        <f>IF(ISNA(VLOOKUP(Z238&amp;"_"&amp;AA238&amp;"_"&amp;AB238,[1]挑战模式!$A:$AS,1,FALSE)),"",IF(VLOOKUP(Z238&amp;"_"&amp;AA238&amp;"_"&amp;AB238,[1]挑战模式!$A:$AS,14+AC238,FALSE)="","","Monster_Season"&amp;Z238&amp;"_Challenge"&amp;AA238&amp;"_"&amp;AB238&amp;"_"&amp;AC238))</f>
        <v/>
      </c>
      <c r="C238" t="str">
        <f t="shared" si="18"/>
        <v/>
      </c>
      <c r="E238" t="str">
        <f>IF(B238="","",VLOOKUP(Z238&amp;"_"&amp;AA238&amp;"_"&amp;AB238,[1]挑战模式!$A:$AS,26+AC238,FALSE))</f>
        <v/>
      </c>
      <c r="F238" t="str">
        <f t="shared" si="19"/>
        <v/>
      </c>
      <c r="G238" t="str">
        <f t="shared" si="20"/>
        <v/>
      </c>
      <c r="H238" t="str">
        <f t="shared" si="21"/>
        <v/>
      </c>
      <c r="I238" t="str">
        <f t="shared" si="22"/>
        <v/>
      </c>
      <c r="J238" t="str">
        <f t="shared" si="23"/>
        <v/>
      </c>
      <c r="Z238" s="8">
        <v>0</v>
      </c>
      <c r="AA238" s="8">
        <v>5</v>
      </c>
      <c r="AB238" s="8">
        <v>7</v>
      </c>
      <c r="AC238" s="8">
        <v>5</v>
      </c>
    </row>
    <row r="239" spans="2:29" x14ac:dyDescent="0.2">
      <c r="B239" t="str">
        <f>IF(ISNA(VLOOKUP(Z239&amp;"_"&amp;AA239&amp;"_"&amp;AB239,[1]挑战模式!$A:$AS,1,FALSE)),"",IF(VLOOKUP(Z239&amp;"_"&amp;AA239&amp;"_"&amp;AB239,[1]挑战模式!$A:$AS,14+AC239,FALSE)="","","Monster_Season"&amp;Z239&amp;"_Challenge"&amp;AA239&amp;"_"&amp;AB239&amp;"_"&amp;AC239))</f>
        <v/>
      </c>
      <c r="C239" t="str">
        <f t="shared" si="18"/>
        <v/>
      </c>
      <c r="E239" t="str">
        <f>IF(B239="","",VLOOKUP(Z239&amp;"_"&amp;AA239&amp;"_"&amp;AB239,[1]挑战模式!$A:$AS,26+AC239,FALSE))</f>
        <v/>
      </c>
      <c r="F239" t="str">
        <f t="shared" si="19"/>
        <v/>
      </c>
      <c r="G239" t="str">
        <f t="shared" si="20"/>
        <v/>
      </c>
      <c r="H239" t="str">
        <f t="shared" si="21"/>
        <v/>
      </c>
      <c r="I239" t="str">
        <f t="shared" si="22"/>
        <v/>
      </c>
      <c r="J239" t="str">
        <f t="shared" si="23"/>
        <v/>
      </c>
      <c r="Z239" s="8">
        <v>0</v>
      </c>
      <c r="AA239" s="8">
        <v>5</v>
      </c>
      <c r="AB239" s="8">
        <v>7</v>
      </c>
      <c r="AC239" s="8">
        <v>6</v>
      </c>
    </row>
    <row r="240" spans="2:29" x14ac:dyDescent="0.2">
      <c r="B240" t="str">
        <f>IF(ISNA(VLOOKUP(Z240&amp;"_"&amp;AA240&amp;"_"&amp;AB240,[1]挑战模式!$A:$AS,1,FALSE)),"",IF(VLOOKUP(Z240&amp;"_"&amp;AA240&amp;"_"&amp;AB240,[1]挑战模式!$A:$AS,14+AC240,FALSE)="","","Monster_Season"&amp;Z240&amp;"_Challenge"&amp;AA240&amp;"_"&amp;AB240&amp;"_"&amp;AC240))</f>
        <v/>
      </c>
      <c r="C240" t="str">
        <f t="shared" si="18"/>
        <v/>
      </c>
      <c r="E240" t="str">
        <f>IF(B240="","",VLOOKUP(Z240&amp;"_"&amp;AA240&amp;"_"&amp;AB240,[1]挑战模式!$A:$AS,26+AC240,FALSE))</f>
        <v/>
      </c>
      <c r="F240" t="str">
        <f t="shared" si="19"/>
        <v/>
      </c>
      <c r="G240" t="str">
        <f t="shared" si="20"/>
        <v/>
      </c>
      <c r="H240" t="str">
        <f t="shared" si="21"/>
        <v/>
      </c>
      <c r="I240" t="str">
        <f t="shared" si="22"/>
        <v/>
      </c>
      <c r="J240" t="str">
        <f t="shared" si="23"/>
        <v/>
      </c>
      <c r="Z240" s="8">
        <v>0</v>
      </c>
      <c r="AA240" s="8">
        <v>5</v>
      </c>
      <c r="AB240" s="8">
        <v>8</v>
      </c>
      <c r="AC240" s="8">
        <v>1</v>
      </c>
    </row>
    <row r="241" spans="2:29" x14ac:dyDescent="0.2">
      <c r="B241" t="str">
        <f>IF(ISNA(VLOOKUP(Z241&amp;"_"&amp;AA241&amp;"_"&amp;AB241,[1]挑战模式!$A:$AS,1,FALSE)),"",IF(VLOOKUP(Z241&amp;"_"&amp;AA241&amp;"_"&amp;AB241,[1]挑战模式!$A:$AS,14+AC241,FALSE)="","","Monster_Season"&amp;Z241&amp;"_Challenge"&amp;AA241&amp;"_"&amp;AB241&amp;"_"&amp;AC241))</f>
        <v/>
      </c>
      <c r="C241" t="str">
        <f t="shared" si="18"/>
        <v/>
      </c>
      <c r="E241" t="str">
        <f>IF(B241="","",VLOOKUP(Z241&amp;"_"&amp;AA241&amp;"_"&amp;AB241,[1]挑战模式!$A:$AS,26+AC241,FALSE))</f>
        <v/>
      </c>
      <c r="F241" t="str">
        <f t="shared" si="19"/>
        <v/>
      </c>
      <c r="G241" t="str">
        <f t="shared" si="20"/>
        <v/>
      </c>
      <c r="H241" t="str">
        <f t="shared" si="21"/>
        <v/>
      </c>
      <c r="I241" t="str">
        <f t="shared" si="22"/>
        <v/>
      </c>
      <c r="J241" t="str">
        <f t="shared" si="23"/>
        <v/>
      </c>
      <c r="Z241" s="8">
        <v>0</v>
      </c>
      <c r="AA241" s="8">
        <v>5</v>
      </c>
      <c r="AB241" s="8">
        <v>8</v>
      </c>
      <c r="AC241" s="8">
        <v>2</v>
      </c>
    </row>
    <row r="242" spans="2:29" x14ac:dyDescent="0.2">
      <c r="B242" t="str">
        <f>IF(ISNA(VLOOKUP(Z242&amp;"_"&amp;AA242&amp;"_"&amp;AB242,[1]挑战模式!$A:$AS,1,FALSE)),"",IF(VLOOKUP(Z242&amp;"_"&amp;AA242&amp;"_"&amp;AB242,[1]挑战模式!$A:$AS,14+AC242,FALSE)="","","Monster_Season"&amp;Z242&amp;"_Challenge"&amp;AA242&amp;"_"&amp;AB242&amp;"_"&amp;AC242))</f>
        <v/>
      </c>
      <c r="C242" t="str">
        <f t="shared" si="18"/>
        <v/>
      </c>
      <c r="E242" t="str">
        <f>IF(B242="","",VLOOKUP(Z242&amp;"_"&amp;AA242&amp;"_"&amp;AB242,[1]挑战模式!$A:$AS,26+AC242,FALSE))</f>
        <v/>
      </c>
      <c r="F242" t="str">
        <f t="shared" si="19"/>
        <v/>
      </c>
      <c r="G242" t="str">
        <f t="shared" si="20"/>
        <v/>
      </c>
      <c r="H242" t="str">
        <f t="shared" si="21"/>
        <v/>
      </c>
      <c r="I242" t="str">
        <f t="shared" si="22"/>
        <v/>
      </c>
      <c r="J242" t="str">
        <f t="shared" si="23"/>
        <v/>
      </c>
      <c r="Z242" s="8">
        <v>0</v>
      </c>
      <c r="AA242" s="8">
        <v>5</v>
      </c>
      <c r="AB242" s="8">
        <v>8</v>
      </c>
      <c r="AC242" s="8">
        <v>3</v>
      </c>
    </row>
    <row r="243" spans="2:29" x14ac:dyDescent="0.2">
      <c r="B243" t="str">
        <f>IF(ISNA(VLOOKUP(Z243&amp;"_"&amp;AA243&amp;"_"&amp;AB243,[1]挑战模式!$A:$AS,1,FALSE)),"",IF(VLOOKUP(Z243&amp;"_"&amp;AA243&amp;"_"&amp;AB243,[1]挑战模式!$A:$AS,14+AC243,FALSE)="","","Monster_Season"&amp;Z243&amp;"_Challenge"&amp;AA243&amp;"_"&amp;AB243&amp;"_"&amp;AC243))</f>
        <v/>
      </c>
      <c r="C243" t="str">
        <f t="shared" si="18"/>
        <v/>
      </c>
      <c r="E243" t="str">
        <f>IF(B243="","",VLOOKUP(Z243&amp;"_"&amp;AA243&amp;"_"&amp;AB243,[1]挑战模式!$A:$AS,26+AC243,FALSE))</f>
        <v/>
      </c>
      <c r="F243" t="str">
        <f t="shared" si="19"/>
        <v/>
      </c>
      <c r="G243" t="str">
        <f t="shared" si="20"/>
        <v/>
      </c>
      <c r="H243" t="str">
        <f t="shared" si="21"/>
        <v/>
      </c>
      <c r="I243" t="str">
        <f t="shared" si="22"/>
        <v/>
      </c>
      <c r="J243" t="str">
        <f t="shared" si="23"/>
        <v/>
      </c>
      <c r="Z243" s="8">
        <v>0</v>
      </c>
      <c r="AA243" s="8">
        <v>5</v>
      </c>
      <c r="AB243" s="8">
        <v>8</v>
      </c>
      <c r="AC243" s="8">
        <v>4</v>
      </c>
    </row>
    <row r="244" spans="2:29" x14ac:dyDescent="0.2">
      <c r="B244" t="str">
        <f>IF(ISNA(VLOOKUP(Z244&amp;"_"&amp;AA244&amp;"_"&amp;AB244,[1]挑战模式!$A:$AS,1,FALSE)),"",IF(VLOOKUP(Z244&amp;"_"&amp;AA244&amp;"_"&amp;AB244,[1]挑战模式!$A:$AS,14+AC244,FALSE)="","","Monster_Season"&amp;Z244&amp;"_Challenge"&amp;AA244&amp;"_"&amp;AB244&amp;"_"&amp;AC244))</f>
        <v/>
      </c>
      <c r="C244" t="str">
        <f t="shared" si="18"/>
        <v/>
      </c>
      <c r="E244" t="str">
        <f>IF(B244="","",VLOOKUP(Z244&amp;"_"&amp;AA244&amp;"_"&amp;AB244,[1]挑战模式!$A:$AS,26+AC244,FALSE))</f>
        <v/>
      </c>
      <c r="F244" t="str">
        <f t="shared" si="19"/>
        <v/>
      </c>
      <c r="G244" t="str">
        <f t="shared" si="20"/>
        <v/>
      </c>
      <c r="H244" t="str">
        <f t="shared" si="21"/>
        <v/>
      </c>
      <c r="I244" t="str">
        <f t="shared" si="22"/>
        <v/>
      </c>
      <c r="J244" t="str">
        <f t="shared" si="23"/>
        <v/>
      </c>
      <c r="Z244" s="8">
        <v>0</v>
      </c>
      <c r="AA244" s="8">
        <v>5</v>
      </c>
      <c r="AB244" s="8">
        <v>8</v>
      </c>
      <c r="AC244" s="8">
        <v>5</v>
      </c>
    </row>
    <row r="245" spans="2:29" x14ac:dyDescent="0.2">
      <c r="B245" t="str">
        <f>IF(ISNA(VLOOKUP(Z245&amp;"_"&amp;AA245&amp;"_"&amp;AB245,[1]挑战模式!$A:$AS,1,FALSE)),"",IF(VLOOKUP(Z245&amp;"_"&amp;AA245&amp;"_"&amp;AB245,[1]挑战模式!$A:$AS,14+AC245,FALSE)="","","Monster_Season"&amp;Z245&amp;"_Challenge"&amp;AA245&amp;"_"&amp;AB245&amp;"_"&amp;AC245))</f>
        <v/>
      </c>
      <c r="C245" t="str">
        <f t="shared" si="18"/>
        <v/>
      </c>
      <c r="E245" t="str">
        <f>IF(B245="","",VLOOKUP(Z245&amp;"_"&amp;AA245&amp;"_"&amp;AB245,[1]挑战模式!$A:$AS,26+AC245,FALSE))</f>
        <v/>
      </c>
      <c r="F245" t="str">
        <f t="shared" si="19"/>
        <v/>
      </c>
      <c r="G245" t="str">
        <f t="shared" si="20"/>
        <v/>
      </c>
      <c r="H245" t="str">
        <f t="shared" si="21"/>
        <v/>
      </c>
      <c r="I245" t="str">
        <f t="shared" si="22"/>
        <v/>
      </c>
      <c r="J245" t="str">
        <f t="shared" si="23"/>
        <v/>
      </c>
      <c r="Z245" s="8">
        <v>0</v>
      </c>
      <c r="AA245" s="8">
        <v>5</v>
      </c>
      <c r="AB245" s="8">
        <v>8</v>
      </c>
      <c r="AC245" s="8">
        <v>6</v>
      </c>
    </row>
    <row r="246" spans="2:29" x14ac:dyDescent="0.2">
      <c r="B246" t="str">
        <f ca="1">IF(ISNA(VLOOKUP(Z246&amp;"_"&amp;AA246&amp;"_"&amp;AB246,[1]挑战模式!$A:$AS,1,FALSE)),"",IF(VLOOKUP(Z246&amp;"_"&amp;AA246&amp;"_"&amp;AB246,[1]挑战模式!$A:$AS,14+AC246,FALSE)="","","Monster_Season"&amp;Z246&amp;"_Challenge"&amp;AA246&amp;"_"&amp;AB246&amp;"_"&amp;AC246))</f>
        <v>Monster_Season0_Challenge6_1_1</v>
      </c>
      <c r="C246">
        <f t="shared" ca="1" si="18"/>
        <v>1</v>
      </c>
      <c r="E246">
        <f ca="1">IF(B246="","",VLOOKUP(Z246&amp;"_"&amp;AA246&amp;"_"&amp;AB246,[1]挑战模式!$A:$AS,26+AC246,FALSE))</f>
        <v>306</v>
      </c>
      <c r="F246">
        <f t="shared" ca="1" si="19"/>
        <v>1</v>
      </c>
      <c r="G246">
        <f t="shared" ca="1" si="20"/>
        <v>0</v>
      </c>
      <c r="H246">
        <f t="shared" ca="1" si="21"/>
        <v>0</v>
      </c>
      <c r="I246">
        <f t="shared" ca="1" si="22"/>
        <v>0</v>
      </c>
      <c r="J246">
        <f t="shared" ca="1" si="23"/>
        <v>0</v>
      </c>
      <c r="Z246" s="8">
        <v>0</v>
      </c>
      <c r="AA246" s="8">
        <v>6</v>
      </c>
      <c r="AB246" s="8">
        <v>1</v>
      </c>
      <c r="AC246" s="8">
        <v>1</v>
      </c>
    </row>
    <row r="247" spans="2:29" x14ac:dyDescent="0.2">
      <c r="B247" t="str">
        <f ca="1">IF(ISNA(VLOOKUP(Z247&amp;"_"&amp;AA247&amp;"_"&amp;AB247,[1]挑战模式!$A:$AS,1,FALSE)),"",IF(VLOOKUP(Z247&amp;"_"&amp;AA247&amp;"_"&amp;AB247,[1]挑战模式!$A:$AS,14+AC247,FALSE)="","","Monster_Season"&amp;Z247&amp;"_Challenge"&amp;AA247&amp;"_"&amp;AB247&amp;"_"&amp;AC247))</f>
        <v/>
      </c>
      <c r="C247" t="str">
        <f t="shared" ca="1" si="18"/>
        <v/>
      </c>
      <c r="E247" t="str">
        <f ca="1">IF(B247="","",VLOOKUP(Z247&amp;"_"&amp;AA247&amp;"_"&amp;AB247,[1]挑战模式!$A:$AS,26+AC247,FALSE))</f>
        <v/>
      </c>
      <c r="F247" t="str">
        <f t="shared" ca="1" si="19"/>
        <v/>
      </c>
      <c r="G247" t="str">
        <f t="shared" ca="1" si="20"/>
        <v/>
      </c>
      <c r="H247" t="str">
        <f t="shared" ca="1" si="21"/>
        <v/>
      </c>
      <c r="I247" t="str">
        <f t="shared" ca="1" si="22"/>
        <v/>
      </c>
      <c r="J247" t="str">
        <f t="shared" ca="1" si="23"/>
        <v/>
      </c>
      <c r="Z247" s="8">
        <v>0</v>
      </c>
      <c r="AA247" s="8">
        <v>6</v>
      </c>
      <c r="AB247" s="8">
        <v>1</v>
      </c>
      <c r="AC247" s="8">
        <v>2</v>
      </c>
    </row>
    <row r="248" spans="2:29" x14ac:dyDescent="0.2">
      <c r="B248" t="str">
        <f ca="1">IF(ISNA(VLOOKUP(Z248&amp;"_"&amp;AA248&amp;"_"&amp;AB248,[1]挑战模式!$A:$AS,1,FALSE)),"",IF(VLOOKUP(Z248&amp;"_"&amp;AA248&amp;"_"&amp;AB248,[1]挑战模式!$A:$AS,14+AC248,FALSE)="","","Monster_Season"&amp;Z248&amp;"_Challenge"&amp;AA248&amp;"_"&amp;AB248&amp;"_"&amp;AC248))</f>
        <v/>
      </c>
      <c r="C248" t="str">
        <f t="shared" ca="1" si="18"/>
        <v/>
      </c>
      <c r="E248" t="str">
        <f ca="1">IF(B248="","",VLOOKUP(Z248&amp;"_"&amp;AA248&amp;"_"&amp;AB248,[1]挑战模式!$A:$AS,26+AC248,FALSE))</f>
        <v/>
      </c>
      <c r="F248" t="str">
        <f t="shared" ca="1" si="19"/>
        <v/>
      </c>
      <c r="G248" t="str">
        <f t="shared" ca="1" si="20"/>
        <v/>
      </c>
      <c r="H248" t="str">
        <f t="shared" ca="1" si="21"/>
        <v/>
      </c>
      <c r="I248" t="str">
        <f t="shared" ca="1" si="22"/>
        <v/>
      </c>
      <c r="J248" t="str">
        <f t="shared" ca="1" si="23"/>
        <v/>
      </c>
      <c r="Z248" s="8">
        <v>0</v>
      </c>
      <c r="AA248" s="8">
        <v>6</v>
      </c>
      <c r="AB248" s="8">
        <v>1</v>
      </c>
      <c r="AC248" s="8">
        <v>3</v>
      </c>
    </row>
    <row r="249" spans="2:29" x14ac:dyDescent="0.2">
      <c r="B249" t="str">
        <f ca="1">IF(ISNA(VLOOKUP(Z249&amp;"_"&amp;AA249&amp;"_"&amp;AB249,[1]挑战模式!$A:$AS,1,FALSE)),"",IF(VLOOKUP(Z249&amp;"_"&amp;AA249&amp;"_"&amp;AB249,[1]挑战模式!$A:$AS,14+AC249,FALSE)="","","Monster_Season"&amp;Z249&amp;"_Challenge"&amp;AA249&amp;"_"&amp;AB249&amp;"_"&amp;AC249))</f>
        <v/>
      </c>
      <c r="C249" t="str">
        <f t="shared" ca="1" si="18"/>
        <v/>
      </c>
      <c r="E249" t="str">
        <f ca="1">IF(B249="","",VLOOKUP(Z249&amp;"_"&amp;AA249&amp;"_"&amp;AB249,[1]挑战模式!$A:$AS,26+AC249,FALSE))</f>
        <v/>
      </c>
      <c r="F249" t="str">
        <f t="shared" ca="1" si="19"/>
        <v/>
      </c>
      <c r="G249" t="str">
        <f t="shared" ca="1" si="20"/>
        <v/>
      </c>
      <c r="H249" t="str">
        <f t="shared" ca="1" si="21"/>
        <v/>
      </c>
      <c r="I249" t="str">
        <f t="shared" ca="1" si="22"/>
        <v/>
      </c>
      <c r="J249" t="str">
        <f t="shared" ca="1" si="23"/>
        <v/>
      </c>
      <c r="Z249" s="8">
        <v>0</v>
      </c>
      <c r="AA249" s="8">
        <v>6</v>
      </c>
      <c r="AB249" s="8">
        <v>1</v>
      </c>
      <c r="AC249" s="8">
        <v>4</v>
      </c>
    </row>
    <row r="250" spans="2:29" x14ac:dyDescent="0.2">
      <c r="B250" t="str">
        <f ca="1">IF(ISNA(VLOOKUP(Z250&amp;"_"&amp;AA250&amp;"_"&amp;AB250,[1]挑战模式!$A:$AS,1,FALSE)),"",IF(VLOOKUP(Z250&amp;"_"&amp;AA250&amp;"_"&amp;AB250,[1]挑战模式!$A:$AS,14+AC250,FALSE)="","","Monster_Season"&amp;Z250&amp;"_Challenge"&amp;AA250&amp;"_"&amp;AB250&amp;"_"&amp;AC250))</f>
        <v/>
      </c>
      <c r="C250" t="str">
        <f t="shared" ca="1" si="18"/>
        <v/>
      </c>
      <c r="E250" t="str">
        <f ca="1">IF(B250="","",VLOOKUP(Z250&amp;"_"&amp;AA250&amp;"_"&amp;AB250,[1]挑战模式!$A:$AS,26+AC250,FALSE))</f>
        <v/>
      </c>
      <c r="F250" t="str">
        <f t="shared" ca="1" si="19"/>
        <v/>
      </c>
      <c r="G250" t="str">
        <f t="shared" ca="1" si="20"/>
        <v/>
      </c>
      <c r="H250" t="str">
        <f t="shared" ca="1" si="21"/>
        <v/>
      </c>
      <c r="I250" t="str">
        <f t="shared" ca="1" si="22"/>
        <v/>
      </c>
      <c r="J250" t="str">
        <f t="shared" ca="1" si="23"/>
        <v/>
      </c>
      <c r="Z250" s="8">
        <v>0</v>
      </c>
      <c r="AA250" s="8">
        <v>6</v>
      </c>
      <c r="AB250" s="8">
        <v>1</v>
      </c>
      <c r="AC250" s="8">
        <v>5</v>
      </c>
    </row>
    <row r="251" spans="2:29" x14ac:dyDescent="0.2">
      <c r="B251" t="str">
        <f ca="1">IF(ISNA(VLOOKUP(Z251&amp;"_"&amp;AA251&amp;"_"&amp;AB251,[1]挑战模式!$A:$AS,1,FALSE)),"",IF(VLOOKUP(Z251&amp;"_"&amp;AA251&amp;"_"&amp;AB251,[1]挑战模式!$A:$AS,14+AC251,FALSE)="","","Monster_Season"&amp;Z251&amp;"_Challenge"&amp;AA251&amp;"_"&amp;AB251&amp;"_"&amp;AC251))</f>
        <v/>
      </c>
      <c r="C251" t="str">
        <f t="shared" ca="1" si="18"/>
        <v/>
      </c>
      <c r="E251" t="str">
        <f ca="1">IF(B251="","",VLOOKUP(Z251&amp;"_"&amp;AA251&amp;"_"&amp;AB251,[1]挑战模式!$A:$AS,26+AC251,FALSE))</f>
        <v/>
      </c>
      <c r="F251" t="str">
        <f t="shared" ca="1" si="19"/>
        <v/>
      </c>
      <c r="G251" t="str">
        <f t="shared" ca="1" si="20"/>
        <v/>
      </c>
      <c r="H251" t="str">
        <f t="shared" ca="1" si="21"/>
        <v/>
      </c>
      <c r="I251" t="str">
        <f t="shared" ca="1" si="22"/>
        <v/>
      </c>
      <c r="J251" t="str">
        <f t="shared" ca="1" si="23"/>
        <v/>
      </c>
      <c r="Z251" s="8">
        <v>0</v>
      </c>
      <c r="AA251" s="8">
        <v>6</v>
      </c>
      <c r="AB251" s="8">
        <v>1</v>
      </c>
      <c r="AC251" s="8">
        <v>6</v>
      </c>
    </row>
    <row r="252" spans="2:29" x14ac:dyDescent="0.2">
      <c r="B252" t="str">
        <f ca="1">IF(ISNA(VLOOKUP(Z252&amp;"_"&amp;AA252&amp;"_"&amp;AB252,[1]挑战模式!$A:$AS,1,FALSE)),"",IF(VLOOKUP(Z252&amp;"_"&amp;AA252&amp;"_"&amp;AB252,[1]挑战模式!$A:$AS,14+AC252,FALSE)="","","Monster_Season"&amp;Z252&amp;"_Challenge"&amp;AA252&amp;"_"&amp;AB252&amp;"_"&amp;AC252))</f>
        <v>Monster_Season0_Challenge6_2_1</v>
      </c>
      <c r="C252">
        <f t="shared" ca="1" si="18"/>
        <v>1</v>
      </c>
      <c r="E252">
        <f ca="1">IF(B252="","",VLOOKUP(Z252&amp;"_"&amp;AA252&amp;"_"&amp;AB252,[1]挑战模式!$A:$AS,26+AC252,FALSE))</f>
        <v>684</v>
      </c>
      <c r="F252">
        <f t="shared" ca="1" si="19"/>
        <v>1</v>
      </c>
      <c r="G252">
        <f t="shared" ca="1" si="20"/>
        <v>0</v>
      </c>
      <c r="H252">
        <f t="shared" ca="1" si="21"/>
        <v>0</v>
      </c>
      <c r="I252">
        <f t="shared" ca="1" si="22"/>
        <v>0</v>
      </c>
      <c r="J252">
        <f t="shared" ca="1" si="23"/>
        <v>0</v>
      </c>
      <c r="Z252" s="8">
        <v>0</v>
      </c>
      <c r="AA252" s="8">
        <v>6</v>
      </c>
      <c r="AB252" s="8">
        <v>2</v>
      </c>
      <c r="AC252" s="8">
        <v>1</v>
      </c>
    </row>
    <row r="253" spans="2:29" x14ac:dyDescent="0.2">
      <c r="B253" t="str">
        <f ca="1">IF(ISNA(VLOOKUP(Z253&amp;"_"&amp;AA253&amp;"_"&amp;AB253,[1]挑战模式!$A:$AS,1,FALSE)),"",IF(VLOOKUP(Z253&amp;"_"&amp;AA253&amp;"_"&amp;AB253,[1]挑战模式!$A:$AS,14+AC253,FALSE)="","","Monster_Season"&amp;Z253&amp;"_Challenge"&amp;AA253&amp;"_"&amp;AB253&amp;"_"&amp;AC253))</f>
        <v>Monster_Season0_Challenge6_2_2</v>
      </c>
      <c r="C253">
        <f t="shared" ca="1" si="18"/>
        <v>1</v>
      </c>
      <c r="E253">
        <f ca="1">IF(B253="","",VLOOKUP(Z253&amp;"_"&amp;AA253&amp;"_"&amp;AB253,[1]挑战模式!$A:$AS,26+AC253,FALSE))</f>
        <v>171</v>
      </c>
      <c r="F253">
        <f t="shared" ca="1" si="19"/>
        <v>1</v>
      </c>
      <c r="G253">
        <f t="shared" ca="1" si="20"/>
        <v>0</v>
      </c>
      <c r="H253">
        <f t="shared" ca="1" si="21"/>
        <v>0</v>
      </c>
      <c r="I253">
        <f t="shared" ca="1" si="22"/>
        <v>0</v>
      </c>
      <c r="J253">
        <f t="shared" ca="1" si="23"/>
        <v>0</v>
      </c>
      <c r="Z253" s="8">
        <v>0</v>
      </c>
      <c r="AA253" s="8">
        <v>6</v>
      </c>
      <c r="AB253" s="8">
        <v>2</v>
      </c>
      <c r="AC253" s="8">
        <v>2</v>
      </c>
    </row>
    <row r="254" spans="2:29" x14ac:dyDescent="0.2">
      <c r="B254" t="str">
        <f ca="1">IF(ISNA(VLOOKUP(Z254&amp;"_"&amp;AA254&amp;"_"&amp;AB254,[1]挑战模式!$A:$AS,1,FALSE)),"",IF(VLOOKUP(Z254&amp;"_"&amp;AA254&amp;"_"&amp;AB254,[1]挑战模式!$A:$AS,14+AC254,FALSE)="","","Monster_Season"&amp;Z254&amp;"_Challenge"&amp;AA254&amp;"_"&amp;AB254&amp;"_"&amp;AC254))</f>
        <v/>
      </c>
      <c r="C254" t="str">
        <f t="shared" ca="1" si="18"/>
        <v/>
      </c>
      <c r="E254" t="str">
        <f ca="1">IF(B254="","",VLOOKUP(Z254&amp;"_"&amp;AA254&amp;"_"&amp;AB254,[1]挑战模式!$A:$AS,26+AC254,FALSE))</f>
        <v/>
      </c>
      <c r="F254" t="str">
        <f t="shared" ca="1" si="19"/>
        <v/>
      </c>
      <c r="G254" t="str">
        <f t="shared" ca="1" si="20"/>
        <v/>
      </c>
      <c r="H254" t="str">
        <f t="shared" ca="1" si="21"/>
        <v/>
      </c>
      <c r="I254" t="str">
        <f t="shared" ca="1" si="22"/>
        <v/>
      </c>
      <c r="J254" t="str">
        <f t="shared" ca="1" si="23"/>
        <v/>
      </c>
      <c r="Z254" s="8">
        <v>0</v>
      </c>
      <c r="AA254" s="8">
        <v>6</v>
      </c>
      <c r="AB254" s="8">
        <v>2</v>
      </c>
      <c r="AC254" s="8">
        <v>3</v>
      </c>
    </row>
    <row r="255" spans="2:29" x14ac:dyDescent="0.2">
      <c r="B255" t="str">
        <f ca="1">IF(ISNA(VLOOKUP(Z255&amp;"_"&amp;AA255&amp;"_"&amp;AB255,[1]挑战模式!$A:$AS,1,FALSE)),"",IF(VLOOKUP(Z255&amp;"_"&amp;AA255&amp;"_"&amp;AB255,[1]挑战模式!$A:$AS,14+AC255,FALSE)="","","Monster_Season"&amp;Z255&amp;"_Challenge"&amp;AA255&amp;"_"&amp;AB255&amp;"_"&amp;AC255))</f>
        <v/>
      </c>
      <c r="C255" t="str">
        <f t="shared" ca="1" si="18"/>
        <v/>
      </c>
      <c r="E255" t="str">
        <f ca="1">IF(B255="","",VLOOKUP(Z255&amp;"_"&amp;AA255&amp;"_"&amp;AB255,[1]挑战模式!$A:$AS,26+AC255,FALSE))</f>
        <v/>
      </c>
      <c r="F255" t="str">
        <f t="shared" ca="1" si="19"/>
        <v/>
      </c>
      <c r="G255" t="str">
        <f t="shared" ca="1" si="20"/>
        <v/>
      </c>
      <c r="H255" t="str">
        <f t="shared" ca="1" si="21"/>
        <v/>
      </c>
      <c r="I255" t="str">
        <f t="shared" ca="1" si="22"/>
        <v/>
      </c>
      <c r="J255" t="str">
        <f t="shared" ca="1" si="23"/>
        <v/>
      </c>
      <c r="Z255" s="8">
        <v>0</v>
      </c>
      <c r="AA255" s="8">
        <v>6</v>
      </c>
      <c r="AB255" s="8">
        <v>2</v>
      </c>
      <c r="AC255" s="8">
        <v>4</v>
      </c>
    </row>
    <row r="256" spans="2:29" x14ac:dyDescent="0.2">
      <c r="B256" t="str">
        <f ca="1">IF(ISNA(VLOOKUP(Z256&amp;"_"&amp;AA256&amp;"_"&amp;AB256,[1]挑战模式!$A:$AS,1,FALSE)),"",IF(VLOOKUP(Z256&amp;"_"&amp;AA256&amp;"_"&amp;AB256,[1]挑战模式!$A:$AS,14+AC256,FALSE)="","","Monster_Season"&amp;Z256&amp;"_Challenge"&amp;AA256&amp;"_"&amp;AB256&amp;"_"&amp;AC256))</f>
        <v/>
      </c>
      <c r="C256" t="str">
        <f t="shared" ca="1" si="18"/>
        <v/>
      </c>
      <c r="E256" t="str">
        <f ca="1">IF(B256="","",VLOOKUP(Z256&amp;"_"&amp;AA256&amp;"_"&amp;AB256,[1]挑战模式!$A:$AS,26+AC256,FALSE))</f>
        <v/>
      </c>
      <c r="F256" t="str">
        <f t="shared" ca="1" si="19"/>
        <v/>
      </c>
      <c r="G256" t="str">
        <f t="shared" ca="1" si="20"/>
        <v/>
      </c>
      <c r="H256" t="str">
        <f t="shared" ca="1" si="21"/>
        <v/>
      </c>
      <c r="I256" t="str">
        <f t="shared" ca="1" si="22"/>
        <v/>
      </c>
      <c r="J256" t="str">
        <f t="shared" ca="1" si="23"/>
        <v/>
      </c>
      <c r="Z256" s="8">
        <v>0</v>
      </c>
      <c r="AA256" s="8">
        <v>6</v>
      </c>
      <c r="AB256" s="8">
        <v>2</v>
      </c>
      <c r="AC256" s="8">
        <v>5</v>
      </c>
    </row>
    <row r="257" spans="2:29" x14ac:dyDescent="0.2">
      <c r="B257" t="str">
        <f ca="1">IF(ISNA(VLOOKUP(Z257&amp;"_"&amp;AA257&amp;"_"&amp;AB257,[1]挑战模式!$A:$AS,1,FALSE)),"",IF(VLOOKUP(Z257&amp;"_"&amp;AA257&amp;"_"&amp;AB257,[1]挑战模式!$A:$AS,14+AC257,FALSE)="","","Monster_Season"&amp;Z257&amp;"_Challenge"&amp;AA257&amp;"_"&amp;AB257&amp;"_"&amp;AC257))</f>
        <v/>
      </c>
      <c r="C257" t="str">
        <f t="shared" ca="1" si="18"/>
        <v/>
      </c>
      <c r="E257" t="str">
        <f ca="1">IF(B257="","",VLOOKUP(Z257&amp;"_"&amp;AA257&amp;"_"&amp;AB257,[1]挑战模式!$A:$AS,26+AC257,FALSE))</f>
        <v/>
      </c>
      <c r="F257" t="str">
        <f t="shared" ca="1" si="19"/>
        <v/>
      </c>
      <c r="G257" t="str">
        <f t="shared" ca="1" si="20"/>
        <v/>
      </c>
      <c r="H257" t="str">
        <f t="shared" ca="1" si="21"/>
        <v/>
      </c>
      <c r="I257" t="str">
        <f t="shared" ca="1" si="22"/>
        <v/>
      </c>
      <c r="J257" t="str">
        <f t="shared" ca="1" si="23"/>
        <v/>
      </c>
      <c r="Z257" s="8">
        <v>0</v>
      </c>
      <c r="AA257" s="8">
        <v>6</v>
      </c>
      <c r="AB257" s="8">
        <v>2</v>
      </c>
      <c r="AC257" s="8">
        <v>6</v>
      </c>
    </row>
    <row r="258" spans="2:29" x14ac:dyDescent="0.2">
      <c r="B258" t="str">
        <f ca="1">IF(ISNA(VLOOKUP(Z258&amp;"_"&amp;AA258&amp;"_"&amp;AB258,[1]挑战模式!$A:$AS,1,FALSE)),"",IF(VLOOKUP(Z258&amp;"_"&amp;AA258&amp;"_"&amp;AB258,[1]挑战模式!$A:$AS,14+AC258,FALSE)="","","Monster_Season"&amp;Z258&amp;"_Challenge"&amp;AA258&amp;"_"&amp;AB258&amp;"_"&amp;AC258))</f>
        <v>Monster_Season0_Challenge6_3_1</v>
      </c>
      <c r="C258">
        <f t="shared" ca="1" si="18"/>
        <v>1</v>
      </c>
      <c r="E258">
        <f ca="1">IF(B258="","",VLOOKUP(Z258&amp;"_"&amp;AA258&amp;"_"&amp;AB258,[1]挑战模式!$A:$AS,26+AC258,FALSE))</f>
        <v>513</v>
      </c>
      <c r="F258">
        <f t="shared" ca="1" si="19"/>
        <v>1</v>
      </c>
      <c r="G258">
        <f t="shared" ca="1" si="20"/>
        <v>0</v>
      </c>
      <c r="H258">
        <f t="shared" ca="1" si="21"/>
        <v>0</v>
      </c>
      <c r="I258">
        <f t="shared" ca="1" si="22"/>
        <v>0</v>
      </c>
      <c r="J258">
        <f t="shared" ca="1" si="23"/>
        <v>0</v>
      </c>
      <c r="Z258" s="8">
        <v>0</v>
      </c>
      <c r="AA258" s="8">
        <v>6</v>
      </c>
      <c r="AB258" s="8">
        <v>3</v>
      </c>
      <c r="AC258" s="8">
        <v>1</v>
      </c>
    </row>
    <row r="259" spans="2:29" x14ac:dyDescent="0.2">
      <c r="B259" t="str">
        <f ca="1">IF(ISNA(VLOOKUP(Z259&amp;"_"&amp;AA259&amp;"_"&amp;AB259,[1]挑战模式!$A:$AS,1,FALSE)),"",IF(VLOOKUP(Z259&amp;"_"&amp;AA259&amp;"_"&amp;AB259,[1]挑战模式!$A:$AS,14+AC259,FALSE)="","","Monster_Season"&amp;Z259&amp;"_Challenge"&amp;AA259&amp;"_"&amp;AB259&amp;"_"&amp;AC259))</f>
        <v>Monster_Season0_Challenge6_3_2</v>
      </c>
      <c r="C259">
        <f t="shared" ca="1" si="18"/>
        <v>1</v>
      </c>
      <c r="E259">
        <f ca="1">IF(B259="","",VLOOKUP(Z259&amp;"_"&amp;AA259&amp;"_"&amp;AB259,[1]挑战模式!$A:$AS,26+AC259,FALSE))</f>
        <v>513</v>
      </c>
      <c r="F259">
        <f t="shared" ca="1" si="19"/>
        <v>1</v>
      </c>
      <c r="G259">
        <f t="shared" ca="1" si="20"/>
        <v>0</v>
      </c>
      <c r="H259">
        <f t="shared" ca="1" si="21"/>
        <v>0</v>
      </c>
      <c r="I259">
        <f t="shared" ca="1" si="22"/>
        <v>0</v>
      </c>
      <c r="J259">
        <f t="shared" ca="1" si="23"/>
        <v>0</v>
      </c>
      <c r="Z259" s="8">
        <v>0</v>
      </c>
      <c r="AA259" s="8">
        <v>6</v>
      </c>
      <c r="AB259" s="8">
        <v>3</v>
      </c>
      <c r="AC259" s="8">
        <v>2</v>
      </c>
    </row>
    <row r="260" spans="2:29" x14ac:dyDescent="0.2">
      <c r="B260" t="str">
        <f ca="1">IF(ISNA(VLOOKUP(Z260&amp;"_"&amp;AA260&amp;"_"&amp;AB260,[1]挑战模式!$A:$AS,1,FALSE)),"",IF(VLOOKUP(Z260&amp;"_"&amp;AA260&amp;"_"&amp;AB260,[1]挑战模式!$A:$AS,14+AC260,FALSE)="","","Monster_Season"&amp;Z260&amp;"_Challenge"&amp;AA260&amp;"_"&amp;AB260&amp;"_"&amp;AC260))</f>
        <v/>
      </c>
      <c r="C260" t="str">
        <f t="shared" ca="1" si="18"/>
        <v/>
      </c>
      <c r="E260" t="str">
        <f ca="1">IF(B260="","",VLOOKUP(Z260&amp;"_"&amp;AA260&amp;"_"&amp;AB260,[1]挑战模式!$A:$AS,26+AC260,FALSE))</f>
        <v/>
      </c>
      <c r="F260" t="str">
        <f t="shared" ca="1" si="19"/>
        <v/>
      </c>
      <c r="G260" t="str">
        <f t="shared" ca="1" si="20"/>
        <v/>
      </c>
      <c r="H260" t="str">
        <f t="shared" ca="1" si="21"/>
        <v/>
      </c>
      <c r="I260" t="str">
        <f t="shared" ca="1" si="22"/>
        <v/>
      </c>
      <c r="J260" t="str">
        <f t="shared" ca="1" si="23"/>
        <v/>
      </c>
      <c r="Z260" s="8">
        <v>0</v>
      </c>
      <c r="AA260" s="8">
        <v>6</v>
      </c>
      <c r="AB260" s="8">
        <v>3</v>
      </c>
      <c r="AC260" s="8">
        <v>3</v>
      </c>
    </row>
    <row r="261" spans="2:29" x14ac:dyDescent="0.2">
      <c r="B261" t="str">
        <f ca="1">IF(ISNA(VLOOKUP(Z261&amp;"_"&amp;AA261&amp;"_"&amp;AB261,[1]挑战模式!$A:$AS,1,FALSE)),"",IF(VLOOKUP(Z261&amp;"_"&amp;AA261&amp;"_"&amp;AB261,[1]挑战模式!$A:$AS,14+AC261,FALSE)="","","Monster_Season"&amp;Z261&amp;"_Challenge"&amp;AA261&amp;"_"&amp;AB261&amp;"_"&amp;AC261))</f>
        <v/>
      </c>
      <c r="C261" t="str">
        <f t="shared" ca="1" si="18"/>
        <v/>
      </c>
      <c r="E261" t="str">
        <f ca="1">IF(B261="","",VLOOKUP(Z261&amp;"_"&amp;AA261&amp;"_"&amp;AB261,[1]挑战模式!$A:$AS,26+AC261,FALSE))</f>
        <v/>
      </c>
      <c r="F261" t="str">
        <f t="shared" ca="1" si="19"/>
        <v/>
      </c>
      <c r="G261" t="str">
        <f t="shared" ca="1" si="20"/>
        <v/>
      </c>
      <c r="H261" t="str">
        <f t="shared" ca="1" si="21"/>
        <v/>
      </c>
      <c r="I261" t="str">
        <f t="shared" ca="1" si="22"/>
        <v/>
      </c>
      <c r="J261" t="str">
        <f t="shared" ca="1" si="23"/>
        <v/>
      </c>
      <c r="Z261" s="8">
        <v>0</v>
      </c>
      <c r="AA261" s="8">
        <v>6</v>
      </c>
      <c r="AB261" s="8">
        <v>3</v>
      </c>
      <c r="AC261" s="8">
        <v>4</v>
      </c>
    </row>
    <row r="262" spans="2:29" x14ac:dyDescent="0.2">
      <c r="B262" t="str">
        <f ca="1">IF(ISNA(VLOOKUP(Z262&amp;"_"&amp;AA262&amp;"_"&amp;AB262,[1]挑战模式!$A:$AS,1,FALSE)),"",IF(VLOOKUP(Z262&amp;"_"&amp;AA262&amp;"_"&amp;AB262,[1]挑战模式!$A:$AS,14+AC262,FALSE)="","","Monster_Season"&amp;Z262&amp;"_Challenge"&amp;AA262&amp;"_"&amp;AB262&amp;"_"&amp;AC262))</f>
        <v/>
      </c>
      <c r="C262" t="str">
        <f t="shared" ca="1" si="18"/>
        <v/>
      </c>
      <c r="E262" t="str">
        <f ca="1">IF(B262="","",VLOOKUP(Z262&amp;"_"&amp;AA262&amp;"_"&amp;AB262,[1]挑战模式!$A:$AS,26+AC262,FALSE))</f>
        <v/>
      </c>
      <c r="F262" t="str">
        <f t="shared" ca="1" si="19"/>
        <v/>
      </c>
      <c r="G262" t="str">
        <f t="shared" ca="1" si="20"/>
        <v/>
      </c>
      <c r="H262" t="str">
        <f t="shared" ca="1" si="21"/>
        <v/>
      </c>
      <c r="I262" t="str">
        <f t="shared" ca="1" si="22"/>
        <v/>
      </c>
      <c r="J262" t="str">
        <f t="shared" ca="1" si="23"/>
        <v/>
      </c>
      <c r="Z262" s="8">
        <v>0</v>
      </c>
      <c r="AA262" s="8">
        <v>6</v>
      </c>
      <c r="AB262" s="8">
        <v>3</v>
      </c>
      <c r="AC262" s="8">
        <v>5</v>
      </c>
    </row>
    <row r="263" spans="2:29" x14ac:dyDescent="0.2">
      <c r="B263" t="str">
        <f ca="1">IF(ISNA(VLOOKUP(Z263&amp;"_"&amp;AA263&amp;"_"&amp;AB263,[1]挑战模式!$A:$AS,1,FALSE)),"",IF(VLOOKUP(Z263&amp;"_"&amp;AA263&amp;"_"&amp;AB263,[1]挑战模式!$A:$AS,14+AC263,FALSE)="","","Monster_Season"&amp;Z263&amp;"_Challenge"&amp;AA263&amp;"_"&amp;AB263&amp;"_"&amp;AC263))</f>
        <v/>
      </c>
      <c r="C263" t="str">
        <f t="shared" ref="C263:C326" ca="1" si="24">IF(B263="","",1)</f>
        <v/>
      </c>
      <c r="E263" t="str">
        <f ca="1">IF(B263="","",VLOOKUP(Z263&amp;"_"&amp;AA263&amp;"_"&amp;AB263,[1]挑战模式!$A:$AS,26+AC263,FALSE))</f>
        <v/>
      </c>
      <c r="F263" t="str">
        <f t="shared" ref="F263:F326" ca="1" si="25">IF(B263="","",1)</f>
        <v/>
      </c>
      <c r="G263" t="str">
        <f t="shared" ref="G263:G326" ca="1" si="26">IF(B263="","",0)</f>
        <v/>
      </c>
      <c r="H263" t="str">
        <f t="shared" ref="H263:H326" ca="1" si="27">IF(B263="","",0)</f>
        <v/>
      </c>
      <c r="I263" t="str">
        <f t="shared" ref="I263:I326" ca="1" si="28">IF(B263="","",0)</f>
        <v/>
      </c>
      <c r="J263" t="str">
        <f t="shared" ref="J263:J326" ca="1" si="29">IF(B263="","",0)</f>
        <v/>
      </c>
      <c r="Z263" s="8">
        <v>0</v>
      </c>
      <c r="AA263" s="8">
        <v>6</v>
      </c>
      <c r="AB263" s="8">
        <v>3</v>
      </c>
      <c r="AC263" s="8">
        <v>6</v>
      </c>
    </row>
    <row r="264" spans="2:29" x14ac:dyDescent="0.2">
      <c r="B264" t="str">
        <f ca="1">IF(ISNA(VLOOKUP(Z264&amp;"_"&amp;AA264&amp;"_"&amp;AB264,[1]挑战模式!$A:$AS,1,FALSE)),"",IF(VLOOKUP(Z264&amp;"_"&amp;AA264&amp;"_"&amp;AB264,[1]挑战模式!$A:$AS,14+AC264,FALSE)="","","Monster_Season"&amp;Z264&amp;"_Challenge"&amp;AA264&amp;"_"&amp;AB264&amp;"_"&amp;AC264))</f>
        <v>Monster_Season0_Challenge6_4_1</v>
      </c>
      <c r="C264">
        <f t="shared" ca="1" si="24"/>
        <v>1</v>
      </c>
      <c r="E264">
        <f ca="1">IF(B264="","",VLOOKUP(Z264&amp;"_"&amp;AA264&amp;"_"&amp;AB264,[1]挑战模式!$A:$AS,26+AC264,FALSE))</f>
        <v>605</v>
      </c>
      <c r="F264">
        <f t="shared" ca="1" si="25"/>
        <v>1</v>
      </c>
      <c r="G264">
        <f t="shared" ca="1" si="26"/>
        <v>0</v>
      </c>
      <c r="H264">
        <f t="shared" ca="1" si="27"/>
        <v>0</v>
      </c>
      <c r="I264">
        <f t="shared" ca="1" si="28"/>
        <v>0</v>
      </c>
      <c r="J264">
        <f t="shared" ca="1" si="29"/>
        <v>0</v>
      </c>
      <c r="Z264" s="8">
        <v>0</v>
      </c>
      <c r="AA264" s="8">
        <v>6</v>
      </c>
      <c r="AB264" s="8">
        <v>4</v>
      </c>
      <c r="AC264" s="8">
        <v>1</v>
      </c>
    </row>
    <row r="265" spans="2:29" x14ac:dyDescent="0.2">
      <c r="B265" t="str">
        <f ca="1">IF(ISNA(VLOOKUP(Z265&amp;"_"&amp;AA265&amp;"_"&amp;AB265,[1]挑战模式!$A:$AS,1,FALSE)),"",IF(VLOOKUP(Z265&amp;"_"&amp;AA265&amp;"_"&amp;AB265,[1]挑战模式!$A:$AS,14+AC265,FALSE)="","","Monster_Season"&amp;Z265&amp;"_Challenge"&amp;AA265&amp;"_"&amp;AB265&amp;"_"&amp;AC265))</f>
        <v>Monster_Season0_Challenge6_4_2</v>
      </c>
      <c r="C265">
        <f t="shared" ca="1" si="24"/>
        <v>1</v>
      </c>
      <c r="E265">
        <f ca="1">IF(B265="","",VLOOKUP(Z265&amp;"_"&amp;AA265&amp;"_"&amp;AB265,[1]挑战模式!$A:$AS,26+AC265,FALSE))</f>
        <v>605</v>
      </c>
      <c r="F265">
        <f t="shared" ca="1" si="25"/>
        <v>1</v>
      </c>
      <c r="G265">
        <f t="shared" ca="1" si="26"/>
        <v>0</v>
      </c>
      <c r="H265">
        <f t="shared" ca="1" si="27"/>
        <v>0</v>
      </c>
      <c r="I265">
        <f t="shared" ca="1" si="28"/>
        <v>0</v>
      </c>
      <c r="J265">
        <f t="shared" ca="1" si="29"/>
        <v>0</v>
      </c>
      <c r="Z265" s="8">
        <v>0</v>
      </c>
      <c r="AA265" s="8">
        <v>6</v>
      </c>
      <c r="AB265" s="8">
        <v>4</v>
      </c>
      <c r="AC265" s="8">
        <v>2</v>
      </c>
    </row>
    <row r="266" spans="2:29" x14ac:dyDescent="0.2">
      <c r="B266" t="str">
        <f ca="1">IF(ISNA(VLOOKUP(Z266&amp;"_"&amp;AA266&amp;"_"&amp;AB266,[1]挑战模式!$A:$AS,1,FALSE)),"",IF(VLOOKUP(Z266&amp;"_"&amp;AA266&amp;"_"&amp;AB266,[1]挑战模式!$A:$AS,14+AC266,FALSE)="","","Monster_Season"&amp;Z266&amp;"_Challenge"&amp;AA266&amp;"_"&amp;AB266&amp;"_"&amp;AC266))</f>
        <v>Monster_Season0_Challenge6_4_3</v>
      </c>
      <c r="C266">
        <f t="shared" ca="1" si="24"/>
        <v>1</v>
      </c>
      <c r="E266">
        <f ca="1">IF(B266="","",VLOOKUP(Z266&amp;"_"&amp;AA266&amp;"_"&amp;AB266,[1]挑战模式!$A:$AS,26+AC266,FALSE))</f>
        <v>605</v>
      </c>
      <c r="F266">
        <f t="shared" ca="1" si="25"/>
        <v>1</v>
      </c>
      <c r="G266">
        <f t="shared" ca="1" si="26"/>
        <v>0</v>
      </c>
      <c r="H266">
        <f t="shared" ca="1" si="27"/>
        <v>0</v>
      </c>
      <c r="I266">
        <f t="shared" ca="1" si="28"/>
        <v>0</v>
      </c>
      <c r="J266">
        <f t="shared" ca="1" si="29"/>
        <v>0</v>
      </c>
      <c r="Z266" s="8">
        <v>0</v>
      </c>
      <c r="AA266" s="8">
        <v>6</v>
      </c>
      <c r="AB266" s="8">
        <v>4</v>
      </c>
      <c r="AC266" s="8">
        <v>3</v>
      </c>
    </row>
    <row r="267" spans="2:29" x14ac:dyDescent="0.2">
      <c r="B267" t="str">
        <f ca="1">IF(ISNA(VLOOKUP(Z267&amp;"_"&amp;AA267&amp;"_"&amp;AB267,[1]挑战模式!$A:$AS,1,FALSE)),"",IF(VLOOKUP(Z267&amp;"_"&amp;AA267&amp;"_"&amp;AB267,[1]挑战模式!$A:$AS,14+AC267,FALSE)="","","Monster_Season"&amp;Z267&amp;"_Challenge"&amp;AA267&amp;"_"&amp;AB267&amp;"_"&amp;AC267))</f>
        <v/>
      </c>
      <c r="C267" t="str">
        <f t="shared" ca="1" si="24"/>
        <v/>
      </c>
      <c r="E267" t="str">
        <f ca="1">IF(B267="","",VLOOKUP(Z267&amp;"_"&amp;AA267&amp;"_"&amp;AB267,[1]挑战模式!$A:$AS,26+AC267,FALSE))</f>
        <v/>
      </c>
      <c r="F267" t="str">
        <f t="shared" ca="1" si="25"/>
        <v/>
      </c>
      <c r="G267" t="str">
        <f t="shared" ca="1" si="26"/>
        <v/>
      </c>
      <c r="H267" t="str">
        <f t="shared" ca="1" si="27"/>
        <v/>
      </c>
      <c r="I267" t="str">
        <f t="shared" ca="1" si="28"/>
        <v/>
      </c>
      <c r="J267" t="str">
        <f t="shared" ca="1" si="29"/>
        <v/>
      </c>
      <c r="Z267" s="8">
        <v>0</v>
      </c>
      <c r="AA267" s="8">
        <v>6</v>
      </c>
      <c r="AB267" s="8">
        <v>4</v>
      </c>
      <c r="AC267" s="8">
        <v>4</v>
      </c>
    </row>
    <row r="268" spans="2:29" x14ac:dyDescent="0.2">
      <c r="B268" t="str">
        <f ca="1">IF(ISNA(VLOOKUP(Z268&amp;"_"&amp;AA268&amp;"_"&amp;AB268,[1]挑战模式!$A:$AS,1,FALSE)),"",IF(VLOOKUP(Z268&amp;"_"&amp;AA268&amp;"_"&amp;AB268,[1]挑战模式!$A:$AS,14+AC268,FALSE)="","","Monster_Season"&amp;Z268&amp;"_Challenge"&amp;AA268&amp;"_"&amp;AB268&amp;"_"&amp;AC268))</f>
        <v/>
      </c>
      <c r="C268" t="str">
        <f t="shared" ca="1" si="24"/>
        <v/>
      </c>
      <c r="E268" t="str">
        <f ca="1">IF(B268="","",VLOOKUP(Z268&amp;"_"&amp;AA268&amp;"_"&amp;AB268,[1]挑战模式!$A:$AS,26+AC268,FALSE))</f>
        <v/>
      </c>
      <c r="F268" t="str">
        <f t="shared" ca="1" si="25"/>
        <v/>
      </c>
      <c r="G268" t="str">
        <f t="shared" ca="1" si="26"/>
        <v/>
      </c>
      <c r="H268" t="str">
        <f t="shared" ca="1" si="27"/>
        <v/>
      </c>
      <c r="I268" t="str">
        <f t="shared" ca="1" si="28"/>
        <v/>
      </c>
      <c r="J268" t="str">
        <f t="shared" ca="1" si="29"/>
        <v/>
      </c>
      <c r="Z268" s="8">
        <v>0</v>
      </c>
      <c r="AA268" s="8">
        <v>6</v>
      </c>
      <c r="AB268" s="8">
        <v>4</v>
      </c>
      <c r="AC268" s="8">
        <v>5</v>
      </c>
    </row>
    <row r="269" spans="2:29" x14ac:dyDescent="0.2">
      <c r="B269" t="str">
        <f ca="1">IF(ISNA(VLOOKUP(Z269&amp;"_"&amp;AA269&amp;"_"&amp;AB269,[1]挑战模式!$A:$AS,1,FALSE)),"",IF(VLOOKUP(Z269&amp;"_"&amp;AA269&amp;"_"&amp;AB269,[1]挑战模式!$A:$AS,14+AC269,FALSE)="","","Monster_Season"&amp;Z269&amp;"_Challenge"&amp;AA269&amp;"_"&amp;AB269&amp;"_"&amp;AC269))</f>
        <v/>
      </c>
      <c r="C269" t="str">
        <f t="shared" ca="1" si="24"/>
        <v/>
      </c>
      <c r="E269" t="str">
        <f ca="1">IF(B269="","",VLOOKUP(Z269&amp;"_"&amp;AA269&amp;"_"&amp;AB269,[1]挑战模式!$A:$AS,26+AC269,FALSE))</f>
        <v/>
      </c>
      <c r="F269" t="str">
        <f t="shared" ca="1" si="25"/>
        <v/>
      </c>
      <c r="G269" t="str">
        <f t="shared" ca="1" si="26"/>
        <v/>
      </c>
      <c r="H269" t="str">
        <f t="shared" ca="1" si="27"/>
        <v/>
      </c>
      <c r="I269" t="str">
        <f t="shared" ca="1" si="28"/>
        <v/>
      </c>
      <c r="J269" t="str">
        <f t="shared" ca="1" si="29"/>
        <v/>
      </c>
      <c r="Z269" s="8">
        <v>0</v>
      </c>
      <c r="AA269" s="8">
        <v>6</v>
      </c>
      <c r="AB269" s="8">
        <v>4</v>
      </c>
      <c r="AC269" s="8">
        <v>6</v>
      </c>
    </row>
    <row r="270" spans="2:29" x14ac:dyDescent="0.2">
      <c r="B270" t="str">
        <f ca="1">IF(ISNA(VLOOKUP(Z270&amp;"_"&amp;AA270&amp;"_"&amp;AB270,[1]挑战模式!$A:$AS,1,FALSE)),"",IF(VLOOKUP(Z270&amp;"_"&amp;AA270&amp;"_"&amp;AB270,[1]挑战模式!$A:$AS,14+AC270,FALSE)="","","Monster_Season"&amp;Z270&amp;"_Challenge"&amp;AA270&amp;"_"&amp;AB270&amp;"_"&amp;AC270))</f>
        <v>Monster_Season0_Challenge6_5_1</v>
      </c>
      <c r="C270">
        <f t="shared" ca="1" si="24"/>
        <v>1</v>
      </c>
      <c r="E270">
        <f ca="1">IF(B270="","",VLOOKUP(Z270&amp;"_"&amp;AA270&amp;"_"&amp;AB270,[1]挑战模式!$A:$AS,26+AC270,FALSE))</f>
        <v>406</v>
      </c>
      <c r="F270">
        <f t="shared" ca="1" si="25"/>
        <v>1</v>
      </c>
      <c r="G270">
        <f t="shared" ca="1" si="26"/>
        <v>0</v>
      </c>
      <c r="H270">
        <f t="shared" ca="1" si="27"/>
        <v>0</v>
      </c>
      <c r="I270">
        <f t="shared" ca="1" si="28"/>
        <v>0</v>
      </c>
      <c r="J270">
        <f t="shared" ca="1" si="29"/>
        <v>0</v>
      </c>
      <c r="Z270" s="8">
        <v>0</v>
      </c>
      <c r="AA270" s="8">
        <v>6</v>
      </c>
      <c r="AB270" s="8">
        <v>5</v>
      </c>
      <c r="AC270" s="8">
        <v>1</v>
      </c>
    </row>
    <row r="271" spans="2:29" x14ac:dyDescent="0.2">
      <c r="B271" t="str">
        <f ca="1">IF(ISNA(VLOOKUP(Z271&amp;"_"&amp;AA271&amp;"_"&amp;AB271,[1]挑战模式!$A:$AS,1,FALSE)),"",IF(VLOOKUP(Z271&amp;"_"&amp;AA271&amp;"_"&amp;AB271,[1]挑战模式!$A:$AS,14+AC271,FALSE)="","","Monster_Season"&amp;Z271&amp;"_Challenge"&amp;AA271&amp;"_"&amp;AB271&amp;"_"&amp;AC271))</f>
        <v>Monster_Season0_Challenge6_5_2</v>
      </c>
      <c r="C271">
        <f t="shared" ca="1" si="24"/>
        <v>1</v>
      </c>
      <c r="E271">
        <f ca="1">IF(B271="","",VLOOKUP(Z271&amp;"_"&amp;AA271&amp;"_"&amp;AB271,[1]挑战模式!$A:$AS,26+AC271,FALSE))</f>
        <v>406</v>
      </c>
      <c r="F271">
        <f t="shared" ca="1" si="25"/>
        <v>1</v>
      </c>
      <c r="G271">
        <f t="shared" ca="1" si="26"/>
        <v>0</v>
      </c>
      <c r="H271">
        <f t="shared" ca="1" si="27"/>
        <v>0</v>
      </c>
      <c r="I271">
        <f t="shared" ca="1" si="28"/>
        <v>0</v>
      </c>
      <c r="J271">
        <f t="shared" ca="1" si="29"/>
        <v>0</v>
      </c>
      <c r="Z271" s="8">
        <v>0</v>
      </c>
      <c r="AA271" s="8">
        <v>6</v>
      </c>
      <c r="AB271" s="8">
        <v>5</v>
      </c>
      <c r="AC271" s="8">
        <v>2</v>
      </c>
    </row>
    <row r="272" spans="2:29" x14ac:dyDescent="0.2">
      <c r="B272" t="str">
        <f ca="1">IF(ISNA(VLOOKUP(Z272&amp;"_"&amp;AA272&amp;"_"&amp;AB272,[1]挑战模式!$A:$AS,1,FALSE)),"",IF(VLOOKUP(Z272&amp;"_"&amp;AA272&amp;"_"&amp;AB272,[1]挑战模式!$A:$AS,14+AC272,FALSE)="","","Monster_Season"&amp;Z272&amp;"_Challenge"&amp;AA272&amp;"_"&amp;AB272&amp;"_"&amp;AC272))</f>
        <v>Monster_Season0_Challenge6_5_3</v>
      </c>
      <c r="C272">
        <f t="shared" ca="1" si="24"/>
        <v>1</v>
      </c>
      <c r="E272">
        <f ca="1">IF(B272="","",VLOOKUP(Z272&amp;"_"&amp;AA272&amp;"_"&amp;AB272,[1]挑战模式!$A:$AS,26+AC272,FALSE))</f>
        <v>1625</v>
      </c>
      <c r="F272">
        <f t="shared" ca="1" si="25"/>
        <v>1</v>
      </c>
      <c r="G272">
        <f t="shared" ca="1" si="26"/>
        <v>0</v>
      </c>
      <c r="H272">
        <f t="shared" ca="1" si="27"/>
        <v>0</v>
      </c>
      <c r="I272">
        <f t="shared" ca="1" si="28"/>
        <v>0</v>
      </c>
      <c r="J272">
        <f t="shared" ca="1" si="29"/>
        <v>0</v>
      </c>
      <c r="Z272" s="8">
        <v>0</v>
      </c>
      <c r="AA272" s="8">
        <v>6</v>
      </c>
      <c r="AB272" s="8">
        <v>5</v>
      </c>
      <c r="AC272" s="8">
        <v>3</v>
      </c>
    </row>
    <row r="273" spans="2:29" x14ac:dyDescent="0.2">
      <c r="B273" t="str">
        <f ca="1">IF(ISNA(VLOOKUP(Z273&amp;"_"&amp;AA273&amp;"_"&amp;AB273,[1]挑战模式!$A:$AS,1,FALSE)),"",IF(VLOOKUP(Z273&amp;"_"&amp;AA273&amp;"_"&amp;AB273,[1]挑战模式!$A:$AS,14+AC273,FALSE)="","","Monster_Season"&amp;Z273&amp;"_Challenge"&amp;AA273&amp;"_"&amp;AB273&amp;"_"&amp;AC273))</f>
        <v/>
      </c>
      <c r="C273" t="str">
        <f t="shared" ca="1" si="24"/>
        <v/>
      </c>
      <c r="E273" t="str">
        <f ca="1">IF(B273="","",VLOOKUP(Z273&amp;"_"&amp;AA273&amp;"_"&amp;AB273,[1]挑战模式!$A:$AS,26+AC273,FALSE))</f>
        <v/>
      </c>
      <c r="F273" t="str">
        <f t="shared" ca="1" si="25"/>
        <v/>
      </c>
      <c r="G273" t="str">
        <f t="shared" ca="1" si="26"/>
        <v/>
      </c>
      <c r="H273" t="str">
        <f t="shared" ca="1" si="27"/>
        <v/>
      </c>
      <c r="I273" t="str">
        <f t="shared" ca="1" si="28"/>
        <v/>
      </c>
      <c r="J273" t="str">
        <f t="shared" ca="1" si="29"/>
        <v/>
      </c>
      <c r="Z273" s="8">
        <v>0</v>
      </c>
      <c r="AA273" s="8">
        <v>6</v>
      </c>
      <c r="AB273" s="8">
        <v>5</v>
      </c>
      <c r="AC273" s="8">
        <v>4</v>
      </c>
    </row>
    <row r="274" spans="2:29" x14ac:dyDescent="0.2">
      <c r="B274" t="str">
        <f ca="1">IF(ISNA(VLOOKUP(Z274&amp;"_"&amp;AA274&amp;"_"&amp;AB274,[1]挑战模式!$A:$AS,1,FALSE)),"",IF(VLOOKUP(Z274&amp;"_"&amp;AA274&amp;"_"&amp;AB274,[1]挑战模式!$A:$AS,14+AC274,FALSE)="","","Monster_Season"&amp;Z274&amp;"_Challenge"&amp;AA274&amp;"_"&amp;AB274&amp;"_"&amp;AC274))</f>
        <v/>
      </c>
      <c r="C274" t="str">
        <f t="shared" ca="1" si="24"/>
        <v/>
      </c>
      <c r="E274" t="str">
        <f ca="1">IF(B274="","",VLOOKUP(Z274&amp;"_"&amp;AA274&amp;"_"&amp;AB274,[1]挑战模式!$A:$AS,26+AC274,FALSE))</f>
        <v/>
      </c>
      <c r="F274" t="str">
        <f t="shared" ca="1" si="25"/>
        <v/>
      </c>
      <c r="G274" t="str">
        <f t="shared" ca="1" si="26"/>
        <v/>
      </c>
      <c r="H274" t="str">
        <f t="shared" ca="1" si="27"/>
        <v/>
      </c>
      <c r="I274" t="str">
        <f t="shared" ca="1" si="28"/>
        <v/>
      </c>
      <c r="J274" t="str">
        <f t="shared" ca="1" si="29"/>
        <v/>
      </c>
      <c r="Z274" s="8">
        <v>0</v>
      </c>
      <c r="AA274" s="8">
        <v>6</v>
      </c>
      <c r="AB274" s="8">
        <v>5</v>
      </c>
      <c r="AC274" s="8">
        <v>5</v>
      </c>
    </row>
    <row r="275" spans="2:29" x14ac:dyDescent="0.2">
      <c r="B275" t="str">
        <f ca="1">IF(ISNA(VLOOKUP(Z275&amp;"_"&amp;AA275&amp;"_"&amp;AB275,[1]挑战模式!$A:$AS,1,FALSE)),"",IF(VLOOKUP(Z275&amp;"_"&amp;AA275&amp;"_"&amp;AB275,[1]挑战模式!$A:$AS,14+AC275,FALSE)="","","Monster_Season"&amp;Z275&amp;"_Challenge"&amp;AA275&amp;"_"&amp;AB275&amp;"_"&amp;AC275))</f>
        <v/>
      </c>
      <c r="C275" t="str">
        <f t="shared" ca="1" si="24"/>
        <v/>
      </c>
      <c r="E275" t="str">
        <f ca="1">IF(B275="","",VLOOKUP(Z275&amp;"_"&amp;AA275&amp;"_"&amp;AB275,[1]挑战模式!$A:$AS,26+AC275,FALSE))</f>
        <v/>
      </c>
      <c r="F275" t="str">
        <f t="shared" ca="1" si="25"/>
        <v/>
      </c>
      <c r="G275" t="str">
        <f t="shared" ca="1" si="26"/>
        <v/>
      </c>
      <c r="H275" t="str">
        <f t="shared" ca="1" si="27"/>
        <v/>
      </c>
      <c r="I275" t="str">
        <f t="shared" ca="1" si="28"/>
        <v/>
      </c>
      <c r="J275" t="str">
        <f t="shared" ca="1" si="29"/>
        <v/>
      </c>
      <c r="Z275" s="8">
        <v>0</v>
      </c>
      <c r="AA275" s="8">
        <v>6</v>
      </c>
      <c r="AB275" s="8">
        <v>5</v>
      </c>
      <c r="AC275" s="8">
        <v>6</v>
      </c>
    </row>
    <row r="276" spans="2:29" x14ac:dyDescent="0.2">
      <c r="B276" t="str">
        <f ca="1">IF(ISNA(VLOOKUP(Z276&amp;"_"&amp;AA276&amp;"_"&amp;AB276,[1]挑战模式!$A:$AS,1,FALSE)),"",IF(VLOOKUP(Z276&amp;"_"&amp;AA276&amp;"_"&amp;AB276,[1]挑战模式!$A:$AS,14+AC276,FALSE)="","","Monster_Season"&amp;Z276&amp;"_Challenge"&amp;AA276&amp;"_"&amp;AB276&amp;"_"&amp;AC276))</f>
        <v>Monster_Season0_Challenge6_6_1</v>
      </c>
      <c r="C276">
        <f t="shared" ca="1" si="24"/>
        <v>1</v>
      </c>
      <c r="E276">
        <f ca="1">IF(B276="","",VLOOKUP(Z276&amp;"_"&amp;AA276&amp;"_"&amp;AB276,[1]挑战模式!$A:$AS,26+AC276,FALSE))</f>
        <v>657</v>
      </c>
      <c r="F276">
        <f t="shared" ca="1" si="25"/>
        <v>1</v>
      </c>
      <c r="G276">
        <f t="shared" ca="1" si="26"/>
        <v>0</v>
      </c>
      <c r="H276">
        <f t="shared" ca="1" si="27"/>
        <v>0</v>
      </c>
      <c r="I276">
        <f t="shared" ca="1" si="28"/>
        <v>0</v>
      </c>
      <c r="J276">
        <f t="shared" ca="1" si="29"/>
        <v>0</v>
      </c>
      <c r="Z276" s="8">
        <v>0</v>
      </c>
      <c r="AA276" s="8">
        <v>6</v>
      </c>
      <c r="AB276" s="8">
        <v>6</v>
      </c>
      <c r="AC276" s="8">
        <v>1</v>
      </c>
    </row>
    <row r="277" spans="2:29" x14ac:dyDescent="0.2">
      <c r="B277" t="str">
        <f ca="1">IF(ISNA(VLOOKUP(Z277&amp;"_"&amp;AA277&amp;"_"&amp;AB277,[1]挑战模式!$A:$AS,1,FALSE)),"",IF(VLOOKUP(Z277&amp;"_"&amp;AA277&amp;"_"&amp;AB277,[1]挑战模式!$A:$AS,14+AC277,FALSE)="","","Monster_Season"&amp;Z277&amp;"_Challenge"&amp;AA277&amp;"_"&amp;AB277&amp;"_"&amp;AC277))</f>
        <v>Monster_Season0_Challenge6_6_2</v>
      </c>
      <c r="C277">
        <f t="shared" ca="1" si="24"/>
        <v>1</v>
      </c>
      <c r="E277">
        <f ca="1">IF(B277="","",VLOOKUP(Z277&amp;"_"&amp;AA277&amp;"_"&amp;AB277,[1]挑战模式!$A:$AS,26+AC277,FALSE))</f>
        <v>657</v>
      </c>
      <c r="F277">
        <f t="shared" ca="1" si="25"/>
        <v>1</v>
      </c>
      <c r="G277">
        <f t="shared" ca="1" si="26"/>
        <v>0</v>
      </c>
      <c r="H277">
        <f t="shared" ca="1" si="27"/>
        <v>0</v>
      </c>
      <c r="I277">
        <f t="shared" ca="1" si="28"/>
        <v>0</v>
      </c>
      <c r="J277">
        <f t="shared" ca="1" si="29"/>
        <v>0</v>
      </c>
      <c r="Z277" s="8">
        <v>0</v>
      </c>
      <c r="AA277" s="8">
        <v>6</v>
      </c>
      <c r="AB277" s="8">
        <v>6</v>
      </c>
      <c r="AC277" s="8">
        <v>2</v>
      </c>
    </row>
    <row r="278" spans="2:29" x14ac:dyDescent="0.2">
      <c r="B278" t="str">
        <f ca="1">IF(ISNA(VLOOKUP(Z278&amp;"_"&amp;AA278&amp;"_"&amp;AB278,[1]挑战模式!$A:$AS,1,FALSE)),"",IF(VLOOKUP(Z278&amp;"_"&amp;AA278&amp;"_"&amp;AB278,[1]挑战模式!$A:$AS,14+AC278,FALSE)="","","Monster_Season"&amp;Z278&amp;"_Challenge"&amp;AA278&amp;"_"&amp;AB278&amp;"_"&amp;AC278))</f>
        <v>Monster_Season0_Challenge6_6_3</v>
      </c>
      <c r="C278">
        <f t="shared" ca="1" si="24"/>
        <v>1</v>
      </c>
      <c r="E278">
        <f ca="1">IF(B278="","",VLOOKUP(Z278&amp;"_"&amp;AA278&amp;"_"&amp;AB278,[1]挑战模式!$A:$AS,26+AC278,FALSE))</f>
        <v>657</v>
      </c>
      <c r="F278">
        <f t="shared" ca="1" si="25"/>
        <v>1</v>
      </c>
      <c r="G278">
        <f t="shared" ca="1" si="26"/>
        <v>0</v>
      </c>
      <c r="H278">
        <f t="shared" ca="1" si="27"/>
        <v>0</v>
      </c>
      <c r="I278">
        <f t="shared" ca="1" si="28"/>
        <v>0</v>
      </c>
      <c r="J278">
        <f t="shared" ca="1" si="29"/>
        <v>0</v>
      </c>
      <c r="Z278" s="8">
        <v>0</v>
      </c>
      <c r="AA278" s="8">
        <v>6</v>
      </c>
      <c r="AB278" s="8">
        <v>6</v>
      </c>
      <c r="AC278" s="8">
        <v>3</v>
      </c>
    </row>
    <row r="279" spans="2:29" x14ac:dyDescent="0.2">
      <c r="B279" t="str">
        <f ca="1">IF(ISNA(VLOOKUP(Z279&amp;"_"&amp;AA279&amp;"_"&amp;AB279,[1]挑战模式!$A:$AS,1,FALSE)),"",IF(VLOOKUP(Z279&amp;"_"&amp;AA279&amp;"_"&amp;AB279,[1]挑战模式!$A:$AS,14+AC279,FALSE)="","","Monster_Season"&amp;Z279&amp;"_Challenge"&amp;AA279&amp;"_"&amp;AB279&amp;"_"&amp;AC279))</f>
        <v>Monster_Season0_Challenge6_6_4</v>
      </c>
      <c r="C279">
        <f t="shared" ca="1" si="24"/>
        <v>1</v>
      </c>
      <c r="E279">
        <f ca="1">IF(B279="","",VLOOKUP(Z279&amp;"_"&amp;AA279&amp;"_"&amp;AB279,[1]挑战模式!$A:$AS,26+AC279,FALSE))</f>
        <v>657</v>
      </c>
      <c r="F279">
        <f t="shared" ca="1" si="25"/>
        <v>1</v>
      </c>
      <c r="G279">
        <f t="shared" ca="1" si="26"/>
        <v>0</v>
      </c>
      <c r="H279">
        <f t="shared" ca="1" si="27"/>
        <v>0</v>
      </c>
      <c r="I279">
        <f t="shared" ca="1" si="28"/>
        <v>0</v>
      </c>
      <c r="J279">
        <f t="shared" ca="1" si="29"/>
        <v>0</v>
      </c>
      <c r="Z279" s="8">
        <v>0</v>
      </c>
      <c r="AA279" s="8">
        <v>6</v>
      </c>
      <c r="AB279" s="8">
        <v>6</v>
      </c>
      <c r="AC279" s="8">
        <v>4</v>
      </c>
    </row>
    <row r="280" spans="2:29" x14ac:dyDescent="0.2">
      <c r="B280" t="str">
        <f ca="1">IF(ISNA(VLOOKUP(Z280&amp;"_"&amp;AA280&amp;"_"&amp;AB280,[1]挑战模式!$A:$AS,1,FALSE)),"",IF(VLOOKUP(Z280&amp;"_"&amp;AA280&amp;"_"&amp;AB280,[1]挑战模式!$A:$AS,14+AC280,FALSE)="","","Monster_Season"&amp;Z280&amp;"_Challenge"&amp;AA280&amp;"_"&amp;AB280&amp;"_"&amp;AC280))</f>
        <v/>
      </c>
      <c r="C280" t="str">
        <f t="shared" ca="1" si="24"/>
        <v/>
      </c>
      <c r="E280" t="str">
        <f ca="1">IF(B280="","",VLOOKUP(Z280&amp;"_"&amp;AA280&amp;"_"&amp;AB280,[1]挑战模式!$A:$AS,26+AC280,FALSE))</f>
        <v/>
      </c>
      <c r="F280" t="str">
        <f t="shared" ca="1" si="25"/>
        <v/>
      </c>
      <c r="G280" t="str">
        <f t="shared" ca="1" si="26"/>
        <v/>
      </c>
      <c r="H280" t="str">
        <f t="shared" ca="1" si="27"/>
        <v/>
      </c>
      <c r="I280" t="str">
        <f t="shared" ca="1" si="28"/>
        <v/>
      </c>
      <c r="J280" t="str">
        <f t="shared" ca="1" si="29"/>
        <v/>
      </c>
      <c r="Z280" s="8">
        <v>0</v>
      </c>
      <c r="AA280" s="8">
        <v>6</v>
      </c>
      <c r="AB280" s="8">
        <v>6</v>
      </c>
      <c r="AC280" s="8">
        <v>5</v>
      </c>
    </row>
    <row r="281" spans="2:29" x14ac:dyDescent="0.2">
      <c r="B281" t="str">
        <f ca="1">IF(ISNA(VLOOKUP(Z281&amp;"_"&amp;AA281&amp;"_"&amp;AB281,[1]挑战模式!$A:$AS,1,FALSE)),"",IF(VLOOKUP(Z281&amp;"_"&amp;AA281&amp;"_"&amp;AB281,[1]挑战模式!$A:$AS,14+AC281,FALSE)="","","Monster_Season"&amp;Z281&amp;"_Challenge"&amp;AA281&amp;"_"&amp;AB281&amp;"_"&amp;AC281))</f>
        <v/>
      </c>
      <c r="C281" t="str">
        <f t="shared" ca="1" si="24"/>
        <v/>
      </c>
      <c r="E281" t="str">
        <f ca="1">IF(B281="","",VLOOKUP(Z281&amp;"_"&amp;AA281&amp;"_"&amp;AB281,[1]挑战模式!$A:$AS,26+AC281,FALSE))</f>
        <v/>
      </c>
      <c r="F281" t="str">
        <f t="shared" ca="1" si="25"/>
        <v/>
      </c>
      <c r="G281" t="str">
        <f t="shared" ca="1" si="26"/>
        <v/>
      </c>
      <c r="H281" t="str">
        <f t="shared" ca="1" si="27"/>
        <v/>
      </c>
      <c r="I281" t="str">
        <f t="shared" ca="1" si="28"/>
        <v/>
      </c>
      <c r="J281" t="str">
        <f t="shared" ca="1" si="29"/>
        <v/>
      </c>
      <c r="Z281" s="8">
        <v>0</v>
      </c>
      <c r="AA281" s="8">
        <v>6</v>
      </c>
      <c r="AB281" s="8">
        <v>6</v>
      </c>
      <c r="AC281" s="8">
        <v>6</v>
      </c>
    </row>
    <row r="282" spans="2:29" x14ac:dyDescent="0.2">
      <c r="B282" t="str">
        <f ca="1">IF(ISNA(VLOOKUP(Z282&amp;"_"&amp;AA282&amp;"_"&amp;AB282,[1]挑战模式!$A:$AS,1,FALSE)),"",IF(VLOOKUP(Z282&amp;"_"&amp;AA282&amp;"_"&amp;AB282,[1]挑战模式!$A:$AS,14+AC282,FALSE)="","","Monster_Season"&amp;Z282&amp;"_Challenge"&amp;AA282&amp;"_"&amp;AB282&amp;"_"&amp;AC282))</f>
        <v>Monster_Season0_Challenge6_7_1</v>
      </c>
      <c r="C282">
        <f t="shared" ca="1" si="24"/>
        <v>1</v>
      </c>
      <c r="E282">
        <f ca="1">IF(B282="","",VLOOKUP(Z282&amp;"_"&amp;AA282&amp;"_"&amp;AB282,[1]挑战模式!$A:$AS,26+AC282,FALSE))</f>
        <v>498</v>
      </c>
      <c r="F282">
        <f t="shared" ca="1" si="25"/>
        <v>1</v>
      </c>
      <c r="G282">
        <f t="shared" ca="1" si="26"/>
        <v>0</v>
      </c>
      <c r="H282">
        <f t="shared" ca="1" si="27"/>
        <v>0</v>
      </c>
      <c r="I282">
        <f t="shared" ca="1" si="28"/>
        <v>0</v>
      </c>
      <c r="J282">
        <f t="shared" ca="1" si="29"/>
        <v>0</v>
      </c>
      <c r="Z282" s="8">
        <v>0</v>
      </c>
      <c r="AA282" s="8">
        <v>6</v>
      </c>
      <c r="AB282" s="8">
        <v>7</v>
      </c>
      <c r="AC282" s="8">
        <v>1</v>
      </c>
    </row>
    <row r="283" spans="2:29" x14ac:dyDescent="0.2">
      <c r="B283" t="str">
        <f ca="1">IF(ISNA(VLOOKUP(Z283&amp;"_"&amp;AA283&amp;"_"&amp;AB283,[1]挑战模式!$A:$AS,1,FALSE)),"",IF(VLOOKUP(Z283&amp;"_"&amp;AA283&amp;"_"&amp;AB283,[1]挑战模式!$A:$AS,14+AC283,FALSE)="","","Monster_Season"&amp;Z283&amp;"_Challenge"&amp;AA283&amp;"_"&amp;AB283&amp;"_"&amp;AC283))</f>
        <v>Monster_Season0_Challenge6_7_2</v>
      </c>
      <c r="C283">
        <f t="shared" ca="1" si="24"/>
        <v>1</v>
      </c>
      <c r="E283">
        <f ca="1">IF(B283="","",VLOOKUP(Z283&amp;"_"&amp;AA283&amp;"_"&amp;AB283,[1]挑战模式!$A:$AS,26+AC283,FALSE))</f>
        <v>498</v>
      </c>
      <c r="F283">
        <f t="shared" ca="1" si="25"/>
        <v>1</v>
      </c>
      <c r="G283">
        <f t="shared" ca="1" si="26"/>
        <v>0</v>
      </c>
      <c r="H283">
        <f t="shared" ca="1" si="27"/>
        <v>0</v>
      </c>
      <c r="I283">
        <f t="shared" ca="1" si="28"/>
        <v>0</v>
      </c>
      <c r="J283">
        <f t="shared" ca="1" si="29"/>
        <v>0</v>
      </c>
      <c r="Z283" s="8">
        <v>0</v>
      </c>
      <c r="AA283" s="8">
        <v>6</v>
      </c>
      <c r="AB283" s="8">
        <v>7</v>
      </c>
      <c r="AC283" s="8">
        <v>2</v>
      </c>
    </row>
    <row r="284" spans="2:29" x14ac:dyDescent="0.2">
      <c r="B284" t="str">
        <f ca="1">IF(ISNA(VLOOKUP(Z284&amp;"_"&amp;AA284&amp;"_"&amp;AB284,[1]挑战模式!$A:$AS,1,FALSE)),"",IF(VLOOKUP(Z284&amp;"_"&amp;AA284&amp;"_"&amp;AB284,[1]挑战模式!$A:$AS,14+AC284,FALSE)="","","Monster_Season"&amp;Z284&amp;"_Challenge"&amp;AA284&amp;"_"&amp;AB284&amp;"_"&amp;AC284))</f>
        <v>Monster_Season0_Challenge6_7_3</v>
      </c>
      <c r="C284">
        <f t="shared" ca="1" si="24"/>
        <v>1</v>
      </c>
      <c r="E284">
        <f ca="1">IF(B284="","",VLOOKUP(Z284&amp;"_"&amp;AA284&amp;"_"&amp;AB284,[1]挑战模式!$A:$AS,26+AC284,FALSE))</f>
        <v>498</v>
      </c>
      <c r="F284">
        <f t="shared" ca="1" si="25"/>
        <v>1</v>
      </c>
      <c r="G284">
        <f t="shared" ca="1" si="26"/>
        <v>0</v>
      </c>
      <c r="H284">
        <f t="shared" ca="1" si="27"/>
        <v>0</v>
      </c>
      <c r="I284">
        <f t="shared" ca="1" si="28"/>
        <v>0</v>
      </c>
      <c r="J284">
        <f t="shared" ca="1" si="29"/>
        <v>0</v>
      </c>
      <c r="Z284" s="8">
        <v>0</v>
      </c>
      <c r="AA284" s="8">
        <v>6</v>
      </c>
      <c r="AB284" s="8">
        <v>7</v>
      </c>
      <c r="AC284" s="8">
        <v>3</v>
      </c>
    </row>
    <row r="285" spans="2:29" x14ac:dyDescent="0.2">
      <c r="B285" t="str">
        <f ca="1">IF(ISNA(VLOOKUP(Z285&amp;"_"&amp;AA285&amp;"_"&amp;AB285,[1]挑战模式!$A:$AS,1,FALSE)),"",IF(VLOOKUP(Z285&amp;"_"&amp;AA285&amp;"_"&amp;AB285,[1]挑战模式!$A:$AS,14+AC285,FALSE)="","","Monster_Season"&amp;Z285&amp;"_Challenge"&amp;AA285&amp;"_"&amp;AB285&amp;"_"&amp;AC285))</f>
        <v>Monster_Season0_Challenge6_7_4</v>
      </c>
      <c r="C285">
        <f t="shared" ca="1" si="24"/>
        <v>1</v>
      </c>
      <c r="E285">
        <f ca="1">IF(B285="","",VLOOKUP(Z285&amp;"_"&amp;AA285&amp;"_"&amp;AB285,[1]挑战模式!$A:$AS,26+AC285,FALSE))</f>
        <v>1992</v>
      </c>
      <c r="F285">
        <f t="shared" ca="1" si="25"/>
        <v>1</v>
      </c>
      <c r="G285">
        <f t="shared" ca="1" si="26"/>
        <v>0</v>
      </c>
      <c r="H285">
        <f t="shared" ca="1" si="27"/>
        <v>0</v>
      </c>
      <c r="I285">
        <f t="shared" ca="1" si="28"/>
        <v>0</v>
      </c>
      <c r="J285">
        <f t="shared" ca="1" si="29"/>
        <v>0</v>
      </c>
      <c r="Z285" s="8">
        <v>0</v>
      </c>
      <c r="AA285" s="8">
        <v>6</v>
      </c>
      <c r="AB285" s="8">
        <v>7</v>
      </c>
      <c r="AC285" s="8">
        <v>4</v>
      </c>
    </row>
    <row r="286" spans="2:29" x14ac:dyDescent="0.2">
      <c r="B286" t="str">
        <f ca="1">IF(ISNA(VLOOKUP(Z286&amp;"_"&amp;AA286&amp;"_"&amp;AB286,[1]挑战模式!$A:$AS,1,FALSE)),"",IF(VLOOKUP(Z286&amp;"_"&amp;AA286&amp;"_"&amp;AB286,[1]挑战模式!$A:$AS,14+AC286,FALSE)="","","Monster_Season"&amp;Z286&amp;"_Challenge"&amp;AA286&amp;"_"&amp;AB286&amp;"_"&amp;AC286))</f>
        <v/>
      </c>
      <c r="C286" t="str">
        <f t="shared" ca="1" si="24"/>
        <v/>
      </c>
      <c r="E286" t="str">
        <f ca="1">IF(B286="","",VLOOKUP(Z286&amp;"_"&amp;AA286&amp;"_"&amp;AB286,[1]挑战模式!$A:$AS,26+AC286,FALSE))</f>
        <v/>
      </c>
      <c r="F286" t="str">
        <f t="shared" ca="1" si="25"/>
        <v/>
      </c>
      <c r="G286" t="str">
        <f t="shared" ca="1" si="26"/>
        <v/>
      </c>
      <c r="H286" t="str">
        <f t="shared" ca="1" si="27"/>
        <v/>
      </c>
      <c r="I286" t="str">
        <f t="shared" ca="1" si="28"/>
        <v/>
      </c>
      <c r="J286" t="str">
        <f t="shared" ca="1" si="29"/>
        <v/>
      </c>
      <c r="Z286" s="8">
        <v>0</v>
      </c>
      <c r="AA286" s="8">
        <v>6</v>
      </c>
      <c r="AB286" s="8">
        <v>7</v>
      </c>
      <c r="AC286" s="8">
        <v>5</v>
      </c>
    </row>
    <row r="287" spans="2:29" x14ac:dyDescent="0.2">
      <c r="B287" t="str">
        <f ca="1">IF(ISNA(VLOOKUP(Z287&amp;"_"&amp;AA287&amp;"_"&amp;AB287,[1]挑战模式!$A:$AS,1,FALSE)),"",IF(VLOOKUP(Z287&amp;"_"&amp;AA287&amp;"_"&amp;AB287,[1]挑战模式!$A:$AS,14+AC287,FALSE)="","","Monster_Season"&amp;Z287&amp;"_Challenge"&amp;AA287&amp;"_"&amp;AB287&amp;"_"&amp;AC287))</f>
        <v/>
      </c>
      <c r="C287" t="str">
        <f t="shared" ca="1" si="24"/>
        <v/>
      </c>
      <c r="E287" t="str">
        <f ca="1">IF(B287="","",VLOOKUP(Z287&amp;"_"&amp;AA287&amp;"_"&amp;AB287,[1]挑战模式!$A:$AS,26+AC287,FALSE))</f>
        <v/>
      </c>
      <c r="F287" t="str">
        <f t="shared" ca="1" si="25"/>
        <v/>
      </c>
      <c r="G287" t="str">
        <f t="shared" ca="1" si="26"/>
        <v/>
      </c>
      <c r="H287" t="str">
        <f t="shared" ca="1" si="27"/>
        <v/>
      </c>
      <c r="I287" t="str">
        <f t="shared" ca="1" si="28"/>
        <v/>
      </c>
      <c r="J287" t="str">
        <f t="shared" ca="1" si="29"/>
        <v/>
      </c>
      <c r="Z287" s="8">
        <v>0</v>
      </c>
      <c r="AA287" s="8">
        <v>6</v>
      </c>
      <c r="AB287" s="8">
        <v>7</v>
      </c>
      <c r="AC287" s="8">
        <v>6</v>
      </c>
    </row>
    <row r="288" spans="2:29" x14ac:dyDescent="0.2">
      <c r="B288" t="str">
        <f ca="1">IF(ISNA(VLOOKUP(Z288&amp;"_"&amp;AA288&amp;"_"&amp;AB288,[1]挑战模式!$A:$AS,1,FALSE)),"",IF(VLOOKUP(Z288&amp;"_"&amp;AA288&amp;"_"&amp;AB288,[1]挑战模式!$A:$AS,14+AC288,FALSE)="","","Monster_Season"&amp;Z288&amp;"_Challenge"&amp;AA288&amp;"_"&amp;AB288&amp;"_"&amp;AC288))</f>
        <v>Monster_Season0_Challenge6_8_1</v>
      </c>
      <c r="C288">
        <f t="shared" ca="1" si="24"/>
        <v>1</v>
      </c>
      <c r="E288">
        <f ca="1">IF(B288="","",VLOOKUP(Z288&amp;"_"&amp;AA288&amp;"_"&amp;AB288,[1]挑战模式!$A:$AS,26+AC288,FALSE))</f>
        <v>292</v>
      </c>
      <c r="F288">
        <f t="shared" ca="1" si="25"/>
        <v>1</v>
      </c>
      <c r="G288">
        <f t="shared" ca="1" si="26"/>
        <v>0</v>
      </c>
      <c r="H288">
        <f t="shared" ca="1" si="27"/>
        <v>0</v>
      </c>
      <c r="I288">
        <f t="shared" ca="1" si="28"/>
        <v>0</v>
      </c>
      <c r="J288">
        <f t="shared" ca="1" si="29"/>
        <v>0</v>
      </c>
      <c r="Z288" s="8">
        <v>0</v>
      </c>
      <c r="AA288" s="8">
        <v>6</v>
      </c>
      <c r="AB288" s="8">
        <v>8</v>
      </c>
      <c r="AC288" s="8">
        <v>1</v>
      </c>
    </row>
    <row r="289" spans="2:29" x14ac:dyDescent="0.2">
      <c r="B289" t="str">
        <f ca="1">IF(ISNA(VLOOKUP(Z289&amp;"_"&amp;AA289&amp;"_"&amp;AB289,[1]挑战模式!$A:$AS,1,FALSE)),"",IF(VLOOKUP(Z289&amp;"_"&amp;AA289&amp;"_"&amp;AB289,[1]挑战模式!$A:$AS,14+AC289,FALSE)="","","Monster_Season"&amp;Z289&amp;"_Challenge"&amp;AA289&amp;"_"&amp;AB289&amp;"_"&amp;AC289))</f>
        <v>Monster_Season0_Challenge6_8_2</v>
      </c>
      <c r="C289">
        <f t="shared" ca="1" si="24"/>
        <v>1</v>
      </c>
      <c r="E289">
        <f ca="1">IF(B289="","",VLOOKUP(Z289&amp;"_"&amp;AA289&amp;"_"&amp;AB289,[1]挑战模式!$A:$AS,26+AC289,FALSE))</f>
        <v>292</v>
      </c>
      <c r="F289">
        <f t="shared" ca="1" si="25"/>
        <v>1</v>
      </c>
      <c r="G289">
        <f t="shared" ca="1" si="26"/>
        <v>0</v>
      </c>
      <c r="H289">
        <f t="shared" ca="1" si="27"/>
        <v>0</v>
      </c>
      <c r="I289">
        <f t="shared" ca="1" si="28"/>
        <v>0</v>
      </c>
      <c r="J289">
        <f t="shared" ca="1" si="29"/>
        <v>0</v>
      </c>
      <c r="Z289" s="8">
        <v>0</v>
      </c>
      <c r="AA289" s="8">
        <v>6</v>
      </c>
      <c r="AB289" s="8">
        <v>8</v>
      </c>
      <c r="AC289" s="8">
        <v>2</v>
      </c>
    </row>
    <row r="290" spans="2:29" x14ac:dyDescent="0.2">
      <c r="B290" t="str">
        <f ca="1">IF(ISNA(VLOOKUP(Z290&amp;"_"&amp;AA290&amp;"_"&amp;AB290,[1]挑战模式!$A:$AS,1,FALSE)),"",IF(VLOOKUP(Z290&amp;"_"&amp;AA290&amp;"_"&amp;AB290,[1]挑战模式!$A:$AS,14+AC290,FALSE)="","","Monster_Season"&amp;Z290&amp;"_Challenge"&amp;AA290&amp;"_"&amp;AB290&amp;"_"&amp;AC290))</f>
        <v>Monster_Season0_Challenge6_8_3</v>
      </c>
      <c r="C290">
        <f t="shared" ca="1" si="24"/>
        <v>1</v>
      </c>
      <c r="E290">
        <f ca="1">IF(B290="","",VLOOKUP(Z290&amp;"_"&amp;AA290&amp;"_"&amp;AB290,[1]挑战模式!$A:$AS,26+AC290,FALSE))</f>
        <v>292</v>
      </c>
      <c r="F290">
        <f t="shared" ca="1" si="25"/>
        <v>1</v>
      </c>
      <c r="G290">
        <f t="shared" ca="1" si="26"/>
        <v>0</v>
      </c>
      <c r="H290">
        <f t="shared" ca="1" si="27"/>
        <v>0</v>
      </c>
      <c r="I290">
        <f t="shared" ca="1" si="28"/>
        <v>0</v>
      </c>
      <c r="J290">
        <f t="shared" ca="1" si="29"/>
        <v>0</v>
      </c>
      <c r="Z290" s="8">
        <v>0</v>
      </c>
      <c r="AA290" s="8">
        <v>6</v>
      </c>
      <c r="AB290" s="8">
        <v>8</v>
      </c>
      <c r="AC290" s="8">
        <v>3</v>
      </c>
    </row>
    <row r="291" spans="2:29" x14ac:dyDescent="0.2">
      <c r="B291" t="str">
        <f ca="1">IF(ISNA(VLOOKUP(Z291&amp;"_"&amp;AA291&amp;"_"&amp;AB291,[1]挑战模式!$A:$AS,1,FALSE)),"",IF(VLOOKUP(Z291&amp;"_"&amp;AA291&amp;"_"&amp;AB291,[1]挑战模式!$A:$AS,14+AC291,FALSE)="","","Monster_Season"&amp;Z291&amp;"_Challenge"&amp;AA291&amp;"_"&amp;AB291&amp;"_"&amp;AC291))</f>
        <v>Monster_Season0_Challenge6_8_4</v>
      </c>
      <c r="C291">
        <f t="shared" ca="1" si="24"/>
        <v>1</v>
      </c>
      <c r="E291">
        <f ca="1">IF(B291="","",VLOOKUP(Z291&amp;"_"&amp;AA291&amp;"_"&amp;AB291,[1]挑战模式!$A:$AS,26+AC291,FALSE))</f>
        <v>1167</v>
      </c>
      <c r="F291">
        <f t="shared" ca="1" si="25"/>
        <v>1</v>
      </c>
      <c r="G291">
        <f t="shared" ca="1" si="26"/>
        <v>0</v>
      </c>
      <c r="H291">
        <f t="shared" ca="1" si="27"/>
        <v>0</v>
      </c>
      <c r="I291">
        <f t="shared" ca="1" si="28"/>
        <v>0</v>
      </c>
      <c r="J291">
        <f t="shared" ca="1" si="29"/>
        <v>0</v>
      </c>
      <c r="Z291" s="8">
        <v>0</v>
      </c>
      <c r="AA291" s="8">
        <v>6</v>
      </c>
      <c r="AB291" s="8">
        <v>8</v>
      </c>
      <c r="AC291" s="8">
        <v>4</v>
      </c>
    </row>
    <row r="292" spans="2:29" x14ac:dyDescent="0.2">
      <c r="B292" t="str">
        <f ca="1">IF(ISNA(VLOOKUP(Z292&amp;"_"&amp;AA292&amp;"_"&amp;AB292,[1]挑战模式!$A:$AS,1,FALSE)),"",IF(VLOOKUP(Z292&amp;"_"&amp;AA292&amp;"_"&amp;AB292,[1]挑战模式!$A:$AS,14+AC292,FALSE)="","","Monster_Season"&amp;Z292&amp;"_Challenge"&amp;AA292&amp;"_"&amp;AB292&amp;"_"&amp;AC292))</f>
        <v>Monster_Season0_Challenge6_8_5</v>
      </c>
      <c r="C292">
        <f t="shared" ca="1" si="24"/>
        <v>1</v>
      </c>
      <c r="E292">
        <f ca="1">IF(B292="","",VLOOKUP(Z292&amp;"_"&amp;AA292&amp;"_"&amp;AB292,[1]挑战模式!$A:$AS,26+AC292,FALSE))</f>
        <v>9336</v>
      </c>
      <c r="F292">
        <f t="shared" ca="1" si="25"/>
        <v>1</v>
      </c>
      <c r="G292">
        <f t="shared" ca="1" si="26"/>
        <v>0</v>
      </c>
      <c r="H292">
        <f t="shared" ca="1" si="27"/>
        <v>0</v>
      </c>
      <c r="I292">
        <f t="shared" ca="1" si="28"/>
        <v>0</v>
      </c>
      <c r="J292">
        <f t="shared" ca="1" si="29"/>
        <v>0</v>
      </c>
      <c r="Z292" s="8">
        <v>0</v>
      </c>
      <c r="AA292" s="8">
        <v>6</v>
      </c>
      <c r="AB292" s="8">
        <v>8</v>
      </c>
      <c r="AC292" s="8">
        <v>5</v>
      </c>
    </row>
    <row r="293" spans="2:29" x14ac:dyDescent="0.2">
      <c r="B293" t="str">
        <f ca="1">IF(ISNA(VLOOKUP(Z293&amp;"_"&amp;AA293&amp;"_"&amp;AB293,[1]挑战模式!$A:$AS,1,FALSE)),"",IF(VLOOKUP(Z293&amp;"_"&amp;AA293&amp;"_"&amp;AB293,[1]挑战模式!$A:$AS,14+AC293,FALSE)="","","Monster_Season"&amp;Z293&amp;"_Challenge"&amp;AA293&amp;"_"&amp;AB293&amp;"_"&amp;AC293))</f>
        <v/>
      </c>
      <c r="C293" t="str">
        <f t="shared" ca="1" si="24"/>
        <v/>
      </c>
      <c r="E293" t="str">
        <f ca="1">IF(B293="","",VLOOKUP(Z293&amp;"_"&amp;AA293&amp;"_"&amp;AB293,[1]挑战模式!$A:$AS,26+AC293,FALSE))</f>
        <v/>
      </c>
      <c r="F293" t="str">
        <f t="shared" ca="1" si="25"/>
        <v/>
      </c>
      <c r="G293" t="str">
        <f t="shared" ca="1" si="26"/>
        <v/>
      </c>
      <c r="H293" t="str">
        <f t="shared" ca="1" si="27"/>
        <v/>
      </c>
      <c r="I293" t="str">
        <f t="shared" ca="1" si="28"/>
        <v/>
      </c>
      <c r="J293" t="str">
        <f t="shared" ca="1" si="29"/>
        <v/>
      </c>
      <c r="Z293" s="8">
        <v>0</v>
      </c>
      <c r="AA293" s="8">
        <v>6</v>
      </c>
      <c r="AB293" s="8">
        <v>8</v>
      </c>
      <c r="AC293" s="8">
        <v>6</v>
      </c>
    </row>
    <row r="294" spans="2:29" x14ac:dyDescent="0.2">
      <c r="B294" t="str">
        <f ca="1">IF(ISNA(VLOOKUP(Z294&amp;"_"&amp;AA294&amp;"_"&amp;AB294,[1]挑战模式!$A:$AS,1,FALSE)),"",IF(VLOOKUP(Z294&amp;"_"&amp;AA294&amp;"_"&amp;AB294,[1]挑战模式!$A:$AS,14+AC294,FALSE)="","","Monster_Season"&amp;Z294&amp;"_Challenge"&amp;AA294&amp;"_"&amp;AB294&amp;"_"&amp;AC294))</f>
        <v>Monster_Season0_Challenge7_1_1</v>
      </c>
      <c r="C294">
        <f t="shared" ca="1" si="24"/>
        <v>1</v>
      </c>
      <c r="E294">
        <f ca="1">IF(B294="","",VLOOKUP(Z294&amp;"_"&amp;AA294&amp;"_"&amp;AB294,[1]挑战模式!$A:$AS,26+AC294,FALSE))</f>
        <v>382</v>
      </c>
      <c r="F294">
        <f t="shared" ca="1" si="25"/>
        <v>1</v>
      </c>
      <c r="G294">
        <f t="shared" ca="1" si="26"/>
        <v>0</v>
      </c>
      <c r="H294">
        <f t="shared" ca="1" si="27"/>
        <v>0</v>
      </c>
      <c r="I294">
        <f t="shared" ca="1" si="28"/>
        <v>0</v>
      </c>
      <c r="J294">
        <f t="shared" ca="1" si="29"/>
        <v>0</v>
      </c>
      <c r="Z294" s="8">
        <v>0</v>
      </c>
      <c r="AA294" s="8">
        <v>7</v>
      </c>
      <c r="AB294" s="8">
        <v>1</v>
      </c>
      <c r="AC294" s="8">
        <v>1</v>
      </c>
    </row>
    <row r="295" spans="2:29" x14ac:dyDescent="0.2">
      <c r="B295" t="str">
        <f ca="1">IF(ISNA(VLOOKUP(Z295&amp;"_"&amp;AA295&amp;"_"&amp;AB295,[1]挑战模式!$A:$AS,1,FALSE)),"",IF(VLOOKUP(Z295&amp;"_"&amp;AA295&amp;"_"&amp;AB295,[1]挑战模式!$A:$AS,14+AC295,FALSE)="","","Monster_Season"&amp;Z295&amp;"_Challenge"&amp;AA295&amp;"_"&amp;AB295&amp;"_"&amp;AC295))</f>
        <v/>
      </c>
      <c r="C295" t="str">
        <f t="shared" ca="1" si="24"/>
        <v/>
      </c>
      <c r="E295" t="str">
        <f ca="1">IF(B295="","",VLOOKUP(Z295&amp;"_"&amp;AA295&amp;"_"&amp;AB295,[1]挑战模式!$A:$AS,26+AC295,FALSE))</f>
        <v/>
      </c>
      <c r="F295" t="str">
        <f t="shared" ca="1" si="25"/>
        <v/>
      </c>
      <c r="G295" t="str">
        <f t="shared" ca="1" si="26"/>
        <v/>
      </c>
      <c r="H295" t="str">
        <f t="shared" ca="1" si="27"/>
        <v/>
      </c>
      <c r="I295" t="str">
        <f t="shared" ca="1" si="28"/>
        <v/>
      </c>
      <c r="J295" t="str">
        <f t="shared" ca="1" si="29"/>
        <v/>
      </c>
      <c r="Z295" s="8">
        <v>0</v>
      </c>
      <c r="AA295" s="8">
        <v>7</v>
      </c>
      <c r="AB295" s="8">
        <v>1</v>
      </c>
      <c r="AC295" s="8">
        <v>2</v>
      </c>
    </row>
    <row r="296" spans="2:29" x14ac:dyDescent="0.2">
      <c r="B296" t="str">
        <f ca="1">IF(ISNA(VLOOKUP(Z296&amp;"_"&amp;AA296&amp;"_"&amp;AB296,[1]挑战模式!$A:$AS,1,FALSE)),"",IF(VLOOKUP(Z296&amp;"_"&amp;AA296&amp;"_"&amp;AB296,[1]挑战模式!$A:$AS,14+AC296,FALSE)="","","Monster_Season"&amp;Z296&amp;"_Challenge"&amp;AA296&amp;"_"&amp;AB296&amp;"_"&amp;AC296))</f>
        <v/>
      </c>
      <c r="C296" t="str">
        <f t="shared" ca="1" si="24"/>
        <v/>
      </c>
      <c r="E296" t="str">
        <f ca="1">IF(B296="","",VLOOKUP(Z296&amp;"_"&amp;AA296&amp;"_"&amp;AB296,[1]挑战模式!$A:$AS,26+AC296,FALSE))</f>
        <v/>
      </c>
      <c r="F296" t="str">
        <f t="shared" ca="1" si="25"/>
        <v/>
      </c>
      <c r="G296" t="str">
        <f t="shared" ca="1" si="26"/>
        <v/>
      </c>
      <c r="H296" t="str">
        <f t="shared" ca="1" si="27"/>
        <v/>
      </c>
      <c r="I296" t="str">
        <f t="shared" ca="1" si="28"/>
        <v/>
      </c>
      <c r="J296" t="str">
        <f t="shared" ca="1" si="29"/>
        <v/>
      </c>
      <c r="Z296" s="8">
        <v>0</v>
      </c>
      <c r="AA296" s="8">
        <v>7</v>
      </c>
      <c r="AB296" s="8">
        <v>1</v>
      </c>
      <c r="AC296" s="8">
        <v>3</v>
      </c>
    </row>
    <row r="297" spans="2:29" x14ac:dyDescent="0.2">
      <c r="B297" t="str">
        <f ca="1">IF(ISNA(VLOOKUP(Z297&amp;"_"&amp;AA297&amp;"_"&amp;AB297,[1]挑战模式!$A:$AS,1,FALSE)),"",IF(VLOOKUP(Z297&amp;"_"&amp;AA297&amp;"_"&amp;AB297,[1]挑战模式!$A:$AS,14+AC297,FALSE)="","","Monster_Season"&amp;Z297&amp;"_Challenge"&amp;AA297&amp;"_"&amp;AB297&amp;"_"&amp;AC297))</f>
        <v/>
      </c>
      <c r="C297" t="str">
        <f t="shared" ca="1" si="24"/>
        <v/>
      </c>
      <c r="E297" t="str">
        <f ca="1">IF(B297="","",VLOOKUP(Z297&amp;"_"&amp;AA297&amp;"_"&amp;AB297,[1]挑战模式!$A:$AS,26+AC297,FALSE))</f>
        <v/>
      </c>
      <c r="F297" t="str">
        <f t="shared" ca="1" si="25"/>
        <v/>
      </c>
      <c r="G297" t="str">
        <f t="shared" ca="1" si="26"/>
        <v/>
      </c>
      <c r="H297" t="str">
        <f t="shared" ca="1" si="27"/>
        <v/>
      </c>
      <c r="I297" t="str">
        <f t="shared" ca="1" si="28"/>
        <v/>
      </c>
      <c r="J297" t="str">
        <f t="shared" ca="1" si="29"/>
        <v/>
      </c>
      <c r="Z297" s="8">
        <v>0</v>
      </c>
      <c r="AA297" s="8">
        <v>7</v>
      </c>
      <c r="AB297" s="8">
        <v>1</v>
      </c>
      <c r="AC297" s="8">
        <v>4</v>
      </c>
    </row>
    <row r="298" spans="2:29" x14ac:dyDescent="0.2">
      <c r="B298" t="str">
        <f ca="1">IF(ISNA(VLOOKUP(Z298&amp;"_"&amp;AA298&amp;"_"&amp;AB298,[1]挑战模式!$A:$AS,1,FALSE)),"",IF(VLOOKUP(Z298&amp;"_"&amp;AA298&amp;"_"&amp;AB298,[1]挑战模式!$A:$AS,14+AC298,FALSE)="","","Monster_Season"&amp;Z298&amp;"_Challenge"&amp;AA298&amp;"_"&amp;AB298&amp;"_"&amp;AC298))</f>
        <v/>
      </c>
      <c r="C298" t="str">
        <f t="shared" ca="1" si="24"/>
        <v/>
      </c>
      <c r="E298" t="str">
        <f ca="1">IF(B298="","",VLOOKUP(Z298&amp;"_"&amp;AA298&amp;"_"&amp;AB298,[1]挑战模式!$A:$AS,26+AC298,FALSE))</f>
        <v/>
      </c>
      <c r="F298" t="str">
        <f t="shared" ca="1" si="25"/>
        <v/>
      </c>
      <c r="G298" t="str">
        <f t="shared" ca="1" si="26"/>
        <v/>
      </c>
      <c r="H298" t="str">
        <f t="shared" ca="1" si="27"/>
        <v/>
      </c>
      <c r="I298" t="str">
        <f t="shared" ca="1" si="28"/>
        <v/>
      </c>
      <c r="J298" t="str">
        <f t="shared" ca="1" si="29"/>
        <v/>
      </c>
      <c r="Z298" s="8">
        <v>0</v>
      </c>
      <c r="AA298" s="8">
        <v>7</v>
      </c>
      <c r="AB298" s="8">
        <v>1</v>
      </c>
      <c r="AC298" s="8">
        <v>5</v>
      </c>
    </row>
    <row r="299" spans="2:29" x14ac:dyDescent="0.2">
      <c r="B299" t="str">
        <f ca="1">IF(ISNA(VLOOKUP(Z299&amp;"_"&amp;AA299&amp;"_"&amp;AB299,[1]挑战模式!$A:$AS,1,FALSE)),"",IF(VLOOKUP(Z299&amp;"_"&amp;AA299&amp;"_"&amp;AB299,[1]挑战模式!$A:$AS,14+AC299,FALSE)="","","Monster_Season"&amp;Z299&amp;"_Challenge"&amp;AA299&amp;"_"&amp;AB299&amp;"_"&amp;AC299))</f>
        <v/>
      </c>
      <c r="C299" t="str">
        <f t="shared" ca="1" si="24"/>
        <v/>
      </c>
      <c r="E299" t="str">
        <f ca="1">IF(B299="","",VLOOKUP(Z299&amp;"_"&amp;AA299&amp;"_"&amp;AB299,[1]挑战模式!$A:$AS,26+AC299,FALSE))</f>
        <v/>
      </c>
      <c r="F299" t="str">
        <f t="shared" ca="1" si="25"/>
        <v/>
      </c>
      <c r="G299" t="str">
        <f t="shared" ca="1" si="26"/>
        <v/>
      </c>
      <c r="H299" t="str">
        <f t="shared" ca="1" si="27"/>
        <v/>
      </c>
      <c r="I299" t="str">
        <f t="shared" ca="1" si="28"/>
        <v/>
      </c>
      <c r="J299" t="str">
        <f t="shared" ca="1" si="29"/>
        <v/>
      </c>
      <c r="Z299" s="8">
        <v>0</v>
      </c>
      <c r="AA299" s="8">
        <v>7</v>
      </c>
      <c r="AB299" s="8">
        <v>1</v>
      </c>
      <c r="AC299" s="8">
        <v>6</v>
      </c>
    </row>
    <row r="300" spans="2:29" x14ac:dyDescent="0.2">
      <c r="B300" t="str">
        <f ca="1">IF(ISNA(VLOOKUP(Z300&amp;"_"&amp;AA300&amp;"_"&amp;AB300,[1]挑战模式!$A:$AS,1,FALSE)),"",IF(VLOOKUP(Z300&amp;"_"&amp;AA300&amp;"_"&amp;AB300,[1]挑战模式!$A:$AS,14+AC300,FALSE)="","","Monster_Season"&amp;Z300&amp;"_Challenge"&amp;AA300&amp;"_"&amp;AB300&amp;"_"&amp;AC300))</f>
        <v>Monster_Season0_Challenge7_2_1</v>
      </c>
      <c r="C300">
        <f t="shared" ca="1" si="24"/>
        <v>1</v>
      </c>
      <c r="E300">
        <f ca="1">IF(B300="","",VLOOKUP(Z300&amp;"_"&amp;AA300&amp;"_"&amp;AB300,[1]挑战模式!$A:$AS,26+AC300,FALSE))</f>
        <v>578</v>
      </c>
      <c r="F300">
        <f t="shared" ca="1" si="25"/>
        <v>1</v>
      </c>
      <c r="G300">
        <f t="shared" ca="1" si="26"/>
        <v>0</v>
      </c>
      <c r="H300">
        <f t="shared" ca="1" si="27"/>
        <v>0</v>
      </c>
      <c r="I300">
        <f t="shared" ca="1" si="28"/>
        <v>0</v>
      </c>
      <c r="J300">
        <f t="shared" ca="1" si="29"/>
        <v>0</v>
      </c>
      <c r="Z300" s="8">
        <v>0</v>
      </c>
      <c r="AA300" s="8">
        <v>7</v>
      </c>
      <c r="AB300" s="8">
        <v>2</v>
      </c>
      <c r="AC300" s="8">
        <v>1</v>
      </c>
    </row>
    <row r="301" spans="2:29" x14ac:dyDescent="0.2">
      <c r="B301" t="str">
        <f ca="1">IF(ISNA(VLOOKUP(Z301&amp;"_"&amp;AA301&amp;"_"&amp;AB301,[1]挑战模式!$A:$AS,1,FALSE)),"",IF(VLOOKUP(Z301&amp;"_"&amp;AA301&amp;"_"&amp;AB301,[1]挑战模式!$A:$AS,14+AC301,FALSE)="","","Monster_Season"&amp;Z301&amp;"_Challenge"&amp;AA301&amp;"_"&amp;AB301&amp;"_"&amp;AC301))</f>
        <v>Monster_Season0_Challenge7_2_2</v>
      </c>
      <c r="C301">
        <f t="shared" ca="1" si="24"/>
        <v>1</v>
      </c>
      <c r="E301">
        <f ca="1">IF(B301="","",VLOOKUP(Z301&amp;"_"&amp;AA301&amp;"_"&amp;AB301,[1]挑战模式!$A:$AS,26+AC301,FALSE))</f>
        <v>578</v>
      </c>
      <c r="F301">
        <f t="shared" ca="1" si="25"/>
        <v>1</v>
      </c>
      <c r="G301">
        <f t="shared" ca="1" si="26"/>
        <v>0</v>
      </c>
      <c r="H301">
        <f t="shared" ca="1" si="27"/>
        <v>0</v>
      </c>
      <c r="I301">
        <f t="shared" ca="1" si="28"/>
        <v>0</v>
      </c>
      <c r="J301">
        <f t="shared" ca="1" si="29"/>
        <v>0</v>
      </c>
      <c r="Z301" s="8">
        <v>0</v>
      </c>
      <c r="AA301" s="8">
        <v>7</v>
      </c>
      <c r="AB301" s="8">
        <v>2</v>
      </c>
      <c r="AC301" s="8">
        <v>2</v>
      </c>
    </row>
    <row r="302" spans="2:29" x14ac:dyDescent="0.2">
      <c r="B302" t="str">
        <f ca="1">IF(ISNA(VLOOKUP(Z302&amp;"_"&amp;AA302&amp;"_"&amp;AB302,[1]挑战模式!$A:$AS,1,FALSE)),"",IF(VLOOKUP(Z302&amp;"_"&amp;AA302&amp;"_"&amp;AB302,[1]挑战模式!$A:$AS,14+AC302,FALSE)="","","Monster_Season"&amp;Z302&amp;"_Challenge"&amp;AA302&amp;"_"&amp;AB302&amp;"_"&amp;AC302))</f>
        <v/>
      </c>
      <c r="C302" t="str">
        <f t="shared" ca="1" si="24"/>
        <v/>
      </c>
      <c r="E302" t="str">
        <f ca="1">IF(B302="","",VLOOKUP(Z302&amp;"_"&amp;AA302&amp;"_"&amp;AB302,[1]挑战模式!$A:$AS,26+AC302,FALSE))</f>
        <v/>
      </c>
      <c r="F302" t="str">
        <f t="shared" ca="1" si="25"/>
        <v/>
      </c>
      <c r="G302" t="str">
        <f t="shared" ca="1" si="26"/>
        <v/>
      </c>
      <c r="H302" t="str">
        <f t="shared" ca="1" si="27"/>
        <v/>
      </c>
      <c r="I302" t="str">
        <f t="shared" ca="1" si="28"/>
        <v/>
      </c>
      <c r="J302" t="str">
        <f t="shared" ca="1" si="29"/>
        <v/>
      </c>
      <c r="Z302" s="8">
        <v>0</v>
      </c>
      <c r="AA302" s="8">
        <v>7</v>
      </c>
      <c r="AB302" s="8">
        <v>2</v>
      </c>
      <c r="AC302" s="8">
        <v>3</v>
      </c>
    </row>
    <row r="303" spans="2:29" x14ac:dyDescent="0.2">
      <c r="B303" t="str">
        <f ca="1">IF(ISNA(VLOOKUP(Z303&amp;"_"&amp;AA303&amp;"_"&amp;AB303,[1]挑战模式!$A:$AS,1,FALSE)),"",IF(VLOOKUP(Z303&amp;"_"&amp;AA303&amp;"_"&amp;AB303,[1]挑战模式!$A:$AS,14+AC303,FALSE)="","","Monster_Season"&amp;Z303&amp;"_Challenge"&amp;AA303&amp;"_"&amp;AB303&amp;"_"&amp;AC303))</f>
        <v/>
      </c>
      <c r="C303" t="str">
        <f t="shared" ca="1" si="24"/>
        <v/>
      </c>
      <c r="E303" t="str">
        <f ca="1">IF(B303="","",VLOOKUP(Z303&amp;"_"&amp;AA303&amp;"_"&amp;AB303,[1]挑战模式!$A:$AS,26+AC303,FALSE))</f>
        <v/>
      </c>
      <c r="F303" t="str">
        <f t="shared" ca="1" si="25"/>
        <v/>
      </c>
      <c r="G303" t="str">
        <f t="shared" ca="1" si="26"/>
        <v/>
      </c>
      <c r="H303" t="str">
        <f t="shared" ca="1" si="27"/>
        <v/>
      </c>
      <c r="I303" t="str">
        <f t="shared" ca="1" si="28"/>
        <v/>
      </c>
      <c r="J303" t="str">
        <f t="shared" ca="1" si="29"/>
        <v/>
      </c>
      <c r="Z303" s="8">
        <v>0</v>
      </c>
      <c r="AA303" s="8">
        <v>7</v>
      </c>
      <c r="AB303" s="8">
        <v>2</v>
      </c>
      <c r="AC303" s="8">
        <v>4</v>
      </c>
    </row>
    <row r="304" spans="2:29" x14ac:dyDescent="0.2">
      <c r="B304" t="str">
        <f ca="1">IF(ISNA(VLOOKUP(Z304&amp;"_"&amp;AA304&amp;"_"&amp;AB304,[1]挑战模式!$A:$AS,1,FALSE)),"",IF(VLOOKUP(Z304&amp;"_"&amp;AA304&amp;"_"&amp;AB304,[1]挑战模式!$A:$AS,14+AC304,FALSE)="","","Monster_Season"&amp;Z304&amp;"_Challenge"&amp;AA304&amp;"_"&amp;AB304&amp;"_"&amp;AC304))</f>
        <v/>
      </c>
      <c r="C304" t="str">
        <f t="shared" ca="1" si="24"/>
        <v/>
      </c>
      <c r="E304" t="str">
        <f ca="1">IF(B304="","",VLOOKUP(Z304&amp;"_"&amp;AA304&amp;"_"&amp;AB304,[1]挑战模式!$A:$AS,26+AC304,FALSE))</f>
        <v/>
      </c>
      <c r="F304" t="str">
        <f t="shared" ca="1" si="25"/>
        <v/>
      </c>
      <c r="G304" t="str">
        <f t="shared" ca="1" si="26"/>
        <v/>
      </c>
      <c r="H304" t="str">
        <f t="shared" ca="1" si="27"/>
        <v/>
      </c>
      <c r="I304" t="str">
        <f t="shared" ca="1" si="28"/>
        <v/>
      </c>
      <c r="J304" t="str">
        <f t="shared" ca="1" si="29"/>
        <v/>
      </c>
      <c r="Z304" s="8">
        <v>0</v>
      </c>
      <c r="AA304" s="8">
        <v>7</v>
      </c>
      <c r="AB304" s="8">
        <v>2</v>
      </c>
      <c r="AC304" s="8">
        <v>5</v>
      </c>
    </row>
    <row r="305" spans="2:29" x14ac:dyDescent="0.2">
      <c r="B305" t="str">
        <f ca="1">IF(ISNA(VLOOKUP(Z305&amp;"_"&amp;AA305&amp;"_"&amp;AB305,[1]挑战模式!$A:$AS,1,FALSE)),"",IF(VLOOKUP(Z305&amp;"_"&amp;AA305&amp;"_"&amp;AB305,[1]挑战模式!$A:$AS,14+AC305,FALSE)="","","Monster_Season"&amp;Z305&amp;"_Challenge"&amp;AA305&amp;"_"&amp;AB305&amp;"_"&amp;AC305))</f>
        <v/>
      </c>
      <c r="C305" t="str">
        <f t="shared" ca="1" si="24"/>
        <v/>
      </c>
      <c r="E305" t="str">
        <f ca="1">IF(B305="","",VLOOKUP(Z305&amp;"_"&amp;AA305&amp;"_"&amp;AB305,[1]挑战模式!$A:$AS,26+AC305,FALSE))</f>
        <v/>
      </c>
      <c r="F305" t="str">
        <f t="shared" ca="1" si="25"/>
        <v/>
      </c>
      <c r="G305" t="str">
        <f t="shared" ca="1" si="26"/>
        <v/>
      </c>
      <c r="H305" t="str">
        <f t="shared" ca="1" si="27"/>
        <v/>
      </c>
      <c r="I305" t="str">
        <f t="shared" ca="1" si="28"/>
        <v/>
      </c>
      <c r="J305" t="str">
        <f t="shared" ca="1" si="29"/>
        <v/>
      </c>
      <c r="Z305" s="8">
        <v>0</v>
      </c>
      <c r="AA305" s="8">
        <v>7</v>
      </c>
      <c r="AB305" s="8">
        <v>2</v>
      </c>
      <c r="AC305" s="8">
        <v>6</v>
      </c>
    </row>
    <row r="306" spans="2:29" x14ac:dyDescent="0.2">
      <c r="B306" t="str">
        <f ca="1">IF(ISNA(VLOOKUP(Z306&amp;"_"&amp;AA306&amp;"_"&amp;AB306,[1]挑战模式!$A:$AS,1,FALSE)),"",IF(VLOOKUP(Z306&amp;"_"&amp;AA306&amp;"_"&amp;AB306,[1]挑战模式!$A:$AS,14+AC306,FALSE)="","","Monster_Season"&amp;Z306&amp;"_Challenge"&amp;AA306&amp;"_"&amp;AB306&amp;"_"&amp;AC306))</f>
        <v>Monster_Season0_Challenge7_3_1</v>
      </c>
      <c r="C306">
        <f t="shared" ca="1" si="24"/>
        <v>1</v>
      </c>
      <c r="E306">
        <f ca="1">IF(B306="","",VLOOKUP(Z306&amp;"_"&amp;AA306&amp;"_"&amp;AB306,[1]挑战模式!$A:$AS,26+AC306,FALSE))</f>
        <v>749</v>
      </c>
      <c r="F306">
        <f t="shared" ca="1" si="25"/>
        <v>1</v>
      </c>
      <c r="G306">
        <f t="shared" ca="1" si="26"/>
        <v>0</v>
      </c>
      <c r="H306">
        <f t="shared" ca="1" si="27"/>
        <v>0</v>
      </c>
      <c r="I306">
        <f t="shared" ca="1" si="28"/>
        <v>0</v>
      </c>
      <c r="J306">
        <f t="shared" ca="1" si="29"/>
        <v>0</v>
      </c>
      <c r="Z306" s="8">
        <v>0</v>
      </c>
      <c r="AA306" s="8">
        <v>7</v>
      </c>
      <c r="AB306" s="8">
        <v>3</v>
      </c>
      <c r="AC306" s="8">
        <v>1</v>
      </c>
    </row>
    <row r="307" spans="2:29" x14ac:dyDescent="0.2">
      <c r="B307" t="str">
        <f ca="1">IF(ISNA(VLOOKUP(Z307&amp;"_"&amp;AA307&amp;"_"&amp;AB307,[1]挑战模式!$A:$AS,1,FALSE)),"",IF(VLOOKUP(Z307&amp;"_"&amp;AA307&amp;"_"&amp;AB307,[1]挑战模式!$A:$AS,14+AC307,FALSE)="","","Monster_Season"&amp;Z307&amp;"_Challenge"&amp;AA307&amp;"_"&amp;AB307&amp;"_"&amp;AC307))</f>
        <v>Monster_Season0_Challenge7_3_2</v>
      </c>
      <c r="C307">
        <f t="shared" ca="1" si="24"/>
        <v>1</v>
      </c>
      <c r="E307">
        <f ca="1">IF(B307="","",VLOOKUP(Z307&amp;"_"&amp;AA307&amp;"_"&amp;AB307,[1]挑战模式!$A:$AS,26+AC307,FALSE))</f>
        <v>749</v>
      </c>
      <c r="F307">
        <f t="shared" ca="1" si="25"/>
        <v>1</v>
      </c>
      <c r="G307">
        <f t="shared" ca="1" si="26"/>
        <v>0</v>
      </c>
      <c r="H307">
        <f t="shared" ca="1" si="27"/>
        <v>0</v>
      </c>
      <c r="I307">
        <f t="shared" ca="1" si="28"/>
        <v>0</v>
      </c>
      <c r="J307">
        <f t="shared" ca="1" si="29"/>
        <v>0</v>
      </c>
      <c r="Z307" s="8">
        <v>0</v>
      </c>
      <c r="AA307" s="8">
        <v>7</v>
      </c>
      <c r="AB307" s="8">
        <v>3</v>
      </c>
      <c r="AC307" s="8">
        <v>2</v>
      </c>
    </row>
    <row r="308" spans="2:29" x14ac:dyDescent="0.2">
      <c r="B308" t="str">
        <f ca="1">IF(ISNA(VLOOKUP(Z308&amp;"_"&amp;AA308&amp;"_"&amp;AB308,[1]挑战模式!$A:$AS,1,FALSE)),"",IF(VLOOKUP(Z308&amp;"_"&amp;AA308&amp;"_"&amp;AB308,[1]挑战模式!$A:$AS,14+AC308,FALSE)="","","Monster_Season"&amp;Z308&amp;"_Challenge"&amp;AA308&amp;"_"&amp;AB308&amp;"_"&amp;AC308))</f>
        <v/>
      </c>
      <c r="C308" t="str">
        <f t="shared" ca="1" si="24"/>
        <v/>
      </c>
      <c r="E308" t="str">
        <f ca="1">IF(B308="","",VLOOKUP(Z308&amp;"_"&amp;AA308&amp;"_"&amp;AB308,[1]挑战模式!$A:$AS,26+AC308,FALSE))</f>
        <v/>
      </c>
      <c r="F308" t="str">
        <f t="shared" ca="1" si="25"/>
        <v/>
      </c>
      <c r="G308" t="str">
        <f t="shared" ca="1" si="26"/>
        <v/>
      </c>
      <c r="H308" t="str">
        <f t="shared" ca="1" si="27"/>
        <v/>
      </c>
      <c r="I308" t="str">
        <f t="shared" ca="1" si="28"/>
        <v/>
      </c>
      <c r="J308" t="str">
        <f t="shared" ca="1" si="29"/>
        <v/>
      </c>
      <c r="Z308" s="8">
        <v>0</v>
      </c>
      <c r="AA308" s="8">
        <v>7</v>
      </c>
      <c r="AB308" s="8">
        <v>3</v>
      </c>
      <c r="AC308" s="8">
        <v>3</v>
      </c>
    </row>
    <row r="309" spans="2:29" x14ac:dyDescent="0.2">
      <c r="B309" t="str">
        <f ca="1">IF(ISNA(VLOOKUP(Z309&amp;"_"&amp;AA309&amp;"_"&amp;AB309,[1]挑战模式!$A:$AS,1,FALSE)),"",IF(VLOOKUP(Z309&amp;"_"&amp;AA309&amp;"_"&amp;AB309,[1]挑战模式!$A:$AS,14+AC309,FALSE)="","","Monster_Season"&amp;Z309&amp;"_Challenge"&amp;AA309&amp;"_"&amp;AB309&amp;"_"&amp;AC309))</f>
        <v/>
      </c>
      <c r="C309" t="str">
        <f t="shared" ca="1" si="24"/>
        <v/>
      </c>
      <c r="E309" t="str">
        <f ca="1">IF(B309="","",VLOOKUP(Z309&amp;"_"&amp;AA309&amp;"_"&amp;AB309,[1]挑战模式!$A:$AS,26+AC309,FALSE))</f>
        <v/>
      </c>
      <c r="F309" t="str">
        <f t="shared" ca="1" si="25"/>
        <v/>
      </c>
      <c r="G309" t="str">
        <f t="shared" ca="1" si="26"/>
        <v/>
      </c>
      <c r="H309" t="str">
        <f t="shared" ca="1" si="27"/>
        <v/>
      </c>
      <c r="I309" t="str">
        <f t="shared" ca="1" si="28"/>
        <v/>
      </c>
      <c r="J309" t="str">
        <f t="shared" ca="1" si="29"/>
        <v/>
      </c>
      <c r="Z309" s="8">
        <v>0</v>
      </c>
      <c r="AA309" s="8">
        <v>7</v>
      </c>
      <c r="AB309" s="8">
        <v>3</v>
      </c>
      <c r="AC309" s="8">
        <v>4</v>
      </c>
    </row>
    <row r="310" spans="2:29" x14ac:dyDescent="0.2">
      <c r="B310" t="str">
        <f ca="1">IF(ISNA(VLOOKUP(Z310&amp;"_"&amp;AA310&amp;"_"&amp;AB310,[1]挑战模式!$A:$AS,1,FALSE)),"",IF(VLOOKUP(Z310&amp;"_"&amp;AA310&amp;"_"&amp;AB310,[1]挑战模式!$A:$AS,14+AC310,FALSE)="","","Monster_Season"&amp;Z310&amp;"_Challenge"&amp;AA310&amp;"_"&amp;AB310&amp;"_"&amp;AC310))</f>
        <v/>
      </c>
      <c r="C310" t="str">
        <f t="shared" ca="1" si="24"/>
        <v/>
      </c>
      <c r="E310" t="str">
        <f ca="1">IF(B310="","",VLOOKUP(Z310&amp;"_"&amp;AA310&amp;"_"&amp;AB310,[1]挑战模式!$A:$AS,26+AC310,FALSE))</f>
        <v/>
      </c>
      <c r="F310" t="str">
        <f t="shared" ca="1" si="25"/>
        <v/>
      </c>
      <c r="G310" t="str">
        <f t="shared" ca="1" si="26"/>
        <v/>
      </c>
      <c r="H310" t="str">
        <f t="shared" ca="1" si="27"/>
        <v/>
      </c>
      <c r="I310" t="str">
        <f t="shared" ca="1" si="28"/>
        <v/>
      </c>
      <c r="J310" t="str">
        <f t="shared" ca="1" si="29"/>
        <v/>
      </c>
      <c r="Z310" s="8">
        <v>0</v>
      </c>
      <c r="AA310" s="8">
        <v>7</v>
      </c>
      <c r="AB310" s="8">
        <v>3</v>
      </c>
      <c r="AC310" s="8">
        <v>5</v>
      </c>
    </row>
    <row r="311" spans="2:29" x14ac:dyDescent="0.2">
      <c r="B311" t="str">
        <f ca="1">IF(ISNA(VLOOKUP(Z311&amp;"_"&amp;AA311&amp;"_"&amp;AB311,[1]挑战模式!$A:$AS,1,FALSE)),"",IF(VLOOKUP(Z311&amp;"_"&amp;AA311&amp;"_"&amp;AB311,[1]挑战模式!$A:$AS,14+AC311,FALSE)="","","Monster_Season"&amp;Z311&amp;"_Challenge"&amp;AA311&amp;"_"&amp;AB311&amp;"_"&amp;AC311))</f>
        <v/>
      </c>
      <c r="C311" t="str">
        <f t="shared" ca="1" si="24"/>
        <v/>
      </c>
      <c r="E311" t="str">
        <f ca="1">IF(B311="","",VLOOKUP(Z311&amp;"_"&amp;AA311&amp;"_"&amp;AB311,[1]挑战模式!$A:$AS,26+AC311,FALSE))</f>
        <v/>
      </c>
      <c r="F311" t="str">
        <f t="shared" ca="1" si="25"/>
        <v/>
      </c>
      <c r="G311" t="str">
        <f t="shared" ca="1" si="26"/>
        <v/>
      </c>
      <c r="H311" t="str">
        <f t="shared" ca="1" si="27"/>
        <v/>
      </c>
      <c r="I311" t="str">
        <f t="shared" ca="1" si="28"/>
        <v/>
      </c>
      <c r="J311" t="str">
        <f t="shared" ca="1" si="29"/>
        <v/>
      </c>
      <c r="Z311" s="8">
        <v>0</v>
      </c>
      <c r="AA311" s="8">
        <v>7</v>
      </c>
      <c r="AB311" s="8">
        <v>3</v>
      </c>
      <c r="AC311" s="8">
        <v>6</v>
      </c>
    </row>
    <row r="312" spans="2:29" x14ac:dyDescent="0.2">
      <c r="B312" t="str">
        <f ca="1">IF(ISNA(VLOOKUP(Z312&amp;"_"&amp;AA312&amp;"_"&amp;AB312,[1]挑战模式!$A:$AS,1,FALSE)),"",IF(VLOOKUP(Z312&amp;"_"&amp;AA312&amp;"_"&amp;AB312,[1]挑战模式!$A:$AS,14+AC312,FALSE)="","","Monster_Season"&amp;Z312&amp;"_Challenge"&amp;AA312&amp;"_"&amp;AB312&amp;"_"&amp;AC312))</f>
        <v>Monster_Season0_Challenge7_4_1</v>
      </c>
      <c r="C312">
        <f t="shared" ca="1" si="24"/>
        <v>1</v>
      </c>
      <c r="E312">
        <f ca="1">IF(B312="","",VLOOKUP(Z312&amp;"_"&amp;AA312&amp;"_"&amp;AB312,[1]挑战模式!$A:$AS,26+AC312,FALSE))</f>
        <v>617</v>
      </c>
      <c r="F312">
        <f t="shared" ca="1" si="25"/>
        <v>1</v>
      </c>
      <c r="G312">
        <f t="shared" ca="1" si="26"/>
        <v>0</v>
      </c>
      <c r="H312">
        <f t="shared" ca="1" si="27"/>
        <v>0</v>
      </c>
      <c r="I312">
        <f t="shared" ca="1" si="28"/>
        <v>0</v>
      </c>
      <c r="J312">
        <f t="shared" ca="1" si="29"/>
        <v>0</v>
      </c>
      <c r="Z312" s="8">
        <v>0</v>
      </c>
      <c r="AA312" s="8">
        <v>7</v>
      </c>
      <c r="AB312" s="8">
        <v>4</v>
      </c>
      <c r="AC312" s="8">
        <v>1</v>
      </c>
    </row>
    <row r="313" spans="2:29" x14ac:dyDescent="0.2">
      <c r="B313" t="str">
        <f ca="1">IF(ISNA(VLOOKUP(Z313&amp;"_"&amp;AA313&amp;"_"&amp;AB313,[1]挑战模式!$A:$AS,1,FALSE)),"",IF(VLOOKUP(Z313&amp;"_"&amp;AA313&amp;"_"&amp;AB313,[1]挑战模式!$A:$AS,14+AC313,FALSE)="","","Monster_Season"&amp;Z313&amp;"_Challenge"&amp;AA313&amp;"_"&amp;AB313&amp;"_"&amp;AC313))</f>
        <v>Monster_Season0_Challenge7_4_2</v>
      </c>
      <c r="C313">
        <f t="shared" ca="1" si="24"/>
        <v>1</v>
      </c>
      <c r="E313">
        <f ca="1">IF(B313="","",VLOOKUP(Z313&amp;"_"&amp;AA313&amp;"_"&amp;AB313,[1]挑战模式!$A:$AS,26+AC313,FALSE))</f>
        <v>617</v>
      </c>
      <c r="F313">
        <f t="shared" ca="1" si="25"/>
        <v>1</v>
      </c>
      <c r="G313">
        <f t="shared" ca="1" si="26"/>
        <v>0</v>
      </c>
      <c r="H313">
        <f t="shared" ca="1" si="27"/>
        <v>0</v>
      </c>
      <c r="I313">
        <f t="shared" ca="1" si="28"/>
        <v>0</v>
      </c>
      <c r="J313">
        <f t="shared" ca="1" si="29"/>
        <v>0</v>
      </c>
      <c r="Z313" s="8">
        <v>0</v>
      </c>
      <c r="AA313" s="8">
        <v>7</v>
      </c>
      <c r="AB313" s="8">
        <v>4</v>
      </c>
      <c r="AC313" s="8">
        <v>2</v>
      </c>
    </row>
    <row r="314" spans="2:29" x14ac:dyDescent="0.2">
      <c r="B314" t="str">
        <f ca="1">IF(ISNA(VLOOKUP(Z314&amp;"_"&amp;AA314&amp;"_"&amp;AB314,[1]挑战模式!$A:$AS,1,FALSE)),"",IF(VLOOKUP(Z314&amp;"_"&amp;AA314&amp;"_"&amp;AB314,[1]挑战模式!$A:$AS,14+AC314,FALSE)="","","Monster_Season"&amp;Z314&amp;"_Challenge"&amp;AA314&amp;"_"&amp;AB314&amp;"_"&amp;AC314))</f>
        <v>Monster_Season0_Challenge7_4_3</v>
      </c>
      <c r="C314">
        <f t="shared" ca="1" si="24"/>
        <v>1</v>
      </c>
      <c r="E314">
        <f ca="1">IF(B314="","",VLOOKUP(Z314&amp;"_"&amp;AA314&amp;"_"&amp;AB314,[1]挑战模式!$A:$AS,26+AC314,FALSE))</f>
        <v>2468</v>
      </c>
      <c r="F314">
        <f t="shared" ca="1" si="25"/>
        <v>1</v>
      </c>
      <c r="G314">
        <f t="shared" ca="1" si="26"/>
        <v>0</v>
      </c>
      <c r="H314">
        <f t="shared" ca="1" si="27"/>
        <v>0</v>
      </c>
      <c r="I314">
        <f t="shared" ca="1" si="28"/>
        <v>0</v>
      </c>
      <c r="J314">
        <f t="shared" ca="1" si="29"/>
        <v>0</v>
      </c>
      <c r="Z314" s="8">
        <v>0</v>
      </c>
      <c r="AA314" s="8">
        <v>7</v>
      </c>
      <c r="AB314" s="8">
        <v>4</v>
      </c>
      <c r="AC314" s="8">
        <v>3</v>
      </c>
    </row>
    <row r="315" spans="2:29" x14ac:dyDescent="0.2">
      <c r="B315" t="str">
        <f ca="1">IF(ISNA(VLOOKUP(Z315&amp;"_"&amp;AA315&amp;"_"&amp;AB315,[1]挑战模式!$A:$AS,1,FALSE)),"",IF(VLOOKUP(Z315&amp;"_"&amp;AA315&amp;"_"&amp;AB315,[1]挑战模式!$A:$AS,14+AC315,FALSE)="","","Monster_Season"&amp;Z315&amp;"_Challenge"&amp;AA315&amp;"_"&amp;AB315&amp;"_"&amp;AC315))</f>
        <v/>
      </c>
      <c r="C315" t="str">
        <f t="shared" ca="1" si="24"/>
        <v/>
      </c>
      <c r="E315" t="str">
        <f ca="1">IF(B315="","",VLOOKUP(Z315&amp;"_"&amp;AA315&amp;"_"&amp;AB315,[1]挑战模式!$A:$AS,26+AC315,FALSE))</f>
        <v/>
      </c>
      <c r="F315" t="str">
        <f t="shared" ca="1" si="25"/>
        <v/>
      </c>
      <c r="G315" t="str">
        <f t="shared" ca="1" si="26"/>
        <v/>
      </c>
      <c r="H315" t="str">
        <f t="shared" ca="1" si="27"/>
        <v/>
      </c>
      <c r="I315" t="str">
        <f t="shared" ca="1" si="28"/>
        <v/>
      </c>
      <c r="J315" t="str">
        <f t="shared" ca="1" si="29"/>
        <v/>
      </c>
      <c r="Z315" s="8">
        <v>0</v>
      </c>
      <c r="AA315" s="8">
        <v>7</v>
      </c>
      <c r="AB315" s="8">
        <v>4</v>
      </c>
      <c r="AC315" s="8">
        <v>4</v>
      </c>
    </row>
    <row r="316" spans="2:29" x14ac:dyDescent="0.2">
      <c r="B316" t="str">
        <f ca="1">IF(ISNA(VLOOKUP(Z316&amp;"_"&amp;AA316&amp;"_"&amp;AB316,[1]挑战模式!$A:$AS,1,FALSE)),"",IF(VLOOKUP(Z316&amp;"_"&amp;AA316&amp;"_"&amp;AB316,[1]挑战模式!$A:$AS,14+AC316,FALSE)="","","Monster_Season"&amp;Z316&amp;"_Challenge"&amp;AA316&amp;"_"&amp;AB316&amp;"_"&amp;AC316))</f>
        <v/>
      </c>
      <c r="C316" t="str">
        <f t="shared" ca="1" si="24"/>
        <v/>
      </c>
      <c r="E316" t="str">
        <f ca="1">IF(B316="","",VLOOKUP(Z316&amp;"_"&amp;AA316&amp;"_"&amp;AB316,[1]挑战模式!$A:$AS,26+AC316,FALSE))</f>
        <v/>
      </c>
      <c r="F316" t="str">
        <f t="shared" ca="1" si="25"/>
        <v/>
      </c>
      <c r="G316" t="str">
        <f t="shared" ca="1" si="26"/>
        <v/>
      </c>
      <c r="H316" t="str">
        <f t="shared" ca="1" si="27"/>
        <v/>
      </c>
      <c r="I316" t="str">
        <f t="shared" ca="1" si="28"/>
        <v/>
      </c>
      <c r="J316" t="str">
        <f t="shared" ca="1" si="29"/>
        <v/>
      </c>
      <c r="Z316" s="8">
        <v>0</v>
      </c>
      <c r="AA316" s="8">
        <v>7</v>
      </c>
      <c r="AB316" s="8">
        <v>4</v>
      </c>
      <c r="AC316" s="8">
        <v>5</v>
      </c>
    </row>
    <row r="317" spans="2:29" x14ac:dyDescent="0.2">
      <c r="B317" t="str">
        <f ca="1">IF(ISNA(VLOOKUP(Z317&amp;"_"&amp;AA317&amp;"_"&amp;AB317,[1]挑战模式!$A:$AS,1,FALSE)),"",IF(VLOOKUP(Z317&amp;"_"&amp;AA317&amp;"_"&amp;AB317,[1]挑战模式!$A:$AS,14+AC317,FALSE)="","","Monster_Season"&amp;Z317&amp;"_Challenge"&amp;AA317&amp;"_"&amp;AB317&amp;"_"&amp;AC317))</f>
        <v/>
      </c>
      <c r="C317" t="str">
        <f t="shared" ca="1" si="24"/>
        <v/>
      </c>
      <c r="E317" t="str">
        <f ca="1">IF(B317="","",VLOOKUP(Z317&amp;"_"&amp;AA317&amp;"_"&amp;AB317,[1]挑战模式!$A:$AS,26+AC317,FALSE))</f>
        <v/>
      </c>
      <c r="F317" t="str">
        <f t="shared" ca="1" si="25"/>
        <v/>
      </c>
      <c r="G317" t="str">
        <f t="shared" ca="1" si="26"/>
        <v/>
      </c>
      <c r="H317" t="str">
        <f t="shared" ca="1" si="27"/>
        <v/>
      </c>
      <c r="I317" t="str">
        <f t="shared" ca="1" si="28"/>
        <v/>
      </c>
      <c r="J317" t="str">
        <f t="shared" ca="1" si="29"/>
        <v/>
      </c>
      <c r="Z317" s="8">
        <v>0</v>
      </c>
      <c r="AA317" s="8">
        <v>7</v>
      </c>
      <c r="AB317" s="8">
        <v>4</v>
      </c>
      <c r="AC317" s="8">
        <v>6</v>
      </c>
    </row>
    <row r="318" spans="2:29" x14ac:dyDescent="0.2">
      <c r="B318" t="str">
        <f ca="1">IF(ISNA(VLOOKUP(Z318&amp;"_"&amp;AA318&amp;"_"&amp;AB318,[1]挑战模式!$A:$AS,1,FALSE)),"",IF(VLOOKUP(Z318&amp;"_"&amp;AA318&amp;"_"&amp;AB318,[1]挑战模式!$A:$AS,14+AC318,FALSE)="","","Monster_Season"&amp;Z318&amp;"_Challenge"&amp;AA318&amp;"_"&amp;AB318&amp;"_"&amp;AC318))</f>
        <v>Monster_Season0_Challenge7_5_1</v>
      </c>
      <c r="C318">
        <f t="shared" ca="1" si="24"/>
        <v>1</v>
      </c>
      <c r="E318">
        <f ca="1">IF(B318="","",VLOOKUP(Z318&amp;"_"&amp;AA318&amp;"_"&amp;AB318,[1]挑战模式!$A:$AS,26+AC318,FALSE))</f>
        <v>504</v>
      </c>
      <c r="F318">
        <f t="shared" ca="1" si="25"/>
        <v>1</v>
      </c>
      <c r="G318">
        <f t="shared" ca="1" si="26"/>
        <v>0</v>
      </c>
      <c r="H318">
        <f t="shared" ca="1" si="27"/>
        <v>0</v>
      </c>
      <c r="I318">
        <f t="shared" ca="1" si="28"/>
        <v>0</v>
      </c>
      <c r="J318">
        <f t="shared" ca="1" si="29"/>
        <v>0</v>
      </c>
      <c r="Z318" s="8">
        <v>0</v>
      </c>
      <c r="AA318" s="8">
        <v>7</v>
      </c>
      <c r="AB318" s="8">
        <v>5</v>
      </c>
      <c r="AC318" s="8">
        <v>1</v>
      </c>
    </row>
    <row r="319" spans="2:29" x14ac:dyDescent="0.2">
      <c r="B319" t="str">
        <f ca="1">IF(ISNA(VLOOKUP(Z319&amp;"_"&amp;AA319&amp;"_"&amp;AB319,[1]挑战模式!$A:$AS,1,FALSE)),"",IF(VLOOKUP(Z319&amp;"_"&amp;AA319&amp;"_"&amp;AB319,[1]挑战模式!$A:$AS,14+AC319,FALSE)="","","Monster_Season"&amp;Z319&amp;"_Challenge"&amp;AA319&amp;"_"&amp;AB319&amp;"_"&amp;AC319))</f>
        <v>Monster_Season0_Challenge7_5_2</v>
      </c>
      <c r="C319">
        <f t="shared" ca="1" si="24"/>
        <v>1</v>
      </c>
      <c r="E319">
        <f ca="1">IF(B319="","",VLOOKUP(Z319&amp;"_"&amp;AA319&amp;"_"&amp;AB319,[1]挑战模式!$A:$AS,26+AC319,FALSE))</f>
        <v>2016</v>
      </c>
      <c r="F319">
        <f t="shared" ca="1" si="25"/>
        <v>1</v>
      </c>
      <c r="G319">
        <f t="shared" ca="1" si="26"/>
        <v>0</v>
      </c>
      <c r="H319">
        <f t="shared" ca="1" si="27"/>
        <v>0</v>
      </c>
      <c r="I319">
        <f t="shared" ca="1" si="28"/>
        <v>0</v>
      </c>
      <c r="J319">
        <f t="shared" ca="1" si="29"/>
        <v>0</v>
      </c>
      <c r="Z319" s="8">
        <v>0</v>
      </c>
      <c r="AA319" s="8">
        <v>7</v>
      </c>
      <c r="AB319" s="8">
        <v>5</v>
      </c>
      <c r="AC319" s="8">
        <v>2</v>
      </c>
    </row>
    <row r="320" spans="2:29" x14ac:dyDescent="0.2">
      <c r="B320" t="str">
        <f ca="1">IF(ISNA(VLOOKUP(Z320&amp;"_"&amp;AA320&amp;"_"&amp;AB320,[1]挑战模式!$A:$AS,1,FALSE)),"",IF(VLOOKUP(Z320&amp;"_"&amp;AA320&amp;"_"&amp;AB320,[1]挑战模式!$A:$AS,14+AC320,FALSE)="","","Monster_Season"&amp;Z320&amp;"_Challenge"&amp;AA320&amp;"_"&amp;AB320&amp;"_"&amp;AC320))</f>
        <v>Monster_Season0_Challenge7_5_3</v>
      </c>
      <c r="C320">
        <f t="shared" ca="1" si="24"/>
        <v>1</v>
      </c>
      <c r="E320">
        <f ca="1">IF(B320="","",VLOOKUP(Z320&amp;"_"&amp;AA320&amp;"_"&amp;AB320,[1]挑战模式!$A:$AS,26+AC320,FALSE))</f>
        <v>504</v>
      </c>
      <c r="F320">
        <f t="shared" ca="1" si="25"/>
        <v>1</v>
      </c>
      <c r="G320">
        <f t="shared" ca="1" si="26"/>
        <v>0</v>
      </c>
      <c r="H320">
        <f t="shared" ca="1" si="27"/>
        <v>0</v>
      </c>
      <c r="I320">
        <f t="shared" ca="1" si="28"/>
        <v>0</v>
      </c>
      <c r="J320">
        <f t="shared" ca="1" si="29"/>
        <v>0</v>
      </c>
      <c r="Z320" s="8">
        <v>0</v>
      </c>
      <c r="AA320" s="8">
        <v>7</v>
      </c>
      <c r="AB320" s="8">
        <v>5</v>
      </c>
      <c r="AC320" s="8">
        <v>3</v>
      </c>
    </row>
    <row r="321" spans="2:29" x14ac:dyDescent="0.2">
      <c r="B321" t="str">
        <f ca="1">IF(ISNA(VLOOKUP(Z321&amp;"_"&amp;AA321&amp;"_"&amp;AB321,[1]挑战模式!$A:$AS,1,FALSE)),"",IF(VLOOKUP(Z321&amp;"_"&amp;AA321&amp;"_"&amp;AB321,[1]挑战模式!$A:$AS,14+AC321,FALSE)="","","Monster_Season"&amp;Z321&amp;"_Challenge"&amp;AA321&amp;"_"&amp;AB321&amp;"_"&amp;AC321))</f>
        <v/>
      </c>
      <c r="C321" t="str">
        <f t="shared" ca="1" si="24"/>
        <v/>
      </c>
      <c r="E321" t="str">
        <f ca="1">IF(B321="","",VLOOKUP(Z321&amp;"_"&amp;AA321&amp;"_"&amp;AB321,[1]挑战模式!$A:$AS,26+AC321,FALSE))</f>
        <v/>
      </c>
      <c r="F321" t="str">
        <f t="shared" ca="1" si="25"/>
        <v/>
      </c>
      <c r="G321" t="str">
        <f t="shared" ca="1" si="26"/>
        <v/>
      </c>
      <c r="H321" t="str">
        <f t="shared" ca="1" si="27"/>
        <v/>
      </c>
      <c r="I321" t="str">
        <f t="shared" ca="1" si="28"/>
        <v/>
      </c>
      <c r="J321" t="str">
        <f t="shared" ca="1" si="29"/>
        <v/>
      </c>
      <c r="Z321" s="8">
        <v>0</v>
      </c>
      <c r="AA321" s="8">
        <v>7</v>
      </c>
      <c r="AB321" s="8">
        <v>5</v>
      </c>
      <c r="AC321" s="8">
        <v>4</v>
      </c>
    </row>
    <row r="322" spans="2:29" x14ac:dyDescent="0.2">
      <c r="B322" t="str">
        <f ca="1">IF(ISNA(VLOOKUP(Z322&amp;"_"&amp;AA322&amp;"_"&amp;AB322,[1]挑战模式!$A:$AS,1,FALSE)),"",IF(VLOOKUP(Z322&amp;"_"&amp;AA322&amp;"_"&amp;AB322,[1]挑战模式!$A:$AS,14+AC322,FALSE)="","","Monster_Season"&amp;Z322&amp;"_Challenge"&amp;AA322&amp;"_"&amp;AB322&amp;"_"&amp;AC322))</f>
        <v/>
      </c>
      <c r="C322" t="str">
        <f t="shared" ca="1" si="24"/>
        <v/>
      </c>
      <c r="E322" t="str">
        <f ca="1">IF(B322="","",VLOOKUP(Z322&amp;"_"&amp;AA322&amp;"_"&amp;AB322,[1]挑战模式!$A:$AS,26+AC322,FALSE))</f>
        <v/>
      </c>
      <c r="F322" t="str">
        <f t="shared" ca="1" si="25"/>
        <v/>
      </c>
      <c r="G322" t="str">
        <f t="shared" ca="1" si="26"/>
        <v/>
      </c>
      <c r="H322" t="str">
        <f t="shared" ca="1" si="27"/>
        <v/>
      </c>
      <c r="I322" t="str">
        <f t="shared" ca="1" si="28"/>
        <v/>
      </c>
      <c r="J322" t="str">
        <f t="shared" ca="1" si="29"/>
        <v/>
      </c>
      <c r="Z322" s="8">
        <v>0</v>
      </c>
      <c r="AA322" s="8">
        <v>7</v>
      </c>
      <c r="AB322" s="8">
        <v>5</v>
      </c>
      <c r="AC322" s="8">
        <v>5</v>
      </c>
    </row>
    <row r="323" spans="2:29" x14ac:dyDescent="0.2">
      <c r="B323" t="str">
        <f ca="1">IF(ISNA(VLOOKUP(Z323&amp;"_"&amp;AA323&amp;"_"&amp;AB323,[1]挑战模式!$A:$AS,1,FALSE)),"",IF(VLOOKUP(Z323&amp;"_"&amp;AA323&amp;"_"&amp;AB323,[1]挑战模式!$A:$AS,14+AC323,FALSE)="","","Monster_Season"&amp;Z323&amp;"_Challenge"&amp;AA323&amp;"_"&amp;AB323&amp;"_"&amp;AC323))</f>
        <v/>
      </c>
      <c r="C323" t="str">
        <f t="shared" ca="1" si="24"/>
        <v/>
      </c>
      <c r="E323" t="str">
        <f ca="1">IF(B323="","",VLOOKUP(Z323&amp;"_"&amp;AA323&amp;"_"&amp;AB323,[1]挑战模式!$A:$AS,26+AC323,FALSE))</f>
        <v/>
      </c>
      <c r="F323" t="str">
        <f t="shared" ca="1" si="25"/>
        <v/>
      </c>
      <c r="G323" t="str">
        <f t="shared" ca="1" si="26"/>
        <v/>
      </c>
      <c r="H323" t="str">
        <f t="shared" ca="1" si="27"/>
        <v/>
      </c>
      <c r="I323" t="str">
        <f t="shared" ca="1" si="28"/>
        <v/>
      </c>
      <c r="J323" t="str">
        <f t="shared" ca="1" si="29"/>
        <v/>
      </c>
      <c r="Z323" s="8">
        <v>0</v>
      </c>
      <c r="AA323" s="8">
        <v>7</v>
      </c>
      <c r="AB323" s="8">
        <v>5</v>
      </c>
      <c r="AC323" s="8">
        <v>6</v>
      </c>
    </row>
    <row r="324" spans="2:29" x14ac:dyDescent="0.2">
      <c r="B324" t="str">
        <f ca="1">IF(ISNA(VLOOKUP(Z324&amp;"_"&amp;AA324&amp;"_"&amp;AB324,[1]挑战模式!$A:$AS,1,FALSE)),"",IF(VLOOKUP(Z324&amp;"_"&amp;AA324&amp;"_"&amp;AB324,[1]挑战模式!$A:$AS,14+AC324,FALSE)="","","Monster_Season"&amp;Z324&amp;"_Challenge"&amp;AA324&amp;"_"&amp;AB324&amp;"_"&amp;AC324))</f>
        <v>Monster_Season0_Challenge7_6_1</v>
      </c>
      <c r="C324">
        <f t="shared" ca="1" si="24"/>
        <v>1</v>
      </c>
      <c r="E324">
        <f ca="1">IF(B324="","",VLOOKUP(Z324&amp;"_"&amp;AA324&amp;"_"&amp;AB324,[1]挑战模式!$A:$AS,26+AC324,FALSE))</f>
        <v>756</v>
      </c>
      <c r="F324">
        <f t="shared" ca="1" si="25"/>
        <v>1</v>
      </c>
      <c r="G324">
        <f t="shared" ca="1" si="26"/>
        <v>0</v>
      </c>
      <c r="H324">
        <f t="shared" ca="1" si="27"/>
        <v>0</v>
      </c>
      <c r="I324">
        <f t="shared" ca="1" si="28"/>
        <v>0</v>
      </c>
      <c r="J324">
        <f t="shared" ca="1" si="29"/>
        <v>0</v>
      </c>
      <c r="Z324" s="8">
        <v>0</v>
      </c>
      <c r="AA324" s="8">
        <v>7</v>
      </c>
      <c r="AB324" s="8">
        <v>6</v>
      </c>
      <c r="AC324" s="8">
        <v>1</v>
      </c>
    </row>
    <row r="325" spans="2:29" x14ac:dyDescent="0.2">
      <c r="B325" t="str">
        <f ca="1">IF(ISNA(VLOOKUP(Z325&amp;"_"&amp;AA325&amp;"_"&amp;AB325,[1]挑战模式!$A:$AS,1,FALSE)),"",IF(VLOOKUP(Z325&amp;"_"&amp;AA325&amp;"_"&amp;AB325,[1]挑战模式!$A:$AS,14+AC325,FALSE)="","","Monster_Season"&amp;Z325&amp;"_Challenge"&amp;AA325&amp;"_"&amp;AB325&amp;"_"&amp;AC325))</f>
        <v>Monster_Season0_Challenge7_6_2</v>
      </c>
      <c r="C325">
        <f t="shared" ca="1" si="24"/>
        <v>1</v>
      </c>
      <c r="E325">
        <f ca="1">IF(B325="","",VLOOKUP(Z325&amp;"_"&amp;AA325&amp;"_"&amp;AB325,[1]挑战模式!$A:$AS,26+AC325,FALSE))</f>
        <v>756</v>
      </c>
      <c r="F325">
        <f t="shared" ca="1" si="25"/>
        <v>1</v>
      </c>
      <c r="G325">
        <f t="shared" ca="1" si="26"/>
        <v>0</v>
      </c>
      <c r="H325">
        <f t="shared" ca="1" si="27"/>
        <v>0</v>
      </c>
      <c r="I325">
        <f t="shared" ca="1" si="28"/>
        <v>0</v>
      </c>
      <c r="J325">
        <f t="shared" ca="1" si="29"/>
        <v>0</v>
      </c>
      <c r="Z325" s="8">
        <v>0</v>
      </c>
      <c r="AA325" s="8">
        <v>7</v>
      </c>
      <c r="AB325" s="8">
        <v>6</v>
      </c>
      <c r="AC325" s="8">
        <v>2</v>
      </c>
    </row>
    <row r="326" spans="2:29" x14ac:dyDescent="0.2">
      <c r="B326" t="str">
        <f ca="1">IF(ISNA(VLOOKUP(Z326&amp;"_"&amp;AA326&amp;"_"&amp;AB326,[1]挑战模式!$A:$AS,1,FALSE)),"",IF(VLOOKUP(Z326&amp;"_"&amp;AA326&amp;"_"&amp;AB326,[1]挑战模式!$A:$AS,14+AC326,FALSE)="","","Monster_Season"&amp;Z326&amp;"_Challenge"&amp;AA326&amp;"_"&amp;AB326&amp;"_"&amp;AC326))</f>
        <v>Monster_Season0_Challenge7_6_3</v>
      </c>
      <c r="C326">
        <f t="shared" ca="1" si="24"/>
        <v>1</v>
      </c>
      <c r="E326">
        <f ca="1">IF(B326="","",VLOOKUP(Z326&amp;"_"&amp;AA326&amp;"_"&amp;AB326,[1]挑战模式!$A:$AS,26+AC326,FALSE))</f>
        <v>3026</v>
      </c>
      <c r="F326">
        <f t="shared" ca="1" si="25"/>
        <v>1</v>
      </c>
      <c r="G326">
        <f t="shared" ca="1" si="26"/>
        <v>0</v>
      </c>
      <c r="H326">
        <f t="shared" ca="1" si="27"/>
        <v>0</v>
      </c>
      <c r="I326">
        <f t="shared" ca="1" si="28"/>
        <v>0</v>
      </c>
      <c r="J326">
        <f t="shared" ca="1" si="29"/>
        <v>0</v>
      </c>
      <c r="Z326" s="8">
        <v>0</v>
      </c>
      <c r="AA326" s="8">
        <v>7</v>
      </c>
      <c r="AB326" s="8">
        <v>6</v>
      </c>
      <c r="AC326" s="8">
        <v>3</v>
      </c>
    </row>
    <row r="327" spans="2:29" x14ac:dyDescent="0.2">
      <c r="B327" t="str">
        <f ca="1">IF(ISNA(VLOOKUP(Z327&amp;"_"&amp;AA327&amp;"_"&amp;AB327,[1]挑战模式!$A:$AS,1,FALSE)),"",IF(VLOOKUP(Z327&amp;"_"&amp;AA327&amp;"_"&amp;AB327,[1]挑战模式!$A:$AS,14+AC327,FALSE)="","","Monster_Season"&amp;Z327&amp;"_Challenge"&amp;AA327&amp;"_"&amp;AB327&amp;"_"&amp;AC327))</f>
        <v>Monster_Season0_Challenge7_6_4</v>
      </c>
      <c r="C327">
        <f t="shared" ref="C327:C390" ca="1" si="30">IF(B327="","",1)</f>
        <v>1</v>
      </c>
      <c r="E327">
        <f ca="1">IF(B327="","",VLOOKUP(Z327&amp;"_"&amp;AA327&amp;"_"&amp;AB327,[1]挑战模式!$A:$AS,26+AC327,FALSE))</f>
        <v>756</v>
      </c>
      <c r="F327">
        <f t="shared" ref="F327:F390" ca="1" si="31">IF(B327="","",1)</f>
        <v>1</v>
      </c>
      <c r="G327">
        <f t="shared" ref="G327:G390" ca="1" si="32">IF(B327="","",0)</f>
        <v>0</v>
      </c>
      <c r="H327">
        <f t="shared" ref="H327:H390" ca="1" si="33">IF(B327="","",0)</f>
        <v>0</v>
      </c>
      <c r="I327">
        <f t="shared" ref="I327:I390" ca="1" si="34">IF(B327="","",0)</f>
        <v>0</v>
      </c>
      <c r="J327">
        <f t="shared" ref="J327:J390" ca="1" si="35">IF(B327="","",0)</f>
        <v>0</v>
      </c>
      <c r="Z327" s="8">
        <v>0</v>
      </c>
      <c r="AA327" s="8">
        <v>7</v>
      </c>
      <c r="AB327" s="8">
        <v>6</v>
      </c>
      <c r="AC327" s="8">
        <v>4</v>
      </c>
    </row>
    <row r="328" spans="2:29" x14ac:dyDescent="0.2">
      <c r="B328" t="str">
        <f ca="1">IF(ISNA(VLOOKUP(Z328&amp;"_"&amp;AA328&amp;"_"&amp;AB328,[1]挑战模式!$A:$AS,1,FALSE)),"",IF(VLOOKUP(Z328&amp;"_"&amp;AA328&amp;"_"&amp;AB328,[1]挑战模式!$A:$AS,14+AC328,FALSE)="","","Monster_Season"&amp;Z328&amp;"_Challenge"&amp;AA328&amp;"_"&amp;AB328&amp;"_"&amp;AC328))</f>
        <v/>
      </c>
      <c r="C328" t="str">
        <f t="shared" ca="1" si="30"/>
        <v/>
      </c>
      <c r="E328" t="str">
        <f ca="1">IF(B328="","",VLOOKUP(Z328&amp;"_"&amp;AA328&amp;"_"&amp;AB328,[1]挑战模式!$A:$AS,26+AC328,FALSE))</f>
        <v/>
      </c>
      <c r="F328" t="str">
        <f t="shared" ca="1" si="31"/>
        <v/>
      </c>
      <c r="G328" t="str">
        <f t="shared" ca="1" si="32"/>
        <v/>
      </c>
      <c r="H328" t="str">
        <f t="shared" ca="1" si="33"/>
        <v/>
      </c>
      <c r="I328" t="str">
        <f t="shared" ca="1" si="34"/>
        <v/>
      </c>
      <c r="J328" t="str">
        <f t="shared" ca="1" si="35"/>
        <v/>
      </c>
      <c r="Z328" s="8">
        <v>0</v>
      </c>
      <c r="AA328" s="8">
        <v>7</v>
      </c>
      <c r="AB328" s="8">
        <v>6</v>
      </c>
      <c r="AC328" s="8">
        <v>5</v>
      </c>
    </row>
    <row r="329" spans="2:29" x14ac:dyDescent="0.2">
      <c r="B329" t="str">
        <f ca="1">IF(ISNA(VLOOKUP(Z329&amp;"_"&amp;AA329&amp;"_"&amp;AB329,[1]挑战模式!$A:$AS,1,FALSE)),"",IF(VLOOKUP(Z329&amp;"_"&amp;AA329&amp;"_"&amp;AB329,[1]挑战模式!$A:$AS,14+AC329,FALSE)="","","Monster_Season"&amp;Z329&amp;"_Challenge"&amp;AA329&amp;"_"&amp;AB329&amp;"_"&amp;AC329))</f>
        <v/>
      </c>
      <c r="C329" t="str">
        <f t="shared" ca="1" si="30"/>
        <v/>
      </c>
      <c r="E329" t="str">
        <f ca="1">IF(B329="","",VLOOKUP(Z329&amp;"_"&amp;AA329&amp;"_"&amp;AB329,[1]挑战模式!$A:$AS,26+AC329,FALSE))</f>
        <v/>
      </c>
      <c r="F329" t="str">
        <f t="shared" ca="1" si="31"/>
        <v/>
      </c>
      <c r="G329" t="str">
        <f t="shared" ca="1" si="32"/>
        <v/>
      </c>
      <c r="H329" t="str">
        <f t="shared" ca="1" si="33"/>
        <v/>
      </c>
      <c r="I329" t="str">
        <f t="shared" ca="1" si="34"/>
        <v/>
      </c>
      <c r="J329" t="str">
        <f t="shared" ca="1" si="35"/>
        <v/>
      </c>
      <c r="Z329" s="8">
        <v>0</v>
      </c>
      <c r="AA329" s="8">
        <v>7</v>
      </c>
      <c r="AB329" s="8">
        <v>6</v>
      </c>
      <c r="AC329" s="8">
        <v>6</v>
      </c>
    </row>
    <row r="330" spans="2:29" x14ac:dyDescent="0.2">
      <c r="B330" t="str">
        <f>IF(ISNA(VLOOKUP(Z330&amp;"_"&amp;AA330&amp;"_"&amp;AB330,[1]挑战模式!$A:$AS,1,FALSE)),"",IF(VLOOKUP(Z330&amp;"_"&amp;AA330&amp;"_"&amp;AB330,[1]挑战模式!$A:$AS,14+AC330,FALSE)="","","Monster_Season"&amp;Z330&amp;"_Challenge"&amp;AA330&amp;"_"&amp;AB330&amp;"_"&amp;AC330))</f>
        <v/>
      </c>
      <c r="C330" t="str">
        <f t="shared" si="30"/>
        <v/>
      </c>
      <c r="E330" t="str">
        <f>IF(B330="","",VLOOKUP(Z330&amp;"_"&amp;AA330&amp;"_"&amp;AB330,[1]挑战模式!$A:$AS,26+AC330,FALSE))</f>
        <v/>
      </c>
      <c r="F330" t="str">
        <f t="shared" si="31"/>
        <v/>
      </c>
      <c r="G330" t="str">
        <f t="shared" si="32"/>
        <v/>
      </c>
      <c r="H330" t="str">
        <f t="shared" si="33"/>
        <v/>
      </c>
      <c r="I330" t="str">
        <f t="shared" si="34"/>
        <v/>
      </c>
      <c r="J330" t="str">
        <f t="shared" si="35"/>
        <v/>
      </c>
      <c r="Z330" s="8">
        <v>0</v>
      </c>
      <c r="AA330" s="8">
        <v>7</v>
      </c>
      <c r="AB330" s="8">
        <v>7</v>
      </c>
      <c r="AC330" s="8">
        <v>1</v>
      </c>
    </row>
    <row r="331" spans="2:29" x14ac:dyDescent="0.2">
      <c r="B331" t="str">
        <f>IF(ISNA(VLOOKUP(Z331&amp;"_"&amp;AA331&amp;"_"&amp;AB331,[1]挑战模式!$A:$AS,1,FALSE)),"",IF(VLOOKUP(Z331&amp;"_"&amp;AA331&amp;"_"&amp;AB331,[1]挑战模式!$A:$AS,14+AC331,FALSE)="","","Monster_Season"&amp;Z331&amp;"_Challenge"&amp;AA331&amp;"_"&amp;AB331&amp;"_"&amp;AC331))</f>
        <v/>
      </c>
      <c r="C331" t="str">
        <f t="shared" si="30"/>
        <v/>
      </c>
      <c r="E331" t="str">
        <f>IF(B331="","",VLOOKUP(Z331&amp;"_"&amp;AA331&amp;"_"&amp;AB331,[1]挑战模式!$A:$AS,26+AC331,FALSE))</f>
        <v/>
      </c>
      <c r="F331" t="str">
        <f t="shared" si="31"/>
        <v/>
      </c>
      <c r="G331" t="str">
        <f t="shared" si="32"/>
        <v/>
      </c>
      <c r="H331" t="str">
        <f t="shared" si="33"/>
        <v/>
      </c>
      <c r="I331" t="str">
        <f t="shared" si="34"/>
        <v/>
      </c>
      <c r="J331" t="str">
        <f t="shared" si="35"/>
        <v/>
      </c>
      <c r="Z331" s="8">
        <v>0</v>
      </c>
      <c r="AA331" s="8">
        <v>7</v>
      </c>
      <c r="AB331" s="8">
        <v>7</v>
      </c>
      <c r="AC331" s="8">
        <v>2</v>
      </c>
    </row>
    <row r="332" spans="2:29" x14ac:dyDescent="0.2">
      <c r="B332" t="str">
        <f>IF(ISNA(VLOOKUP(Z332&amp;"_"&amp;AA332&amp;"_"&amp;AB332,[1]挑战模式!$A:$AS,1,FALSE)),"",IF(VLOOKUP(Z332&amp;"_"&amp;AA332&amp;"_"&amp;AB332,[1]挑战模式!$A:$AS,14+AC332,FALSE)="","","Monster_Season"&amp;Z332&amp;"_Challenge"&amp;AA332&amp;"_"&amp;AB332&amp;"_"&amp;AC332))</f>
        <v/>
      </c>
      <c r="C332" t="str">
        <f t="shared" si="30"/>
        <v/>
      </c>
      <c r="E332" t="str">
        <f>IF(B332="","",VLOOKUP(Z332&amp;"_"&amp;AA332&amp;"_"&amp;AB332,[1]挑战模式!$A:$AS,26+AC332,FALSE))</f>
        <v/>
      </c>
      <c r="F332" t="str">
        <f t="shared" si="31"/>
        <v/>
      </c>
      <c r="G332" t="str">
        <f t="shared" si="32"/>
        <v/>
      </c>
      <c r="H332" t="str">
        <f t="shared" si="33"/>
        <v/>
      </c>
      <c r="I332" t="str">
        <f t="shared" si="34"/>
        <v/>
      </c>
      <c r="J332" t="str">
        <f t="shared" si="35"/>
        <v/>
      </c>
      <c r="Z332" s="8">
        <v>0</v>
      </c>
      <c r="AA332" s="8">
        <v>7</v>
      </c>
      <c r="AB332" s="8">
        <v>7</v>
      </c>
      <c r="AC332" s="8">
        <v>3</v>
      </c>
    </row>
    <row r="333" spans="2:29" x14ac:dyDescent="0.2">
      <c r="B333" t="str">
        <f>IF(ISNA(VLOOKUP(Z333&amp;"_"&amp;AA333&amp;"_"&amp;AB333,[1]挑战模式!$A:$AS,1,FALSE)),"",IF(VLOOKUP(Z333&amp;"_"&amp;AA333&amp;"_"&amp;AB333,[1]挑战模式!$A:$AS,14+AC333,FALSE)="","","Monster_Season"&amp;Z333&amp;"_Challenge"&amp;AA333&amp;"_"&amp;AB333&amp;"_"&amp;AC333))</f>
        <v/>
      </c>
      <c r="C333" t="str">
        <f t="shared" si="30"/>
        <v/>
      </c>
      <c r="E333" t="str">
        <f>IF(B333="","",VLOOKUP(Z333&amp;"_"&amp;AA333&amp;"_"&amp;AB333,[1]挑战模式!$A:$AS,26+AC333,FALSE))</f>
        <v/>
      </c>
      <c r="F333" t="str">
        <f t="shared" si="31"/>
        <v/>
      </c>
      <c r="G333" t="str">
        <f t="shared" si="32"/>
        <v/>
      </c>
      <c r="H333" t="str">
        <f t="shared" si="33"/>
        <v/>
      </c>
      <c r="I333" t="str">
        <f t="shared" si="34"/>
        <v/>
      </c>
      <c r="J333" t="str">
        <f t="shared" si="35"/>
        <v/>
      </c>
      <c r="Z333" s="8">
        <v>0</v>
      </c>
      <c r="AA333" s="8">
        <v>7</v>
      </c>
      <c r="AB333" s="8">
        <v>7</v>
      </c>
      <c r="AC333" s="8">
        <v>4</v>
      </c>
    </row>
    <row r="334" spans="2:29" x14ac:dyDescent="0.2">
      <c r="B334" t="str">
        <f>IF(ISNA(VLOOKUP(Z334&amp;"_"&amp;AA334&amp;"_"&amp;AB334,[1]挑战模式!$A:$AS,1,FALSE)),"",IF(VLOOKUP(Z334&amp;"_"&amp;AA334&amp;"_"&amp;AB334,[1]挑战模式!$A:$AS,14+AC334,FALSE)="","","Monster_Season"&amp;Z334&amp;"_Challenge"&amp;AA334&amp;"_"&amp;AB334&amp;"_"&amp;AC334))</f>
        <v/>
      </c>
      <c r="C334" t="str">
        <f t="shared" si="30"/>
        <v/>
      </c>
      <c r="E334" t="str">
        <f>IF(B334="","",VLOOKUP(Z334&amp;"_"&amp;AA334&amp;"_"&amp;AB334,[1]挑战模式!$A:$AS,26+AC334,FALSE))</f>
        <v/>
      </c>
      <c r="F334" t="str">
        <f t="shared" si="31"/>
        <v/>
      </c>
      <c r="G334" t="str">
        <f t="shared" si="32"/>
        <v/>
      </c>
      <c r="H334" t="str">
        <f t="shared" si="33"/>
        <v/>
      </c>
      <c r="I334" t="str">
        <f t="shared" si="34"/>
        <v/>
      </c>
      <c r="J334" t="str">
        <f t="shared" si="35"/>
        <v/>
      </c>
      <c r="Z334" s="8">
        <v>0</v>
      </c>
      <c r="AA334" s="8">
        <v>7</v>
      </c>
      <c r="AB334" s="8">
        <v>7</v>
      </c>
      <c r="AC334" s="8">
        <v>5</v>
      </c>
    </row>
    <row r="335" spans="2:29" x14ac:dyDescent="0.2">
      <c r="B335" t="str">
        <f>IF(ISNA(VLOOKUP(Z335&amp;"_"&amp;AA335&amp;"_"&amp;AB335,[1]挑战模式!$A:$AS,1,FALSE)),"",IF(VLOOKUP(Z335&amp;"_"&amp;AA335&amp;"_"&amp;AB335,[1]挑战模式!$A:$AS,14+AC335,FALSE)="","","Monster_Season"&amp;Z335&amp;"_Challenge"&amp;AA335&amp;"_"&amp;AB335&amp;"_"&amp;AC335))</f>
        <v/>
      </c>
      <c r="C335" t="str">
        <f t="shared" si="30"/>
        <v/>
      </c>
      <c r="E335" t="str">
        <f>IF(B335="","",VLOOKUP(Z335&amp;"_"&amp;AA335&amp;"_"&amp;AB335,[1]挑战模式!$A:$AS,26+AC335,FALSE))</f>
        <v/>
      </c>
      <c r="F335" t="str">
        <f t="shared" si="31"/>
        <v/>
      </c>
      <c r="G335" t="str">
        <f t="shared" si="32"/>
        <v/>
      </c>
      <c r="H335" t="str">
        <f t="shared" si="33"/>
        <v/>
      </c>
      <c r="I335" t="str">
        <f t="shared" si="34"/>
        <v/>
      </c>
      <c r="J335" t="str">
        <f t="shared" si="35"/>
        <v/>
      </c>
      <c r="Z335" s="8">
        <v>0</v>
      </c>
      <c r="AA335" s="8">
        <v>7</v>
      </c>
      <c r="AB335" s="8">
        <v>7</v>
      </c>
      <c r="AC335" s="8">
        <v>6</v>
      </c>
    </row>
    <row r="336" spans="2:29" x14ac:dyDescent="0.2">
      <c r="B336" t="str">
        <f>IF(ISNA(VLOOKUP(Z336&amp;"_"&amp;AA336&amp;"_"&amp;AB336,[1]挑战模式!$A:$AS,1,FALSE)),"",IF(VLOOKUP(Z336&amp;"_"&amp;AA336&amp;"_"&amp;AB336,[1]挑战模式!$A:$AS,14+AC336,FALSE)="","","Monster_Season"&amp;Z336&amp;"_Challenge"&amp;AA336&amp;"_"&amp;AB336&amp;"_"&amp;AC336))</f>
        <v/>
      </c>
      <c r="C336" t="str">
        <f t="shared" si="30"/>
        <v/>
      </c>
      <c r="E336" t="str">
        <f>IF(B336="","",VLOOKUP(Z336&amp;"_"&amp;AA336&amp;"_"&amp;AB336,[1]挑战模式!$A:$AS,26+AC336,FALSE))</f>
        <v/>
      </c>
      <c r="F336" t="str">
        <f t="shared" si="31"/>
        <v/>
      </c>
      <c r="G336" t="str">
        <f t="shared" si="32"/>
        <v/>
      </c>
      <c r="H336" t="str">
        <f t="shared" si="33"/>
        <v/>
      </c>
      <c r="I336" t="str">
        <f t="shared" si="34"/>
        <v/>
      </c>
      <c r="J336" t="str">
        <f t="shared" si="35"/>
        <v/>
      </c>
      <c r="Z336" s="8">
        <v>0</v>
      </c>
      <c r="AA336" s="8">
        <v>7</v>
      </c>
      <c r="AB336" s="8">
        <v>8</v>
      </c>
      <c r="AC336" s="8">
        <v>1</v>
      </c>
    </row>
    <row r="337" spans="2:29" x14ac:dyDescent="0.2">
      <c r="B337" t="str">
        <f>IF(ISNA(VLOOKUP(Z337&amp;"_"&amp;AA337&amp;"_"&amp;AB337,[1]挑战模式!$A:$AS,1,FALSE)),"",IF(VLOOKUP(Z337&amp;"_"&amp;AA337&amp;"_"&amp;AB337,[1]挑战模式!$A:$AS,14+AC337,FALSE)="","","Monster_Season"&amp;Z337&amp;"_Challenge"&amp;AA337&amp;"_"&amp;AB337&amp;"_"&amp;AC337))</f>
        <v/>
      </c>
      <c r="C337" t="str">
        <f t="shared" si="30"/>
        <v/>
      </c>
      <c r="E337" t="str">
        <f>IF(B337="","",VLOOKUP(Z337&amp;"_"&amp;AA337&amp;"_"&amp;AB337,[1]挑战模式!$A:$AS,26+AC337,FALSE))</f>
        <v/>
      </c>
      <c r="F337" t="str">
        <f t="shared" si="31"/>
        <v/>
      </c>
      <c r="G337" t="str">
        <f t="shared" si="32"/>
        <v/>
      </c>
      <c r="H337" t="str">
        <f t="shared" si="33"/>
        <v/>
      </c>
      <c r="I337" t="str">
        <f t="shared" si="34"/>
        <v/>
      </c>
      <c r="J337" t="str">
        <f t="shared" si="35"/>
        <v/>
      </c>
      <c r="Z337" s="8">
        <v>0</v>
      </c>
      <c r="AA337" s="8">
        <v>7</v>
      </c>
      <c r="AB337" s="8">
        <v>8</v>
      </c>
      <c r="AC337" s="8">
        <v>2</v>
      </c>
    </row>
    <row r="338" spans="2:29" x14ac:dyDescent="0.2">
      <c r="B338" t="str">
        <f>IF(ISNA(VLOOKUP(Z338&amp;"_"&amp;AA338&amp;"_"&amp;AB338,[1]挑战模式!$A:$AS,1,FALSE)),"",IF(VLOOKUP(Z338&amp;"_"&amp;AA338&amp;"_"&amp;AB338,[1]挑战模式!$A:$AS,14+AC338,FALSE)="","","Monster_Season"&amp;Z338&amp;"_Challenge"&amp;AA338&amp;"_"&amp;AB338&amp;"_"&amp;AC338))</f>
        <v/>
      </c>
      <c r="C338" t="str">
        <f t="shared" si="30"/>
        <v/>
      </c>
      <c r="E338" t="str">
        <f>IF(B338="","",VLOOKUP(Z338&amp;"_"&amp;AA338&amp;"_"&amp;AB338,[1]挑战模式!$A:$AS,26+AC338,FALSE))</f>
        <v/>
      </c>
      <c r="F338" t="str">
        <f t="shared" si="31"/>
        <v/>
      </c>
      <c r="G338" t="str">
        <f t="shared" si="32"/>
        <v/>
      </c>
      <c r="H338" t="str">
        <f t="shared" si="33"/>
        <v/>
      </c>
      <c r="I338" t="str">
        <f t="shared" si="34"/>
        <v/>
      </c>
      <c r="J338" t="str">
        <f t="shared" si="35"/>
        <v/>
      </c>
      <c r="Z338" s="8">
        <v>0</v>
      </c>
      <c r="AA338" s="8">
        <v>7</v>
      </c>
      <c r="AB338" s="8">
        <v>8</v>
      </c>
      <c r="AC338" s="8">
        <v>3</v>
      </c>
    </row>
    <row r="339" spans="2:29" x14ac:dyDescent="0.2">
      <c r="B339" t="str">
        <f>IF(ISNA(VLOOKUP(Z339&amp;"_"&amp;AA339&amp;"_"&amp;AB339,[1]挑战模式!$A:$AS,1,FALSE)),"",IF(VLOOKUP(Z339&amp;"_"&amp;AA339&amp;"_"&amp;AB339,[1]挑战模式!$A:$AS,14+AC339,FALSE)="","","Monster_Season"&amp;Z339&amp;"_Challenge"&amp;AA339&amp;"_"&amp;AB339&amp;"_"&amp;AC339))</f>
        <v/>
      </c>
      <c r="C339" t="str">
        <f t="shared" si="30"/>
        <v/>
      </c>
      <c r="E339" t="str">
        <f>IF(B339="","",VLOOKUP(Z339&amp;"_"&amp;AA339&amp;"_"&amp;AB339,[1]挑战模式!$A:$AS,26+AC339,FALSE))</f>
        <v/>
      </c>
      <c r="F339" t="str">
        <f t="shared" si="31"/>
        <v/>
      </c>
      <c r="G339" t="str">
        <f t="shared" si="32"/>
        <v/>
      </c>
      <c r="H339" t="str">
        <f t="shared" si="33"/>
        <v/>
      </c>
      <c r="I339" t="str">
        <f t="shared" si="34"/>
        <v/>
      </c>
      <c r="J339" t="str">
        <f t="shared" si="35"/>
        <v/>
      </c>
      <c r="Z339" s="8">
        <v>0</v>
      </c>
      <c r="AA339" s="8">
        <v>7</v>
      </c>
      <c r="AB339" s="8">
        <v>8</v>
      </c>
      <c r="AC339" s="8">
        <v>4</v>
      </c>
    </row>
    <row r="340" spans="2:29" x14ac:dyDescent="0.2">
      <c r="B340" t="str">
        <f>IF(ISNA(VLOOKUP(Z340&amp;"_"&amp;AA340&amp;"_"&amp;AB340,[1]挑战模式!$A:$AS,1,FALSE)),"",IF(VLOOKUP(Z340&amp;"_"&amp;AA340&amp;"_"&amp;AB340,[1]挑战模式!$A:$AS,14+AC340,FALSE)="","","Monster_Season"&amp;Z340&amp;"_Challenge"&amp;AA340&amp;"_"&amp;AB340&amp;"_"&amp;AC340))</f>
        <v/>
      </c>
      <c r="C340" t="str">
        <f t="shared" si="30"/>
        <v/>
      </c>
      <c r="E340" t="str">
        <f>IF(B340="","",VLOOKUP(Z340&amp;"_"&amp;AA340&amp;"_"&amp;AB340,[1]挑战模式!$A:$AS,26+AC340,FALSE))</f>
        <v/>
      </c>
      <c r="F340" t="str">
        <f t="shared" si="31"/>
        <v/>
      </c>
      <c r="G340" t="str">
        <f t="shared" si="32"/>
        <v/>
      </c>
      <c r="H340" t="str">
        <f t="shared" si="33"/>
        <v/>
      </c>
      <c r="I340" t="str">
        <f t="shared" si="34"/>
        <v/>
      </c>
      <c r="J340" t="str">
        <f t="shared" si="35"/>
        <v/>
      </c>
      <c r="Z340" s="8">
        <v>0</v>
      </c>
      <c r="AA340" s="8">
        <v>7</v>
      </c>
      <c r="AB340" s="8">
        <v>8</v>
      </c>
      <c r="AC340" s="8">
        <v>5</v>
      </c>
    </row>
    <row r="341" spans="2:29" x14ac:dyDescent="0.2">
      <c r="B341" t="str">
        <f>IF(ISNA(VLOOKUP(Z341&amp;"_"&amp;AA341&amp;"_"&amp;AB341,[1]挑战模式!$A:$AS,1,FALSE)),"",IF(VLOOKUP(Z341&amp;"_"&amp;AA341&amp;"_"&amp;AB341,[1]挑战模式!$A:$AS,14+AC341,FALSE)="","","Monster_Season"&amp;Z341&amp;"_Challenge"&amp;AA341&amp;"_"&amp;AB341&amp;"_"&amp;AC341))</f>
        <v/>
      </c>
      <c r="C341" t="str">
        <f t="shared" si="30"/>
        <v/>
      </c>
      <c r="E341" t="str">
        <f>IF(B341="","",VLOOKUP(Z341&amp;"_"&amp;AA341&amp;"_"&amp;AB341,[1]挑战模式!$A:$AS,26+AC341,FALSE))</f>
        <v/>
      </c>
      <c r="F341" t="str">
        <f t="shared" si="31"/>
        <v/>
      </c>
      <c r="G341" t="str">
        <f t="shared" si="32"/>
        <v/>
      </c>
      <c r="H341" t="str">
        <f t="shared" si="33"/>
        <v/>
      </c>
      <c r="I341" t="str">
        <f t="shared" si="34"/>
        <v/>
      </c>
      <c r="J341" t="str">
        <f t="shared" si="35"/>
        <v/>
      </c>
      <c r="Z341" s="8">
        <v>0</v>
      </c>
      <c r="AA341" s="8">
        <v>7</v>
      </c>
      <c r="AB341" s="8">
        <v>8</v>
      </c>
      <c r="AC341" s="8">
        <v>6</v>
      </c>
    </row>
    <row r="342" spans="2:29" x14ac:dyDescent="0.2">
      <c r="B342" t="str">
        <f ca="1">IF(ISNA(VLOOKUP(Z342&amp;"_"&amp;AA342&amp;"_"&amp;AB342,[1]挑战模式!$A:$AS,1,FALSE)),"",IF(VLOOKUP(Z342&amp;"_"&amp;AA342&amp;"_"&amp;AB342,[1]挑战模式!$A:$AS,14+AC342,FALSE)="","","Monster_Season"&amp;Z342&amp;"_Challenge"&amp;AA342&amp;"_"&amp;AB342&amp;"_"&amp;AC342))</f>
        <v>Monster_Season0_Challenge8_1_1</v>
      </c>
      <c r="C342">
        <f t="shared" ca="1" si="30"/>
        <v>1</v>
      </c>
      <c r="E342">
        <f ca="1">IF(B342="","",VLOOKUP(Z342&amp;"_"&amp;AA342&amp;"_"&amp;AB342,[1]挑战模式!$A:$AS,26+AC342,FALSE))</f>
        <v>382</v>
      </c>
      <c r="F342">
        <f t="shared" ca="1" si="31"/>
        <v>1</v>
      </c>
      <c r="G342">
        <f t="shared" ca="1" si="32"/>
        <v>0</v>
      </c>
      <c r="H342">
        <f t="shared" ca="1" si="33"/>
        <v>0</v>
      </c>
      <c r="I342">
        <f t="shared" ca="1" si="34"/>
        <v>0</v>
      </c>
      <c r="J342">
        <f t="shared" ca="1" si="35"/>
        <v>0</v>
      </c>
      <c r="Z342" s="8">
        <v>0</v>
      </c>
      <c r="AA342" s="8">
        <v>8</v>
      </c>
      <c r="AB342" s="8">
        <v>1</v>
      </c>
      <c r="AC342" s="8">
        <v>1</v>
      </c>
    </row>
    <row r="343" spans="2:29" x14ac:dyDescent="0.2">
      <c r="B343" t="str">
        <f ca="1">IF(ISNA(VLOOKUP(Z343&amp;"_"&amp;AA343&amp;"_"&amp;AB343,[1]挑战模式!$A:$AS,1,FALSE)),"",IF(VLOOKUP(Z343&amp;"_"&amp;AA343&amp;"_"&amp;AB343,[1]挑战模式!$A:$AS,14+AC343,FALSE)="","","Monster_Season"&amp;Z343&amp;"_Challenge"&amp;AA343&amp;"_"&amp;AB343&amp;"_"&amp;AC343))</f>
        <v/>
      </c>
      <c r="C343" t="str">
        <f t="shared" ca="1" si="30"/>
        <v/>
      </c>
      <c r="E343" t="str">
        <f ca="1">IF(B343="","",VLOOKUP(Z343&amp;"_"&amp;AA343&amp;"_"&amp;AB343,[1]挑战模式!$A:$AS,26+AC343,FALSE))</f>
        <v/>
      </c>
      <c r="F343" t="str">
        <f t="shared" ca="1" si="31"/>
        <v/>
      </c>
      <c r="G343" t="str">
        <f t="shared" ca="1" si="32"/>
        <v/>
      </c>
      <c r="H343" t="str">
        <f t="shared" ca="1" si="33"/>
        <v/>
      </c>
      <c r="I343" t="str">
        <f t="shared" ca="1" si="34"/>
        <v/>
      </c>
      <c r="J343" t="str">
        <f t="shared" ca="1" si="35"/>
        <v/>
      </c>
      <c r="Z343" s="8">
        <v>0</v>
      </c>
      <c r="AA343" s="8">
        <v>8</v>
      </c>
      <c r="AB343" s="8">
        <v>1</v>
      </c>
      <c r="AC343" s="8">
        <v>2</v>
      </c>
    </row>
    <row r="344" spans="2:29" x14ac:dyDescent="0.2">
      <c r="B344" t="str">
        <f ca="1">IF(ISNA(VLOOKUP(Z344&amp;"_"&amp;AA344&amp;"_"&amp;AB344,[1]挑战模式!$A:$AS,1,FALSE)),"",IF(VLOOKUP(Z344&amp;"_"&amp;AA344&amp;"_"&amp;AB344,[1]挑战模式!$A:$AS,14+AC344,FALSE)="","","Monster_Season"&amp;Z344&amp;"_Challenge"&amp;AA344&amp;"_"&amp;AB344&amp;"_"&amp;AC344))</f>
        <v/>
      </c>
      <c r="C344" t="str">
        <f t="shared" ca="1" si="30"/>
        <v/>
      </c>
      <c r="E344" t="str">
        <f ca="1">IF(B344="","",VLOOKUP(Z344&amp;"_"&amp;AA344&amp;"_"&amp;AB344,[1]挑战模式!$A:$AS,26+AC344,FALSE))</f>
        <v/>
      </c>
      <c r="F344" t="str">
        <f t="shared" ca="1" si="31"/>
        <v/>
      </c>
      <c r="G344" t="str">
        <f t="shared" ca="1" si="32"/>
        <v/>
      </c>
      <c r="H344" t="str">
        <f t="shared" ca="1" si="33"/>
        <v/>
      </c>
      <c r="I344" t="str">
        <f t="shared" ca="1" si="34"/>
        <v/>
      </c>
      <c r="J344" t="str">
        <f t="shared" ca="1" si="35"/>
        <v/>
      </c>
      <c r="Z344" s="8">
        <v>0</v>
      </c>
      <c r="AA344" s="8">
        <v>8</v>
      </c>
      <c r="AB344" s="8">
        <v>1</v>
      </c>
      <c r="AC344" s="8">
        <v>3</v>
      </c>
    </row>
    <row r="345" spans="2:29" x14ac:dyDescent="0.2">
      <c r="B345" t="str">
        <f ca="1">IF(ISNA(VLOOKUP(Z345&amp;"_"&amp;AA345&amp;"_"&amp;AB345,[1]挑战模式!$A:$AS,1,FALSE)),"",IF(VLOOKUP(Z345&amp;"_"&amp;AA345&amp;"_"&amp;AB345,[1]挑战模式!$A:$AS,14+AC345,FALSE)="","","Monster_Season"&amp;Z345&amp;"_Challenge"&amp;AA345&amp;"_"&amp;AB345&amp;"_"&amp;AC345))</f>
        <v/>
      </c>
      <c r="C345" t="str">
        <f t="shared" ca="1" si="30"/>
        <v/>
      </c>
      <c r="E345" t="str">
        <f ca="1">IF(B345="","",VLOOKUP(Z345&amp;"_"&amp;AA345&amp;"_"&amp;AB345,[1]挑战模式!$A:$AS,26+AC345,FALSE))</f>
        <v/>
      </c>
      <c r="F345" t="str">
        <f t="shared" ca="1" si="31"/>
        <v/>
      </c>
      <c r="G345" t="str">
        <f t="shared" ca="1" si="32"/>
        <v/>
      </c>
      <c r="H345" t="str">
        <f t="shared" ca="1" si="33"/>
        <v/>
      </c>
      <c r="I345" t="str">
        <f t="shared" ca="1" si="34"/>
        <v/>
      </c>
      <c r="J345" t="str">
        <f t="shared" ca="1" si="35"/>
        <v/>
      </c>
      <c r="Z345" s="8">
        <v>0</v>
      </c>
      <c r="AA345" s="8">
        <v>8</v>
      </c>
      <c r="AB345" s="8">
        <v>1</v>
      </c>
      <c r="AC345" s="8">
        <v>4</v>
      </c>
    </row>
    <row r="346" spans="2:29" x14ac:dyDescent="0.2">
      <c r="B346" t="str">
        <f ca="1">IF(ISNA(VLOOKUP(Z346&amp;"_"&amp;AA346&amp;"_"&amp;AB346,[1]挑战模式!$A:$AS,1,FALSE)),"",IF(VLOOKUP(Z346&amp;"_"&amp;AA346&amp;"_"&amp;AB346,[1]挑战模式!$A:$AS,14+AC346,FALSE)="","","Monster_Season"&amp;Z346&amp;"_Challenge"&amp;AA346&amp;"_"&amp;AB346&amp;"_"&amp;AC346))</f>
        <v/>
      </c>
      <c r="C346" t="str">
        <f t="shared" ca="1" si="30"/>
        <v/>
      </c>
      <c r="E346" t="str">
        <f ca="1">IF(B346="","",VLOOKUP(Z346&amp;"_"&amp;AA346&amp;"_"&amp;AB346,[1]挑战模式!$A:$AS,26+AC346,FALSE))</f>
        <v/>
      </c>
      <c r="F346" t="str">
        <f t="shared" ca="1" si="31"/>
        <v/>
      </c>
      <c r="G346" t="str">
        <f t="shared" ca="1" si="32"/>
        <v/>
      </c>
      <c r="H346" t="str">
        <f t="shared" ca="1" si="33"/>
        <v/>
      </c>
      <c r="I346" t="str">
        <f t="shared" ca="1" si="34"/>
        <v/>
      </c>
      <c r="J346" t="str">
        <f t="shared" ca="1" si="35"/>
        <v/>
      </c>
      <c r="Z346" s="8">
        <v>0</v>
      </c>
      <c r="AA346" s="8">
        <v>8</v>
      </c>
      <c r="AB346" s="8">
        <v>1</v>
      </c>
      <c r="AC346" s="8">
        <v>5</v>
      </c>
    </row>
    <row r="347" spans="2:29" x14ac:dyDescent="0.2">
      <c r="B347" t="str">
        <f ca="1">IF(ISNA(VLOOKUP(Z347&amp;"_"&amp;AA347&amp;"_"&amp;AB347,[1]挑战模式!$A:$AS,1,FALSE)),"",IF(VLOOKUP(Z347&amp;"_"&amp;AA347&amp;"_"&amp;AB347,[1]挑战模式!$A:$AS,14+AC347,FALSE)="","","Monster_Season"&amp;Z347&amp;"_Challenge"&amp;AA347&amp;"_"&amp;AB347&amp;"_"&amp;AC347))</f>
        <v/>
      </c>
      <c r="C347" t="str">
        <f t="shared" ca="1" si="30"/>
        <v/>
      </c>
      <c r="E347" t="str">
        <f ca="1">IF(B347="","",VLOOKUP(Z347&amp;"_"&amp;AA347&amp;"_"&amp;AB347,[1]挑战模式!$A:$AS,26+AC347,FALSE))</f>
        <v/>
      </c>
      <c r="F347" t="str">
        <f t="shared" ca="1" si="31"/>
        <v/>
      </c>
      <c r="G347" t="str">
        <f t="shared" ca="1" si="32"/>
        <v/>
      </c>
      <c r="H347" t="str">
        <f t="shared" ca="1" si="33"/>
        <v/>
      </c>
      <c r="I347" t="str">
        <f t="shared" ca="1" si="34"/>
        <v/>
      </c>
      <c r="J347" t="str">
        <f t="shared" ca="1" si="35"/>
        <v/>
      </c>
      <c r="Z347" s="8">
        <v>0</v>
      </c>
      <c r="AA347" s="8">
        <v>8</v>
      </c>
      <c r="AB347" s="8">
        <v>1</v>
      </c>
      <c r="AC347" s="8">
        <v>6</v>
      </c>
    </row>
    <row r="348" spans="2:29" x14ac:dyDescent="0.2">
      <c r="B348" t="str">
        <f ca="1">IF(ISNA(VLOOKUP(Z348&amp;"_"&amp;AA348&amp;"_"&amp;AB348,[1]挑战模式!$A:$AS,1,FALSE)),"",IF(VLOOKUP(Z348&amp;"_"&amp;AA348&amp;"_"&amp;AB348,[1]挑战模式!$A:$AS,14+AC348,FALSE)="","","Monster_Season"&amp;Z348&amp;"_Challenge"&amp;AA348&amp;"_"&amp;AB348&amp;"_"&amp;AC348))</f>
        <v>Monster_Season0_Challenge8_2_1</v>
      </c>
      <c r="C348">
        <f t="shared" ca="1" si="30"/>
        <v>1</v>
      </c>
      <c r="E348">
        <f ca="1">IF(B348="","",VLOOKUP(Z348&amp;"_"&amp;AA348&amp;"_"&amp;AB348,[1]挑战模式!$A:$AS,26+AC348,FALSE))</f>
        <v>581</v>
      </c>
      <c r="F348">
        <f t="shared" ca="1" si="31"/>
        <v>1</v>
      </c>
      <c r="G348">
        <f t="shared" ca="1" si="32"/>
        <v>0</v>
      </c>
      <c r="H348">
        <f t="shared" ca="1" si="33"/>
        <v>0</v>
      </c>
      <c r="I348">
        <f t="shared" ca="1" si="34"/>
        <v>0</v>
      </c>
      <c r="J348">
        <f t="shared" ca="1" si="35"/>
        <v>0</v>
      </c>
      <c r="Z348" s="8">
        <v>0</v>
      </c>
      <c r="AA348" s="8">
        <v>8</v>
      </c>
      <c r="AB348" s="8">
        <v>2</v>
      </c>
      <c r="AC348" s="8">
        <v>1</v>
      </c>
    </row>
    <row r="349" spans="2:29" x14ac:dyDescent="0.2">
      <c r="B349" t="str">
        <f ca="1">IF(ISNA(VLOOKUP(Z349&amp;"_"&amp;AA349&amp;"_"&amp;AB349,[1]挑战模式!$A:$AS,1,FALSE)),"",IF(VLOOKUP(Z349&amp;"_"&amp;AA349&amp;"_"&amp;AB349,[1]挑战模式!$A:$AS,14+AC349,FALSE)="","","Monster_Season"&amp;Z349&amp;"_Challenge"&amp;AA349&amp;"_"&amp;AB349&amp;"_"&amp;AC349))</f>
        <v>Monster_Season0_Challenge8_2_2</v>
      </c>
      <c r="C349">
        <f t="shared" ca="1" si="30"/>
        <v>1</v>
      </c>
      <c r="E349">
        <f ca="1">IF(B349="","",VLOOKUP(Z349&amp;"_"&amp;AA349&amp;"_"&amp;AB349,[1]挑战模式!$A:$AS,26+AC349,FALSE))</f>
        <v>581</v>
      </c>
      <c r="F349">
        <f t="shared" ca="1" si="31"/>
        <v>1</v>
      </c>
      <c r="G349">
        <f t="shared" ca="1" si="32"/>
        <v>0</v>
      </c>
      <c r="H349">
        <f t="shared" ca="1" si="33"/>
        <v>0</v>
      </c>
      <c r="I349">
        <f t="shared" ca="1" si="34"/>
        <v>0</v>
      </c>
      <c r="J349">
        <f t="shared" ca="1" si="35"/>
        <v>0</v>
      </c>
      <c r="Z349" s="8">
        <v>0</v>
      </c>
      <c r="AA349" s="8">
        <v>8</v>
      </c>
      <c r="AB349" s="8">
        <v>2</v>
      </c>
      <c r="AC349" s="8">
        <v>2</v>
      </c>
    </row>
    <row r="350" spans="2:29" x14ac:dyDescent="0.2">
      <c r="B350" t="str">
        <f ca="1">IF(ISNA(VLOOKUP(Z350&amp;"_"&amp;AA350&amp;"_"&amp;AB350,[1]挑战模式!$A:$AS,1,FALSE)),"",IF(VLOOKUP(Z350&amp;"_"&amp;AA350&amp;"_"&amp;AB350,[1]挑战模式!$A:$AS,14+AC350,FALSE)="","","Monster_Season"&amp;Z350&amp;"_Challenge"&amp;AA350&amp;"_"&amp;AB350&amp;"_"&amp;AC350))</f>
        <v/>
      </c>
      <c r="C350" t="str">
        <f t="shared" ca="1" si="30"/>
        <v/>
      </c>
      <c r="E350" t="str">
        <f ca="1">IF(B350="","",VLOOKUP(Z350&amp;"_"&amp;AA350&amp;"_"&amp;AB350,[1]挑战模式!$A:$AS,26+AC350,FALSE))</f>
        <v/>
      </c>
      <c r="F350" t="str">
        <f t="shared" ca="1" si="31"/>
        <v/>
      </c>
      <c r="G350" t="str">
        <f t="shared" ca="1" si="32"/>
        <v/>
      </c>
      <c r="H350" t="str">
        <f t="shared" ca="1" si="33"/>
        <v/>
      </c>
      <c r="I350" t="str">
        <f t="shared" ca="1" si="34"/>
        <v/>
      </c>
      <c r="J350" t="str">
        <f t="shared" ca="1" si="35"/>
        <v/>
      </c>
      <c r="Z350" s="8">
        <v>0</v>
      </c>
      <c r="AA350" s="8">
        <v>8</v>
      </c>
      <c r="AB350" s="8">
        <v>2</v>
      </c>
      <c r="AC350" s="8">
        <v>3</v>
      </c>
    </row>
    <row r="351" spans="2:29" x14ac:dyDescent="0.2">
      <c r="B351" t="str">
        <f ca="1">IF(ISNA(VLOOKUP(Z351&amp;"_"&amp;AA351&amp;"_"&amp;AB351,[1]挑战模式!$A:$AS,1,FALSE)),"",IF(VLOOKUP(Z351&amp;"_"&amp;AA351&amp;"_"&amp;AB351,[1]挑战模式!$A:$AS,14+AC351,FALSE)="","","Monster_Season"&amp;Z351&amp;"_Challenge"&amp;AA351&amp;"_"&amp;AB351&amp;"_"&amp;AC351))</f>
        <v/>
      </c>
      <c r="C351" t="str">
        <f t="shared" ca="1" si="30"/>
        <v/>
      </c>
      <c r="E351" t="str">
        <f ca="1">IF(B351="","",VLOOKUP(Z351&amp;"_"&amp;AA351&amp;"_"&amp;AB351,[1]挑战模式!$A:$AS,26+AC351,FALSE))</f>
        <v/>
      </c>
      <c r="F351" t="str">
        <f t="shared" ca="1" si="31"/>
        <v/>
      </c>
      <c r="G351" t="str">
        <f t="shared" ca="1" si="32"/>
        <v/>
      </c>
      <c r="H351" t="str">
        <f t="shared" ca="1" si="33"/>
        <v/>
      </c>
      <c r="I351" t="str">
        <f t="shared" ca="1" si="34"/>
        <v/>
      </c>
      <c r="J351" t="str">
        <f t="shared" ca="1" si="35"/>
        <v/>
      </c>
      <c r="Z351" s="8">
        <v>0</v>
      </c>
      <c r="AA351" s="8">
        <v>8</v>
      </c>
      <c r="AB351" s="8">
        <v>2</v>
      </c>
      <c r="AC351" s="8">
        <v>4</v>
      </c>
    </row>
    <row r="352" spans="2:29" x14ac:dyDescent="0.2">
      <c r="B352" t="str">
        <f ca="1">IF(ISNA(VLOOKUP(Z352&amp;"_"&amp;AA352&amp;"_"&amp;AB352,[1]挑战模式!$A:$AS,1,FALSE)),"",IF(VLOOKUP(Z352&amp;"_"&amp;AA352&amp;"_"&amp;AB352,[1]挑战模式!$A:$AS,14+AC352,FALSE)="","","Monster_Season"&amp;Z352&amp;"_Challenge"&amp;AA352&amp;"_"&amp;AB352&amp;"_"&amp;AC352))</f>
        <v/>
      </c>
      <c r="C352" t="str">
        <f t="shared" ca="1" si="30"/>
        <v/>
      </c>
      <c r="E352" t="str">
        <f ca="1">IF(B352="","",VLOOKUP(Z352&amp;"_"&amp;AA352&amp;"_"&amp;AB352,[1]挑战模式!$A:$AS,26+AC352,FALSE))</f>
        <v/>
      </c>
      <c r="F352" t="str">
        <f t="shared" ca="1" si="31"/>
        <v/>
      </c>
      <c r="G352" t="str">
        <f t="shared" ca="1" si="32"/>
        <v/>
      </c>
      <c r="H352" t="str">
        <f t="shared" ca="1" si="33"/>
        <v/>
      </c>
      <c r="I352" t="str">
        <f t="shared" ca="1" si="34"/>
        <v/>
      </c>
      <c r="J352" t="str">
        <f t="shared" ca="1" si="35"/>
        <v/>
      </c>
      <c r="Z352" s="8">
        <v>0</v>
      </c>
      <c r="AA352" s="8">
        <v>8</v>
      </c>
      <c r="AB352" s="8">
        <v>2</v>
      </c>
      <c r="AC352" s="8">
        <v>5</v>
      </c>
    </row>
    <row r="353" spans="2:29" x14ac:dyDescent="0.2">
      <c r="B353" t="str">
        <f ca="1">IF(ISNA(VLOOKUP(Z353&amp;"_"&amp;AA353&amp;"_"&amp;AB353,[1]挑战模式!$A:$AS,1,FALSE)),"",IF(VLOOKUP(Z353&amp;"_"&amp;AA353&amp;"_"&amp;AB353,[1]挑战模式!$A:$AS,14+AC353,FALSE)="","","Monster_Season"&amp;Z353&amp;"_Challenge"&amp;AA353&amp;"_"&amp;AB353&amp;"_"&amp;AC353))</f>
        <v/>
      </c>
      <c r="C353" t="str">
        <f t="shared" ca="1" si="30"/>
        <v/>
      </c>
      <c r="E353" t="str">
        <f ca="1">IF(B353="","",VLOOKUP(Z353&amp;"_"&amp;AA353&amp;"_"&amp;AB353,[1]挑战模式!$A:$AS,26+AC353,FALSE))</f>
        <v/>
      </c>
      <c r="F353" t="str">
        <f t="shared" ca="1" si="31"/>
        <v/>
      </c>
      <c r="G353" t="str">
        <f t="shared" ca="1" si="32"/>
        <v/>
      </c>
      <c r="H353" t="str">
        <f t="shared" ca="1" si="33"/>
        <v/>
      </c>
      <c r="I353" t="str">
        <f t="shared" ca="1" si="34"/>
        <v/>
      </c>
      <c r="J353" t="str">
        <f t="shared" ca="1" si="35"/>
        <v/>
      </c>
      <c r="Z353" s="8">
        <v>0</v>
      </c>
      <c r="AA353" s="8">
        <v>8</v>
      </c>
      <c r="AB353" s="8">
        <v>2</v>
      </c>
      <c r="AC353" s="8">
        <v>6</v>
      </c>
    </row>
    <row r="354" spans="2:29" x14ac:dyDescent="0.2">
      <c r="B354" t="str">
        <f ca="1">IF(ISNA(VLOOKUP(Z354&amp;"_"&amp;AA354&amp;"_"&amp;AB354,[1]挑战模式!$A:$AS,1,FALSE)),"",IF(VLOOKUP(Z354&amp;"_"&amp;AA354&amp;"_"&amp;AB354,[1]挑战模式!$A:$AS,14+AC354,FALSE)="","","Monster_Season"&amp;Z354&amp;"_Challenge"&amp;AA354&amp;"_"&amp;AB354&amp;"_"&amp;AC354))</f>
        <v>Monster_Season0_Challenge8_3_1</v>
      </c>
      <c r="C354">
        <f t="shared" ca="1" si="30"/>
        <v>1</v>
      </c>
      <c r="E354">
        <f ca="1">IF(B354="","",VLOOKUP(Z354&amp;"_"&amp;AA354&amp;"_"&amp;AB354,[1]挑战模式!$A:$AS,26+AC354,FALSE))</f>
        <v>303</v>
      </c>
      <c r="F354">
        <f t="shared" ca="1" si="31"/>
        <v>1</v>
      </c>
      <c r="G354">
        <f t="shared" ca="1" si="32"/>
        <v>0</v>
      </c>
      <c r="H354">
        <f t="shared" ca="1" si="33"/>
        <v>0</v>
      </c>
      <c r="I354">
        <f t="shared" ca="1" si="34"/>
        <v>0</v>
      </c>
      <c r="J354">
        <f t="shared" ca="1" si="35"/>
        <v>0</v>
      </c>
      <c r="Z354" s="8">
        <v>0</v>
      </c>
      <c r="AA354" s="8">
        <v>8</v>
      </c>
      <c r="AB354" s="8">
        <v>3</v>
      </c>
      <c r="AC354" s="8">
        <v>1</v>
      </c>
    </row>
    <row r="355" spans="2:29" x14ac:dyDescent="0.2">
      <c r="B355" t="str">
        <f ca="1">IF(ISNA(VLOOKUP(Z355&amp;"_"&amp;AA355&amp;"_"&amp;AB355,[1]挑战模式!$A:$AS,1,FALSE)),"",IF(VLOOKUP(Z355&amp;"_"&amp;AA355&amp;"_"&amp;AB355,[1]挑战模式!$A:$AS,14+AC355,FALSE)="","","Monster_Season"&amp;Z355&amp;"_Challenge"&amp;AA355&amp;"_"&amp;AB355&amp;"_"&amp;AC355))</f>
        <v>Monster_Season0_Challenge8_3_2</v>
      </c>
      <c r="C355">
        <f t="shared" ca="1" si="30"/>
        <v>1</v>
      </c>
      <c r="E355">
        <f ca="1">IF(B355="","",VLOOKUP(Z355&amp;"_"&amp;AA355&amp;"_"&amp;AB355,[1]挑战模式!$A:$AS,26+AC355,FALSE))</f>
        <v>1212</v>
      </c>
      <c r="F355">
        <f t="shared" ca="1" si="31"/>
        <v>1</v>
      </c>
      <c r="G355">
        <f t="shared" ca="1" si="32"/>
        <v>0</v>
      </c>
      <c r="H355">
        <f t="shared" ca="1" si="33"/>
        <v>0</v>
      </c>
      <c r="I355">
        <f t="shared" ca="1" si="34"/>
        <v>0</v>
      </c>
      <c r="J355">
        <f t="shared" ca="1" si="35"/>
        <v>0</v>
      </c>
      <c r="Z355" s="8">
        <v>0</v>
      </c>
      <c r="AA355" s="8">
        <v>8</v>
      </c>
      <c r="AB355" s="8">
        <v>3</v>
      </c>
      <c r="AC355" s="8">
        <v>2</v>
      </c>
    </row>
    <row r="356" spans="2:29" x14ac:dyDescent="0.2">
      <c r="B356" t="str">
        <f ca="1">IF(ISNA(VLOOKUP(Z356&amp;"_"&amp;AA356&amp;"_"&amp;AB356,[1]挑战模式!$A:$AS,1,FALSE)),"",IF(VLOOKUP(Z356&amp;"_"&amp;AA356&amp;"_"&amp;AB356,[1]挑战模式!$A:$AS,14+AC356,FALSE)="","","Monster_Season"&amp;Z356&amp;"_Challenge"&amp;AA356&amp;"_"&amp;AB356&amp;"_"&amp;AC356))</f>
        <v/>
      </c>
      <c r="C356" t="str">
        <f t="shared" ca="1" si="30"/>
        <v/>
      </c>
      <c r="E356" t="str">
        <f ca="1">IF(B356="","",VLOOKUP(Z356&amp;"_"&amp;AA356&amp;"_"&amp;AB356,[1]挑战模式!$A:$AS,26+AC356,FALSE))</f>
        <v/>
      </c>
      <c r="F356" t="str">
        <f t="shared" ca="1" si="31"/>
        <v/>
      </c>
      <c r="G356" t="str">
        <f t="shared" ca="1" si="32"/>
        <v/>
      </c>
      <c r="H356" t="str">
        <f t="shared" ca="1" si="33"/>
        <v/>
      </c>
      <c r="I356" t="str">
        <f t="shared" ca="1" si="34"/>
        <v/>
      </c>
      <c r="J356" t="str">
        <f t="shared" ca="1" si="35"/>
        <v/>
      </c>
      <c r="Z356" s="8">
        <v>0</v>
      </c>
      <c r="AA356" s="8">
        <v>8</v>
      </c>
      <c r="AB356" s="8">
        <v>3</v>
      </c>
      <c r="AC356" s="8">
        <v>3</v>
      </c>
    </row>
    <row r="357" spans="2:29" x14ac:dyDescent="0.2">
      <c r="B357" t="str">
        <f ca="1">IF(ISNA(VLOOKUP(Z357&amp;"_"&amp;AA357&amp;"_"&amp;AB357,[1]挑战模式!$A:$AS,1,FALSE)),"",IF(VLOOKUP(Z357&amp;"_"&amp;AA357&amp;"_"&amp;AB357,[1]挑战模式!$A:$AS,14+AC357,FALSE)="","","Monster_Season"&amp;Z357&amp;"_Challenge"&amp;AA357&amp;"_"&amp;AB357&amp;"_"&amp;AC357))</f>
        <v/>
      </c>
      <c r="C357" t="str">
        <f t="shared" ca="1" si="30"/>
        <v/>
      </c>
      <c r="E357" t="str">
        <f ca="1">IF(B357="","",VLOOKUP(Z357&amp;"_"&amp;AA357&amp;"_"&amp;AB357,[1]挑战模式!$A:$AS,26+AC357,FALSE))</f>
        <v/>
      </c>
      <c r="F357" t="str">
        <f t="shared" ca="1" si="31"/>
        <v/>
      </c>
      <c r="G357" t="str">
        <f t="shared" ca="1" si="32"/>
        <v/>
      </c>
      <c r="H357" t="str">
        <f t="shared" ca="1" si="33"/>
        <v/>
      </c>
      <c r="I357" t="str">
        <f t="shared" ca="1" si="34"/>
        <v/>
      </c>
      <c r="J357" t="str">
        <f t="shared" ca="1" si="35"/>
        <v/>
      </c>
      <c r="Z357" s="8">
        <v>0</v>
      </c>
      <c r="AA357" s="8">
        <v>8</v>
      </c>
      <c r="AB357" s="8">
        <v>3</v>
      </c>
      <c r="AC357" s="8">
        <v>4</v>
      </c>
    </row>
    <row r="358" spans="2:29" x14ac:dyDescent="0.2">
      <c r="B358" t="str">
        <f ca="1">IF(ISNA(VLOOKUP(Z358&amp;"_"&amp;AA358&amp;"_"&amp;AB358,[1]挑战模式!$A:$AS,1,FALSE)),"",IF(VLOOKUP(Z358&amp;"_"&amp;AA358&amp;"_"&amp;AB358,[1]挑战模式!$A:$AS,14+AC358,FALSE)="","","Monster_Season"&amp;Z358&amp;"_Challenge"&amp;AA358&amp;"_"&amp;AB358&amp;"_"&amp;AC358))</f>
        <v/>
      </c>
      <c r="C358" t="str">
        <f t="shared" ca="1" si="30"/>
        <v/>
      </c>
      <c r="E358" t="str">
        <f ca="1">IF(B358="","",VLOOKUP(Z358&amp;"_"&amp;AA358&amp;"_"&amp;AB358,[1]挑战模式!$A:$AS,26+AC358,FALSE))</f>
        <v/>
      </c>
      <c r="F358" t="str">
        <f t="shared" ca="1" si="31"/>
        <v/>
      </c>
      <c r="G358" t="str">
        <f t="shared" ca="1" si="32"/>
        <v/>
      </c>
      <c r="H358" t="str">
        <f t="shared" ca="1" si="33"/>
        <v/>
      </c>
      <c r="I358" t="str">
        <f t="shared" ca="1" si="34"/>
        <v/>
      </c>
      <c r="J358" t="str">
        <f t="shared" ca="1" si="35"/>
        <v/>
      </c>
      <c r="Z358" s="8">
        <v>0</v>
      </c>
      <c r="AA358" s="8">
        <v>8</v>
      </c>
      <c r="AB358" s="8">
        <v>3</v>
      </c>
      <c r="AC358" s="8">
        <v>5</v>
      </c>
    </row>
    <row r="359" spans="2:29" x14ac:dyDescent="0.2">
      <c r="B359" t="str">
        <f ca="1">IF(ISNA(VLOOKUP(Z359&amp;"_"&amp;AA359&amp;"_"&amp;AB359,[1]挑战模式!$A:$AS,1,FALSE)),"",IF(VLOOKUP(Z359&amp;"_"&amp;AA359&amp;"_"&amp;AB359,[1]挑战模式!$A:$AS,14+AC359,FALSE)="","","Monster_Season"&amp;Z359&amp;"_Challenge"&amp;AA359&amp;"_"&amp;AB359&amp;"_"&amp;AC359))</f>
        <v/>
      </c>
      <c r="C359" t="str">
        <f t="shared" ca="1" si="30"/>
        <v/>
      </c>
      <c r="E359" t="str">
        <f ca="1">IF(B359="","",VLOOKUP(Z359&amp;"_"&amp;AA359&amp;"_"&amp;AB359,[1]挑战模式!$A:$AS,26+AC359,FALSE))</f>
        <v/>
      </c>
      <c r="F359" t="str">
        <f t="shared" ca="1" si="31"/>
        <v/>
      </c>
      <c r="G359" t="str">
        <f t="shared" ca="1" si="32"/>
        <v/>
      </c>
      <c r="H359" t="str">
        <f t="shared" ca="1" si="33"/>
        <v/>
      </c>
      <c r="I359" t="str">
        <f t="shared" ca="1" si="34"/>
        <v/>
      </c>
      <c r="J359" t="str">
        <f t="shared" ca="1" si="35"/>
        <v/>
      </c>
      <c r="Z359" s="8">
        <v>0</v>
      </c>
      <c r="AA359" s="8">
        <v>8</v>
      </c>
      <c r="AB359" s="8">
        <v>3</v>
      </c>
      <c r="AC359" s="8">
        <v>6</v>
      </c>
    </row>
    <row r="360" spans="2:29" x14ac:dyDescent="0.2">
      <c r="B360" t="str">
        <f ca="1">IF(ISNA(VLOOKUP(Z360&amp;"_"&amp;AA360&amp;"_"&amp;AB360,[1]挑战模式!$A:$AS,1,FALSE)),"",IF(VLOOKUP(Z360&amp;"_"&amp;AA360&amp;"_"&amp;AB360,[1]挑战模式!$A:$AS,14+AC360,FALSE)="","","Monster_Season"&amp;Z360&amp;"_Challenge"&amp;AA360&amp;"_"&amp;AB360&amp;"_"&amp;AC360))</f>
        <v>Monster_Season0_Challenge8_4_1</v>
      </c>
      <c r="C360">
        <f t="shared" ca="1" si="30"/>
        <v>1</v>
      </c>
      <c r="E360">
        <f ca="1">IF(B360="","",VLOOKUP(Z360&amp;"_"&amp;AA360&amp;"_"&amp;AB360,[1]挑战模式!$A:$AS,26+AC360,FALSE))</f>
        <v>435</v>
      </c>
      <c r="F360">
        <f t="shared" ca="1" si="31"/>
        <v>1</v>
      </c>
      <c r="G360">
        <f t="shared" ca="1" si="32"/>
        <v>0</v>
      </c>
      <c r="H360">
        <f t="shared" ca="1" si="33"/>
        <v>0</v>
      </c>
      <c r="I360">
        <f t="shared" ca="1" si="34"/>
        <v>0</v>
      </c>
      <c r="J360">
        <f t="shared" ca="1" si="35"/>
        <v>0</v>
      </c>
      <c r="Z360" s="8">
        <v>0</v>
      </c>
      <c r="AA360" s="8">
        <v>8</v>
      </c>
      <c r="AB360" s="8">
        <v>4</v>
      </c>
      <c r="AC360" s="8">
        <v>1</v>
      </c>
    </row>
    <row r="361" spans="2:29" x14ac:dyDescent="0.2">
      <c r="B361" t="str">
        <f ca="1">IF(ISNA(VLOOKUP(Z361&amp;"_"&amp;AA361&amp;"_"&amp;AB361,[1]挑战模式!$A:$AS,1,FALSE)),"",IF(VLOOKUP(Z361&amp;"_"&amp;AA361&amp;"_"&amp;AB361,[1]挑战模式!$A:$AS,14+AC361,FALSE)="","","Monster_Season"&amp;Z361&amp;"_Challenge"&amp;AA361&amp;"_"&amp;AB361&amp;"_"&amp;AC361))</f>
        <v>Monster_Season0_Challenge8_4_2</v>
      </c>
      <c r="C361">
        <f t="shared" ca="1" si="30"/>
        <v>1</v>
      </c>
      <c r="E361">
        <f ca="1">IF(B361="","",VLOOKUP(Z361&amp;"_"&amp;AA361&amp;"_"&amp;AB361,[1]挑战模式!$A:$AS,26+AC361,FALSE))</f>
        <v>1741</v>
      </c>
      <c r="F361">
        <f t="shared" ca="1" si="31"/>
        <v>1</v>
      </c>
      <c r="G361">
        <f t="shared" ca="1" si="32"/>
        <v>0</v>
      </c>
      <c r="H361">
        <f t="shared" ca="1" si="33"/>
        <v>0</v>
      </c>
      <c r="I361">
        <f t="shared" ca="1" si="34"/>
        <v>0</v>
      </c>
      <c r="J361">
        <f t="shared" ca="1" si="35"/>
        <v>0</v>
      </c>
      <c r="Z361" s="8">
        <v>0</v>
      </c>
      <c r="AA361" s="8">
        <v>8</v>
      </c>
      <c r="AB361" s="8">
        <v>4</v>
      </c>
      <c r="AC361" s="8">
        <v>2</v>
      </c>
    </row>
    <row r="362" spans="2:29" x14ac:dyDescent="0.2">
      <c r="B362" t="str">
        <f ca="1">IF(ISNA(VLOOKUP(Z362&amp;"_"&amp;AA362&amp;"_"&amp;AB362,[1]挑战模式!$A:$AS,1,FALSE)),"",IF(VLOOKUP(Z362&amp;"_"&amp;AA362&amp;"_"&amp;AB362,[1]挑战模式!$A:$AS,14+AC362,FALSE)="","","Monster_Season"&amp;Z362&amp;"_Challenge"&amp;AA362&amp;"_"&amp;AB362&amp;"_"&amp;AC362))</f>
        <v>Monster_Season0_Challenge8_4_3</v>
      </c>
      <c r="C362">
        <f t="shared" ca="1" si="30"/>
        <v>1</v>
      </c>
      <c r="E362">
        <f ca="1">IF(B362="","",VLOOKUP(Z362&amp;"_"&amp;AA362&amp;"_"&amp;AB362,[1]挑战模式!$A:$AS,26+AC362,FALSE))</f>
        <v>435</v>
      </c>
      <c r="F362">
        <f t="shared" ca="1" si="31"/>
        <v>1</v>
      </c>
      <c r="G362">
        <f t="shared" ca="1" si="32"/>
        <v>0</v>
      </c>
      <c r="H362">
        <f t="shared" ca="1" si="33"/>
        <v>0</v>
      </c>
      <c r="I362">
        <f t="shared" ca="1" si="34"/>
        <v>0</v>
      </c>
      <c r="J362">
        <f t="shared" ca="1" si="35"/>
        <v>0</v>
      </c>
      <c r="Z362" s="8">
        <v>0</v>
      </c>
      <c r="AA362" s="8">
        <v>8</v>
      </c>
      <c r="AB362" s="8">
        <v>4</v>
      </c>
      <c r="AC362" s="8">
        <v>3</v>
      </c>
    </row>
    <row r="363" spans="2:29" x14ac:dyDescent="0.2">
      <c r="B363" t="str">
        <f ca="1">IF(ISNA(VLOOKUP(Z363&amp;"_"&amp;AA363&amp;"_"&amp;AB363,[1]挑战模式!$A:$AS,1,FALSE)),"",IF(VLOOKUP(Z363&amp;"_"&amp;AA363&amp;"_"&amp;AB363,[1]挑战模式!$A:$AS,14+AC363,FALSE)="","","Monster_Season"&amp;Z363&amp;"_Challenge"&amp;AA363&amp;"_"&amp;AB363&amp;"_"&amp;AC363))</f>
        <v/>
      </c>
      <c r="C363" t="str">
        <f t="shared" ca="1" si="30"/>
        <v/>
      </c>
      <c r="E363" t="str">
        <f ca="1">IF(B363="","",VLOOKUP(Z363&amp;"_"&amp;AA363&amp;"_"&amp;AB363,[1]挑战模式!$A:$AS,26+AC363,FALSE))</f>
        <v/>
      </c>
      <c r="F363" t="str">
        <f t="shared" ca="1" si="31"/>
        <v/>
      </c>
      <c r="G363" t="str">
        <f t="shared" ca="1" si="32"/>
        <v/>
      </c>
      <c r="H363" t="str">
        <f t="shared" ca="1" si="33"/>
        <v/>
      </c>
      <c r="I363" t="str">
        <f t="shared" ca="1" si="34"/>
        <v/>
      </c>
      <c r="J363" t="str">
        <f t="shared" ca="1" si="35"/>
        <v/>
      </c>
      <c r="Z363" s="8">
        <v>0</v>
      </c>
      <c r="AA363" s="8">
        <v>8</v>
      </c>
      <c r="AB363" s="8">
        <v>4</v>
      </c>
      <c r="AC363" s="8">
        <v>4</v>
      </c>
    </row>
    <row r="364" spans="2:29" x14ac:dyDescent="0.2">
      <c r="B364" t="str">
        <f ca="1">IF(ISNA(VLOOKUP(Z364&amp;"_"&amp;AA364&amp;"_"&amp;AB364,[1]挑战模式!$A:$AS,1,FALSE)),"",IF(VLOOKUP(Z364&amp;"_"&amp;AA364&amp;"_"&amp;AB364,[1]挑战模式!$A:$AS,14+AC364,FALSE)="","","Monster_Season"&amp;Z364&amp;"_Challenge"&amp;AA364&amp;"_"&amp;AB364&amp;"_"&amp;AC364))</f>
        <v/>
      </c>
      <c r="C364" t="str">
        <f t="shared" ca="1" si="30"/>
        <v/>
      </c>
      <c r="E364" t="str">
        <f ca="1">IF(B364="","",VLOOKUP(Z364&amp;"_"&amp;AA364&amp;"_"&amp;AB364,[1]挑战模式!$A:$AS,26+AC364,FALSE))</f>
        <v/>
      </c>
      <c r="F364" t="str">
        <f t="shared" ca="1" si="31"/>
        <v/>
      </c>
      <c r="G364" t="str">
        <f t="shared" ca="1" si="32"/>
        <v/>
      </c>
      <c r="H364" t="str">
        <f t="shared" ca="1" si="33"/>
        <v/>
      </c>
      <c r="I364" t="str">
        <f t="shared" ca="1" si="34"/>
        <v/>
      </c>
      <c r="J364" t="str">
        <f t="shared" ca="1" si="35"/>
        <v/>
      </c>
      <c r="Z364" s="8">
        <v>0</v>
      </c>
      <c r="AA364" s="8">
        <v>8</v>
      </c>
      <c r="AB364" s="8">
        <v>4</v>
      </c>
      <c r="AC364" s="8">
        <v>5</v>
      </c>
    </row>
    <row r="365" spans="2:29" x14ac:dyDescent="0.2">
      <c r="B365" t="str">
        <f ca="1">IF(ISNA(VLOOKUP(Z365&amp;"_"&amp;AA365&amp;"_"&amp;AB365,[1]挑战模式!$A:$AS,1,FALSE)),"",IF(VLOOKUP(Z365&amp;"_"&amp;AA365&amp;"_"&amp;AB365,[1]挑战模式!$A:$AS,14+AC365,FALSE)="","","Monster_Season"&amp;Z365&amp;"_Challenge"&amp;AA365&amp;"_"&amp;AB365&amp;"_"&amp;AC365))</f>
        <v/>
      </c>
      <c r="C365" t="str">
        <f t="shared" ca="1" si="30"/>
        <v/>
      </c>
      <c r="E365" t="str">
        <f ca="1">IF(B365="","",VLOOKUP(Z365&amp;"_"&amp;AA365&amp;"_"&amp;AB365,[1]挑战模式!$A:$AS,26+AC365,FALSE))</f>
        <v/>
      </c>
      <c r="F365" t="str">
        <f t="shared" ca="1" si="31"/>
        <v/>
      </c>
      <c r="G365" t="str">
        <f t="shared" ca="1" si="32"/>
        <v/>
      </c>
      <c r="H365" t="str">
        <f t="shared" ca="1" si="33"/>
        <v/>
      </c>
      <c r="I365" t="str">
        <f t="shared" ca="1" si="34"/>
        <v/>
      </c>
      <c r="J365" t="str">
        <f t="shared" ca="1" si="35"/>
        <v/>
      </c>
      <c r="Z365" s="8">
        <v>0</v>
      </c>
      <c r="AA365" s="8">
        <v>8</v>
      </c>
      <c r="AB365" s="8">
        <v>4</v>
      </c>
      <c r="AC365" s="8">
        <v>6</v>
      </c>
    </row>
    <row r="366" spans="2:29" x14ac:dyDescent="0.2">
      <c r="B366" t="str">
        <f ca="1">IF(ISNA(VLOOKUP(Z366&amp;"_"&amp;AA366&amp;"_"&amp;AB366,[1]挑战模式!$A:$AS,1,FALSE)),"",IF(VLOOKUP(Z366&amp;"_"&amp;AA366&amp;"_"&amp;AB366,[1]挑战模式!$A:$AS,14+AC366,FALSE)="","","Monster_Season"&amp;Z366&amp;"_Challenge"&amp;AA366&amp;"_"&amp;AB366&amp;"_"&amp;AC366))</f>
        <v>Monster_Season0_Challenge8_5_1</v>
      </c>
      <c r="C366">
        <f t="shared" ca="1" si="30"/>
        <v>1</v>
      </c>
      <c r="E366">
        <f ca="1">IF(B366="","",VLOOKUP(Z366&amp;"_"&amp;AA366&amp;"_"&amp;AB366,[1]挑战模式!$A:$AS,26+AC366,FALSE))</f>
        <v>2060</v>
      </c>
      <c r="F366">
        <f t="shared" ca="1" si="31"/>
        <v>1</v>
      </c>
      <c r="G366">
        <f t="shared" ca="1" si="32"/>
        <v>0</v>
      </c>
      <c r="H366">
        <f t="shared" ca="1" si="33"/>
        <v>0</v>
      </c>
      <c r="I366">
        <f t="shared" ca="1" si="34"/>
        <v>0</v>
      </c>
      <c r="J366">
        <f t="shared" ca="1" si="35"/>
        <v>0</v>
      </c>
      <c r="Z366" s="8">
        <v>0</v>
      </c>
      <c r="AA366" s="8">
        <v>8</v>
      </c>
      <c r="AB366" s="8">
        <v>5</v>
      </c>
      <c r="AC366" s="8">
        <v>1</v>
      </c>
    </row>
    <row r="367" spans="2:29" x14ac:dyDescent="0.2">
      <c r="B367" t="str">
        <f ca="1">IF(ISNA(VLOOKUP(Z367&amp;"_"&amp;AA367&amp;"_"&amp;AB367,[1]挑战模式!$A:$AS,1,FALSE)),"",IF(VLOOKUP(Z367&amp;"_"&amp;AA367&amp;"_"&amp;AB367,[1]挑战模式!$A:$AS,14+AC367,FALSE)="","","Monster_Season"&amp;Z367&amp;"_Challenge"&amp;AA367&amp;"_"&amp;AB367&amp;"_"&amp;AC367))</f>
        <v>Monster_Season0_Challenge8_5_2</v>
      </c>
      <c r="C367">
        <f t="shared" ca="1" si="30"/>
        <v>1</v>
      </c>
      <c r="E367">
        <f ca="1">IF(B367="","",VLOOKUP(Z367&amp;"_"&amp;AA367&amp;"_"&amp;AB367,[1]挑战模式!$A:$AS,26+AC367,FALSE))</f>
        <v>515</v>
      </c>
      <c r="F367">
        <f t="shared" ca="1" si="31"/>
        <v>1</v>
      </c>
      <c r="G367">
        <f t="shared" ca="1" si="32"/>
        <v>0</v>
      </c>
      <c r="H367">
        <f t="shared" ca="1" si="33"/>
        <v>0</v>
      </c>
      <c r="I367">
        <f t="shared" ca="1" si="34"/>
        <v>0</v>
      </c>
      <c r="J367">
        <f t="shared" ca="1" si="35"/>
        <v>0</v>
      </c>
      <c r="Z367" s="8">
        <v>0</v>
      </c>
      <c r="AA367" s="8">
        <v>8</v>
      </c>
      <c r="AB367" s="8">
        <v>5</v>
      </c>
      <c r="AC367" s="8">
        <v>2</v>
      </c>
    </row>
    <row r="368" spans="2:29" x14ac:dyDescent="0.2">
      <c r="B368" t="str">
        <f ca="1">IF(ISNA(VLOOKUP(Z368&amp;"_"&amp;AA368&amp;"_"&amp;AB368,[1]挑战模式!$A:$AS,1,FALSE)),"",IF(VLOOKUP(Z368&amp;"_"&amp;AA368&amp;"_"&amp;AB368,[1]挑战模式!$A:$AS,14+AC368,FALSE)="","","Monster_Season"&amp;Z368&amp;"_Challenge"&amp;AA368&amp;"_"&amp;AB368&amp;"_"&amp;AC368))</f>
        <v>Monster_Season0_Challenge8_5_3</v>
      </c>
      <c r="C368">
        <f t="shared" ca="1" si="30"/>
        <v>1</v>
      </c>
      <c r="E368">
        <f ca="1">IF(B368="","",VLOOKUP(Z368&amp;"_"&amp;AA368&amp;"_"&amp;AB368,[1]挑战模式!$A:$AS,26+AC368,FALSE))</f>
        <v>515</v>
      </c>
      <c r="F368">
        <f t="shared" ca="1" si="31"/>
        <v>1</v>
      </c>
      <c r="G368">
        <f t="shared" ca="1" si="32"/>
        <v>0</v>
      </c>
      <c r="H368">
        <f t="shared" ca="1" si="33"/>
        <v>0</v>
      </c>
      <c r="I368">
        <f t="shared" ca="1" si="34"/>
        <v>0</v>
      </c>
      <c r="J368">
        <f t="shared" ca="1" si="35"/>
        <v>0</v>
      </c>
      <c r="Z368" s="8">
        <v>0</v>
      </c>
      <c r="AA368" s="8">
        <v>8</v>
      </c>
      <c r="AB368" s="8">
        <v>5</v>
      </c>
      <c r="AC368" s="8">
        <v>3</v>
      </c>
    </row>
    <row r="369" spans="2:29" x14ac:dyDescent="0.2">
      <c r="B369" t="str">
        <f ca="1">IF(ISNA(VLOOKUP(Z369&amp;"_"&amp;AA369&amp;"_"&amp;AB369,[1]挑战模式!$A:$AS,1,FALSE)),"",IF(VLOOKUP(Z369&amp;"_"&amp;AA369&amp;"_"&amp;AB369,[1]挑战模式!$A:$AS,14+AC369,FALSE)="","","Monster_Season"&amp;Z369&amp;"_Challenge"&amp;AA369&amp;"_"&amp;AB369&amp;"_"&amp;AC369))</f>
        <v/>
      </c>
      <c r="C369" t="str">
        <f t="shared" ca="1" si="30"/>
        <v/>
      </c>
      <c r="E369" t="str">
        <f ca="1">IF(B369="","",VLOOKUP(Z369&amp;"_"&amp;AA369&amp;"_"&amp;AB369,[1]挑战模式!$A:$AS,26+AC369,FALSE))</f>
        <v/>
      </c>
      <c r="F369" t="str">
        <f t="shared" ca="1" si="31"/>
        <v/>
      </c>
      <c r="G369" t="str">
        <f t="shared" ca="1" si="32"/>
        <v/>
      </c>
      <c r="H369" t="str">
        <f t="shared" ca="1" si="33"/>
        <v/>
      </c>
      <c r="I369" t="str">
        <f t="shared" ca="1" si="34"/>
        <v/>
      </c>
      <c r="J369" t="str">
        <f t="shared" ca="1" si="35"/>
        <v/>
      </c>
      <c r="Z369" s="8">
        <v>0</v>
      </c>
      <c r="AA369" s="8">
        <v>8</v>
      </c>
      <c r="AB369" s="8">
        <v>5</v>
      </c>
      <c r="AC369" s="8">
        <v>4</v>
      </c>
    </row>
    <row r="370" spans="2:29" x14ac:dyDescent="0.2">
      <c r="B370" t="str">
        <f ca="1">IF(ISNA(VLOOKUP(Z370&amp;"_"&amp;AA370&amp;"_"&amp;AB370,[1]挑战模式!$A:$AS,1,FALSE)),"",IF(VLOOKUP(Z370&amp;"_"&amp;AA370&amp;"_"&amp;AB370,[1]挑战模式!$A:$AS,14+AC370,FALSE)="","","Monster_Season"&amp;Z370&amp;"_Challenge"&amp;AA370&amp;"_"&amp;AB370&amp;"_"&amp;AC370))</f>
        <v/>
      </c>
      <c r="C370" t="str">
        <f t="shared" ca="1" si="30"/>
        <v/>
      </c>
      <c r="E370" t="str">
        <f ca="1">IF(B370="","",VLOOKUP(Z370&amp;"_"&amp;AA370&amp;"_"&amp;AB370,[1]挑战模式!$A:$AS,26+AC370,FALSE))</f>
        <v/>
      </c>
      <c r="F370" t="str">
        <f t="shared" ca="1" si="31"/>
        <v/>
      </c>
      <c r="G370" t="str">
        <f t="shared" ca="1" si="32"/>
        <v/>
      </c>
      <c r="H370" t="str">
        <f t="shared" ca="1" si="33"/>
        <v/>
      </c>
      <c r="I370" t="str">
        <f t="shared" ca="1" si="34"/>
        <v/>
      </c>
      <c r="J370" t="str">
        <f t="shared" ca="1" si="35"/>
        <v/>
      </c>
      <c r="Z370" s="8">
        <v>0</v>
      </c>
      <c r="AA370" s="8">
        <v>8</v>
      </c>
      <c r="AB370" s="8">
        <v>5</v>
      </c>
      <c r="AC370" s="8">
        <v>5</v>
      </c>
    </row>
    <row r="371" spans="2:29" x14ac:dyDescent="0.2">
      <c r="B371" t="str">
        <f ca="1">IF(ISNA(VLOOKUP(Z371&amp;"_"&amp;AA371&amp;"_"&amp;AB371,[1]挑战模式!$A:$AS,1,FALSE)),"",IF(VLOOKUP(Z371&amp;"_"&amp;AA371&amp;"_"&amp;AB371,[1]挑战模式!$A:$AS,14+AC371,FALSE)="","","Monster_Season"&amp;Z371&amp;"_Challenge"&amp;AA371&amp;"_"&amp;AB371&amp;"_"&amp;AC371))</f>
        <v/>
      </c>
      <c r="C371" t="str">
        <f t="shared" ca="1" si="30"/>
        <v/>
      </c>
      <c r="E371" t="str">
        <f ca="1">IF(B371="","",VLOOKUP(Z371&amp;"_"&amp;AA371&amp;"_"&amp;AB371,[1]挑战模式!$A:$AS,26+AC371,FALSE))</f>
        <v/>
      </c>
      <c r="F371" t="str">
        <f t="shared" ca="1" si="31"/>
        <v/>
      </c>
      <c r="G371" t="str">
        <f t="shared" ca="1" si="32"/>
        <v/>
      </c>
      <c r="H371" t="str">
        <f t="shared" ca="1" si="33"/>
        <v/>
      </c>
      <c r="I371" t="str">
        <f t="shared" ca="1" si="34"/>
        <v/>
      </c>
      <c r="J371" t="str">
        <f t="shared" ca="1" si="35"/>
        <v/>
      </c>
      <c r="Z371" s="8">
        <v>0</v>
      </c>
      <c r="AA371" s="8">
        <v>8</v>
      </c>
      <c r="AB371" s="8">
        <v>5</v>
      </c>
      <c r="AC371" s="8">
        <v>6</v>
      </c>
    </row>
    <row r="372" spans="2:29" x14ac:dyDescent="0.2">
      <c r="B372" t="str">
        <f ca="1">IF(ISNA(VLOOKUP(Z372&amp;"_"&amp;AA372&amp;"_"&amp;AB372,[1]挑战模式!$A:$AS,1,FALSE)),"",IF(VLOOKUP(Z372&amp;"_"&amp;AA372&amp;"_"&amp;AB372,[1]挑战模式!$A:$AS,14+AC372,FALSE)="","","Monster_Season"&amp;Z372&amp;"_Challenge"&amp;AA372&amp;"_"&amp;AB372&amp;"_"&amp;AC372))</f>
        <v>Monster_Season0_Challenge8_6_1</v>
      </c>
      <c r="C372">
        <f t="shared" ca="1" si="30"/>
        <v>1</v>
      </c>
      <c r="E372">
        <f ca="1">IF(B372="","",VLOOKUP(Z372&amp;"_"&amp;AA372&amp;"_"&amp;AB372,[1]挑战模式!$A:$AS,26+AC372,FALSE))</f>
        <v>690</v>
      </c>
      <c r="F372">
        <f t="shared" ca="1" si="31"/>
        <v>1</v>
      </c>
      <c r="G372">
        <f t="shared" ca="1" si="32"/>
        <v>0</v>
      </c>
      <c r="H372">
        <f t="shared" ca="1" si="33"/>
        <v>0</v>
      </c>
      <c r="I372">
        <f t="shared" ca="1" si="34"/>
        <v>0</v>
      </c>
      <c r="J372">
        <f t="shared" ca="1" si="35"/>
        <v>0</v>
      </c>
      <c r="Z372" s="8">
        <v>0</v>
      </c>
      <c r="AA372" s="8">
        <v>8</v>
      </c>
      <c r="AB372" s="8">
        <v>6</v>
      </c>
      <c r="AC372" s="8">
        <v>1</v>
      </c>
    </row>
    <row r="373" spans="2:29" x14ac:dyDescent="0.2">
      <c r="B373" t="str">
        <f ca="1">IF(ISNA(VLOOKUP(Z373&amp;"_"&amp;AA373&amp;"_"&amp;AB373,[1]挑战模式!$A:$AS,1,FALSE)),"",IF(VLOOKUP(Z373&amp;"_"&amp;AA373&amp;"_"&amp;AB373,[1]挑战模式!$A:$AS,14+AC373,FALSE)="","","Monster_Season"&amp;Z373&amp;"_Challenge"&amp;AA373&amp;"_"&amp;AB373&amp;"_"&amp;AC373))</f>
        <v>Monster_Season0_Challenge8_6_2</v>
      </c>
      <c r="C373">
        <f t="shared" ca="1" si="30"/>
        <v>1</v>
      </c>
      <c r="E373">
        <f ca="1">IF(B373="","",VLOOKUP(Z373&amp;"_"&amp;AA373&amp;"_"&amp;AB373,[1]挑战模式!$A:$AS,26+AC373,FALSE))</f>
        <v>2762</v>
      </c>
      <c r="F373">
        <f t="shared" ca="1" si="31"/>
        <v>1</v>
      </c>
      <c r="G373">
        <f t="shared" ca="1" si="32"/>
        <v>0</v>
      </c>
      <c r="H373">
        <f t="shared" ca="1" si="33"/>
        <v>0</v>
      </c>
      <c r="I373">
        <f t="shared" ca="1" si="34"/>
        <v>0</v>
      </c>
      <c r="J373">
        <f t="shared" ca="1" si="35"/>
        <v>0</v>
      </c>
      <c r="Z373" s="8">
        <v>0</v>
      </c>
      <c r="AA373" s="8">
        <v>8</v>
      </c>
      <c r="AB373" s="8">
        <v>6</v>
      </c>
      <c r="AC373" s="8">
        <v>2</v>
      </c>
    </row>
    <row r="374" spans="2:29" x14ac:dyDescent="0.2">
      <c r="B374" t="str">
        <f ca="1">IF(ISNA(VLOOKUP(Z374&amp;"_"&amp;AA374&amp;"_"&amp;AB374,[1]挑战模式!$A:$AS,1,FALSE)),"",IF(VLOOKUP(Z374&amp;"_"&amp;AA374&amp;"_"&amp;AB374,[1]挑战模式!$A:$AS,14+AC374,FALSE)="","","Monster_Season"&amp;Z374&amp;"_Challenge"&amp;AA374&amp;"_"&amp;AB374&amp;"_"&amp;AC374))</f>
        <v>Monster_Season0_Challenge8_6_3</v>
      </c>
      <c r="C374">
        <f t="shared" ca="1" si="30"/>
        <v>1</v>
      </c>
      <c r="E374">
        <f ca="1">IF(B374="","",VLOOKUP(Z374&amp;"_"&amp;AA374&amp;"_"&amp;AB374,[1]挑战模式!$A:$AS,26+AC374,FALSE))</f>
        <v>690</v>
      </c>
      <c r="F374">
        <f t="shared" ca="1" si="31"/>
        <v>1</v>
      </c>
      <c r="G374">
        <f t="shared" ca="1" si="32"/>
        <v>0</v>
      </c>
      <c r="H374">
        <f t="shared" ca="1" si="33"/>
        <v>0</v>
      </c>
      <c r="I374">
        <f t="shared" ca="1" si="34"/>
        <v>0</v>
      </c>
      <c r="J374">
        <f t="shared" ca="1" si="35"/>
        <v>0</v>
      </c>
      <c r="Z374" s="8">
        <v>0</v>
      </c>
      <c r="AA374" s="8">
        <v>8</v>
      </c>
      <c r="AB374" s="8">
        <v>6</v>
      </c>
      <c r="AC374" s="8">
        <v>3</v>
      </c>
    </row>
    <row r="375" spans="2:29" x14ac:dyDescent="0.2">
      <c r="B375" t="str">
        <f ca="1">IF(ISNA(VLOOKUP(Z375&amp;"_"&amp;AA375&amp;"_"&amp;AB375,[1]挑战模式!$A:$AS,1,FALSE)),"",IF(VLOOKUP(Z375&amp;"_"&amp;AA375&amp;"_"&amp;AB375,[1]挑战模式!$A:$AS,14+AC375,FALSE)="","","Monster_Season"&amp;Z375&amp;"_Challenge"&amp;AA375&amp;"_"&amp;AB375&amp;"_"&amp;AC375))</f>
        <v>Monster_Season0_Challenge8_6_4</v>
      </c>
      <c r="C375">
        <f t="shared" ca="1" si="30"/>
        <v>1</v>
      </c>
      <c r="E375">
        <f ca="1">IF(B375="","",VLOOKUP(Z375&amp;"_"&amp;AA375&amp;"_"&amp;AB375,[1]挑战模式!$A:$AS,26+AC375,FALSE))</f>
        <v>690</v>
      </c>
      <c r="F375">
        <f t="shared" ca="1" si="31"/>
        <v>1</v>
      </c>
      <c r="G375">
        <f t="shared" ca="1" si="32"/>
        <v>0</v>
      </c>
      <c r="H375">
        <f t="shared" ca="1" si="33"/>
        <v>0</v>
      </c>
      <c r="I375">
        <f t="shared" ca="1" si="34"/>
        <v>0</v>
      </c>
      <c r="J375">
        <f t="shared" ca="1" si="35"/>
        <v>0</v>
      </c>
      <c r="Z375" s="8">
        <v>0</v>
      </c>
      <c r="AA375" s="8">
        <v>8</v>
      </c>
      <c r="AB375" s="8">
        <v>6</v>
      </c>
      <c r="AC375" s="8">
        <v>4</v>
      </c>
    </row>
    <row r="376" spans="2:29" x14ac:dyDescent="0.2">
      <c r="B376" t="str">
        <f ca="1">IF(ISNA(VLOOKUP(Z376&amp;"_"&amp;AA376&amp;"_"&amp;AB376,[1]挑战模式!$A:$AS,1,FALSE)),"",IF(VLOOKUP(Z376&amp;"_"&amp;AA376&amp;"_"&amp;AB376,[1]挑战模式!$A:$AS,14+AC376,FALSE)="","","Monster_Season"&amp;Z376&amp;"_Challenge"&amp;AA376&amp;"_"&amp;AB376&amp;"_"&amp;AC376))</f>
        <v/>
      </c>
      <c r="C376" t="str">
        <f t="shared" ca="1" si="30"/>
        <v/>
      </c>
      <c r="E376" t="str">
        <f ca="1">IF(B376="","",VLOOKUP(Z376&amp;"_"&amp;AA376&amp;"_"&amp;AB376,[1]挑战模式!$A:$AS,26+AC376,FALSE))</f>
        <v/>
      </c>
      <c r="F376" t="str">
        <f t="shared" ca="1" si="31"/>
        <v/>
      </c>
      <c r="G376" t="str">
        <f t="shared" ca="1" si="32"/>
        <v/>
      </c>
      <c r="H376" t="str">
        <f t="shared" ca="1" si="33"/>
        <v/>
      </c>
      <c r="I376" t="str">
        <f t="shared" ca="1" si="34"/>
        <v/>
      </c>
      <c r="J376" t="str">
        <f t="shared" ca="1" si="35"/>
        <v/>
      </c>
      <c r="Z376" s="8">
        <v>0</v>
      </c>
      <c r="AA376" s="8">
        <v>8</v>
      </c>
      <c r="AB376" s="8">
        <v>6</v>
      </c>
      <c r="AC376" s="8">
        <v>5</v>
      </c>
    </row>
    <row r="377" spans="2:29" x14ac:dyDescent="0.2">
      <c r="B377" t="str">
        <f ca="1">IF(ISNA(VLOOKUP(Z377&amp;"_"&amp;AA377&amp;"_"&amp;AB377,[1]挑战模式!$A:$AS,1,FALSE)),"",IF(VLOOKUP(Z377&amp;"_"&amp;AA377&amp;"_"&amp;AB377,[1]挑战模式!$A:$AS,14+AC377,FALSE)="","","Monster_Season"&amp;Z377&amp;"_Challenge"&amp;AA377&amp;"_"&amp;AB377&amp;"_"&amp;AC377))</f>
        <v/>
      </c>
      <c r="C377" t="str">
        <f t="shared" ca="1" si="30"/>
        <v/>
      </c>
      <c r="E377" t="str">
        <f ca="1">IF(B377="","",VLOOKUP(Z377&amp;"_"&amp;AA377&amp;"_"&amp;AB377,[1]挑战模式!$A:$AS,26+AC377,FALSE))</f>
        <v/>
      </c>
      <c r="F377" t="str">
        <f t="shared" ca="1" si="31"/>
        <v/>
      </c>
      <c r="G377" t="str">
        <f t="shared" ca="1" si="32"/>
        <v/>
      </c>
      <c r="H377" t="str">
        <f t="shared" ca="1" si="33"/>
        <v/>
      </c>
      <c r="I377" t="str">
        <f t="shared" ca="1" si="34"/>
        <v/>
      </c>
      <c r="J377" t="str">
        <f t="shared" ca="1" si="35"/>
        <v/>
      </c>
      <c r="Z377" s="8">
        <v>0</v>
      </c>
      <c r="AA377" s="8">
        <v>8</v>
      </c>
      <c r="AB377" s="8">
        <v>6</v>
      </c>
      <c r="AC377" s="8">
        <v>6</v>
      </c>
    </row>
    <row r="378" spans="2:29" x14ac:dyDescent="0.2">
      <c r="B378" t="str">
        <f>IF(ISNA(VLOOKUP(Z378&amp;"_"&amp;AA378&amp;"_"&amp;AB378,[1]挑战模式!$A:$AS,1,FALSE)),"",IF(VLOOKUP(Z378&amp;"_"&amp;AA378&amp;"_"&amp;AB378,[1]挑战模式!$A:$AS,14+AC378,FALSE)="","","Monster_Season"&amp;Z378&amp;"_Challenge"&amp;AA378&amp;"_"&amp;AB378&amp;"_"&amp;AC378))</f>
        <v/>
      </c>
      <c r="C378" t="str">
        <f t="shared" si="30"/>
        <v/>
      </c>
      <c r="E378" t="str">
        <f>IF(B378="","",VLOOKUP(Z378&amp;"_"&amp;AA378&amp;"_"&amp;AB378,[1]挑战模式!$A:$AS,26+AC378,FALSE))</f>
        <v/>
      </c>
      <c r="F378" t="str">
        <f t="shared" si="31"/>
        <v/>
      </c>
      <c r="G378" t="str">
        <f t="shared" si="32"/>
        <v/>
      </c>
      <c r="H378" t="str">
        <f t="shared" si="33"/>
        <v/>
      </c>
      <c r="I378" t="str">
        <f t="shared" si="34"/>
        <v/>
      </c>
      <c r="J378" t="str">
        <f t="shared" si="35"/>
        <v/>
      </c>
      <c r="Z378" s="8">
        <v>0</v>
      </c>
      <c r="AA378" s="8">
        <v>8</v>
      </c>
      <c r="AB378" s="8">
        <v>7</v>
      </c>
      <c r="AC378" s="8">
        <v>1</v>
      </c>
    </row>
    <row r="379" spans="2:29" x14ac:dyDescent="0.2">
      <c r="B379" t="str">
        <f>IF(ISNA(VLOOKUP(Z379&amp;"_"&amp;AA379&amp;"_"&amp;AB379,[1]挑战模式!$A:$AS,1,FALSE)),"",IF(VLOOKUP(Z379&amp;"_"&amp;AA379&amp;"_"&amp;AB379,[1]挑战模式!$A:$AS,14+AC379,FALSE)="","","Monster_Season"&amp;Z379&amp;"_Challenge"&amp;AA379&amp;"_"&amp;AB379&amp;"_"&amp;AC379))</f>
        <v/>
      </c>
      <c r="C379" t="str">
        <f t="shared" si="30"/>
        <v/>
      </c>
      <c r="E379" t="str">
        <f>IF(B379="","",VLOOKUP(Z379&amp;"_"&amp;AA379&amp;"_"&amp;AB379,[1]挑战模式!$A:$AS,26+AC379,FALSE))</f>
        <v/>
      </c>
      <c r="F379" t="str">
        <f t="shared" si="31"/>
        <v/>
      </c>
      <c r="G379" t="str">
        <f t="shared" si="32"/>
        <v/>
      </c>
      <c r="H379" t="str">
        <f t="shared" si="33"/>
        <v/>
      </c>
      <c r="I379" t="str">
        <f t="shared" si="34"/>
        <v/>
      </c>
      <c r="J379" t="str">
        <f t="shared" si="35"/>
        <v/>
      </c>
      <c r="Z379" s="8">
        <v>0</v>
      </c>
      <c r="AA379" s="8">
        <v>8</v>
      </c>
      <c r="AB379" s="8">
        <v>7</v>
      </c>
      <c r="AC379" s="8">
        <v>2</v>
      </c>
    </row>
    <row r="380" spans="2:29" x14ac:dyDescent="0.2">
      <c r="B380" t="str">
        <f>IF(ISNA(VLOOKUP(Z380&amp;"_"&amp;AA380&amp;"_"&amp;AB380,[1]挑战模式!$A:$AS,1,FALSE)),"",IF(VLOOKUP(Z380&amp;"_"&amp;AA380&amp;"_"&amp;AB380,[1]挑战模式!$A:$AS,14+AC380,FALSE)="","","Monster_Season"&amp;Z380&amp;"_Challenge"&amp;AA380&amp;"_"&amp;AB380&amp;"_"&amp;AC380))</f>
        <v/>
      </c>
      <c r="C380" t="str">
        <f t="shared" si="30"/>
        <v/>
      </c>
      <c r="E380" t="str">
        <f>IF(B380="","",VLOOKUP(Z380&amp;"_"&amp;AA380&amp;"_"&amp;AB380,[1]挑战模式!$A:$AS,26+AC380,FALSE))</f>
        <v/>
      </c>
      <c r="F380" t="str">
        <f t="shared" si="31"/>
        <v/>
      </c>
      <c r="G380" t="str">
        <f t="shared" si="32"/>
        <v/>
      </c>
      <c r="H380" t="str">
        <f t="shared" si="33"/>
        <v/>
      </c>
      <c r="I380" t="str">
        <f t="shared" si="34"/>
        <v/>
      </c>
      <c r="J380" t="str">
        <f t="shared" si="35"/>
        <v/>
      </c>
      <c r="Z380" s="8">
        <v>0</v>
      </c>
      <c r="AA380" s="8">
        <v>8</v>
      </c>
      <c r="AB380" s="8">
        <v>7</v>
      </c>
      <c r="AC380" s="8">
        <v>3</v>
      </c>
    </row>
    <row r="381" spans="2:29" x14ac:dyDescent="0.2">
      <c r="B381" t="str">
        <f>IF(ISNA(VLOOKUP(Z381&amp;"_"&amp;AA381&amp;"_"&amp;AB381,[1]挑战模式!$A:$AS,1,FALSE)),"",IF(VLOOKUP(Z381&amp;"_"&amp;AA381&amp;"_"&amp;AB381,[1]挑战模式!$A:$AS,14+AC381,FALSE)="","","Monster_Season"&amp;Z381&amp;"_Challenge"&amp;AA381&amp;"_"&amp;AB381&amp;"_"&amp;AC381))</f>
        <v/>
      </c>
      <c r="C381" t="str">
        <f t="shared" si="30"/>
        <v/>
      </c>
      <c r="E381" t="str">
        <f>IF(B381="","",VLOOKUP(Z381&amp;"_"&amp;AA381&amp;"_"&amp;AB381,[1]挑战模式!$A:$AS,26+AC381,FALSE))</f>
        <v/>
      </c>
      <c r="F381" t="str">
        <f t="shared" si="31"/>
        <v/>
      </c>
      <c r="G381" t="str">
        <f t="shared" si="32"/>
        <v/>
      </c>
      <c r="H381" t="str">
        <f t="shared" si="33"/>
        <v/>
      </c>
      <c r="I381" t="str">
        <f t="shared" si="34"/>
        <v/>
      </c>
      <c r="J381" t="str">
        <f t="shared" si="35"/>
        <v/>
      </c>
      <c r="Z381" s="8">
        <v>0</v>
      </c>
      <c r="AA381" s="8">
        <v>8</v>
      </c>
      <c r="AB381" s="8">
        <v>7</v>
      </c>
      <c r="AC381" s="8">
        <v>4</v>
      </c>
    </row>
    <row r="382" spans="2:29" x14ac:dyDescent="0.2">
      <c r="B382" t="str">
        <f>IF(ISNA(VLOOKUP(Z382&amp;"_"&amp;AA382&amp;"_"&amp;AB382,[1]挑战模式!$A:$AS,1,FALSE)),"",IF(VLOOKUP(Z382&amp;"_"&amp;AA382&amp;"_"&amp;AB382,[1]挑战模式!$A:$AS,14+AC382,FALSE)="","","Monster_Season"&amp;Z382&amp;"_Challenge"&amp;AA382&amp;"_"&amp;AB382&amp;"_"&amp;AC382))</f>
        <v/>
      </c>
      <c r="C382" t="str">
        <f t="shared" si="30"/>
        <v/>
      </c>
      <c r="E382" t="str">
        <f>IF(B382="","",VLOOKUP(Z382&amp;"_"&amp;AA382&amp;"_"&amp;AB382,[1]挑战模式!$A:$AS,26+AC382,FALSE))</f>
        <v/>
      </c>
      <c r="F382" t="str">
        <f t="shared" si="31"/>
        <v/>
      </c>
      <c r="G382" t="str">
        <f t="shared" si="32"/>
        <v/>
      </c>
      <c r="H382" t="str">
        <f t="shared" si="33"/>
        <v/>
      </c>
      <c r="I382" t="str">
        <f t="shared" si="34"/>
        <v/>
      </c>
      <c r="J382" t="str">
        <f t="shared" si="35"/>
        <v/>
      </c>
      <c r="Z382" s="8">
        <v>0</v>
      </c>
      <c r="AA382" s="8">
        <v>8</v>
      </c>
      <c r="AB382" s="8">
        <v>7</v>
      </c>
      <c r="AC382" s="8">
        <v>5</v>
      </c>
    </row>
    <row r="383" spans="2:29" x14ac:dyDescent="0.2">
      <c r="B383" t="str">
        <f>IF(ISNA(VLOOKUP(Z383&amp;"_"&amp;AA383&amp;"_"&amp;AB383,[1]挑战模式!$A:$AS,1,FALSE)),"",IF(VLOOKUP(Z383&amp;"_"&amp;AA383&amp;"_"&amp;AB383,[1]挑战模式!$A:$AS,14+AC383,FALSE)="","","Monster_Season"&amp;Z383&amp;"_Challenge"&amp;AA383&amp;"_"&amp;AB383&amp;"_"&amp;AC383))</f>
        <v/>
      </c>
      <c r="C383" t="str">
        <f t="shared" si="30"/>
        <v/>
      </c>
      <c r="E383" t="str">
        <f>IF(B383="","",VLOOKUP(Z383&amp;"_"&amp;AA383&amp;"_"&amp;AB383,[1]挑战模式!$A:$AS,26+AC383,FALSE))</f>
        <v/>
      </c>
      <c r="F383" t="str">
        <f t="shared" si="31"/>
        <v/>
      </c>
      <c r="G383" t="str">
        <f t="shared" si="32"/>
        <v/>
      </c>
      <c r="H383" t="str">
        <f t="shared" si="33"/>
        <v/>
      </c>
      <c r="I383" t="str">
        <f t="shared" si="34"/>
        <v/>
      </c>
      <c r="J383" t="str">
        <f t="shared" si="35"/>
        <v/>
      </c>
      <c r="Z383" s="8">
        <v>0</v>
      </c>
      <c r="AA383" s="8">
        <v>8</v>
      </c>
      <c r="AB383" s="8">
        <v>7</v>
      </c>
      <c r="AC383" s="8">
        <v>6</v>
      </c>
    </row>
    <row r="384" spans="2:29" x14ac:dyDescent="0.2">
      <c r="B384" t="str">
        <f>IF(ISNA(VLOOKUP(Z384&amp;"_"&amp;AA384&amp;"_"&amp;AB384,[1]挑战模式!$A:$AS,1,FALSE)),"",IF(VLOOKUP(Z384&amp;"_"&amp;AA384&amp;"_"&amp;AB384,[1]挑战模式!$A:$AS,14+AC384,FALSE)="","","Monster_Season"&amp;Z384&amp;"_Challenge"&amp;AA384&amp;"_"&amp;AB384&amp;"_"&amp;AC384))</f>
        <v/>
      </c>
      <c r="C384" t="str">
        <f t="shared" si="30"/>
        <v/>
      </c>
      <c r="E384" t="str">
        <f>IF(B384="","",VLOOKUP(Z384&amp;"_"&amp;AA384&amp;"_"&amp;AB384,[1]挑战模式!$A:$AS,26+AC384,FALSE))</f>
        <v/>
      </c>
      <c r="F384" t="str">
        <f t="shared" si="31"/>
        <v/>
      </c>
      <c r="G384" t="str">
        <f t="shared" si="32"/>
        <v/>
      </c>
      <c r="H384" t="str">
        <f t="shared" si="33"/>
        <v/>
      </c>
      <c r="I384" t="str">
        <f t="shared" si="34"/>
        <v/>
      </c>
      <c r="J384" t="str">
        <f t="shared" si="35"/>
        <v/>
      </c>
      <c r="Z384" s="8">
        <v>0</v>
      </c>
      <c r="AA384" s="8">
        <v>8</v>
      </c>
      <c r="AB384" s="8">
        <v>8</v>
      </c>
      <c r="AC384" s="8">
        <v>1</v>
      </c>
    </row>
    <row r="385" spans="2:29" x14ac:dyDescent="0.2">
      <c r="B385" t="str">
        <f>IF(ISNA(VLOOKUP(Z385&amp;"_"&amp;AA385&amp;"_"&amp;AB385,[1]挑战模式!$A:$AS,1,FALSE)),"",IF(VLOOKUP(Z385&amp;"_"&amp;AA385&amp;"_"&amp;AB385,[1]挑战模式!$A:$AS,14+AC385,FALSE)="","","Monster_Season"&amp;Z385&amp;"_Challenge"&amp;AA385&amp;"_"&amp;AB385&amp;"_"&amp;AC385))</f>
        <v/>
      </c>
      <c r="C385" t="str">
        <f t="shared" si="30"/>
        <v/>
      </c>
      <c r="E385" t="str">
        <f>IF(B385="","",VLOOKUP(Z385&amp;"_"&amp;AA385&amp;"_"&amp;AB385,[1]挑战模式!$A:$AS,26+AC385,FALSE))</f>
        <v/>
      </c>
      <c r="F385" t="str">
        <f t="shared" si="31"/>
        <v/>
      </c>
      <c r="G385" t="str">
        <f t="shared" si="32"/>
        <v/>
      </c>
      <c r="H385" t="str">
        <f t="shared" si="33"/>
        <v/>
      </c>
      <c r="I385" t="str">
        <f t="shared" si="34"/>
        <v/>
      </c>
      <c r="J385" t="str">
        <f t="shared" si="35"/>
        <v/>
      </c>
      <c r="Z385" s="8">
        <v>0</v>
      </c>
      <c r="AA385" s="8">
        <v>8</v>
      </c>
      <c r="AB385" s="8">
        <v>8</v>
      </c>
      <c r="AC385" s="8">
        <v>2</v>
      </c>
    </row>
    <row r="386" spans="2:29" x14ac:dyDescent="0.2">
      <c r="B386" t="str">
        <f>IF(ISNA(VLOOKUP(Z386&amp;"_"&amp;AA386&amp;"_"&amp;AB386,[1]挑战模式!$A:$AS,1,FALSE)),"",IF(VLOOKUP(Z386&amp;"_"&amp;AA386&amp;"_"&amp;AB386,[1]挑战模式!$A:$AS,14+AC386,FALSE)="","","Monster_Season"&amp;Z386&amp;"_Challenge"&amp;AA386&amp;"_"&amp;AB386&amp;"_"&amp;AC386))</f>
        <v/>
      </c>
      <c r="C386" t="str">
        <f t="shared" si="30"/>
        <v/>
      </c>
      <c r="E386" t="str">
        <f>IF(B386="","",VLOOKUP(Z386&amp;"_"&amp;AA386&amp;"_"&amp;AB386,[1]挑战模式!$A:$AS,26+AC386,FALSE))</f>
        <v/>
      </c>
      <c r="F386" t="str">
        <f t="shared" si="31"/>
        <v/>
      </c>
      <c r="G386" t="str">
        <f t="shared" si="32"/>
        <v/>
      </c>
      <c r="H386" t="str">
        <f t="shared" si="33"/>
        <v/>
      </c>
      <c r="I386" t="str">
        <f t="shared" si="34"/>
        <v/>
      </c>
      <c r="J386" t="str">
        <f t="shared" si="35"/>
        <v/>
      </c>
      <c r="Z386" s="8">
        <v>0</v>
      </c>
      <c r="AA386" s="8">
        <v>8</v>
      </c>
      <c r="AB386" s="8">
        <v>8</v>
      </c>
      <c r="AC386" s="8">
        <v>3</v>
      </c>
    </row>
    <row r="387" spans="2:29" x14ac:dyDescent="0.2">
      <c r="B387" t="str">
        <f>IF(ISNA(VLOOKUP(Z387&amp;"_"&amp;AA387&amp;"_"&amp;AB387,[1]挑战模式!$A:$AS,1,FALSE)),"",IF(VLOOKUP(Z387&amp;"_"&amp;AA387&amp;"_"&amp;AB387,[1]挑战模式!$A:$AS,14+AC387,FALSE)="","","Monster_Season"&amp;Z387&amp;"_Challenge"&amp;AA387&amp;"_"&amp;AB387&amp;"_"&amp;AC387))</f>
        <v/>
      </c>
      <c r="C387" t="str">
        <f t="shared" si="30"/>
        <v/>
      </c>
      <c r="E387" t="str">
        <f>IF(B387="","",VLOOKUP(Z387&amp;"_"&amp;AA387&amp;"_"&amp;AB387,[1]挑战模式!$A:$AS,26+AC387,FALSE))</f>
        <v/>
      </c>
      <c r="F387" t="str">
        <f t="shared" si="31"/>
        <v/>
      </c>
      <c r="G387" t="str">
        <f t="shared" si="32"/>
        <v/>
      </c>
      <c r="H387" t="str">
        <f t="shared" si="33"/>
        <v/>
      </c>
      <c r="I387" t="str">
        <f t="shared" si="34"/>
        <v/>
      </c>
      <c r="J387" t="str">
        <f t="shared" si="35"/>
        <v/>
      </c>
      <c r="Z387" s="8">
        <v>0</v>
      </c>
      <c r="AA387" s="8">
        <v>8</v>
      </c>
      <c r="AB387" s="8">
        <v>8</v>
      </c>
      <c r="AC387" s="8">
        <v>4</v>
      </c>
    </row>
    <row r="388" spans="2:29" x14ac:dyDescent="0.2">
      <c r="B388" t="str">
        <f>IF(ISNA(VLOOKUP(Z388&amp;"_"&amp;AA388&amp;"_"&amp;AB388,[1]挑战模式!$A:$AS,1,FALSE)),"",IF(VLOOKUP(Z388&amp;"_"&amp;AA388&amp;"_"&amp;AB388,[1]挑战模式!$A:$AS,14+AC388,FALSE)="","","Monster_Season"&amp;Z388&amp;"_Challenge"&amp;AA388&amp;"_"&amp;AB388&amp;"_"&amp;AC388))</f>
        <v/>
      </c>
      <c r="C388" t="str">
        <f t="shared" si="30"/>
        <v/>
      </c>
      <c r="E388" t="str">
        <f>IF(B388="","",VLOOKUP(Z388&amp;"_"&amp;AA388&amp;"_"&amp;AB388,[1]挑战模式!$A:$AS,26+AC388,FALSE))</f>
        <v/>
      </c>
      <c r="F388" t="str">
        <f t="shared" si="31"/>
        <v/>
      </c>
      <c r="G388" t="str">
        <f t="shared" si="32"/>
        <v/>
      </c>
      <c r="H388" t="str">
        <f t="shared" si="33"/>
        <v/>
      </c>
      <c r="I388" t="str">
        <f t="shared" si="34"/>
        <v/>
      </c>
      <c r="J388" t="str">
        <f t="shared" si="35"/>
        <v/>
      </c>
      <c r="Z388" s="8">
        <v>0</v>
      </c>
      <c r="AA388" s="8">
        <v>8</v>
      </c>
      <c r="AB388" s="8">
        <v>8</v>
      </c>
      <c r="AC388" s="8">
        <v>5</v>
      </c>
    </row>
    <row r="389" spans="2:29" x14ac:dyDescent="0.2">
      <c r="B389" t="str">
        <f>IF(ISNA(VLOOKUP(Z389&amp;"_"&amp;AA389&amp;"_"&amp;AB389,[1]挑战模式!$A:$AS,1,FALSE)),"",IF(VLOOKUP(Z389&amp;"_"&amp;AA389&amp;"_"&amp;AB389,[1]挑战模式!$A:$AS,14+AC389,FALSE)="","","Monster_Season"&amp;Z389&amp;"_Challenge"&amp;AA389&amp;"_"&amp;AB389&amp;"_"&amp;AC389))</f>
        <v/>
      </c>
      <c r="C389" t="str">
        <f t="shared" si="30"/>
        <v/>
      </c>
      <c r="E389" t="str">
        <f>IF(B389="","",VLOOKUP(Z389&amp;"_"&amp;AA389&amp;"_"&amp;AB389,[1]挑战模式!$A:$AS,26+AC389,FALSE))</f>
        <v/>
      </c>
      <c r="F389" t="str">
        <f t="shared" si="31"/>
        <v/>
      </c>
      <c r="G389" t="str">
        <f t="shared" si="32"/>
        <v/>
      </c>
      <c r="H389" t="str">
        <f t="shared" si="33"/>
        <v/>
      </c>
      <c r="I389" t="str">
        <f t="shared" si="34"/>
        <v/>
      </c>
      <c r="J389" t="str">
        <f t="shared" si="35"/>
        <v/>
      </c>
      <c r="Z389" s="8">
        <v>0</v>
      </c>
      <c r="AA389" s="8">
        <v>8</v>
      </c>
      <c r="AB389" s="8">
        <v>8</v>
      </c>
      <c r="AC389" s="8">
        <v>6</v>
      </c>
    </row>
    <row r="390" spans="2:29" x14ac:dyDescent="0.2">
      <c r="B390" t="str">
        <f ca="1">IF(ISNA(VLOOKUP(Z390&amp;"_"&amp;AA390&amp;"_"&amp;AB390,[1]挑战模式!$A:$AS,1,FALSE)),"",IF(VLOOKUP(Z390&amp;"_"&amp;AA390&amp;"_"&amp;AB390,[1]挑战模式!$A:$AS,14+AC390,FALSE)="","","Monster_Season"&amp;Z390&amp;"_Challenge"&amp;AA390&amp;"_"&amp;AB390&amp;"_"&amp;AC390))</f>
        <v>Monster_Season0_Challenge9_1_1</v>
      </c>
      <c r="C390">
        <f t="shared" ca="1" si="30"/>
        <v>1</v>
      </c>
      <c r="E390">
        <f ca="1">IF(B390="","",VLOOKUP(Z390&amp;"_"&amp;AA390&amp;"_"&amp;AB390,[1]挑战模式!$A:$AS,26+AC390,FALSE))</f>
        <v>382</v>
      </c>
      <c r="F390">
        <f t="shared" ca="1" si="31"/>
        <v>1</v>
      </c>
      <c r="G390">
        <f t="shared" ca="1" si="32"/>
        <v>0</v>
      </c>
      <c r="H390">
        <f t="shared" ca="1" si="33"/>
        <v>0</v>
      </c>
      <c r="I390">
        <f t="shared" ca="1" si="34"/>
        <v>0</v>
      </c>
      <c r="J390">
        <f t="shared" ca="1" si="35"/>
        <v>0</v>
      </c>
      <c r="Z390" s="8">
        <v>0</v>
      </c>
      <c r="AA390" s="8">
        <v>9</v>
      </c>
      <c r="AB390" s="8">
        <v>1</v>
      </c>
      <c r="AC390" s="8">
        <v>1</v>
      </c>
    </row>
    <row r="391" spans="2:29" x14ac:dyDescent="0.2">
      <c r="B391" t="str">
        <f ca="1">IF(ISNA(VLOOKUP(Z391&amp;"_"&amp;AA391&amp;"_"&amp;AB391,[1]挑战模式!$A:$AS,1,FALSE)),"",IF(VLOOKUP(Z391&amp;"_"&amp;AA391&amp;"_"&amp;AB391,[1]挑战模式!$A:$AS,14+AC391,FALSE)="","","Monster_Season"&amp;Z391&amp;"_Challenge"&amp;AA391&amp;"_"&amp;AB391&amp;"_"&amp;AC391))</f>
        <v/>
      </c>
      <c r="C391" t="str">
        <f t="shared" ref="C391:C454" ca="1" si="36">IF(B391="","",1)</f>
        <v/>
      </c>
      <c r="E391" t="str">
        <f ca="1">IF(B391="","",VLOOKUP(Z391&amp;"_"&amp;AA391&amp;"_"&amp;AB391,[1]挑战模式!$A:$AS,26+AC391,FALSE))</f>
        <v/>
      </c>
      <c r="F391" t="str">
        <f t="shared" ref="F391:F454" ca="1" si="37">IF(B391="","",1)</f>
        <v/>
      </c>
      <c r="G391" t="str">
        <f t="shared" ref="G391:G454" ca="1" si="38">IF(B391="","",0)</f>
        <v/>
      </c>
      <c r="H391" t="str">
        <f t="shared" ref="H391:H454" ca="1" si="39">IF(B391="","",0)</f>
        <v/>
      </c>
      <c r="I391" t="str">
        <f t="shared" ref="I391:I454" ca="1" si="40">IF(B391="","",0)</f>
        <v/>
      </c>
      <c r="J391" t="str">
        <f t="shared" ref="J391:J454" ca="1" si="41">IF(B391="","",0)</f>
        <v/>
      </c>
      <c r="Z391" s="8">
        <v>0</v>
      </c>
      <c r="AA391" s="8">
        <v>9</v>
      </c>
      <c r="AB391" s="8">
        <v>1</v>
      </c>
      <c r="AC391" s="8">
        <v>2</v>
      </c>
    </row>
    <row r="392" spans="2:29" x14ac:dyDescent="0.2">
      <c r="B392" t="str">
        <f ca="1">IF(ISNA(VLOOKUP(Z392&amp;"_"&amp;AA392&amp;"_"&amp;AB392,[1]挑战模式!$A:$AS,1,FALSE)),"",IF(VLOOKUP(Z392&amp;"_"&amp;AA392&amp;"_"&amp;AB392,[1]挑战模式!$A:$AS,14+AC392,FALSE)="","","Monster_Season"&amp;Z392&amp;"_Challenge"&amp;AA392&amp;"_"&amp;AB392&amp;"_"&amp;AC392))</f>
        <v/>
      </c>
      <c r="C392" t="str">
        <f t="shared" ca="1" si="36"/>
        <v/>
      </c>
      <c r="E392" t="str">
        <f ca="1">IF(B392="","",VLOOKUP(Z392&amp;"_"&amp;AA392&amp;"_"&amp;AB392,[1]挑战模式!$A:$AS,26+AC392,FALSE))</f>
        <v/>
      </c>
      <c r="F392" t="str">
        <f t="shared" ca="1" si="37"/>
        <v/>
      </c>
      <c r="G392" t="str">
        <f t="shared" ca="1" si="38"/>
        <v/>
      </c>
      <c r="H392" t="str">
        <f t="shared" ca="1" si="39"/>
        <v/>
      </c>
      <c r="I392" t="str">
        <f t="shared" ca="1" si="40"/>
        <v/>
      </c>
      <c r="J392" t="str">
        <f t="shared" ca="1" si="41"/>
        <v/>
      </c>
      <c r="Z392" s="8">
        <v>0</v>
      </c>
      <c r="AA392" s="8">
        <v>9</v>
      </c>
      <c r="AB392" s="8">
        <v>1</v>
      </c>
      <c r="AC392" s="8">
        <v>3</v>
      </c>
    </row>
    <row r="393" spans="2:29" x14ac:dyDescent="0.2">
      <c r="B393" t="str">
        <f ca="1">IF(ISNA(VLOOKUP(Z393&amp;"_"&amp;AA393&amp;"_"&amp;AB393,[1]挑战模式!$A:$AS,1,FALSE)),"",IF(VLOOKUP(Z393&amp;"_"&amp;AA393&amp;"_"&amp;AB393,[1]挑战模式!$A:$AS,14+AC393,FALSE)="","","Monster_Season"&amp;Z393&amp;"_Challenge"&amp;AA393&amp;"_"&amp;AB393&amp;"_"&amp;AC393))</f>
        <v/>
      </c>
      <c r="C393" t="str">
        <f t="shared" ca="1" si="36"/>
        <v/>
      </c>
      <c r="E393" t="str">
        <f ca="1">IF(B393="","",VLOOKUP(Z393&amp;"_"&amp;AA393&amp;"_"&amp;AB393,[1]挑战模式!$A:$AS,26+AC393,FALSE))</f>
        <v/>
      </c>
      <c r="F393" t="str">
        <f t="shared" ca="1" si="37"/>
        <v/>
      </c>
      <c r="G393" t="str">
        <f t="shared" ca="1" si="38"/>
        <v/>
      </c>
      <c r="H393" t="str">
        <f t="shared" ca="1" si="39"/>
        <v/>
      </c>
      <c r="I393" t="str">
        <f t="shared" ca="1" si="40"/>
        <v/>
      </c>
      <c r="J393" t="str">
        <f t="shared" ca="1" si="41"/>
        <v/>
      </c>
      <c r="Z393" s="8">
        <v>0</v>
      </c>
      <c r="AA393" s="8">
        <v>9</v>
      </c>
      <c r="AB393" s="8">
        <v>1</v>
      </c>
      <c r="AC393" s="8">
        <v>4</v>
      </c>
    </row>
    <row r="394" spans="2:29" x14ac:dyDescent="0.2">
      <c r="B394" t="str">
        <f ca="1">IF(ISNA(VLOOKUP(Z394&amp;"_"&amp;AA394&amp;"_"&amp;AB394,[1]挑战模式!$A:$AS,1,FALSE)),"",IF(VLOOKUP(Z394&amp;"_"&amp;AA394&amp;"_"&amp;AB394,[1]挑战模式!$A:$AS,14+AC394,FALSE)="","","Monster_Season"&amp;Z394&amp;"_Challenge"&amp;AA394&amp;"_"&amp;AB394&amp;"_"&amp;AC394))</f>
        <v/>
      </c>
      <c r="C394" t="str">
        <f t="shared" ca="1" si="36"/>
        <v/>
      </c>
      <c r="E394" t="str">
        <f ca="1">IF(B394="","",VLOOKUP(Z394&amp;"_"&amp;AA394&amp;"_"&amp;AB394,[1]挑战模式!$A:$AS,26+AC394,FALSE))</f>
        <v/>
      </c>
      <c r="F394" t="str">
        <f t="shared" ca="1" si="37"/>
        <v/>
      </c>
      <c r="G394" t="str">
        <f t="shared" ca="1" si="38"/>
        <v/>
      </c>
      <c r="H394" t="str">
        <f t="shared" ca="1" si="39"/>
        <v/>
      </c>
      <c r="I394" t="str">
        <f t="shared" ca="1" si="40"/>
        <v/>
      </c>
      <c r="J394" t="str">
        <f t="shared" ca="1" si="41"/>
        <v/>
      </c>
      <c r="Z394" s="8">
        <v>0</v>
      </c>
      <c r="AA394" s="8">
        <v>9</v>
      </c>
      <c r="AB394" s="8">
        <v>1</v>
      </c>
      <c r="AC394" s="8">
        <v>5</v>
      </c>
    </row>
    <row r="395" spans="2:29" x14ac:dyDescent="0.2">
      <c r="B395" t="str">
        <f ca="1">IF(ISNA(VLOOKUP(Z395&amp;"_"&amp;AA395&amp;"_"&amp;AB395,[1]挑战模式!$A:$AS,1,FALSE)),"",IF(VLOOKUP(Z395&amp;"_"&amp;AA395&amp;"_"&amp;AB395,[1]挑战模式!$A:$AS,14+AC395,FALSE)="","","Monster_Season"&amp;Z395&amp;"_Challenge"&amp;AA395&amp;"_"&amp;AB395&amp;"_"&amp;AC395))</f>
        <v/>
      </c>
      <c r="C395" t="str">
        <f t="shared" ca="1" si="36"/>
        <v/>
      </c>
      <c r="E395" t="str">
        <f ca="1">IF(B395="","",VLOOKUP(Z395&amp;"_"&amp;AA395&amp;"_"&amp;AB395,[1]挑战模式!$A:$AS,26+AC395,FALSE))</f>
        <v/>
      </c>
      <c r="F395" t="str">
        <f t="shared" ca="1" si="37"/>
        <v/>
      </c>
      <c r="G395" t="str">
        <f t="shared" ca="1" si="38"/>
        <v/>
      </c>
      <c r="H395" t="str">
        <f t="shared" ca="1" si="39"/>
        <v/>
      </c>
      <c r="I395" t="str">
        <f t="shared" ca="1" si="40"/>
        <v/>
      </c>
      <c r="J395" t="str">
        <f t="shared" ca="1" si="41"/>
        <v/>
      </c>
      <c r="Z395" s="8">
        <v>0</v>
      </c>
      <c r="AA395" s="8">
        <v>9</v>
      </c>
      <c r="AB395" s="8">
        <v>1</v>
      </c>
      <c r="AC395" s="8">
        <v>6</v>
      </c>
    </row>
    <row r="396" spans="2:29" x14ac:dyDescent="0.2">
      <c r="B396" t="str">
        <f ca="1">IF(ISNA(VLOOKUP(Z396&amp;"_"&amp;AA396&amp;"_"&amp;AB396,[1]挑战模式!$A:$AS,1,FALSE)),"",IF(VLOOKUP(Z396&amp;"_"&amp;AA396&amp;"_"&amp;AB396,[1]挑战模式!$A:$AS,14+AC396,FALSE)="","","Monster_Season"&amp;Z396&amp;"_Challenge"&amp;AA396&amp;"_"&amp;AB396&amp;"_"&amp;AC396))</f>
        <v>Monster_Season0_Challenge9_2_1</v>
      </c>
      <c r="C396">
        <f t="shared" ca="1" si="36"/>
        <v>1</v>
      </c>
      <c r="E396">
        <f ca="1">IF(B396="","",VLOOKUP(Z396&amp;"_"&amp;AA396&amp;"_"&amp;AB396,[1]挑战模式!$A:$AS,26+AC396,FALSE))</f>
        <v>233</v>
      </c>
      <c r="F396">
        <f t="shared" ca="1" si="37"/>
        <v>1</v>
      </c>
      <c r="G396">
        <f t="shared" ca="1" si="38"/>
        <v>0</v>
      </c>
      <c r="H396">
        <f t="shared" ca="1" si="39"/>
        <v>0</v>
      </c>
      <c r="I396">
        <f t="shared" ca="1" si="40"/>
        <v>0</v>
      </c>
      <c r="J396">
        <f t="shared" ca="1" si="41"/>
        <v>0</v>
      </c>
      <c r="Z396" s="8">
        <v>0</v>
      </c>
      <c r="AA396" s="8">
        <v>9</v>
      </c>
      <c r="AB396" s="8">
        <v>2</v>
      </c>
      <c r="AC396" s="8">
        <v>1</v>
      </c>
    </row>
    <row r="397" spans="2:29" x14ac:dyDescent="0.2">
      <c r="B397" t="str">
        <f ca="1">IF(ISNA(VLOOKUP(Z397&amp;"_"&amp;AA397&amp;"_"&amp;AB397,[1]挑战模式!$A:$AS,1,FALSE)),"",IF(VLOOKUP(Z397&amp;"_"&amp;AA397&amp;"_"&amp;AB397,[1]挑战模式!$A:$AS,14+AC397,FALSE)="","","Monster_Season"&amp;Z397&amp;"_Challenge"&amp;AA397&amp;"_"&amp;AB397&amp;"_"&amp;AC397))</f>
        <v>Monster_Season0_Challenge9_2_2</v>
      </c>
      <c r="C397">
        <f t="shared" ca="1" si="36"/>
        <v>1</v>
      </c>
      <c r="E397">
        <f ca="1">IF(B397="","",VLOOKUP(Z397&amp;"_"&amp;AA397&amp;"_"&amp;AB397,[1]挑战模式!$A:$AS,26+AC397,FALSE))</f>
        <v>934</v>
      </c>
      <c r="F397">
        <f t="shared" ca="1" si="37"/>
        <v>1</v>
      </c>
      <c r="G397">
        <f t="shared" ca="1" si="38"/>
        <v>0</v>
      </c>
      <c r="H397">
        <f t="shared" ca="1" si="39"/>
        <v>0</v>
      </c>
      <c r="I397">
        <f t="shared" ca="1" si="40"/>
        <v>0</v>
      </c>
      <c r="J397">
        <f t="shared" ca="1" si="41"/>
        <v>0</v>
      </c>
      <c r="Z397" s="8">
        <v>0</v>
      </c>
      <c r="AA397" s="8">
        <v>9</v>
      </c>
      <c r="AB397" s="8">
        <v>2</v>
      </c>
      <c r="AC397" s="8">
        <v>2</v>
      </c>
    </row>
    <row r="398" spans="2:29" x14ac:dyDescent="0.2">
      <c r="B398" t="str">
        <f ca="1">IF(ISNA(VLOOKUP(Z398&amp;"_"&amp;AA398&amp;"_"&amp;AB398,[1]挑战模式!$A:$AS,1,FALSE)),"",IF(VLOOKUP(Z398&amp;"_"&amp;AA398&amp;"_"&amp;AB398,[1]挑战模式!$A:$AS,14+AC398,FALSE)="","","Monster_Season"&amp;Z398&amp;"_Challenge"&amp;AA398&amp;"_"&amp;AB398&amp;"_"&amp;AC398))</f>
        <v/>
      </c>
      <c r="C398" t="str">
        <f t="shared" ca="1" si="36"/>
        <v/>
      </c>
      <c r="E398" t="str">
        <f ca="1">IF(B398="","",VLOOKUP(Z398&amp;"_"&amp;AA398&amp;"_"&amp;AB398,[1]挑战模式!$A:$AS,26+AC398,FALSE))</f>
        <v/>
      </c>
      <c r="F398" t="str">
        <f t="shared" ca="1" si="37"/>
        <v/>
      </c>
      <c r="G398" t="str">
        <f t="shared" ca="1" si="38"/>
        <v/>
      </c>
      <c r="H398" t="str">
        <f t="shared" ca="1" si="39"/>
        <v/>
      </c>
      <c r="I398" t="str">
        <f t="shared" ca="1" si="40"/>
        <v/>
      </c>
      <c r="J398" t="str">
        <f t="shared" ca="1" si="41"/>
        <v/>
      </c>
      <c r="Z398" s="8">
        <v>0</v>
      </c>
      <c r="AA398" s="8">
        <v>9</v>
      </c>
      <c r="AB398" s="8">
        <v>2</v>
      </c>
      <c r="AC398" s="8">
        <v>3</v>
      </c>
    </row>
    <row r="399" spans="2:29" x14ac:dyDescent="0.2">
      <c r="B399" t="str">
        <f ca="1">IF(ISNA(VLOOKUP(Z399&amp;"_"&amp;AA399&amp;"_"&amp;AB399,[1]挑战模式!$A:$AS,1,FALSE)),"",IF(VLOOKUP(Z399&amp;"_"&amp;AA399&amp;"_"&amp;AB399,[1]挑战模式!$A:$AS,14+AC399,FALSE)="","","Monster_Season"&amp;Z399&amp;"_Challenge"&amp;AA399&amp;"_"&amp;AB399&amp;"_"&amp;AC399))</f>
        <v/>
      </c>
      <c r="C399" t="str">
        <f t="shared" ca="1" si="36"/>
        <v/>
      </c>
      <c r="E399" t="str">
        <f ca="1">IF(B399="","",VLOOKUP(Z399&amp;"_"&amp;AA399&amp;"_"&amp;AB399,[1]挑战模式!$A:$AS,26+AC399,FALSE))</f>
        <v/>
      </c>
      <c r="F399" t="str">
        <f t="shared" ca="1" si="37"/>
        <v/>
      </c>
      <c r="G399" t="str">
        <f t="shared" ca="1" si="38"/>
        <v/>
      </c>
      <c r="H399" t="str">
        <f t="shared" ca="1" si="39"/>
        <v/>
      </c>
      <c r="I399" t="str">
        <f t="shared" ca="1" si="40"/>
        <v/>
      </c>
      <c r="J399" t="str">
        <f t="shared" ca="1" si="41"/>
        <v/>
      </c>
      <c r="Z399" s="8">
        <v>0</v>
      </c>
      <c r="AA399" s="8">
        <v>9</v>
      </c>
      <c r="AB399" s="8">
        <v>2</v>
      </c>
      <c r="AC399" s="8">
        <v>4</v>
      </c>
    </row>
    <row r="400" spans="2:29" x14ac:dyDescent="0.2">
      <c r="B400" t="str">
        <f ca="1">IF(ISNA(VLOOKUP(Z400&amp;"_"&amp;AA400&amp;"_"&amp;AB400,[1]挑战模式!$A:$AS,1,FALSE)),"",IF(VLOOKUP(Z400&amp;"_"&amp;AA400&amp;"_"&amp;AB400,[1]挑战模式!$A:$AS,14+AC400,FALSE)="","","Monster_Season"&amp;Z400&amp;"_Challenge"&amp;AA400&amp;"_"&amp;AB400&amp;"_"&amp;AC400))</f>
        <v/>
      </c>
      <c r="C400" t="str">
        <f t="shared" ca="1" si="36"/>
        <v/>
      </c>
      <c r="E400" t="str">
        <f ca="1">IF(B400="","",VLOOKUP(Z400&amp;"_"&amp;AA400&amp;"_"&amp;AB400,[1]挑战模式!$A:$AS,26+AC400,FALSE))</f>
        <v/>
      </c>
      <c r="F400" t="str">
        <f t="shared" ca="1" si="37"/>
        <v/>
      </c>
      <c r="G400" t="str">
        <f t="shared" ca="1" si="38"/>
        <v/>
      </c>
      <c r="H400" t="str">
        <f t="shared" ca="1" si="39"/>
        <v/>
      </c>
      <c r="I400" t="str">
        <f t="shared" ca="1" si="40"/>
        <v/>
      </c>
      <c r="J400" t="str">
        <f t="shared" ca="1" si="41"/>
        <v/>
      </c>
      <c r="Z400" s="8">
        <v>0</v>
      </c>
      <c r="AA400" s="8">
        <v>9</v>
      </c>
      <c r="AB400" s="8">
        <v>2</v>
      </c>
      <c r="AC400" s="8">
        <v>5</v>
      </c>
    </row>
    <row r="401" spans="2:29" x14ac:dyDescent="0.2">
      <c r="B401" t="str">
        <f ca="1">IF(ISNA(VLOOKUP(Z401&amp;"_"&amp;AA401&amp;"_"&amp;AB401,[1]挑战模式!$A:$AS,1,FALSE)),"",IF(VLOOKUP(Z401&amp;"_"&amp;AA401&amp;"_"&amp;AB401,[1]挑战模式!$A:$AS,14+AC401,FALSE)="","","Monster_Season"&amp;Z401&amp;"_Challenge"&amp;AA401&amp;"_"&amp;AB401&amp;"_"&amp;AC401))</f>
        <v/>
      </c>
      <c r="C401" t="str">
        <f t="shared" ca="1" si="36"/>
        <v/>
      </c>
      <c r="E401" t="str">
        <f ca="1">IF(B401="","",VLOOKUP(Z401&amp;"_"&amp;AA401&amp;"_"&amp;AB401,[1]挑战模式!$A:$AS,26+AC401,FALSE))</f>
        <v/>
      </c>
      <c r="F401" t="str">
        <f t="shared" ca="1" si="37"/>
        <v/>
      </c>
      <c r="G401" t="str">
        <f t="shared" ca="1" si="38"/>
        <v/>
      </c>
      <c r="H401" t="str">
        <f t="shared" ca="1" si="39"/>
        <v/>
      </c>
      <c r="I401" t="str">
        <f t="shared" ca="1" si="40"/>
        <v/>
      </c>
      <c r="J401" t="str">
        <f t="shared" ca="1" si="41"/>
        <v/>
      </c>
      <c r="Z401" s="8">
        <v>0</v>
      </c>
      <c r="AA401" s="8">
        <v>9</v>
      </c>
      <c r="AB401" s="8">
        <v>2</v>
      </c>
      <c r="AC401" s="8">
        <v>6</v>
      </c>
    </row>
    <row r="402" spans="2:29" x14ac:dyDescent="0.2">
      <c r="B402" t="str">
        <f ca="1">IF(ISNA(VLOOKUP(Z402&amp;"_"&amp;AA402&amp;"_"&amp;AB402,[1]挑战模式!$A:$AS,1,FALSE)),"",IF(VLOOKUP(Z402&amp;"_"&amp;AA402&amp;"_"&amp;AB402,[1]挑战模式!$A:$AS,14+AC402,FALSE)="","","Monster_Season"&amp;Z402&amp;"_Challenge"&amp;AA402&amp;"_"&amp;AB402&amp;"_"&amp;AC402))</f>
        <v>Monster_Season0_Challenge9_3_1</v>
      </c>
      <c r="C402">
        <f t="shared" ca="1" si="36"/>
        <v>1</v>
      </c>
      <c r="E402">
        <f ca="1">IF(B402="","",VLOOKUP(Z402&amp;"_"&amp;AA402&amp;"_"&amp;AB402,[1]挑战模式!$A:$AS,26+AC402,FALSE))</f>
        <v>1222</v>
      </c>
      <c r="F402">
        <f t="shared" ca="1" si="37"/>
        <v>1</v>
      </c>
      <c r="G402">
        <f t="shared" ca="1" si="38"/>
        <v>0</v>
      </c>
      <c r="H402">
        <f t="shared" ca="1" si="39"/>
        <v>0</v>
      </c>
      <c r="I402">
        <f t="shared" ca="1" si="40"/>
        <v>0</v>
      </c>
      <c r="J402">
        <f t="shared" ca="1" si="41"/>
        <v>0</v>
      </c>
      <c r="Z402" s="8">
        <v>0</v>
      </c>
      <c r="AA402" s="8">
        <v>9</v>
      </c>
      <c r="AB402" s="8">
        <v>3</v>
      </c>
      <c r="AC402" s="8">
        <v>1</v>
      </c>
    </row>
    <row r="403" spans="2:29" x14ac:dyDescent="0.2">
      <c r="B403" t="str">
        <f ca="1">IF(ISNA(VLOOKUP(Z403&amp;"_"&amp;AA403&amp;"_"&amp;AB403,[1]挑战模式!$A:$AS,1,FALSE)),"",IF(VLOOKUP(Z403&amp;"_"&amp;AA403&amp;"_"&amp;AB403,[1]挑战模式!$A:$AS,14+AC403,FALSE)="","","Monster_Season"&amp;Z403&amp;"_Challenge"&amp;AA403&amp;"_"&amp;AB403&amp;"_"&amp;AC403))</f>
        <v>Monster_Season0_Challenge9_3_2</v>
      </c>
      <c r="C403">
        <f t="shared" ca="1" si="36"/>
        <v>1</v>
      </c>
      <c r="E403">
        <f ca="1">IF(B403="","",VLOOKUP(Z403&amp;"_"&amp;AA403&amp;"_"&amp;AB403,[1]挑战模式!$A:$AS,26+AC403,FALSE))</f>
        <v>306</v>
      </c>
      <c r="F403">
        <f t="shared" ca="1" si="37"/>
        <v>1</v>
      </c>
      <c r="G403">
        <f t="shared" ca="1" si="38"/>
        <v>0</v>
      </c>
      <c r="H403">
        <f t="shared" ca="1" si="39"/>
        <v>0</v>
      </c>
      <c r="I403">
        <f t="shared" ca="1" si="40"/>
        <v>0</v>
      </c>
      <c r="J403">
        <f t="shared" ca="1" si="41"/>
        <v>0</v>
      </c>
      <c r="Z403" s="8">
        <v>0</v>
      </c>
      <c r="AA403" s="8">
        <v>9</v>
      </c>
      <c r="AB403" s="8">
        <v>3</v>
      </c>
      <c r="AC403" s="8">
        <v>2</v>
      </c>
    </row>
    <row r="404" spans="2:29" x14ac:dyDescent="0.2">
      <c r="B404" t="str">
        <f ca="1">IF(ISNA(VLOOKUP(Z404&amp;"_"&amp;AA404&amp;"_"&amp;AB404,[1]挑战模式!$A:$AS,1,FALSE)),"",IF(VLOOKUP(Z404&amp;"_"&amp;AA404&amp;"_"&amp;AB404,[1]挑战模式!$A:$AS,14+AC404,FALSE)="","","Monster_Season"&amp;Z404&amp;"_Challenge"&amp;AA404&amp;"_"&amp;AB404&amp;"_"&amp;AC404))</f>
        <v/>
      </c>
      <c r="C404" t="str">
        <f t="shared" ca="1" si="36"/>
        <v/>
      </c>
      <c r="E404" t="str">
        <f ca="1">IF(B404="","",VLOOKUP(Z404&amp;"_"&amp;AA404&amp;"_"&amp;AB404,[1]挑战模式!$A:$AS,26+AC404,FALSE))</f>
        <v/>
      </c>
      <c r="F404" t="str">
        <f t="shared" ca="1" si="37"/>
        <v/>
      </c>
      <c r="G404" t="str">
        <f t="shared" ca="1" si="38"/>
        <v/>
      </c>
      <c r="H404" t="str">
        <f t="shared" ca="1" si="39"/>
        <v/>
      </c>
      <c r="I404" t="str">
        <f t="shared" ca="1" si="40"/>
        <v/>
      </c>
      <c r="J404" t="str">
        <f t="shared" ca="1" si="41"/>
        <v/>
      </c>
      <c r="Z404" s="8">
        <v>0</v>
      </c>
      <c r="AA404" s="8">
        <v>9</v>
      </c>
      <c r="AB404" s="8">
        <v>3</v>
      </c>
      <c r="AC404" s="8">
        <v>3</v>
      </c>
    </row>
    <row r="405" spans="2:29" x14ac:dyDescent="0.2">
      <c r="B405" t="str">
        <f ca="1">IF(ISNA(VLOOKUP(Z405&amp;"_"&amp;AA405&amp;"_"&amp;AB405,[1]挑战模式!$A:$AS,1,FALSE)),"",IF(VLOOKUP(Z405&amp;"_"&amp;AA405&amp;"_"&amp;AB405,[1]挑战模式!$A:$AS,14+AC405,FALSE)="","","Monster_Season"&amp;Z405&amp;"_Challenge"&amp;AA405&amp;"_"&amp;AB405&amp;"_"&amp;AC405))</f>
        <v/>
      </c>
      <c r="C405" t="str">
        <f t="shared" ca="1" si="36"/>
        <v/>
      </c>
      <c r="E405" t="str">
        <f ca="1">IF(B405="","",VLOOKUP(Z405&amp;"_"&amp;AA405&amp;"_"&amp;AB405,[1]挑战模式!$A:$AS,26+AC405,FALSE))</f>
        <v/>
      </c>
      <c r="F405" t="str">
        <f t="shared" ca="1" si="37"/>
        <v/>
      </c>
      <c r="G405" t="str">
        <f t="shared" ca="1" si="38"/>
        <v/>
      </c>
      <c r="H405" t="str">
        <f t="shared" ca="1" si="39"/>
        <v/>
      </c>
      <c r="I405" t="str">
        <f t="shared" ca="1" si="40"/>
        <v/>
      </c>
      <c r="J405" t="str">
        <f t="shared" ca="1" si="41"/>
        <v/>
      </c>
      <c r="Z405" s="8">
        <v>0</v>
      </c>
      <c r="AA405" s="8">
        <v>9</v>
      </c>
      <c r="AB405" s="8">
        <v>3</v>
      </c>
      <c r="AC405" s="8">
        <v>4</v>
      </c>
    </row>
    <row r="406" spans="2:29" x14ac:dyDescent="0.2">
      <c r="B406" t="str">
        <f ca="1">IF(ISNA(VLOOKUP(Z406&amp;"_"&amp;AA406&amp;"_"&amp;AB406,[1]挑战模式!$A:$AS,1,FALSE)),"",IF(VLOOKUP(Z406&amp;"_"&amp;AA406&amp;"_"&amp;AB406,[1]挑战模式!$A:$AS,14+AC406,FALSE)="","","Monster_Season"&amp;Z406&amp;"_Challenge"&amp;AA406&amp;"_"&amp;AB406&amp;"_"&amp;AC406))</f>
        <v/>
      </c>
      <c r="C406" t="str">
        <f t="shared" ca="1" si="36"/>
        <v/>
      </c>
      <c r="E406" t="str">
        <f ca="1">IF(B406="","",VLOOKUP(Z406&amp;"_"&amp;AA406&amp;"_"&amp;AB406,[1]挑战模式!$A:$AS,26+AC406,FALSE))</f>
        <v/>
      </c>
      <c r="F406" t="str">
        <f t="shared" ca="1" si="37"/>
        <v/>
      </c>
      <c r="G406" t="str">
        <f t="shared" ca="1" si="38"/>
        <v/>
      </c>
      <c r="H406" t="str">
        <f t="shared" ca="1" si="39"/>
        <v/>
      </c>
      <c r="I406" t="str">
        <f t="shared" ca="1" si="40"/>
        <v/>
      </c>
      <c r="J406" t="str">
        <f t="shared" ca="1" si="41"/>
        <v/>
      </c>
      <c r="Z406" s="8">
        <v>0</v>
      </c>
      <c r="AA406" s="8">
        <v>9</v>
      </c>
      <c r="AB406" s="8">
        <v>3</v>
      </c>
      <c r="AC406" s="8">
        <v>5</v>
      </c>
    </row>
    <row r="407" spans="2:29" x14ac:dyDescent="0.2">
      <c r="B407" t="str">
        <f ca="1">IF(ISNA(VLOOKUP(Z407&amp;"_"&amp;AA407&amp;"_"&amp;AB407,[1]挑战模式!$A:$AS,1,FALSE)),"",IF(VLOOKUP(Z407&amp;"_"&amp;AA407&amp;"_"&amp;AB407,[1]挑战模式!$A:$AS,14+AC407,FALSE)="","","Monster_Season"&amp;Z407&amp;"_Challenge"&amp;AA407&amp;"_"&amp;AB407&amp;"_"&amp;AC407))</f>
        <v/>
      </c>
      <c r="C407" t="str">
        <f t="shared" ca="1" si="36"/>
        <v/>
      </c>
      <c r="E407" t="str">
        <f ca="1">IF(B407="","",VLOOKUP(Z407&amp;"_"&amp;AA407&amp;"_"&amp;AB407,[1]挑战模式!$A:$AS,26+AC407,FALSE))</f>
        <v/>
      </c>
      <c r="F407" t="str">
        <f t="shared" ca="1" si="37"/>
        <v/>
      </c>
      <c r="G407" t="str">
        <f t="shared" ca="1" si="38"/>
        <v/>
      </c>
      <c r="H407" t="str">
        <f t="shared" ca="1" si="39"/>
        <v/>
      </c>
      <c r="I407" t="str">
        <f t="shared" ca="1" si="40"/>
        <v/>
      </c>
      <c r="J407" t="str">
        <f t="shared" ca="1" si="41"/>
        <v/>
      </c>
      <c r="Z407" s="8">
        <v>0</v>
      </c>
      <c r="AA407" s="8">
        <v>9</v>
      </c>
      <c r="AB407" s="8">
        <v>3</v>
      </c>
      <c r="AC407" s="8">
        <v>6</v>
      </c>
    </row>
    <row r="408" spans="2:29" x14ac:dyDescent="0.2">
      <c r="B408" t="str">
        <f ca="1">IF(ISNA(VLOOKUP(Z408&amp;"_"&amp;AA408&amp;"_"&amp;AB408,[1]挑战模式!$A:$AS,1,FALSE)),"",IF(VLOOKUP(Z408&amp;"_"&amp;AA408&amp;"_"&amp;AB408,[1]挑战模式!$A:$AS,14+AC408,FALSE)="","","Monster_Season"&amp;Z408&amp;"_Challenge"&amp;AA408&amp;"_"&amp;AB408&amp;"_"&amp;AC408))</f>
        <v>Monster_Season0_Challenge9_4_1</v>
      </c>
      <c r="C408">
        <f t="shared" ca="1" si="36"/>
        <v>1</v>
      </c>
      <c r="E408">
        <f ca="1">IF(B408="","",VLOOKUP(Z408&amp;"_"&amp;AA408&amp;"_"&amp;AB408,[1]挑战模式!$A:$AS,26+AC408,FALSE))</f>
        <v>1765</v>
      </c>
      <c r="F408">
        <f t="shared" ca="1" si="37"/>
        <v>1</v>
      </c>
      <c r="G408">
        <f t="shared" ca="1" si="38"/>
        <v>0</v>
      </c>
      <c r="H408">
        <f t="shared" ca="1" si="39"/>
        <v>0</v>
      </c>
      <c r="I408">
        <f t="shared" ca="1" si="40"/>
        <v>0</v>
      </c>
      <c r="J408">
        <f t="shared" ca="1" si="41"/>
        <v>0</v>
      </c>
      <c r="Z408" s="8">
        <v>0</v>
      </c>
      <c r="AA408" s="8">
        <v>9</v>
      </c>
      <c r="AB408" s="8">
        <v>4</v>
      </c>
      <c r="AC408" s="8">
        <v>1</v>
      </c>
    </row>
    <row r="409" spans="2:29" x14ac:dyDescent="0.2">
      <c r="B409" t="str">
        <f ca="1">IF(ISNA(VLOOKUP(Z409&amp;"_"&amp;AA409&amp;"_"&amp;AB409,[1]挑战模式!$A:$AS,1,FALSE)),"",IF(VLOOKUP(Z409&amp;"_"&amp;AA409&amp;"_"&amp;AB409,[1]挑战模式!$A:$AS,14+AC409,FALSE)="","","Monster_Season"&amp;Z409&amp;"_Challenge"&amp;AA409&amp;"_"&amp;AB409&amp;"_"&amp;AC409))</f>
        <v>Monster_Season0_Challenge9_4_2</v>
      </c>
      <c r="C409">
        <f t="shared" ca="1" si="36"/>
        <v>1</v>
      </c>
      <c r="E409">
        <f ca="1">IF(B409="","",VLOOKUP(Z409&amp;"_"&amp;AA409&amp;"_"&amp;AB409,[1]挑战模式!$A:$AS,26+AC409,FALSE))</f>
        <v>441</v>
      </c>
      <c r="F409">
        <f t="shared" ca="1" si="37"/>
        <v>1</v>
      </c>
      <c r="G409">
        <f t="shared" ca="1" si="38"/>
        <v>0</v>
      </c>
      <c r="H409">
        <f t="shared" ca="1" si="39"/>
        <v>0</v>
      </c>
      <c r="I409">
        <f t="shared" ca="1" si="40"/>
        <v>0</v>
      </c>
      <c r="J409">
        <f t="shared" ca="1" si="41"/>
        <v>0</v>
      </c>
      <c r="Z409" s="8">
        <v>0</v>
      </c>
      <c r="AA409" s="8">
        <v>9</v>
      </c>
      <c r="AB409" s="8">
        <v>4</v>
      </c>
      <c r="AC409" s="8">
        <v>2</v>
      </c>
    </row>
    <row r="410" spans="2:29" x14ac:dyDescent="0.2">
      <c r="B410" t="str">
        <f ca="1">IF(ISNA(VLOOKUP(Z410&amp;"_"&amp;AA410&amp;"_"&amp;AB410,[1]挑战模式!$A:$AS,1,FALSE)),"",IF(VLOOKUP(Z410&amp;"_"&amp;AA410&amp;"_"&amp;AB410,[1]挑战模式!$A:$AS,14+AC410,FALSE)="","","Monster_Season"&amp;Z410&amp;"_Challenge"&amp;AA410&amp;"_"&amp;AB410&amp;"_"&amp;AC410))</f>
        <v>Monster_Season0_Challenge9_4_3</v>
      </c>
      <c r="C410">
        <f t="shared" ca="1" si="36"/>
        <v>1</v>
      </c>
      <c r="E410">
        <f ca="1">IF(B410="","",VLOOKUP(Z410&amp;"_"&amp;AA410&amp;"_"&amp;AB410,[1]挑战模式!$A:$AS,26+AC410,FALSE))</f>
        <v>441</v>
      </c>
      <c r="F410">
        <f t="shared" ca="1" si="37"/>
        <v>1</v>
      </c>
      <c r="G410">
        <f t="shared" ca="1" si="38"/>
        <v>0</v>
      </c>
      <c r="H410">
        <f t="shared" ca="1" si="39"/>
        <v>0</v>
      </c>
      <c r="I410">
        <f t="shared" ca="1" si="40"/>
        <v>0</v>
      </c>
      <c r="J410">
        <f t="shared" ca="1" si="41"/>
        <v>0</v>
      </c>
      <c r="Z410" s="8">
        <v>0</v>
      </c>
      <c r="AA410" s="8">
        <v>9</v>
      </c>
      <c r="AB410" s="8">
        <v>4</v>
      </c>
      <c r="AC410" s="8">
        <v>3</v>
      </c>
    </row>
    <row r="411" spans="2:29" x14ac:dyDescent="0.2">
      <c r="B411" t="str">
        <f ca="1">IF(ISNA(VLOOKUP(Z411&amp;"_"&amp;AA411&amp;"_"&amp;AB411,[1]挑战模式!$A:$AS,1,FALSE)),"",IF(VLOOKUP(Z411&amp;"_"&amp;AA411&amp;"_"&amp;AB411,[1]挑战模式!$A:$AS,14+AC411,FALSE)="","","Monster_Season"&amp;Z411&amp;"_Challenge"&amp;AA411&amp;"_"&amp;AB411&amp;"_"&amp;AC411))</f>
        <v/>
      </c>
      <c r="C411" t="str">
        <f t="shared" ca="1" si="36"/>
        <v/>
      </c>
      <c r="E411" t="str">
        <f ca="1">IF(B411="","",VLOOKUP(Z411&amp;"_"&amp;AA411&amp;"_"&amp;AB411,[1]挑战模式!$A:$AS,26+AC411,FALSE))</f>
        <v/>
      </c>
      <c r="F411" t="str">
        <f t="shared" ca="1" si="37"/>
        <v/>
      </c>
      <c r="G411" t="str">
        <f t="shared" ca="1" si="38"/>
        <v/>
      </c>
      <c r="H411" t="str">
        <f t="shared" ca="1" si="39"/>
        <v/>
      </c>
      <c r="I411" t="str">
        <f t="shared" ca="1" si="40"/>
        <v/>
      </c>
      <c r="J411" t="str">
        <f t="shared" ca="1" si="41"/>
        <v/>
      </c>
      <c r="Z411" s="8">
        <v>0</v>
      </c>
      <c r="AA411" s="8">
        <v>9</v>
      </c>
      <c r="AB411" s="8">
        <v>4</v>
      </c>
      <c r="AC411" s="8">
        <v>4</v>
      </c>
    </row>
    <row r="412" spans="2:29" x14ac:dyDescent="0.2">
      <c r="B412" t="str">
        <f ca="1">IF(ISNA(VLOOKUP(Z412&amp;"_"&amp;AA412&amp;"_"&amp;AB412,[1]挑战模式!$A:$AS,1,FALSE)),"",IF(VLOOKUP(Z412&amp;"_"&amp;AA412&amp;"_"&amp;AB412,[1]挑战模式!$A:$AS,14+AC412,FALSE)="","","Monster_Season"&amp;Z412&amp;"_Challenge"&amp;AA412&amp;"_"&amp;AB412&amp;"_"&amp;AC412))</f>
        <v/>
      </c>
      <c r="C412" t="str">
        <f t="shared" ca="1" si="36"/>
        <v/>
      </c>
      <c r="E412" t="str">
        <f ca="1">IF(B412="","",VLOOKUP(Z412&amp;"_"&amp;AA412&amp;"_"&amp;AB412,[1]挑战模式!$A:$AS,26+AC412,FALSE))</f>
        <v/>
      </c>
      <c r="F412" t="str">
        <f t="shared" ca="1" si="37"/>
        <v/>
      </c>
      <c r="G412" t="str">
        <f t="shared" ca="1" si="38"/>
        <v/>
      </c>
      <c r="H412" t="str">
        <f t="shared" ca="1" si="39"/>
        <v/>
      </c>
      <c r="I412" t="str">
        <f t="shared" ca="1" si="40"/>
        <v/>
      </c>
      <c r="J412" t="str">
        <f t="shared" ca="1" si="41"/>
        <v/>
      </c>
      <c r="Z412" s="8">
        <v>0</v>
      </c>
      <c r="AA412" s="8">
        <v>9</v>
      </c>
      <c r="AB412" s="8">
        <v>4</v>
      </c>
      <c r="AC412" s="8">
        <v>5</v>
      </c>
    </row>
    <row r="413" spans="2:29" x14ac:dyDescent="0.2">
      <c r="B413" t="str">
        <f ca="1">IF(ISNA(VLOOKUP(Z413&amp;"_"&amp;AA413&amp;"_"&amp;AB413,[1]挑战模式!$A:$AS,1,FALSE)),"",IF(VLOOKUP(Z413&amp;"_"&amp;AA413&amp;"_"&amp;AB413,[1]挑战模式!$A:$AS,14+AC413,FALSE)="","","Monster_Season"&amp;Z413&amp;"_Challenge"&amp;AA413&amp;"_"&amp;AB413&amp;"_"&amp;AC413))</f>
        <v/>
      </c>
      <c r="C413" t="str">
        <f t="shared" ca="1" si="36"/>
        <v/>
      </c>
      <c r="E413" t="str">
        <f ca="1">IF(B413="","",VLOOKUP(Z413&amp;"_"&amp;AA413&amp;"_"&amp;AB413,[1]挑战模式!$A:$AS,26+AC413,FALSE))</f>
        <v/>
      </c>
      <c r="F413" t="str">
        <f t="shared" ca="1" si="37"/>
        <v/>
      </c>
      <c r="G413" t="str">
        <f t="shared" ca="1" si="38"/>
        <v/>
      </c>
      <c r="H413" t="str">
        <f t="shared" ca="1" si="39"/>
        <v/>
      </c>
      <c r="I413" t="str">
        <f t="shared" ca="1" si="40"/>
        <v/>
      </c>
      <c r="J413" t="str">
        <f t="shared" ca="1" si="41"/>
        <v/>
      </c>
      <c r="Z413" s="8">
        <v>0</v>
      </c>
      <c r="AA413" s="8">
        <v>9</v>
      </c>
      <c r="AB413" s="8">
        <v>4</v>
      </c>
      <c r="AC413" s="8">
        <v>6</v>
      </c>
    </row>
    <row r="414" spans="2:29" x14ac:dyDescent="0.2">
      <c r="B414" t="str">
        <f ca="1">IF(ISNA(VLOOKUP(Z414&amp;"_"&amp;AA414&amp;"_"&amp;AB414,[1]挑战模式!$A:$AS,1,FALSE)),"",IF(VLOOKUP(Z414&amp;"_"&amp;AA414&amp;"_"&amp;AB414,[1]挑战模式!$A:$AS,14+AC414,FALSE)="","","Monster_Season"&amp;Z414&amp;"_Challenge"&amp;AA414&amp;"_"&amp;AB414&amp;"_"&amp;AC414))</f>
        <v>Monster_Season0_Challenge9_5_1</v>
      </c>
      <c r="C414">
        <f t="shared" ca="1" si="36"/>
        <v>1</v>
      </c>
      <c r="E414">
        <f ca="1">IF(B414="","",VLOOKUP(Z414&amp;"_"&amp;AA414&amp;"_"&amp;AB414,[1]挑战模式!$A:$AS,26+AC414,FALSE))</f>
        <v>1154</v>
      </c>
      <c r="F414">
        <f t="shared" ca="1" si="37"/>
        <v>1</v>
      </c>
      <c r="G414">
        <f t="shared" ca="1" si="38"/>
        <v>0</v>
      </c>
      <c r="H414">
        <f t="shared" ca="1" si="39"/>
        <v>0</v>
      </c>
      <c r="I414">
        <f t="shared" ca="1" si="40"/>
        <v>0</v>
      </c>
      <c r="J414">
        <f t="shared" ca="1" si="41"/>
        <v>0</v>
      </c>
      <c r="Z414" s="8">
        <v>0</v>
      </c>
      <c r="AA414" s="8">
        <v>9</v>
      </c>
      <c r="AB414" s="8">
        <v>5</v>
      </c>
      <c r="AC414" s="8">
        <v>1</v>
      </c>
    </row>
    <row r="415" spans="2:29" x14ac:dyDescent="0.2">
      <c r="B415" t="str">
        <f ca="1">IF(ISNA(VLOOKUP(Z415&amp;"_"&amp;AA415&amp;"_"&amp;AB415,[1]挑战模式!$A:$AS,1,FALSE)),"",IF(VLOOKUP(Z415&amp;"_"&amp;AA415&amp;"_"&amp;AB415,[1]挑战模式!$A:$AS,14+AC415,FALSE)="","","Monster_Season"&amp;Z415&amp;"_Challenge"&amp;AA415&amp;"_"&amp;AB415&amp;"_"&amp;AC415))</f>
        <v>Monster_Season0_Challenge9_5_2</v>
      </c>
      <c r="C415">
        <f t="shared" ca="1" si="36"/>
        <v>1</v>
      </c>
      <c r="E415">
        <f ca="1">IF(B415="","",VLOOKUP(Z415&amp;"_"&amp;AA415&amp;"_"&amp;AB415,[1]挑战模式!$A:$AS,26+AC415,FALSE))</f>
        <v>1154</v>
      </c>
      <c r="F415">
        <f t="shared" ca="1" si="37"/>
        <v>1</v>
      </c>
      <c r="G415">
        <f t="shared" ca="1" si="38"/>
        <v>0</v>
      </c>
      <c r="H415">
        <f t="shared" ca="1" si="39"/>
        <v>0</v>
      </c>
      <c r="I415">
        <f t="shared" ca="1" si="40"/>
        <v>0</v>
      </c>
      <c r="J415">
        <f t="shared" ca="1" si="41"/>
        <v>0</v>
      </c>
      <c r="Z415" s="8">
        <v>0</v>
      </c>
      <c r="AA415" s="8">
        <v>9</v>
      </c>
      <c r="AB415" s="8">
        <v>5</v>
      </c>
      <c r="AC415" s="8">
        <v>2</v>
      </c>
    </row>
    <row r="416" spans="2:29" x14ac:dyDescent="0.2">
      <c r="B416" t="str">
        <f ca="1">IF(ISNA(VLOOKUP(Z416&amp;"_"&amp;AA416&amp;"_"&amp;AB416,[1]挑战模式!$A:$AS,1,FALSE)),"",IF(VLOOKUP(Z416&amp;"_"&amp;AA416&amp;"_"&amp;AB416,[1]挑战模式!$A:$AS,14+AC416,FALSE)="","","Monster_Season"&amp;Z416&amp;"_Challenge"&amp;AA416&amp;"_"&amp;AB416&amp;"_"&amp;AC416))</f>
        <v>Monster_Season0_Challenge9_5_3</v>
      </c>
      <c r="C416">
        <f t="shared" ca="1" si="36"/>
        <v>1</v>
      </c>
      <c r="E416">
        <f ca="1">IF(B416="","",VLOOKUP(Z416&amp;"_"&amp;AA416&amp;"_"&amp;AB416,[1]挑战模式!$A:$AS,26+AC416,FALSE))</f>
        <v>1154</v>
      </c>
      <c r="F416">
        <f t="shared" ca="1" si="37"/>
        <v>1</v>
      </c>
      <c r="G416">
        <f t="shared" ca="1" si="38"/>
        <v>0</v>
      </c>
      <c r="H416">
        <f t="shared" ca="1" si="39"/>
        <v>0</v>
      </c>
      <c r="I416">
        <f t="shared" ca="1" si="40"/>
        <v>0</v>
      </c>
      <c r="J416">
        <f t="shared" ca="1" si="41"/>
        <v>0</v>
      </c>
      <c r="Z416" s="8">
        <v>0</v>
      </c>
      <c r="AA416" s="8">
        <v>9</v>
      </c>
      <c r="AB416" s="8">
        <v>5</v>
      </c>
      <c r="AC416" s="8">
        <v>3</v>
      </c>
    </row>
    <row r="417" spans="2:29" x14ac:dyDescent="0.2">
      <c r="B417" t="str">
        <f ca="1">IF(ISNA(VLOOKUP(Z417&amp;"_"&amp;AA417&amp;"_"&amp;AB417,[1]挑战模式!$A:$AS,1,FALSE)),"",IF(VLOOKUP(Z417&amp;"_"&amp;AA417&amp;"_"&amp;AB417,[1]挑战模式!$A:$AS,14+AC417,FALSE)="","","Monster_Season"&amp;Z417&amp;"_Challenge"&amp;AA417&amp;"_"&amp;AB417&amp;"_"&amp;AC417))</f>
        <v/>
      </c>
      <c r="C417" t="str">
        <f t="shared" ca="1" si="36"/>
        <v/>
      </c>
      <c r="E417" t="str">
        <f ca="1">IF(B417="","",VLOOKUP(Z417&amp;"_"&amp;AA417&amp;"_"&amp;AB417,[1]挑战模式!$A:$AS,26+AC417,FALSE))</f>
        <v/>
      </c>
      <c r="F417" t="str">
        <f t="shared" ca="1" si="37"/>
        <v/>
      </c>
      <c r="G417" t="str">
        <f t="shared" ca="1" si="38"/>
        <v/>
      </c>
      <c r="H417" t="str">
        <f t="shared" ca="1" si="39"/>
        <v/>
      </c>
      <c r="I417" t="str">
        <f t="shared" ca="1" si="40"/>
        <v/>
      </c>
      <c r="J417" t="str">
        <f t="shared" ca="1" si="41"/>
        <v/>
      </c>
      <c r="Z417" s="8">
        <v>0</v>
      </c>
      <c r="AA417" s="8">
        <v>9</v>
      </c>
      <c r="AB417" s="8">
        <v>5</v>
      </c>
      <c r="AC417" s="8">
        <v>4</v>
      </c>
    </row>
    <row r="418" spans="2:29" x14ac:dyDescent="0.2">
      <c r="B418" t="str">
        <f ca="1">IF(ISNA(VLOOKUP(Z418&amp;"_"&amp;AA418&amp;"_"&amp;AB418,[1]挑战模式!$A:$AS,1,FALSE)),"",IF(VLOOKUP(Z418&amp;"_"&amp;AA418&amp;"_"&amp;AB418,[1]挑战模式!$A:$AS,14+AC418,FALSE)="","","Monster_Season"&amp;Z418&amp;"_Challenge"&amp;AA418&amp;"_"&amp;AB418&amp;"_"&amp;AC418))</f>
        <v/>
      </c>
      <c r="C418" t="str">
        <f t="shared" ca="1" si="36"/>
        <v/>
      </c>
      <c r="E418" t="str">
        <f ca="1">IF(B418="","",VLOOKUP(Z418&amp;"_"&amp;AA418&amp;"_"&amp;AB418,[1]挑战模式!$A:$AS,26+AC418,FALSE))</f>
        <v/>
      </c>
      <c r="F418" t="str">
        <f t="shared" ca="1" si="37"/>
        <v/>
      </c>
      <c r="G418" t="str">
        <f t="shared" ca="1" si="38"/>
        <v/>
      </c>
      <c r="H418" t="str">
        <f t="shared" ca="1" si="39"/>
        <v/>
      </c>
      <c r="I418" t="str">
        <f t="shared" ca="1" si="40"/>
        <v/>
      </c>
      <c r="J418" t="str">
        <f t="shared" ca="1" si="41"/>
        <v/>
      </c>
      <c r="Z418" s="8">
        <v>0</v>
      </c>
      <c r="AA418" s="8">
        <v>9</v>
      </c>
      <c r="AB418" s="8">
        <v>5</v>
      </c>
      <c r="AC418" s="8">
        <v>5</v>
      </c>
    </row>
    <row r="419" spans="2:29" x14ac:dyDescent="0.2">
      <c r="B419" t="str">
        <f ca="1">IF(ISNA(VLOOKUP(Z419&amp;"_"&amp;AA419&amp;"_"&amp;AB419,[1]挑战模式!$A:$AS,1,FALSE)),"",IF(VLOOKUP(Z419&amp;"_"&amp;AA419&amp;"_"&amp;AB419,[1]挑战模式!$A:$AS,14+AC419,FALSE)="","","Monster_Season"&amp;Z419&amp;"_Challenge"&amp;AA419&amp;"_"&amp;AB419&amp;"_"&amp;AC419))</f>
        <v/>
      </c>
      <c r="C419" t="str">
        <f t="shared" ca="1" si="36"/>
        <v/>
      </c>
      <c r="E419" t="str">
        <f ca="1">IF(B419="","",VLOOKUP(Z419&amp;"_"&amp;AA419&amp;"_"&amp;AB419,[1]挑战模式!$A:$AS,26+AC419,FALSE))</f>
        <v/>
      </c>
      <c r="F419" t="str">
        <f t="shared" ca="1" si="37"/>
        <v/>
      </c>
      <c r="G419" t="str">
        <f t="shared" ca="1" si="38"/>
        <v/>
      </c>
      <c r="H419" t="str">
        <f t="shared" ca="1" si="39"/>
        <v/>
      </c>
      <c r="I419" t="str">
        <f t="shared" ca="1" si="40"/>
        <v/>
      </c>
      <c r="J419" t="str">
        <f t="shared" ca="1" si="41"/>
        <v/>
      </c>
      <c r="Z419" s="8">
        <v>0</v>
      </c>
      <c r="AA419" s="8">
        <v>9</v>
      </c>
      <c r="AB419" s="8">
        <v>5</v>
      </c>
      <c r="AC419" s="8">
        <v>6</v>
      </c>
    </row>
    <row r="420" spans="2:29" x14ac:dyDescent="0.2">
      <c r="B420" t="str">
        <f ca="1">IF(ISNA(VLOOKUP(Z420&amp;"_"&amp;AA420&amp;"_"&amp;AB420,[1]挑战模式!$A:$AS,1,FALSE)),"",IF(VLOOKUP(Z420&amp;"_"&amp;AA420&amp;"_"&amp;AB420,[1]挑战模式!$A:$AS,14+AC420,FALSE)="","","Monster_Season"&amp;Z420&amp;"_Challenge"&amp;AA420&amp;"_"&amp;AB420&amp;"_"&amp;AC420))</f>
        <v>Monster_Season0_Challenge9_6_1</v>
      </c>
      <c r="C420">
        <f t="shared" ca="1" si="36"/>
        <v>1</v>
      </c>
      <c r="E420">
        <f ca="1">IF(B420="","",VLOOKUP(Z420&amp;"_"&amp;AA420&amp;"_"&amp;AB420,[1]挑战模式!$A:$AS,26+AC420,FALSE))</f>
        <v>2475</v>
      </c>
      <c r="F420">
        <f t="shared" ca="1" si="37"/>
        <v>1</v>
      </c>
      <c r="G420">
        <f t="shared" ca="1" si="38"/>
        <v>0</v>
      </c>
      <c r="H420">
        <f t="shared" ca="1" si="39"/>
        <v>0</v>
      </c>
      <c r="I420">
        <f t="shared" ca="1" si="40"/>
        <v>0</v>
      </c>
      <c r="J420">
        <f t="shared" ca="1" si="41"/>
        <v>0</v>
      </c>
      <c r="Z420" s="8">
        <v>0</v>
      </c>
      <c r="AA420" s="8">
        <v>9</v>
      </c>
      <c r="AB420" s="8">
        <v>6</v>
      </c>
      <c r="AC420" s="8">
        <v>1</v>
      </c>
    </row>
    <row r="421" spans="2:29" x14ac:dyDescent="0.2">
      <c r="B421" t="str">
        <f ca="1">IF(ISNA(VLOOKUP(Z421&amp;"_"&amp;AA421&amp;"_"&amp;AB421,[1]挑战模式!$A:$AS,1,FALSE)),"",IF(VLOOKUP(Z421&amp;"_"&amp;AA421&amp;"_"&amp;AB421,[1]挑战模式!$A:$AS,14+AC421,FALSE)="","","Monster_Season"&amp;Z421&amp;"_Challenge"&amp;AA421&amp;"_"&amp;AB421&amp;"_"&amp;AC421))</f>
        <v>Monster_Season0_Challenge9_6_2</v>
      </c>
      <c r="C421">
        <f t="shared" ca="1" si="36"/>
        <v>1</v>
      </c>
      <c r="E421">
        <f ca="1">IF(B421="","",VLOOKUP(Z421&amp;"_"&amp;AA421&amp;"_"&amp;AB421,[1]挑战模式!$A:$AS,26+AC421,FALSE))</f>
        <v>619</v>
      </c>
      <c r="F421">
        <f t="shared" ca="1" si="37"/>
        <v>1</v>
      </c>
      <c r="G421">
        <f t="shared" ca="1" si="38"/>
        <v>0</v>
      </c>
      <c r="H421">
        <f t="shared" ca="1" si="39"/>
        <v>0</v>
      </c>
      <c r="I421">
        <f t="shared" ca="1" si="40"/>
        <v>0</v>
      </c>
      <c r="J421">
        <f t="shared" ca="1" si="41"/>
        <v>0</v>
      </c>
      <c r="Z421" s="8">
        <v>0</v>
      </c>
      <c r="AA421" s="8">
        <v>9</v>
      </c>
      <c r="AB421" s="8">
        <v>6</v>
      </c>
      <c r="AC421" s="8">
        <v>2</v>
      </c>
    </row>
    <row r="422" spans="2:29" x14ac:dyDescent="0.2">
      <c r="B422" t="str">
        <f ca="1">IF(ISNA(VLOOKUP(Z422&amp;"_"&amp;AA422&amp;"_"&amp;AB422,[1]挑战模式!$A:$AS,1,FALSE)),"",IF(VLOOKUP(Z422&amp;"_"&amp;AA422&amp;"_"&amp;AB422,[1]挑战模式!$A:$AS,14+AC422,FALSE)="","","Monster_Season"&amp;Z422&amp;"_Challenge"&amp;AA422&amp;"_"&amp;AB422&amp;"_"&amp;AC422))</f>
        <v>Monster_Season0_Challenge9_6_3</v>
      </c>
      <c r="C422">
        <f t="shared" ca="1" si="36"/>
        <v>1</v>
      </c>
      <c r="E422">
        <f ca="1">IF(B422="","",VLOOKUP(Z422&amp;"_"&amp;AA422&amp;"_"&amp;AB422,[1]挑战模式!$A:$AS,26+AC422,FALSE))</f>
        <v>619</v>
      </c>
      <c r="F422">
        <f t="shared" ca="1" si="37"/>
        <v>1</v>
      </c>
      <c r="G422">
        <f t="shared" ca="1" si="38"/>
        <v>0</v>
      </c>
      <c r="H422">
        <f t="shared" ca="1" si="39"/>
        <v>0</v>
      </c>
      <c r="I422">
        <f t="shared" ca="1" si="40"/>
        <v>0</v>
      </c>
      <c r="J422">
        <f t="shared" ca="1" si="41"/>
        <v>0</v>
      </c>
      <c r="Z422" s="8">
        <v>0</v>
      </c>
      <c r="AA422" s="8">
        <v>9</v>
      </c>
      <c r="AB422" s="8">
        <v>6</v>
      </c>
      <c r="AC422" s="8">
        <v>3</v>
      </c>
    </row>
    <row r="423" spans="2:29" x14ac:dyDescent="0.2">
      <c r="B423" t="str">
        <f ca="1">IF(ISNA(VLOOKUP(Z423&amp;"_"&amp;AA423&amp;"_"&amp;AB423,[1]挑战模式!$A:$AS,1,FALSE)),"",IF(VLOOKUP(Z423&amp;"_"&amp;AA423&amp;"_"&amp;AB423,[1]挑战模式!$A:$AS,14+AC423,FALSE)="","","Monster_Season"&amp;Z423&amp;"_Challenge"&amp;AA423&amp;"_"&amp;AB423&amp;"_"&amp;AC423))</f>
        <v>Monster_Season0_Challenge9_6_4</v>
      </c>
      <c r="C423">
        <f t="shared" ca="1" si="36"/>
        <v>1</v>
      </c>
      <c r="E423">
        <f ca="1">IF(B423="","",VLOOKUP(Z423&amp;"_"&amp;AA423&amp;"_"&amp;AB423,[1]挑战模式!$A:$AS,26+AC423,FALSE))</f>
        <v>619</v>
      </c>
      <c r="F423">
        <f t="shared" ca="1" si="37"/>
        <v>1</v>
      </c>
      <c r="G423">
        <f t="shared" ca="1" si="38"/>
        <v>0</v>
      </c>
      <c r="H423">
        <f t="shared" ca="1" si="39"/>
        <v>0</v>
      </c>
      <c r="I423">
        <f t="shared" ca="1" si="40"/>
        <v>0</v>
      </c>
      <c r="J423">
        <f t="shared" ca="1" si="41"/>
        <v>0</v>
      </c>
      <c r="Z423" s="8">
        <v>0</v>
      </c>
      <c r="AA423" s="8">
        <v>9</v>
      </c>
      <c r="AB423" s="8">
        <v>6</v>
      </c>
      <c r="AC423" s="8">
        <v>4</v>
      </c>
    </row>
    <row r="424" spans="2:29" x14ac:dyDescent="0.2">
      <c r="B424" t="str">
        <f ca="1">IF(ISNA(VLOOKUP(Z424&amp;"_"&amp;AA424&amp;"_"&amp;AB424,[1]挑战模式!$A:$AS,1,FALSE)),"",IF(VLOOKUP(Z424&amp;"_"&amp;AA424&amp;"_"&amp;AB424,[1]挑战模式!$A:$AS,14+AC424,FALSE)="","","Monster_Season"&amp;Z424&amp;"_Challenge"&amp;AA424&amp;"_"&amp;AB424&amp;"_"&amp;AC424))</f>
        <v/>
      </c>
      <c r="C424" t="str">
        <f t="shared" ca="1" si="36"/>
        <v/>
      </c>
      <c r="E424" t="str">
        <f ca="1">IF(B424="","",VLOOKUP(Z424&amp;"_"&amp;AA424&amp;"_"&amp;AB424,[1]挑战模式!$A:$AS,26+AC424,FALSE))</f>
        <v/>
      </c>
      <c r="F424" t="str">
        <f t="shared" ca="1" si="37"/>
        <v/>
      </c>
      <c r="G424" t="str">
        <f t="shared" ca="1" si="38"/>
        <v/>
      </c>
      <c r="H424" t="str">
        <f t="shared" ca="1" si="39"/>
        <v/>
      </c>
      <c r="I424" t="str">
        <f t="shared" ca="1" si="40"/>
        <v/>
      </c>
      <c r="J424" t="str">
        <f t="shared" ca="1" si="41"/>
        <v/>
      </c>
      <c r="Z424" s="8">
        <v>0</v>
      </c>
      <c r="AA424" s="8">
        <v>9</v>
      </c>
      <c r="AB424" s="8">
        <v>6</v>
      </c>
      <c r="AC424" s="8">
        <v>5</v>
      </c>
    </row>
    <row r="425" spans="2:29" x14ac:dyDescent="0.2">
      <c r="B425" t="str">
        <f ca="1">IF(ISNA(VLOOKUP(Z425&amp;"_"&amp;AA425&amp;"_"&amp;AB425,[1]挑战模式!$A:$AS,1,FALSE)),"",IF(VLOOKUP(Z425&amp;"_"&amp;AA425&amp;"_"&amp;AB425,[1]挑战模式!$A:$AS,14+AC425,FALSE)="","","Monster_Season"&amp;Z425&amp;"_Challenge"&amp;AA425&amp;"_"&amp;AB425&amp;"_"&amp;AC425))</f>
        <v/>
      </c>
      <c r="C425" t="str">
        <f t="shared" ca="1" si="36"/>
        <v/>
      </c>
      <c r="E425" t="str">
        <f ca="1">IF(B425="","",VLOOKUP(Z425&amp;"_"&amp;AA425&amp;"_"&amp;AB425,[1]挑战模式!$A:$AS,26+AC425,FALSE))</f>
        <v/>
      </c>
      <c r="F425" t="str">
        <f t="shared" ca="1" si="37"/>
        <v/>
      </c>
      <c r="G425" t="str">
        <f t="shared" ca="1" si="38"/>
        <v/>
      </c>
      <c r="H425" t="str">
        <f t="shared" ca="1" si="39"/>
        <v/>
      </c>
      <c r="I425" t="str">
        <f t="shared" ca="1" si="40"/>
        <v/>
      </c>
      <c r="J425" t="str">
        <f t="shared" ca="1" si="41"/>
        <v/>
      </c>
      <c r="Z425" s="8">
        <v>0</v>
      </c>
      <c r="AA425" s="8">
        <v>9</v>
      </c>
      <c r="AB425" s="8">
        <v>6</v>
      </c>
      <c r="AC425" s="8">
        <v>6</v>
      </c>
    </row>
    <row r="426" spans="2:29" x14ac:dyDescent="0.2">
      <c r="B426" t="str">
        <f>IF(ISNA(VLOOKUP(Z426&amp;"_"&amp;AA426&amp;"_"&amp;AB426,[1]挑战模式!$A:$AS,1,FALSE)),"",IF(VLOOKUP(Z426&amp;"_"&amp;AA426&amp;"_"&amp;AB426,[1]挑战模式!$A:$AS,14+AC426,FALSE)="","","Monster_Season"&amp;Z426&amp;"_Challenge"&amp;AA426&amp;"_"&amp;AB426&amp;"_"&amp;AC426))</f>
        <v/>
      </c>
      <c r="C426" t="str">
        <f t="shared" si="36"/>
        <v/>
      </c>
      <c r="E426" t="str">
        <f>IF(B426="","",VLOOKUP(Z426&amp;"_"&amp;AA426&amp;"_"&amp;AB426,[1]挑战模式!$A:$AS,26+AC426,FALSE))</f>
        <v/>
      </c>
      <c r="F426" t="str">
        <f t="shared" si="37"/>
        <v/>
      </c>
      <c r="G426" t="str">
        <f t="shared" si="38"/>
        <v/>
      </c>
      <c r="H426" t="str">
        <f t="shared" si="39"/>
        <v/>
      </c>
      <c r="I426" t="str">
        <f t="shared" si="40"/>
        <v/>
      </c>
      <c r="J426" t="str">
        <f t="shared" si="41"/>
        <v/>
      </c>
      <c r="Z426" s="8">
        <v>0</v>
      </c>
      <c r="AA426" s="8">
        <v>9</v>
      </c>
      <c r="AB426" s="8">
        <v>7</v>
      </c>
      <c r="AC426" s="8">
        <v>1</v>
      </c>
    </row>
    <row r="427" spans="2:29" x14ac:dyDescent="0.2">
      <c r="B427" t="str">
        <f>IF(ISNA(VLOOKUP(Z427&amp;"_"&amp;AA427&amp;"_"&amp;AB427,[1]挑战模式!$A:$AS,1,FALSE)),"",IF(VLOOKUP(Z427&amp;"_"&amp;AA427&amp;"_"&amp;AB427,[1]挑战模式!$A:$AS,14+AC427,FALSE)="","","Monster_Season"&amp;Z427&amp;"_Challenge"&amp;AA427&amp;"_"&amp;AB427&amp;"_"&amp;AC427))</f>
        <v/>
      </c>
      <c r="C427" t="str">
        <f t="shared" si="36"/>
        <v/>
      </c>
      <c r="E427" t="str">
        <f>IF(B427="","",VLOOKUP(Z427&amp;"_"&amp;AA427&amp;"_"&amp;AB427,[1]挑战模式!$A:$AS,26+AC427,FALSE))</f>
        <v/>
      </c>
      <c r="F427" t="str">
        <f t="shared" si="37"/>
        <v/>
      </c>
      <c r="G427" t="str">
        <f t="shared" si="38"/>
        <v/>
      </c>
      <c r="H427" t="str">
        <f t="shared" si="39"/>
        <v/>
      </c>
      <c r="I427" t="str">
        <f t="shared" si="40"/>
        <v/>
      </c>
      <c r="J427" t="str">
        <f t="shared" si="41"/>
        <v/>
      </c>
      <c r="Z427" s="8">
        <v>0</v>
      </c>
      <c r="AA427" s="8">
        <v>9</v>
      </c>
      <c r="AB427" s="8">
        <v>7</v>
      </c>
      <c r="AC427" s="8">
        <v>2</v>
      </c>
    </row>
    <row r="428" spans="2:29" x14ac:dyDescent="0.2">
      <c r="B428" t="str">
        <f>IF(ISNA(VLOOKUP(Z428&amp;"_"&amp;AA428&amp;"_"&amp;AB428,[1]挑战模式!$A:$AS,1,FALSE)),"",IF(VLOOKUP(Z428&amp;"_"&amp;AA428&amp;"_"&amp;AB428,[1]挑战模式!$A:$AS,14+AC428,FALSE)="","","Monster_Season"&amp;Z428&amp;"_Challenge"&amp;AA428&amp;"_"&amp;AB428&amp;"_"&amp;AC428))</f>
        <v/>
      </c>
      <c r="C428" t="str">
        <f t="shared" si="36"/>
        <v/>
      </c>
      <c r="E428" t="str">
        <f>IF(B428="","",VLOOKUP(Z428&amp;"_"&amp;AA428&amp;"_"&amp;AB428,[1]挑战模式!$A:$AS,26+AC428,FALSE))</f>
        <v/>
      </c>
      <c r="F428" t="str">
        <f t="shared" si="37"/>
        <v/>
      </c>
      <c r="G428" t="str">
        <f t="shared" si="38"/>
        <v/>
      </c>
      <c r="H428" t="str">
        <f t="shared" si="39"/>
        <v/>
      </c>
      <c r="I428" t="str">
        <f t="shared" si="40"/>
        <v/>
      </c>
      <c r="J428" t="str">
        <f t="shared" si="41"/>
        <v/>
      </c>
      <c r="Z428" s="8">
        <v>0</v>
      </c>
      <c r="AA428" s="8">
        <v>9</v>
      </c>
      <c r="AB428" s="8">
        <v>7</v>
      </c>
      <c r="AC428" s="8">
        <v>3</v>
      </c>
    </row>
    <row r="429" spans="2:29" x14ac:dyDescent="0.2">
      <c r="B429" t="str">
        <f>IF(ISNA(VLOOKUP(Z429&amp;"_"&amp;AA429&amp;"_"&amp;AB429,[1]挑战模式!$A:$AS,1,FALSE)),"",IF(VLOOKUP(Z429&amp;"_"&amp;AA429&amp;"_"&amp;AB429,[1]挑战模式!$A:$AS,14+AC429,FALSE)="","","Monster_Season"&amp;Z429&amp;"_Challenge"&amp;AA429&amp;"_"&amp;AB429&amp;"_"&amp;AC429))</f>
        <v/>
      </c>
      <c r="C429" t="str">
        <f t="shared" si="36"/>
        <v/>
      </c>
      <c r="E429" t="str">
        <f>IF(B429="","",VLOOKUP(Z429&amp;"_"&amp;AA429&amp;"_"&amp;AB429,[1]挑战模式!$A:$AS,26+AC429,FALSE))</f>
        <v/>
      </c>
      <c r="F429" t="str">
        <f t="shared" si="37"/>
        <v/>
      </c>
      <c r="G429" t="str">
        <f t="shared" si="38"/>
        <v/>
      </c>
      <c r="H429" t="str">
        <f t="shared" si="39"/>
        <v/>
      </c>
      <c r="I429" t="str">
        <f t="shared" si="40"/>
        <v/>
      </c>
      <c r="J429" t="str">
        <f t="shared" si="41"/>
        <v/>
      </c>
      <c r="Z429" s="8">
        <v>0</v>
      </c>
      <c r="AA429" s="8">
        <v>9</v>
      </c>
      <c r="AB429" s="8">
        <v>7</v>
      </c>
      <c r="AC429" s="8">
        <v>4</v>
      </c>
    </row>
    <row r="430" spans="2:29" x14ac:dyDescent="0.2">
      <c r="B430" t="str">
        <f>IF(ISNA(VLOOKUP(Z430&amp;"_"&amp;AA430&amp;"_"&amp;AB430,[1]挑战模式!$A:$AS,1,FALSE)),"",IF(VLOOKUP(Z430&amp;"_"&amp;AA430&amp;"_"&amp;AB430,[1]挑战模式!$A:$AS,14+AC430,FALSE)="","","Monster_Season"&amp;Z430&amp;"_Challenge"&amp;AA430&amp;"_"&amp;AB430&amp;"_"&amp;AC430))</f>
        <v/>
      </c>
      <c r="C430" t="str">
        <f t="shared" si="36"/>
        <v/>
      </c>
      <c r="E430" t="str">
        <f>IF(B430="","",VLOOKUP(Z430&amp;"_"&amp;AA430&amp;"_"&amp;AB430,[1]挑战模式!$A:$AS,26+AC430,FALSE))</f>
        <v/>
      </c>
      <c r="F430" t="str">
        <f t="shared" si="37"/>
        <v/>
      </c>
      <c r="G430" t="str">
        <f t="shared" si="38"/>
        <v/>
      </c>
      <c r="H430" t="str">
        <f t="shared" si="39"/>
        <v/>
      </c>
      <c r="I430" t="str">
        <f t="shared" si="40"/>
        <v/>
      </c>
      <c r="J430" t="str">
        <f t="shared" si="41"/>
        <v/>
      </c>
      <c r="Z430" s="8">
        <v>0</v>
      </c>
      <c r="AA430" s="8">
        <v>9</v>
      </c>
      <c r="AB430" s="8">
        <v>7</v>
      </c>
      <c r="AC430" s="8">
        <v>5</v>
      </c>
    </row>
    <row r="431" spans="2:29" x14ac:dyDescent="0.2">
      <c r="B431" t="str">
        <f>IF(ISNA(VLOOKUP(Z431&amp;"_"&amp;AA431&amp;"_"&amp;AB431,[1]挑战模式!$A:$AS,1,FALSE)),"",IF(VLOOKUP(Z431&amp;"_"&amp;AA431&amp;"_"&amp;AB431,[1]挑战模式!$A:$AS,14+AC431,FALSE)="","","Monster_Season"&amp;Z431&amp;"_Challenge"&amp;AA431&amp;"_"&amp;AB431&amp;"_"&amp;AC431))</f>
        <v/>
      </c>
      <c r="C431" t="str">
        <f t="shared" si="36"/>
        <v/>
      </c>
      <c r="E431" t="str">
        <f>IF(B431="","",VLOOKUP(Z431&amp;"_"&amp;AA431&amp;"_"&amp;AB431,[1]挑战模式!$A:$AS,26+AC431,FALSE))</f>
        <v/>
      </c>
      <c r="F431" t="str">
        <f t="shared" si="37"/>
        <v/>
      </c>
      <c r="G431" t="str">
        <f t="shared" si="38"/>
        <v/>
      </c>
      <c r="H431" t="str">
        <f t="shared" si="39"/>
        <v/>
      </c>
      <c r="I431" t="str">
        <f t="shared" si="40"/>
        <v/>
      </c>
      <c r="J431" t="str">
        <f t="shared" si="41"/>
        <v/>
      </c>
      <c r="Z431" s="8">
        <v>0</v>
      </c>
      <c r="AA431" s="8">
        <v>9</v>
      </c>
      <c r="AB431" s="8">
        <v>7</v>
      </c>
      <c r="AC431" s="8">
        <v>6</v>
      </c>
    </row>
    <row r="432" spans="2:29" x14ac:dyDescent="0.2">
      <c r="B432" t="str">
        <f>IF(ISNA(VLOOKUP(Z432&amp;"_"&amp;AA432&amp;"_"&amp;AB432,[1]挑战模式!$A:$AS,1,FALSE)),"",IF(VLOOKUP(Z432&amp;"_"&amp;AA432&amp;"_"&amp;AB432,[1]挑战模式!$A:$AS,14+AC432,FALSE)="","","Monster_Season"&amp;Z432&amp;"_Challenge"&amp;AA432&amp;"_"&amp;AB432&amp;"_"&amp;AC432))</f>
        <v/>
      </c>
      <c r="C432" t="str">
        <f t="shared" si="36"/>
        <v/>
      </c>
      <c r="E432" t="str">
        <f>IF(B432="","",VLOOKUP(Z432&amp;"_"&amp;AA432&amp;"_"&amp;AB432,[1]挑战模式!$A:$AS,26+AC432,FALSE))</f>
        <v/>
      </c>
      <c r="F432" t="str">
        <f t="shared" si="37"/>
        <v/>
      </c>
      <c r="G432" t="str">
        <f t="shared" si="38"/>
        <v/>
      </c>
      <c r="H432" t="str">
        <f t="shared" si="39"/>
        <v/>
      </c>
      <c r="I432" t="str">
        <f t="shared" si="40"/>
        <v/>
      </c>
      <c r="J432" t="str">
        <f t="shared" si="41"/>
        <v/>
      </c>
      <c r="Z432" s="8">
        <v>0</v>
      </c>
      <c r="AA432" s="8">
        <v>9</v>
      </c>
      <c r="AB432" s="8">
        <v>8</v>
      </c>
      <c r="AC432" s="8">
        <v>1</v>
      </c>
    </row>
    <row r="433" spans="2:29" x14ac:dyDescent="0.2">
      <c r="B433" t="str">
        <f>IF(ISNA(VLOOKUP(Z433&amp;"_"&amp;AA433&amp;"_"&amp;AB433,[1]挑战模式!$A:$AS,1,FALSE)),"",IF(VLOOKUP(Z433&amp;"_"&amp;AA433&amp;"_"&amp;AB433,[1]挑战模式!$A:$AS,14+AC433,FALSE)="","","Monster_Season"&amp;Z433&amp;"_Challenge"&amp;AA433&amp;"_"&amp;AB433&amp;"_"&amp;AC433))</f>
        <v/>
      </c>
      <c r="C433" t="str">
        <f t="shared" si="36"/>
        <v/>
      </c>
      <c r="E433" t="str">
        <f>IF(B433="","",VLOOKUP(Z433&amp;"_"&amp;AA433&amp;"_"&amp;AB433,[1]挑战模式!$A:$AS,26+AC433,FALSE))</f>
        <v/>
      </c>
      <c r="F433" t="str">
        <f t="shared" si="37"/>
        <v/>
      </c>
      <c r="G433" t="str">
        <f t="shared" si="38"/>
        <v/>
      </c>
      <c r="H433" t="str">
        <f t="shared" si="39"/>
        <v/>
      </c>
      <c r="I433" t="str">
        <f t="shared" si="40"/>
        <v/>
      </c>
      <c r="J433" t="str">
        <f t="shared" si="41"/>
        <v/>
      </c>
      <c r="Z433" s="8">
        <v>0</v>
      </c>
      <c r="AA433" s="8">
        <v>9</v>
      </c>
      <c r="AB433" s="8">
        <v>8</v>
      </c>
      <c r="AC433" s="8">
        <v>2</v>
      </c>
    </row>
    <row r="434" spans="2:29" x14ac:dyDescent="0.2">
      <c r="B434" t="str">
        <f>IF(ISNA(VLOOKUP(Z434&amp;"_"&amp;AA434&amp;"_"&amp;AB434,[1]挑战模式!$A:$AS,1,FALSE)),"",IF(VLOOKUP(Z434&amp;"_"&amp;AA434&amp;"_"&amp;AB434,[1]挑战模式!$A:$AS,14+AC434,FALSE)="","","Monster_Season"&amp;Z434&amp;"_Challenge"&amp;AA434&amp;"_"&amp;AB434&amp;"_"&amp;AC434))</f>
        <v/>
      </c>
      <c r="C434" t="str">
        <f t="shared" si="36"/>
        <v/>
      </c>
      <c r="E434" t="str">
        <f>IF(B434="","",VLOOKUP(Z434&amp;"_"&amp;AA434&amp;"_"&amp;AB434,[1]挑战模式!$A:$AS,26+AC434,FALSE))</f>
        <v/>
      </c>
      <c r="F434" t="str">
        <f t="shared" si="37"/>
        <v/>
      </c>
      <c r="G434" t="str">
        <f t="shared" si="38"/>
        <v/>
      </c>
      <c r="H434" t="str">
        <f t="shared" si="39"/>
        <v/>
      </c>
      <c r="I434" t="str">
        <f t="shared" si="40"/>
        <v/>
      </c>
      <c r="J434" t="str">
        <f t="shared" si="41"/>
        <v/>
      </c>
      <c r="Z434" s="8">
        <v>0</v>
      </c>
      <c r="AA434" s="8">
        <v>9</v>
      </c>
      <c r="AB434" s="8">
        <v>8</v>
      </c>
      <c r="AC434" s="8">
        <v>3</v>
      </c>
    </row>
    <row r="435" spans="2:29" x14ac:dyDescent="0.2">
      <c r="B435" t="str">
        <f>IF(ISNA(VLOOKUP(Z435&amp;"_"&amp;AA435&amp;"_"&amp;AB435,[1]挑战模式!$A:$AS,1,FALSE)),"",IF(VLOOKUP(Z435&amp;"_"&amp;AA435&amp;"_"&amp;AB435,[1]挑战模式!$A:$AS,14+AC435,FALSE)="","","Monster_Season"&amp;Z435&amp;"_Challenge"&amp;AA435&amp;"_"&amp;AB435&amp;"_"&amp;AC435))</f>
        <v/>
      </c>
      <c r="C435" t="str">
        <f t="shared" si="36"/>
        <v/>
      </c>
      <c r="E435" t="str">
        <f>IF(B435="","",VLOOKUP(Z435&amp;"_"&amp;AA435&amp;"_"&amp;AB435,[1]挑战模式!$A:$AS,26+AC435,FALSE))</f>
        <v/>
      </c>
      <c r="F435" t="str">
        <f t="shared" si="37"/>
        <v/>
      </c>
      <c r="G435" t="str">
        <f t="shared" si="38"/>
        <v/>
      </c>
      <c r="H435" t="str">
        <f t="shared" si="39"/>
        <v/>
      </c>
      <c r="I435" t="str">
        <f t="shared" si="40"/>
        <v/>
      </c>
      <c r="J435" t="str">
        <f t="shared" si="41"/>
        <v/>
      </c>
      <c r="Z435" s="8">
        <v>0</v>
      </c>
      <c r="AA435" s="8">
        <v>9</v>
      </c>
      <c r="AB435" s="8">
        <v>8</v>
      </c>
      <c r="AC435" s="8">
        <v>4</v>
      </c>
    </row>
    <row r="436" spans="2:29" x14ac:dyDescent="0.2">
      <c r="B436" t="str">
        <f>IF(ISNA(VLOOKUP(Z436&amp;"_"&amp;AA436&amp;"_"&amp;AB436,[1]挑战模式!$A:$AS,1,FALSE)),"",IF(VLOOKUP(Z436&amp;"_"&amp;AA436&amp;"_"&amp;AB436,[1]挑战模式!$A:$AS,14+AC436,FALSE)="","","Monster_Season"&amp;Z436&amp;"_Challenge"&amp;AA436&amp;"_"&amp;AB436&amp;"_"&amp;AC436))</f>
        <v/>
      </c>
      <c r="C436" t="str">
        <f t="shared" si="36"/>
        <v/>
      </c>
      <c r="E436" t="str">
        <f>IF(B436="","",VLOOKUP(Z436&amp;"_"&amp;AA436&amp;"_"&amp;AB436,[1]挑战模式!$A:$AS,26+AC436,FALSE))</f>
        <v/>
      </c>
      <c r="F436" t="str">
        <f t="shared" si="37"/>
        <v/>
      </c>
      <c r="G436" t="str">
        <f t="shared" si="38"/>
        <v/>
      </c>
      <c r="H436" t="str">
        <f t="shared" si="39"/>
        <v/>
      </c>
      <c r="I436" t="str">
        <f t="shared" si="40"/>
        <v/>
      </c>
      <c r="J436" t="str">
        <f t="shared" si="41"/>
        <v/>
      </c>
      <c r="Z436" s="8">
        <v>0</v>
      </c>
      <c r="AA436" s="8">
        <v>9</v>
      </c>
      <c r="AB436" s="8">
        <v>8</v>
      </c>
      <c r="AC436" s="8">
        <v>5</v>
      </c>
    </row>
    <row r="437" spans="2:29" x14ac:dyDescent="0.2">
      <c r="B437" t="str">
        <f>IF(ISNA(VLOOKUP(Z437&amp;"_"&amp;AA437&amp;"_"&amp;AB437,[1]挑战模式!$A:$AS,1,FALSE)),"",IF(VLOOKUP(Z437&amp;"_"&amp;AA437&amp;"_"&amp;AB437,[1]挑战模式!$A:$AS,14+AC437,FALSE)="","","Monster_Season"&amp;Z437&amp;"_Challenge"&amp;AA437&amp;"_"&amp;AB437&amp;"_"&amp;AC437))</f>
        <v/>
      </c>
      <c r="C437" t="str">
        <f t="shared" si="36"/>
        <v/>
      </c>
      <c r="E437" t="str">
        <f>IF(B437="","",VLOOKUP(Z437&amp;"_"&amp;AA437&amp;"_"&amp;AB437,[1]挑战模式!$A:$AS,26+AC437,FALSE))</f>
        <v/>
      </c>
      <c r="F437" t="str">
        <f t="shared" si="37"/>
        <v/>
      </c>
      <c r="G437" t="str">
        <f t="shared" si="38"/>
        <v/>
      </c>
      <c r="H437" t="str">
        <f t="shared" si="39"/>
        <v/>
      </c>
      <c r="I437" t="str">
        <f t="shared" si="40"/>
        <v/>
      </c>
      <c r="J437" t="str">
        <f t="shared" si="41"/>
        <v/>
      </c>
      <c r="Z437" s="8">
        <v>0</v>
      </c>
      <c r="AA437" s="8">
        <v>9</v>
      </c>
      <c r="AB437" s="8">
        <v>8</v>
      </c>
      <c r="AC437" s="8">
        <v>6</v>
      </c>
    </row>
    <row r="438" spans="2:29" x14ac:dyDescent="0.2">
      <c r="B438" t="str">
        <f ca="1">IF(ISNA(VLOOKUP(Z438&amp;"_"&amp;AA438&amp;"_"&amp;AB438,[1]挑战模式!$A:$AS,1,FALSE)),"",IF(VLOOKUP(Z438&amp;"_"&amp;AA438&amp;"_"&amp;AB438,[1]挑战模式!$A:$AS,14+AC438,FALSE)="","","Monster_Season"&amp;Z438&amp;"_Challenge"&amp;AA438&amp;"_"&amp;AB438&amp;"_"&amp;AC438))</f>
        <v>Monster_Season0_Challenge10_1_1</v>
      </c>
      <c r="C438">
        <f t="shared" ca="1" si="36"/>
        <v>1</v>
      </c>
      <c r="E438">
        <f ca="1">IF(B438="","",VLOOKUP(Z438&amp;"_"&amp;AA438&amp;"_"&amp;AB438,[1]挑战模式!$A:$AS,26+AC438,FALSE))</f>
        <v>382</v>
      </c>
      <c r="F438">
        <f t="shared" ca="1" si="37"/>
        <v>1</v>
      </c>
      <c r="G438">
        <f t="shared" ca="1" si="38"/>
        <v>0</v>
      </c>
      <c r="H438">
        <f t="shared" ca="1" si="39"/>
        <v>0</v>
      </c>
      <c r="I438">
        <f t="shared" ca="1" si="40"/>
        <v>0</v>
      </c>
      <c r="J438">
        <f t="shared" ca="1" si="41"/>
        <v>0</v>
      </c>
      <c r="Z438" s="8">
        <v>0</v>
      </c>
      <c r="AA438" s="8">
        <v>10</v>
      </c>
      <c r="AB438" s="8">
        <v>1</v>
      </c>
      <c r="AC438" s="8">
        <v>1</v>
      </c>
    </row>
    <row r="439" spans="2:29" x14ac:dyDescent="0.2">
      <c r="B439" t="str">
        <f ca="1">IF(ISNA(VLOOKUP(Z439&amp;"_"&amp;AA439&amp;"_"&amp;AB439,[1]挑战模式!$A:$AS,1,FALSE)),"",IF(VLOOKUP(Z439&amp;"_"&amp;AA439&amp;"_"&amp;AB439,[1]挑战模式!$A:$AS,14+AC439,FALSE)="","","Monster_Season"&amp;Z439&amp;"_Challenge"&amp;AA439&amp;"_"&amp;AB439&amp;"_"&amp;AC439))</f>
        <v/>
      </c>
      <c r="C439" t="str">
        <f t="shared" ca="1" si="36"/>
        <v/>
      </c>
      <c r="E439" t="str">
        <f ca="1">IF(B439="","",VLOOKUP(Z439&amp;"_"&amp;AA439&amp;"_"&amp;AB439,[1]挑战模式!$A:$AS,26+AC439,FALSE))</f>
        <v/>
      </c>
      <c r="F439" t="str">
        <f t="shared" ca="1" si="37"/>
        <v/>
      </c>
      <c r="G439" t="str">
        <f t="shared" ca="1" si="38"/>
        <v/>
      </c>
      <c r="H439" t="str">
        <f t="shared" ca="1" si="39"/>
        <v/>
      </c>
      <c r="I439" t="str">
        <f t="shared" ca="1" si="40"/>
        <v/>
      </c>
      <c r="J439" t="str">
        <f t="shared" ca="1" si="41"/>
        <v/>
      </c>
      <c r="Z439" s="8">
        <v>0</v>
      </c>
      <c r="AA439" s="8">
        <v>10</v>
      </c>
      <c r="AB439" s="8">
        <v>1</v>
      </c>
      <c r="AC439" s="8">
        <v>2</v>
      </c>
    </row>
    <row r="440" spans="2:29" x14ac:dyDescent="0.2">
      <c r="B440" t="str">
        <f ca="1">IF(ISNA(VLOOKUP(Z440&amp;"_"&amp;AA440&amp;"_"&amp;AB440,[1]挑战模式!$A:$AS,1,FALSE)),"",IF(VLOOKUP(Z440&amp;"_"&amp;AA440&amp;"_"&amp;AB440,[1]挑战模式!$A:$AS,14+AC440,FALSE)="","","Monster_Season"&amp;Z440&amp;"_Challenge"&amp;AA440&amp;"_"&amp;AB440&amp;"_"&amp;AC440))</f>
        <v/>
      </c>
      <c r="C440" t="str">
        <f t="shared" ca="1" si="36"/>
        <v/>
      </c>
      <c r="E440" t="str">
        <f ca="1">IF(B440="","",VLOOKUP(Z440&amp;"_"&amp;AA440&amp;"_"&amp;AB440,[1]挑战模式!$A:$AS,26+AC440,FALSE))</f>
        <v/>
      </c>
      <c r="F440" t="str">
        <f t="shared" ca="1" si="37"/>
        <v/>
      </c>
      <c r="G440" t="str">
        <f t="shared" ca="1" si="38"/>
        <v/>
      </c>
      <c r="H440" t="str">
        <f t="shared" ca="1" si="39"/>
        <v/>
      </c>
      <c r="I440" t="str">
        <f t="shared" ca="1" si="40"/>
        <v/>
      </c>
      <c r="J440" t="str">
        <f t="shared" ca="1" si="41"/>
        <v/>
      </c>
      <c r="Z440" s="8">
        <v>0</v>
      </c>
      <c r="AA440" s="8">
        <v>10</v>
      </c>
      <c r="AB440" s="8">
        <v>1</v>
      </c>
      <c r="AC440" s="8">
        <v>3</v>
      </c>
    </row>
    <row r="441" spans="2:29" x14ac:dyDescent="0.2">
      <c r="B441" t="str">
        <f ca="1">IF(ISNA(VLOOKUP(Z441&amp;"_"&amp;AA441&amp;"_"&amp;AB441,[1]挑战模式!$A:$AS,1,FALSE)),"",IF(VLOOKUP(Z441&amp;"_"&amp;AA441&amp;"_"&amp;AB441,[1]挑战模式!$A:$AS,14+AC441,FALSE)="","","Monster_Season"&amp;Z441&amp;"_Challenge"&amp;AA441&amp;"_"&amp;AB441&amp;"_"&amp;AC441))</f>
        <v/>
      </c>
      <c r="C441" t="str">
        <f t="shared" ca="1" si="36"/>
        <v/>
      </c>
      <c r="E441" t="str">
        <f ca="1">IF(B441="","",VLOOKUP(Z441&amp;"_"&amp;AA441&amp;"_"&amp;AB441,[1]挑战模式!$A:$AS,26+AC441,FALSE))</f>
        <v/>
      </c>
      <c r="F441" t="str">
        <f t="shared" ca="1" si="37"/>
        <v/>
      </c>
      <c r="G441" t="str">
        <f t="shared" ca="1" si="38"/>
        <v/>
      </c>
      <c r="H441" t="str">
        <f t="shared" ca="1" si="39"/>
        <v/>
      </c>
      <c r="I441" t="str">
        <f t="shared" ca="1" si="40"/>
        <v/>
      </c>
      <c r="J441" t="str">
        <f t="shared" ca="1" si="41"/>
        <v/>
      </c>
      <c r="Z441" s="8">
        <v>0</v>
      </c>
      <c r="AA441" s="8">
        <v>10</v>
      </c>
      <c r="AB441" s="8">
        <v>1</v>
      </c>
      <c r="AC441" s="8">
        <v>4</v>
      </c>
    </row>
    <row r="442" spans="2:29" x14ac:dyDescent="0.2">
      <c r="B442" t="str">
        <f ca="1">IF(ISNA(VLOOKUP(Z442&amp;"_"&amp;AA442&amp;"_"&amp;AB442,[1]挑战模式!$A:$AS,1,FALSE)),"",IF(VLOOKUP(Z442&amp;"_"&amp;AA442&amp;"_"&amp;AB442,[1]挑战模式!$A:$AS,14+AC442,FALSE)="","","Monster_Season"&amp;Z442&amp;"_Challenge"&amp;AA442&amp;"_"&amp;AB442&amp;"_"&amp;AC442))</f>
        <v/>
      </c>
      <c r="C442" t="str">
        <f t="shared" ca="1" si="36"/>
        <v/>
      </c>
      <c r="E442" t="str">
        <f ca="1">IF(B442="","",VLOOKUP(Z442&amp;"_"&amp;AA442&amp;"_"&amp;AB442,[1]挑战模式!$A:$AS,26+AC442,FALSE))</f>
        <v/>
      </c>
      <c r="F442" t="str">
        <f t="shared" ca="1" si="37"/>
        <v/>
      </c>
      <c r="G442" t="str">
        <f t="shared" ca="1" si="38"/>
        <v/>
      </c>
      <c r="H442" t="str">
        <f t="shared" ca="1" si="39"/>
        <v/>
      </c>
      <c r="I442" t="str">
        <f t="shared" ca="1" si="40"/>
        <v/>
      </c>
      <c r="J442" t="str">
        <f t="shared" ca="1" si="41"/>
        <v/>
      </c>
      <c r="Z442" s="8">
        <v>0</v>
      </c>
      <c r="AA442" s="8">
        <v>10</v>
      </c>
      <c r="AB442" s="8">
        <v>1</v>
      </c>
      <c r="AC442" s="8">
        <v>5</v>
      </c>
    </row>
    <row r="443" spans="2:29" x14ac:dyDescent="0.2">
      <c r="B443" t="str">
        <f ca="1">IF(ISNA(VLOOKUP(Z443&amp;"_"&amp;AA443&amp;"_"&amp;AB443,[1]挑战模式!$A:$AS,1,FALSE)),"",IF(VLOOKUP(Z443&amp;"_"&amp;AA443&amp;"_"&amp;AB443,[1]挑战模式!$A:$AS,14+AC443,FALSE)="","","Monster_Season"&amp;Z443&amp;"_Challenge"&amp;AA443&amp;"_"&amp;AB443&amp;"_"&amp;AC443))</f>
        <v/>
      </c>
      <c r="C443" t="str">
        <f t="shared" ca="1" si="36"/>
        <v/>
      </c>
      <c r="E443" t="str">
        <f ca="1">IF(B443="","",VLOOKUP(Z443&amp;"_"&amp;AA443&amp;"_"&amp;AB443,[1]挑战模式!$A:$AS,26+AC443,FALSE))</f>
        <v/>
      </c>
      <c r="F443" t="str">
        <f t="shared" ca="1" si="37"/>
        <v/>
      </c>
      <c r="G443" t="str">
        <f t="shared" ca="1" si="38"/>
        <v/>
      </c>
      <c r="H443" t="str">
        <f t="shared" ca="1" si="39"/>
        <v/>
      </c>
      <c r="I443" t="str">
        <f t="shared" ca="1" si="40"/>
        <v/>
      </c>
      <c r="J443" t="str">
        <f t="shared" ca="1" si="41"/>
        <v/>
      </c>
      <c r="Z443" s="8">
        <v>0</v>
      </c>
      <c r="AA443" s="8">
        <v>10</v>
      </c>
      <c r="AB443" s="8">
        <v>1</v>
      </c>
      <c r="AC443" s="8">
        <v>6</v>
      </c>
    </row>
    <row r="444" spans="2:29" x14ac:dyDescent="0.2">
      <c r="B444" t="str">
        <f ca="1">IF(ISNA(VLOOKUP(Z444&amp;"_"&amp;AA444&amp;"_"&amp;AB444,[1]挑战模式!$A:$AS,1,FALSE)),"",IF(VLOOKUP(Z444&amp;"_"&amp;AA444&amp;"_"&amp;AB444,[1]挑战模式!$A:$AS,14+AC444,FALSE)="","","Monster_Season"&amp;Z444&amp;"_Challenge"&amp;AA444&amp;"_"&amp;AB444&amp;"_"&amp;AC444))</f>
        <v>Monster_Season0_Challenge10_2_1</v>
      </c>
      <c r="C444">
        <f t="shared" ca="1" si="36"/>
        <v>1</v>
      </c>
      <c r="E444">
        <f ca="1">IF(B444="","",VLOOKUP(Z444&amp;"_"&amp;AA444&amp;"_"&amp;AB444,[1]挑战模式!$A:$AS,26+AC444,FALSE))</f>
        <v>936</v>
      </c>
      <c r="F444">
        <f t="shared" ca="1" si="37"/>
        <v>1</v>
      </c>
      <c r="G444">
        <f t="shared" ca="1" si="38"/>
        <v>0</v>
      </c>
      <c r="H444">
        <f t="shared" ca="1" si="39"/>
        <v>0</v>
      </c>
      <c r="I444">
        <f t="shared" ca="1" si="40"/>
        <v>0</v>
      </c>
      <c r="J444">
        <f t="shared" ca="1" si="41"/>
        <v>0</v>
      </c>
      <c r="Z444" s="8">
        <v>0</v>
      </c>
      <c r="AA444" s="8">
        <v>10</v>
      </c>
      <c r="AB444" s="8">
        <v>2</v>
      </c>
      <c r="AC444" s="8">
        <v>1</v>
      </c>
    </row>
    <row r="445" spans="2:29" x14ac:dyDescent="0.2">
      <c r="B445" t="str">
        <f ca="1">IF(ISNA(VLOOKUP(Z445&amp;"_"&amp;AA445&amp;"_"&amp;AB445,[1]挑战模式!$A:$AS,1,FALSE)),"",IF(VLOOKUP(Z445&amp;"_"&amp;AA445&amp;"_"&amp;AB445,[1]挑战模式!$A:$AS,14+AC445,FALSE)="","","Monster_Season"&amp;Z445&amp;"_Challenge"&amp;AA445&amp;"_"&amp;AB445&amp;"_"&amp;AC445))</f>
        <v>Monster_Season0_Challenge10_2_2</v>
      </c>
      <c r="C445">
        <f t="shared" ca="1" si="36"/>
        <v>1</v>
      </c>
      <c r="E445">
        <f ca="1">IF(B445="","",VLOOKUP(Z445&amp;"_"&amp;AA445&amp;"_"&amp;AB445,[1]挑战模式!$A:$AS,26+AC445,FALSE))</f>
        <v>234</v>
      </c>
      <c r="F445">
        <f t="shared" ca="1" si="37"/>
        <v>1</v>
      </c>
      <c r="G445">
        <f t="shared" ca="1" si="38"/>
        <v>0</v>
      </c>
      <c r="H445">
        <f t="shared" ca="1" si="39"/>
        <v>0</v>
      </c>
      <c r="I445">
        <f t="shared" ca="1" si="40"/>
        <v>0</v>
      </c>
      <c r="J445">
        <f t="shared" ca="1" si="41"/>
        <v>0</v>
      </c>
      <c r="Z445" s="8">
        <v>0</v>
      </c>
      <c r="AA445" s="8">
        <v>10</v>
      </c>
      <c r="AB445" s="8">
        <v>2</v>
      </c>
      <c r="AC445" s="8">
        <v>2</v>
      </c>
    </row>
    <row r="446" spans="2:29" x14ac:dyDescent="0.2">
      <c r="B446" t="str">
        <f ca="1">IF(ISNA(VLOOKUP(Z446&amp;"_"&amp;AA446&amp;"_"&amp;AB446,[1]挑战模式!$A:$AS,1,FALSE)),"",IF(VLOOKUP(Z446&amp;"_"&amp;AA446&amp;"_"&amp;AB446,[1]挑战模式!$A:$AS,14+AC446,FALSE)="","","Monster_Season"&amp;Z446&amp;"_Challenge"&amp;AA446&amp;"_"&amp;AB446&amp;"_"&amp;AC446))</f>
        <v/>
      </c>
      <c r="C446" t="str">
        <f t="shared" ca="1" si="36"/>
        <v/>
      </c>
      <c r="E446" t="str">
        <f ca="1">IF(B446="","",VLOOKUP(Z446&amp;"_"&amp;AA446&amp;"_"&amp;AB446,[1]挑战模式!$A:$AS,26+AC446,FALSE))</f>
        <v/>
      </c>
      <c r="F446" t="str">
        <f t="shared" ca="1" si="37"/>
        <v/>
      </c>
      <c r="G446" t="str">
        <f t="shared" ca="1" si="38"/>
        <v/>
      </c>
      <c r="H446" t="str">
        <f t="shared" ca="1" si="39"/>
        <v/>
      </c>
      <c r="I446" t="str">
        <f t="shared" ca="1" si="40"/>
        <v/>
      </c>
      <c r="J446" t="str">
        <f t="shared" ca="1" si="41"/>
        <v/>
      </c>
      <c r="Z446" s="8">
        <v>0</v>
      </c>
      <c r="AA446" s="8">
        <v>10</v>
      </c>
      <c r="AB446" s="8">
        <v>2</v>
      </c>
      <c r="AC446" s="8">
        <v>3</v>
      </c>
    </row>
    <row r="447" spans="2:29" x14ac:dyDescent="0.2">
      <c r="B447" t="str">
        <f ca="1">IF(ISNA(VLOOKUP(Z447&amp;"_"&amp;AA447&amp;"_"&amp;AB447,[1]挑战模式!$A:$AS,1,FALSE)),"",IF(VLOOKUP(Z447&amp;"_"&amp;AA447&amp;"_"&amp;AB447,[1]挑战模式!$A:$AS,14+AC447,FALSE)="","","Monster_Season"&amp;Z447&amp;"_Challenge"&amp;AA447&amp;"_"&amp;AB447&amp;"_"&amp;AC447))</f>
        <v/>
      </c>
      <c r="C447" t="str">
        <f t="shared" ca="1" si="36"/>
        <v/>
      </c>
      <c r="E447" t="str">
        <f ca="1">IF(B447="","",VLOOKUP(Z447&amp;"_"&amp;AA447&amp;"_"&amp;AB447,[1]挑战模式!$A:$AS,26+AC447,FALSE))</f>
        <v/>
      </c>
      <c r="F447" t="str">
        <f t="shared" ca="1" si="37"/>
        <v/>
      </c>
      <c r="G447" t="str">
        <f t="shared" ca="1" si="38"/>
        <v/>
      </c>
      <c r="H447" t="str">
        <f t="shared" ca="1" si="39"/>
        <v/>
      </c>
      <c r="I447" t="str">
        <f t="shared" ca="1" si="40"/>
        <v/>
      </c>
      <c r="J447" t="str">
        <f t="shared" ca="1" si="41"/>
        <v/>
      </c>
      <c r="Z447" s="8">
        <v>0</v>
      </c>
      <c r="AA447" s="8">
        <v>10</v>
      </c>
      <c r="AB447" s="8">
        <v>2</v>
      </c>
      <c r="AC447" s="8">
        <v>4</v>
      </c>
    </row>
    <row r="448" spans="2:29" x14ac:dyDescent="0.2">
      <c r="B448" t="str">
        <f ca="1">IF(ISNA(VLOOKUP(Z448&amp;"_"&amp;AA448&amp;"_"&amp;AB448,[1]挑战模式!$A:$AS,1,FALSE)),"",IF(VLOOKUP(Z448&amp;"_"&amp;AA448&amp;"_"&amp;AB448,[1]挑战模式!$A:$AS,14+AC448,FALSE)="","","Monster_Season"&amp;Z448&amp;"_Challenge"&amp;AA448&amp;"_"&amp;AB448&amp;"_"&amp;AC448))</f>
        <v/>
      </c>
      <c r="C448" t="str">
        <f t="shared" ca="1" si="36"/>
        <v/>
      </c>
      <c r="E448" t="str">
        <f ca="1">IF(B448="","",VLOOKUP(Z448&amp;"_"&amp;AA448&amp;"_"&amp;AB448,[1]挑战模式!$A:$AS,26+AC448,FALSE))</f>
        <v/>
      </c>
      <c r="F448" t="str">
        <f t="shared" ca="1" si="37"/>
        <v/>
      </c>
      <c r="G448" t="str">
        <f t="shared" ca="1" si="38"/>
        <v/>
      </c>
      <c r="H448" t="str">
        <f t="shared" ca="1" si="39"/>
        <v/>
      </c>
      <c r="I448" t="str">
        <f t="shared" ca="1" si="40"/>
        <v/>
      </c>
      <c r="J448" t="str">
        <f t="shared" ca="1" si="41"/>
        <v/>
      </c>
      <c r="Z448" s="8">
        <v>0</v>
      </c>
      <c r="AA448" s="8">
        <v>10</v>
      </c>
      <c r="AB448" s="8">
        <v>2</v>
      </c>
      <c r="AC448" s="8">
        <v>5</v>
      </c>
    </row>
    <row r="449" spans="2:29" x14ac:dyDescent="0.2">
      <c r="B449" t="str">
        <f ca="1">IF(ISNA(VLOOKUP(Z449&amp;"_"&amp;AA449&amp;"_"&amp;AB449,[1]挑战模式!$A:$AS,1,FALSE)),"",IF(VLOOKUP(Z449&amp;"_"&amp;AA449&amp;"_"&amp;AB449,[1]挑战模式!$A:$AS,14+AC449,FALSE)="","","Monster_Season"&amp;Z449&amp;"_Challenge"&amp;AA449&amp;"_"&amp;AB449&amp;"_"&amp;AC449))</f>
        <v/>
      </c>
      <c r="C449" t="str">
        <f t="shared" ca="1" si="36"/>
        <v/>
      </c>
      <c r="E449" t="str">
        <f ca="1">IF(B449="","",VLOOKUP(Z449&amp;"_"&amp;AA449&amp;"_"&amp;AB449,[1]挑战模式!$A:$AS,26+AC449,FALSE))</f>
        <v/>
      </c>
      <c r="F449" t="str">
        <f t="shared" ca="1" si="37"/>
        <v/>
      </c>
      <c r="G449" t="str">
        <f t="shared" ca="1" si="38"/>
        <v/>
      </c>
      <c r="H449" t="str">
        <f t="shared" ca="1" si="39"/>
        <v/>
      </c>
      <c r="I449" t="str">
        <f t="shared" ca="1" si="40"/>
        <v/>
      </c>
      <c r="J449" t="str">
        <f t="shared" ca="1" si="41"/>
        <v/>
      </c>
      <c r="Z449" s="8">
        <v>0</v>
      </c>
      <c r="AA449" s="8">
        <v>10</v>
      </c>
      <c r="AB449" s="8">
        <v>2</v>
      </c>
      <c r="AC449" s="8">
        <v>6</v>
      </c>
    </row>
    <row r="450" spans="2:29" x14ac:dyDescent="0.2">
      <c r="B450" t="str">
        <f ca="1">IF(ISNA(VLOOKUP(Z450&amp;"_"&amp;AA450&amp;"_"&amp;AB450,[1]挑战模式!$A:$AS,1,FALSE)),"",IF(VLOOKUP(Z450&amp;"_"&amp;AA450&amp;"_"&amp;AB450,[1]挑战模式!$A:$AS,14+AC450,FALSE)="","","Monster_Season"&amp;Z450&amp;"_Challenge"&amp;AA450&amp;"_"&amp;AB450&amp;"_"&amp;AC450))</f>
        <v>Monster_Season0_Challenge10_3_1</v>
      </c>
      <c r="C450">
        <f t="shared" ca="1" si="36"/>
        <v>1</v>
      </c>
      <c r="E450">
        <f ca="1">IF(B450="","",VLOOKUP(Z450&amp;"_"&amp;AA450&amp;"_"&amp;AB450,[1]挑战模式!$A:$AS,26+AC450,FALSE))</f>
        <v>771</v>
      </c>
      <c r="F450">
        <f t="shared" ca="1" si="37"/>
        <v>1</v>
      </c>
      <c r="G450">
        <f t="shared" ca="1" si="38"/>
        <v>0</v>
      </c>
      <c r="H450">
        <f t="shared" ca="1" si="39"/>
        <v>0</v>
      </c>
      <c r="I450">
        <f t="shared" ca="1" si="40"/>
        <v>0</v>
      </c>
      <c r="J450">
        <f t="shared" ca="1" si="41"/>
        <v>0</v>
      </c>
      <c r="Z450" s="8">
        <v>0</v>
      </c>
      <c r="AA450" s="8">
        <v>10</v>
      </c>
      <c r="AB450" s="8">
        <v>3</v>
      </c>
      <c r="AC450" s="8">
        <v>1</v>
      </c>
    </row>
    <row r="451" spans="2:29" x14ac:dyDescent="0.2">
      <c r="B451" t="str">
        <f ca="1">IF(ISNA(VLOOKUP(Z451&amp;"_"&amp;AA451&amp;"_"&amp;AB451,[1]挑战模式!$A:$AS,1,FALSE)),"",IF(VLOOKUP(Z451&amp;"_"&amp;AA451&amp;"_"&amp;AB451,[1]挑战模式!$A:$AS,14+AC451,FALSE)="","","Monster_Season"&amp;Z451&amp;"_Challenge"&amp;AA451&amp;"_"&amp;AB451&amp;"_"&amp;AC451))</f>
        <v>Monster_Season0_Challenge10_3_2</v>
      </c>
      <c r="C451">
        <f t="shared" ca="1" si="36"/>
        <v>1</v>
      </c>
      <c r="E451">
        <f ca="1">IF(B451="","",VLOOKUP(Z451&amp;"_"&amp;AA451&amp;"_"&amp;AB451,[1]挑战模式!$A:$AS,26+AC451,FALSE))</f>
        <v>771</v>
      </c>
      <c r="F451">
        <f t="shared" ca="1" si="37"/>
        <v>1</v>
      </c>
      <c r="G451">
        <f t="shared" ca="1" si="38"/>
        <v>0</v>
      </c>
      <c r="H451">
        <f t="shared" ca="1" si="39"/>
        <v>0</v>
      </c>
      <c r="I451">
        <f t="shared" ca="1" si="40"/>
        <v>0</v>
      </c>
      <c r="J451">
        <f t="shared" ca="1" si="41"/>
        <v>0</v>
      </c>
      <c r="Z451" s="8">
        <v>0</v>
      </c>
      <c r="AA451" s="8">
        <v>10</v>
      </c>
      <c r="AB451" s="8">
        <v>3</v>
      </c>
      <c r="AC451" s="8">
        <v>2</v>
      </c>
    </row>
    <row r="452" spans="2:29" x14ac:dyDescent="0.2">
      <c r="B452" t="str">
        <f ca="1">IF(ISNA(VLOOKUP(Z452&amp;"_"&amp;AA452&amp;"_"&amp;AB452,[1]挑战模式!$A:$AS,1,FALSE)),"",IF(VLOOKUP(Z452&amp;"_"&amp;AA452&amp;"_"&amp;AB452,[1]挑战模式!$A:$AS,14+AC452,FALSE)="","","Monster_Season"&amp;Z452&amp;"_Challenge"&amp;AA452&amp;"_"&amp;AB452&amp;"_"&amp;AC452))</f>
        <v/>
      </c>
      <c r="C452" t="str">
        <f t="shared" ca="1" si="36"/>
        <v/>
      </c>
      <c r="E452" t="str">
        <f ca="1">IF(B452="","",VLOOKUP(Z452&amp;"_"&amp;AA452&amp;"_"&amp;AB452,[1]挑战模式!$A:$AS,26+AC452,FALSE))</f>
        <v/>
      </c>
      <c r="F452" t="str">
        <f t="shared" ca="1" si="37"/>
        <v/>
      </c>
      <c r="G452" t="str">
        <f t="shared" ca="1" si="38"/>
        <v/>
      </c>
      <c r="H452" t="str">
        <f t="shared" ca="1" si="39"/>
        <v/>
      </c>
      <c r="I452" t="str">
        <f t="shared" ca="1" si="40"/>
        <v/>
      </c>
      <c r="J452" t="str">
        <f t="shared" ca="1" si="41"/>
        <v/>
      </c>
      <c r="Z452" s="8">
        <v>0</v>
      </c>
      <c r="AA452" s="8">
        <v>10</v>
      </c>
      <c r="AB452" s="8">
        <v>3</v>
      </c>
      <c r="AC452" s="8">
        <v>3</v>
      </c>
    </row>
    <row r="453" spans="2:29" x14ac:dyDescent="0.2">
      <c r="B453" t="str">
        <f ca="1">IF(ISNA(VLOOKUP(Z453&amp;"_"&amp;AA453&amp;"_"&amp;AB453,[1]挑战模式!$A:$AS,1,FALSE)),"",IF(VLOOKUP(Z453&amp;"_"&amp;AA453&amp;"_"&amp;AB453,[1]挑战模式!$A:$AS,14+AC453,FALSE)="","","Monster_Season"&amp;Z453&amp;"_Challenge"&amp;AA453&amp;"_"&amp;AB453&amp;"_"&amp;AC453))</f>
        <v/>
      </c>
      <c r="C453" t="str">
        <f t="shared" ca="1" si="36"/>
        <v/>
      </c>
      <c r="E453" t="str">
        <f ca="1">IF(B453="","",VLOOKUP(Z453&amp;"_"&amp;AA453&amp;"_"&amp;AB453,[1]挑战模式!$A:$AS,26+AC453,FALSE))</f>
        <v/>
      </c>
      <c r="F453" t="str">
        <f t="shared" ca="1" si="37"/>
        <v/>
      </c>
      <c r="G453" t="str">
        <f t="shared" ca="1" si="38"/>
        <v/>
      </c>
      <c r="H453" t="str">
        <f t="shared" ca="1" si="39"/>
        <v/>
      </c>
      <c r="I453" t="str">
        <f t="shared" ca="1" si="40"/>
        <v/>
      </c>
      <c r="J453" t="str">
        <f t="shared" ca="1" si="41"/>
        <v/>
      </c>
      <c r="Z453" s="8">
        <v>0</v>
      </c>
      <c r="AA453" s="8">
        <v>10</v>
      </c>
      <c r="AB453" s="8">
        <v>3</v>
      </c>
      <c r="AC453" s="8">
        <v>4</v>
      </c>
    </row>
    <row r="454" spans="2:29" x14ac:dyDescent="0.2">
      <c r="B454" t="str">
        <f ca="1">IF(ISNA(VLOOKUP(Z454&amp;"_"&amp;AA454&amp;"_"&amp;AB454,[1]挑战模式!$A:$AS,1,FALSE)),"",IF(VLOOKUP(Z454&amp;"_"&amp;AA454&amp;"_"&amp;AB454,[1]挑战模式!$A:$AS,14+AC454,FALSE)="","","Monster_Season"&amp;Z454&amp;"_Challenge"&amp;AA454&amp;"_"&amp;AB454&amp;"_"&amp;AC454))</f>
        <v/>
      </c>
      <c r="C454" t="str">
        <f t="shared" ca="1" si="36"/>
        <v/>
      </c>
      <c r="E454" t="str">
        <f ca="1">IF(B454="","",VLOOKUP(Z454&amp;"_"&amp;AA454&amp;"_"&amp;AB454,[1]挑战模式!$A:$AS,26+AC454,FALSE))</f>
        <v/>
      </c>
      <c r="F454" t="str">
        <f t="shared" ca="1" si="37"/>
        <v/>
      </c>
      <c r="G454" t="str">
        <f t="shared" ca="1" si="38"/>
        <v/>
      </c>
      <c r="H454" t="str">
        <f t="shared" ca="1" si="39"/>
        <v/>
      </c>
      <c r="I454" t="str">
        <f t="shared" ca="1" si="40"/>
        <v/>
      </c>
      <c r="J454" t="str">
        <f t="shared" ca="1" si="41"/>
        <v/>
      </c>
      <c r="Z454" s="8">
        <v>0</v>
      </c>
      <c r="AA454" s="8">
        <v>10</v>
      </c>
      <c r="AB454" s="8">
        <v>3</v>
      </c>
      <c r="AC454" s="8">
        <v>5</v>
      </c>
    </row>
    <row r="455" spans="2:29" x14ac:dyDescent="0.2">
      <c r="B455" t="str">
        <f ca="1">IF(ISNA(VLOOKUP(Z455&amp;"_"&amp;AA455&amp;"_"&amp;AB455,[1]挑战模式!$A:$AS,1,FALSE)),"",IF(VLOOKUP(Z455&amp;"_"&amp;AA455&amp;"_"&amp;AB455,[1]挑战模式!$A:$AS,14+AC455,FALSE)="","","Monster_Season"&amp;Z455&amp;"_Challenge"&amp;AA455&amp;"_"&amp;AB455&amp;"_"&amp;AC455))</f>
        <v/>
      </c>
      <c r="C455" t="str">
        <f t="shared" ref="C455:C998" ca="1" si="42">IF(B455="","",1)</f>
        <v/>
      </c>
      <c r="E455" t="str">
        <f ca="1">IF(B455="","",VLOOKUP(Z455&amp;"_"&amp;AA455&amp;"_"&amp;AB455,[1]挑战模式!$A:$AS,26+AC455,FALSE))</f>
        <v/>
      </c>
      <c r="F455" t="str">
        <f t="shared" ref="F455:F998" ca="1" si="43">IF(B455="","",1)</f>
        <v/>
      </c>
      <c r="G455" t="str">
        <f t="shared" ref="G455:G998" ca="1" si="44">IF(B455="","",0)</f>
        <v/>
      </c>
      <c r="H455" t="str">
        <f t="shared" ref="H455:H998" ca="1" si="45">IF(B455="","",0)</f>
        <v/>
      </c>
      <c r="I455" t="str">
        <f t="shared" ref="I455:I998" ca="1" si="46">IF(B455="","",0)</f>
        <v/>
      </c>
      <c r="J455" t="str">
        <f t="shared" ref="J455:J998" ca="1" si="47">IF(B455="","",0)</f>
        <v/>
      </c>
      <c r="Z455" s="8">
        <v>0</v>
      </c>
      <c r="AA455" s="8">
        <v>10</v>
      </c>
      <c r="AB455" s="8">
        <v>3</v>
      </c>
      <c r="AC455" s="8">
        <v>6</v>
      </c>
    </row>
    <row r="456" spans="2:29" x14ac:dyDescent="0.2">
      <c r="B456" t="str">
        <f ca="1">IF(ISNA(VLOOKUP(Z456&amp;"_"&amp;AA456&amp;"_"&amp;AB456,[1]挑战模式!$A:$AS,1,FALSE)),"",IF(VLOOKUP(Z456&amp;"_"&amp;AA456&amp;"_"&amp;AB456,[1]挑战模式!$A:$AS,14+AC456,FALSE)="","","Monster_Season"&amp;Z456&amp;"_Challenge"&amp;AA456&amp;"_"&amp;AB456&amp;"_"&amp;AC456))</f>
        <v>Monster_Season0_Challenge10_4_1</v>
      </c>
      <c r="C456">
        <f t="shared" ca="1" si="42"/>
        <v>1</v>
      </c>
      <c r="E456">
        <f ca="1">IF(B456="","",VLOOKUP(Z456&amp;"_"&amp;AA456&amp;"_"&amp;AB456,[1]挑战模式!$A:$AS,26+AC456,FALSE))</f>
        <v>995</v>
      </c>
      <c r="F456">
        <f t="shared" ca="1" si="43"/>
        <v>1</v>
      </c>
      <c r="G456">
        <f t="shared" ca="1" si="44"/>
        <v>0</v>
      </c>
      <c r="H456">
        <f t="shared" ca="1" si="45"/>
        <v>0</v>
      </c>
      <c r="I456">
        <f t="shared" ca="1" si="46"/>
        <v>0</v>
      </c>
      <c r="J456">
        <f t="shared" ca="1" si="47"/>
        <v>0</v>
      </c>
      <c r="Z456" s="8">
        <v>0</v>
      </c>
      <c r="AA456" s="8">
        <v>10</v>
      </c>
      <c r="AB456" s="8">
        <v>4</v>
      </c>
      <c r="AC456" s="8">
        <v>1</v>
      </c>
    </row>
    <row r="457" spans="2:29" x14ac:dyDescent="0.2">
      <c r="B457" t="str">
        <f ca="1">IF(ISNA(VLOOKUP(Z457&amp;"_"&amp;AA457&amp;"_"&amp;AB457,[1]挑战模式!$A:$AS,1,FALSE)),"",IF(VLOOKUP(Z457&amp;"_"&amp;AA457&amp;"_"&amp;AB457,[1]挑战模式!$A:$AS,14+AC457,FALSE)="","","Monster_Season"&amp;Z457&amp;"_Challenge"&amp;AA457&amp;"_"&amp;AB457&amp;"_"&amp;AC457))</f>
        <v>Monster_Season0_Challenge10_4_2</v>
      </c>
      <c r="C457">
        <f t="shared" ca="1" si="42"/>
        <v>1</v>
      </c>
      <c r="E457">
        <f ca="1">IF(B457="","",VLOOKUP(Z457&amp;"_"&amp;AA457&amp;"_"&amp;AB457,[1]挑战模式!$A:$AS,26+AC457,FALSE))</f>
        <v>995</v>
      </c>
      <c r="F457">
        <f t="shared" ca="1" si="43"/>
        <v>1</v>
      </c>
      <c r="G457">
        <f t="shared" ca="1" si="44"/>
        <v>0</v>
      </c>
      <c r="H457">
        <f t="shared" ca="1" si="45"/>
        <v>0</v>
      </c>
      <c r="I457">
        <f t="shared" ca="1" si="46"/>
        <v>0</v>
      </c>
      <c r="J457">
        <f t="shared" ca="1" si="47"/>
        <v>0</v>
      </c>
      <c r="Z457" s="8">
        <v>0</v>
      </c>
      <c r="AA457" s="8">
        <v>10</v>
      </c>
      <c r="AB457" s="8">
        <v>4</v>
      </c>
      <c r="AC457" s="8">
        <v>2</v>
      </c>
    </row>
    <row r="458" spans="2:29" x14ac:dyDescent="0.2">
      <c r="B458" t="str">
        <f ca="1">IF(ISNA(VLOOKUP(Z458&amp;"_"&amp;AA458&amp;"_"&amp;AB458,[1]挑战模式!$A:$AS,1,FALSE)),"",IF(VLOOKUP(Z458&amp;"_"&amp;AA458&amp;"_"&amp;AB458,[1]挑战模式!$A:$AS,14+AC458,FALSE)="","","Monster_Season"&amp;Z458&amp;"_Challenge"&amp;AA458&amp;"_"&amp;AB458&amp;"_"&amp;AC458))</f>
        <v>Monster_Season0_Challenge10_4_3</v>
      </c>
      <c r="C458">
        <f t="shared" ca="1" si="42"/>
        <v>1</v>
      </c>
      <c r="E458">
        <f ca="1">IF(B458="","",VLOOKUP(Z458&amp;"_"&amp;AA458&amp;"_"&amp;AB458,[1]挑战模式!$A:$AS,26+AC458,FALSE))</f>
        <v>995</v>
      </c>
      <c r="F458">
        <f t="shared" ca="1" si="43"/>
        <v>1</v>
      </c>
      <c r="G458">
        <f t="shared" ca="1" si="44"/>
        <v>0</v>
      </c>
      <c r="H458">
        <f t="shared" ca="1" si="45"/>
        <v>0</v>
      </c>
      <c r="I458">
        <f t="shared" ca="1" si="46"/>
        <v>0</v>
      </c>
      <c r="J458">
        <f t="shared" ca="1" si="47"/>
        <v>0</v>
      </c>
      <c r="Z458" s="8">
        <v>0</v>
      </c>
      <c r="AA458" s="8">
        <v>10</v>
      </c>
      <c r="AB458" s="8">
        <v>4</v>
      </c>
      <c r="AC458" s="8">
        <v>3</v>
      </c>
    </row>
    <row r="459" spans="2:29" x14ac:dyDescent="0.2">
      <c r="B459" t="str">
        <f ca="1">IF(ISNA(VLOOKUP(Z459&amp;"_"&amp;AA459&amp;"_"&amp;AB459,[1]挑战模式!$A:$AS,1,FALSE)),"",IF(VLOOKUP(Z459&amp;"_"&amp;AA459&amp;"_"&amp;AB459,[1]挑战模式!$A:$AS,14+AC459,FALSE)="","","Monster_Season"&amp;Z459&amp;"_Challenge"&amp;AA459&amp;"_"&amp;AB459&amp;"_"&amp;AC459))</f>
        <v/>
      </c>
      <c r="C459" t="str">
        <f t="shared" ca="1" si="42"/>
        <v/>
      </c>
      <c r="E459" t="str">
        <f ca="1">IF(B459="","",VLOOKUP(Z459&amp;"_"&amp;AA459&amp;"_"&amp;AB459,[1]挑战模式!$A:$AS,26+AC459,FALSE))</f>
        <v/>
      </c>
      <c r="F459" t="str">
        <f t="shared" ca="1" si="43"/>
        <v/>
      </c>
      <c r="G459" t="str">
        <f t="shared" ca="1" si="44"/>
        <v/>
      </c>
      <c r="H459" t="str">
        <f t="shared" ca="1" si="45"/>
        <v/>
      </c>
      <c r="I459" t="str">
        <f t="shared" ca="1" si="46"/>
        <v/>
      </c>
      <c r="J459" t="str">
        <f t="shared" ca="1" si="47"/>
        <v/>
      </c>
      <c r="Z459" s="8">
        <v>0</v>
      </c>
      <c r="AA459" s="8">
        <v>10</v>
      </c>
      <c r="AB459" s="8">
        <v>4</v>
      </c>
      <c r="AC459" s="8">
        <v>4</v>
      </c>
    </row>
    <row r="460" spans="2:29" x14ac:dyDescent="0.2">
      <c r="B460" t="str">
        <f ca="1">IF(ISNA(VLOOKUP(Z460&amp;"_"&amp;AA460&amp;"_"&amp;AB460,[1]挑战模式!$A:$AS,1,FALSE)),"",IF(VLOOKUP(Z460&amp;"_"&amp;AA460&amp;"_"&amp;AB460,[1]挑战模式!$A:$AS,14+AC460,FALSE)="","","Monster_Season"&amp;Z460&amp;"_Challenge"&amp;AA460&amp;"_"&amp;AB460&amp;"_"&amp;AC460))</f>
        <v/>
      </c>
      <c r="C460" t="str">
        <f t="shared" ca="1" si="42"/>
        <v/>
      </c>
      <c r="E460" t="str">
        <f ca="1">IF(B460="","",VLOOKUP(Z460&amp;"_"&amp;AA460&amp;"_"&amp;AB460,[1]挑战模式!$A:$AS,26+AC460,FALSE))</f>
        <v/>
      </c>
      <c r="F460" t="str">
        <f t="shared" ca="1" si="43"/>
        <v/>
      </c>
      <c r="G460" t="str">
        <f t="shared" ca="1" si="44"/>
        <v/>
      </c>
      <c r="H460" t="str">
        <f t="shared" ca="1" si="45"/>
        <v/>
      </c>
      <c r="I460" t="str">
        <f t="shared" ca="1" si="46"/>
        <v/>
      </c>
      <c r="J460" t="str">
        <f t="shared" ca="1" si="47"/>
        <v/>
      </c>
      <c r="Z460" s="8">
        <v>0</v>
      </c>
      <c r="AA460" s="8">
        <v>10</v>
      </c>
      <c r="AB460" s="8">
        <v>4</v>
      </c>
      <c r="AC460" s="8">
        <v>5</v>
      </c>
    </row>
    <row r="461" spans="2:29" x14ac:dyDescent="0.2">
      <c r="B461" t="str">
        <f ca="1">IF(ISNA(VLOOKUP(Z461&amp;"_"&amp;AA461&amp;"_"&amp;AB461,[1]挑战模式!$A:$AS,1,FALSE)),"",IF(VLOOKUP(Z461&amp;"_"&amp;AA461&amp;"_"&amp;AB461,[1]挑战模式!$A:$AS,14+AC461,FALSE)="","","Monster_Season"&amp;Z461&amp;"_Challenge"&amp;AA461&amp;"_"&amp;AB461&amp;"_"&amp;AC461))</f>
        <v/>
      </c>
      <c r="C461" t="str">
        <f t="shared" ca="1" si="42"/>
        <v/>
      </c>
      <c r="E461" t="str">
        <f ca="1">IF(B461="","",VLOOKUP(Z461&amp;"_"&amp;AA461&amp;"_"&amp;AB461,[1]挑战模式!$A:$AS,26+AC461,FALSE))</f>
        <v/>
      </c>
      <c r="F461" t="str">
        <f t="shared" ca="1" si="43"/>
        <v/>
      </c>
      <c r="G461" t="str">
        <f t="shared" ca="1" si="44"/>
        <v/>
      </c>
      <c r="H461" t="str">
        <f t="shared" ca="1" si="45"/>
        <v/>
      </c>
      <c r="I461" t="str">
        <f t="shared" ca="1" si="46"/>
        <v/>
      </c>
      <c r="J461" t="str">
        <f t="shared" ca="1" si="47"/>
        <v/>
      </c>
      <c r="Z461" s="8">
        <v>0</v>
      </c>
      <c r="AA461" s="8">
        <v>10</v>
      </c>
      <c r="AB461" s="8">
        <v>4</v>
      </c>
      <c r="AC461" s="8">
        <v>6</v>
      </c>
    </row>
    <row r="462" spans="2:29" x14ac:dyDescent="0.2">
      <c r="B462" t="str">
        <f ca="1">IF(ISNA(VLOOKUP(Z462&amp;"_"&amp;AA462&amp;"_"&amp;AB462,[1]挑战模式!$A:$AS,1,FALSE)),"",IF(VLOOKUP(Z462&amp;"_"&amp;AA462&amp;"_"&amp;AB462,[1]挑战模式!$A:$AS,14+AC462,FALSE)="","","Monster_Season"&amp;Z462&amp;"_Challenge"&amp;AA462&amp;"_"&amp;AB462&amp;"_"&amp;AC462))</f>
        <v>Monster_Season0_Challenge10_5_1</v>
      </c>
      <c r="C462">
        <f t="shared" ca="1" si="42"/>
        <v>1</v>
      </c>
      <c r="E462">
        <f ca="1">IF(B462="","",VLOOKUP(Z462&amp;"_"&amp;AA462&amp;"_"&amp;AB462,[1]挑战模式!$A:$AS,26+AC462,FALSE))</f>
        <v>704</v>
      </c>
      <c r="F462">
        <f t="shared" ca="1" si="43"/>
        <v>1</v>
      </c>
      <c r="G462">
        <f t="shared" ca="1" si="44"/>
        <v>0</v>
      </c>
      <c r="H462">
        <f t="shared" ca="1" si="45"/>
        <v>0</v>
      </c>
      <c r="I462">
        <f t="shared" ca="1" si="46"/>
        <v>0</v>
      </c>
      <c r="J462">
        <f t="shared" ca="1" si="47"/>
        <v>0</v>
      </c>
      <c r="Z462" s="8">
        <v>0</v>
      </c>
      <c r="AA462" s="8">
        <v>10</v>
      </c>
      <c r="AB462" s="8">
        <v>5</v>
      </c>
      <c r="AC462" s="8">
        <v>1</v>
      </c>
    </row>
    <row r="463" spans="2:29" x14ac:dyDescent="0.2">
      <c r="B463" t="str">
        <f ca="1">IF(ISNA(VLOOKUP(Z463&amp;"_"&amp;AA463&amp;"_"&amp;AB463,[1]挑战模式!$A:$AS,1,FALSE)),"",IF(VLOOKUP(Z463&amp;"_"&amp;AA463&amp;"_"&amp;AB463,[1]挑战模式!$A:$AS,14+AC463,FALSE)="","","Monster_Season"&amp;Z463&amp;"_Challenge"&amp;AA463&amp;"_"&amp;AB463&amp;"_"&amp;AC463))</f>
        <v>Monster_Season0_Challenge10_5_2</v>
      </c>
      <c r="C463">
        <f t="shared" ca="1" si="42"/>
        <v>1</v>
      </c>
      <c r="E463">
        <f ca="1">IF(B463="","",VLOOKUP(Z463&amp;"_"&amp;AA463&amp;"_"&amp;AB463,[1]挑战模式!$A:$AS,26+AC463,FALSE))</f>
        <v>704</v>
      </c>
      <c r="F463">
        <f t="shared" ca="1" si="43"/>
        <v>1</v>
      </c>
      <c r="G463">
        <f t="shared" ca="1" si="44"/>
        <v>0</v>
      </c>
      <c r="H463">
        <f t="shared" ca="1" si="45"/>
        <v>0</v>
      </c>
      <c r="I463">
        <f t="shared" ca="1" si="46"/>
        <v>0</v>
      </c>
      <c r="J463">
        <f t="shared" ca="1" si="47"/>
        <v>0</v>
      </c>
      <c r="Z463" s="8">
        <v>0</v>
      </c>
      <c r="AA463" s="8">
        <v>10</v>
      </c>
      <c r="AB463" s="8">
        <v>5</v>
      </c>
      <c r="AC463" s="8">
        <v>2</v>
      </c>
    </row>
    <row r="464" spans="2:29" x14ac:dyDescent="0.2">
      <c r="B464" t="str">
        <f ca="1">IF(ISNA(VLOOKUP(Z464&amp;"_"&amp;AA464&amp;"_"&amp;AB464,[1]挑战模式!$A:$AS,1,FALSE)),"",IF(VLOOKUP(Z464&amp;"_"&amp;AA464&amp;"_"&amp;AB464,[1]挑战模式!$A:$AS,14+AC464,FALSE)="","","Monster_Season"&amp;Z464&amp;"_Challenge"&amp;AA464&amp;"_"&amp;AB464&amp;"_"&amp;AC464))</f>
        <v>Monster_Season0_Challenge10_5_3</v>
      </c>
      <c r="C464">
        <f t="shared" ca="1" si="42"/>
        <v>1</v>
      </c>
      <c r="E464">
        <f ca="1">IF(B464="","",VLOOKUP(Z464&amp;"_"&amp;AA464&amp;"_"&amp;AB464,[1]挑战模式!$A:$AS,26+AC464,FALSE))</f>
        <v>2818</v>
      </c>
      <c r="F464">
        <f t="shared" ca="1" si="43"/>
        <v>1</v>
      </c>
      <c r="G464">
        <f t="shared" ca="1" si="44"/>
        <v>0</v>
      </c>
      <c r="H464">
        <f t="shared" ca="1" si="45"/>
        <v>0</v>
      </c>
      <c r="I464">
        <f t="shared" ca="1" si="46"/>
        <v>0</v>
      </c>
      <c r="J464">
        <f t="shared" ca="1" si="47"/>
        <v>0</v>
      </c>
      <c r="Z464" s="8">
        <v>0</v>
      </c>
      <c r="AA464" s="8">
        <v>10</v>
      </c>
      <c r="AB464" s="8">
        <v>5</v>
      </c>
      <c r="AC464" s="8">
        <v>3</v>
      </c>
    </row>
    <row r="465" spans="2:29" x14ac:dyDescent="0.2">
      <c r="B465" t="str">
        <f ca="1">IF(ISNA(VLOOKUP(Z465&amp;"_"&amp;AA465&amp;"_"&amp;AB465,[1]挑战模式!$A:$AS,1,FALSE)),"",IF(VLOOKUP(Z465&amp;"_"&amp;AA465&amp;"_"&amp;AB465,[1]挑战模式!$A:$AS,14+AC465,FALSE)="","","Monster_Season"&amp;Z465&amp;"_Challenge"&amp;AA465&amp;"_"&amp;AB465&amp;"_"&amp;AC465))</f>
        <v/>
      </c>
      <c r="C465" t="str">
        <f t="shared" ca="1" si="42"/>
        <v/>
      </c>
      <c r="E465" t="str">
        <f ca="1">IF(B465="","",VLOOKUP(Z465&amp;"_"&amp;AA465&amp;"_"&amp;AB465,[1]挑战模式!$A:$AS,26+AC465,FALSE))</f>
        <v/>
      </c>
      <c r="F465" t="str">
        <f t="shared" ca="1" si="43"/>
        <v/>
      </c>
      <c r="G465" t="str">
        <f t="shared" ca="1" si="44"/>
        <v/>
      </c>
      <c r="H465" t="str">
        <f t="shared" ca="1" si="45"/>
        <v/>
      </c>
      <c r="I465" t="str">
        <f t="shared" ca="1" si="46"/>
        <v/>
      </c>
      <c r="J465" t="str">
        <f t="shared" ca="1" si="47"/>
        <v/>
      </c>
      <c r="Z465" s="8">
        <v>0</v>
      </c>
      <c r="AA465" s="8">
        <v>10</v>
      </c>
      <c r="AB465" s="8">
        <v>5</v>
      </c>
      <c r="AC465" s="8">
        <v>4</v>
      </c>
    </row>
    <row r="466" spans="2:29" x14ac:dyDescent="0.2">
      <c r="B466" t="str">
        <f ca="1">IF(ISNA(VLOOKUP(Z466&amp;"_"&amp;AA466&amp;"_"&amp;AB466,[1]挑战模式!$A:$AS,1,FALSE)),"",IF(VLOOKUP(Z466&amp;"_"&amp;AA466&amp;"_"&amp;AB466,[1]挑战模式!$A:$AS,14+AC466,FALSE)="","","Monster_Season"&amp;Z466&amp;"_Challenge"&amp;AA466&amp;"_"&amp;AB466&amp;"_"&amp;AC466))</f>
        <v/>
      </c>
      <c r="C466" t="str">
        <f t="shared" ca="1" si="42"/>
        <v/>
      </c>
      <c r="E466" t="str">
        <f ca="1">IF(B466="","",VLOOKUP(Z466&amp;"_"&amp;AA466&amp;"_"&amp;AB466,[1]挑战模式!$A:$AS,26+AC466,FALSE))</f>
        <v/>
      </c>
      <c r="F466" t="str">
        <f t="shared" ca="1" si="43"/>
        <v/>
      </c>
      <c r="G466" t="str">
        <f t="shared" ca="1" si="44"/>
        <v/>
      </c>
      <c r="H466" t="str">
        <f t="shared" ca="1" si="45"/>
        <v/>
      </c>
      <c r="I466" t="str">
        <f t="shared" ca="1" si="46"/>
        <v/>
      </c>
      <c r="J466" t="str">
        <f t="shared" ca="1" si="47"/>
        <v/>
      </c>
      <c r="Z466" s="8">
        <v>0</v>
      </c>
      <c r="AA466" s="8">
        <v>10</v>
      </c>
      <c r="AB466" s="8">
        <v>5</v>
      </c>
      <c r="AC466" s="8">
        <v>5</v>
      </c>
    </row>
    <row r="467" spans="2:29" x14ac:dyDescent="0.2">
      <c r="B467" t="str">
        <f ca="1">IF(ISNA(VLOOKUP(Z467&amp;"_"&amp;AA467&amp;"_"&amp;AB467,[1]挑战模式!$A:$AS,1,FALSE)),"",IF(VLOOKUP(Z467&amp;"_"&amp;AA467&amp;"_"&amp;AB467,[1]挑战模式!$A:$AS,14+AC467,FALSE)="","","Monster_Season"&amp;Z467&amp;"_Challenge"&amp;AA467&amp;"_"&amp;AB467&amp;"_"&amp;AC467))</f>
        <v/>
      </c>
      <c r="C467" t="str">
        <f t="shared" ca="1" si="42"/>
        <v/>
      </c>
      <c r="E467" t="str">
        <f ca="1">IF(B467="","",VLOOKUP(Z467&amp;"_"&amp;AA467&amp;"_"&amp;AB467,[1]挑战模式!$A:$AS,26+AC467,FALSE))</f>
        <v/>
      </c>
      <c r="F467" t="str">
        <f t="shared" ca="1" si="43"/>
        <v/>
      </c>
      <c r="G467" t="str">
        <f t="shared" ca="1" si="44"/>
        <v/>
      </c>
      <c r="H467" t="str">
        <f t="shared" ca="1" si="45"/>
        <v/>
      </c>
      <c r="I467" t="str">
        <f t="shared" ca="1" si="46"/>
        <v/>
      </c>
      <c r="J467" t="str">
        <f t="shared" ca="1" si="47"/>
        <v/>
      </c>
      <c r="Z467" s="8">
        <v>0</v>
      </c>
      <c r="AA467" s="8">
        <v>10</v>
      </c>
      <c r="AB467" s="8">
        <v>5</v>
      </c>
      <c r="AC467" s="8">
        <v>6</v>
      </c>
    </row>
    <row r="468" spans="2:29" x14ac:dyDescent="0.2">
      <c r="B468" t="str">
        <f ca="1">IF(ISNA(VLOOKUP(Z468&amp;"_"&amp;AA468&amp;"_"&amp;AB468,[1]挑战模式!$A:$AS,1,FALSE)),"",IF(VLOOKUP(Z468&amp;"_"&amp;AA468&amp;"_"&amp;AB468,[1]挑战模式!$A:$AS,14+AC468,FALSE)="","","Monster_Season"&amp;Z468&amp;"_Challenge"&amp;AA468&amp;"_"&amp;AB468&amp;"_"&amp;AC468))</f>
        <v>Monster_Season0_Challenge10_6_1</v>
      </c>
      <c r="C468">
        <f t="shared" ca="1" si="42"/>
        <v>1</v>
      </c>
      <c r="E468">
        <f ca="1">IF(B468="","",VLOOKUP(Z468&amp;"_"&amp;AA468&amp;"_"&amp;AB468,[1]挑战模式!$A:$AS,26+AC468,FALSE))</f>
        <v>843</v>
      </c>
      <c r="F468">
        <f t="shared" ca="1" si="43"/>
        <v>1</v>
      </c>
      <c r="G468">
        <f t="shared" ca="1" si="44"/>
        <v>0</v>
      </c>
      <c r="H468">
        <f t="shared" ca="1" si="45"/>
        <v>0</v>
      </c>
      <c r="I468">
        <f t="shared" ca="1" si="46"/>
        <v>0</v>
      </c>
      <c r="J468">
        <f t="shared" ca="1" si="47"/>
        <v>0</v>
      </c>
      <c r="Z468" s="8">
        <v>0</v>
      </c>
      <c r="AA468" s="8">
        <v>10</v>
      </c>
      <c r="AB468" s="8">
        <v>6</v>
      </c>
      <c r="AC468" s="8">
        <v>1</v>
      </c>
    </row>
    <row r="469" spans="2:29" x14ac:dyDescent="0.2">
      <c r="B469" t="str">
        <f ca="1">IF(ISNA(VLOOKUP(Z469&amp;"_"&amp;AA469&amp;"_"&amp;AB469,[1]挑战模式!$A:$AS,1,FALSE)),"",IF(VLOOKUP(Z469&amp;"_"&amp;AA469&amp;"_"&amp;AB469,[1]挑战模式!$A:$AS,14+AC469,FALSE)="","","Monster_Season"&amp;Z469&amp;"_Challenge"&amp;AA469&amp;"_"&amp;AB469&amp;"_"&amp;AC469))</f>
        <v>Monster_Season0_Challenge10_6_2</v>
      </c>
      <c r="C469">
        <f t="shared" ca="1" si="42"/>
        <v>1</v>
      </c>
      <c r="E469">
        <f ca="1">IF(B469="","",VLOOKUP(Z469&amp;"_"&amp;AA469&amp;"_"&amp;AB469,[1]挑战模式!$A:$AS,26+AC469,FALSE))</f>
        <v>843</v>
      </c>
      <c r="F469">
        <f t="shared" ca="1" si="43"/>
        <v>1</v>
      </c>
      <c r="G469">
        <f t="shared" ca="1" si="44"/>
        <v>0</v>
      </c>
      <c r="H469">
        <f t="shared" ca="1" si="45"/>
        <v>0</v>
      </c>
      <c r="I469">
        <f t="shared" ca="1" si="46"/>
        <v>0</v>
      </c>
      <c r="J469">
        <f t="shared" ca="1" si="47"/>
        <v>0</v>
      </c>
      <c r="Z469" s="8">
        <v>0</v>
      </c>
      <c r="AA469" s="8">
        <v>10</v>
      </c>
      <c r="AB469" s="8">
        <v>6</v>
      </c>
      <c r="AC469" s="8">
        <v>2</v>
      </c>
    </row>
    <row r="470" spans="2:29" x14ac:dyDescent="0.2">
      <c r="B470" t="str">
        <f ca="1">IF(ISNA(VLOOKUP(Z470&amp;"_"&amp;AA470&amp;"_"&amp;AB470,[1]挑战模式!$A:$AS,1,FALSE)),"",IF(VLOOKUP(Z470&amp;"_"&amp;AA470&amp;"_"&amp;AB470,[1]挑战模式!$A:$AS,14+AC470,FALSE)="","","Monster_Season"&amp;Z470&amp;"_Challenge"&amp;AA470&amp;"_"&amp;AB470&amp;"_"&amp;AC470))</f>
        <v>Monster_Season0_Challenge10_6_3</v>
      </c>
      <c r="C470">
        <f t="shared" ca="1" si="42"/>
        <v>1</v>
      </c>
      <c r="E470">
        <f ca="1">IF(B470="","",VLOOKUP(Z470&amp;"_"&amp;AA470&amp;"_"&amp;AB470,[1]挑战模式!$A:$AS,26+AC470,FALSE))</f>
        <v>843</v>
      </c>
      <c r="F470">
        <f t="shared" ca="1" si="43"/>
        <v>1</v>
      </c>
      <c r="G470">
        <f t="shared" ca="1" si="44"/>
        <v>0</v>
      </c>
      <c r="H470">
        <f t="shared" ca="1" si="45"/>
        <v>0</v>
      </c>
      <c r="I470">
        <f t="shared" ca="1" si="46"/>
        <v>0</v>
      </c>
      <c r="J470">
        <f t="shared" ca="1" si="47"/>
        <v>0</v>
      </c>
      <c r="Z470" s="8">
        <v>0</v>
      </c>
      <c r="AA470" s="8">
        <v>10</v>
      </c>
      <c r="AB470" s="8">
        <v>6</v>
      </c>
      <c r="AC470" s="8">
        <v>3</v>
      </c>
    </row>
    <row r="471" spans="2:29" x14ac:dyDescent="0.2">
      <c r="B471" t="str">
        <f ca="1">IF(ISNA(VLOOKUP(Z471&amp;"_"&amp;AA471&amp;"_"&amp;AB471,[1]挑战模式!$A:$AS,1,FALSE)),"",IF(VLOOKUP(Z471&amp;"_"&amp;AA471&amp;"_"&amp;AB471,[1]挑战模式!$A:$AS,14+AC471,FALSE)="","","Monster_Season"&amp;Z471&amp;"_Challenge"&amp;AA471&amp;"_"&amp;AB471&amp;"_"&amp;AC471))</f>
        <v>Monster_Season0_Challenge10_6_4</v>
      </c>
      <c r="C471">
        <f t="shared" ca="1" si="42"/>
        <v>1</v>
      </c>
      <c r="E471">
        <f ca="1">IF(B471="","",VLOOKUP(Z471&amp;"_"&amp;AA471&amp;"_"&amp;AB471,[1]挑战模式!$A:$AS,26+AC471,FALSE))</f>
        <v>3371</v>
      </c>
      <c r="F471">
        <f t="shared" ca="1" si="43"/>
        <v>1</v>
      </c>
      <c r="G471">
        <f t="shared" ca="1" si="44"/>
        <v>0</v>
      </c>
      <c r="H471">
        <f t="shared" ca="1" si="45"/>
        <v>0</v>
      </c>
      <c r="I471">
        <f t="shared" ca="1" si="46"/>
        <v>0</v>
      </c>
      <c r="J471">
        <f t="shared" ca="1" si="47"/>
        <v>0</v>
      </c>
      <c r="Z471" s="8">
        <v>0</v>
      </c>
      <c r="AA471" s="8">
        <v>10</v>
      </c>
      <c r="AB471" s="8">
        <v>6</v>
      </c>
      <c r="AC471" s="8">
        <v>4</v>
      </c>
    </row>
    <row r="472" spans="2:29" x14ac:dyDescent="0.2">
      <c r="B472" t="str">
        <f ca="1">IF(ISNA(VLOOKUP(Z472&amp;"_"&amp;AA472&amp;"_"&amp;AB472,[1]挑战模式!$A:$AS,1,FALSE)),"",IF(VLOOKUP(Z472&amp;"_"&amp;AA472&amp;"_"&amp;AB472,[1]挑战模式!$A:$AS,14+AC472,FALSE)="","","Monster_Season"&amp;Z472&amp;"_Challenge"&amp;AA472&amp;"_"&amp;AB472&amp;"_"&amp;AC472))</f>
        <v/>
      </c>
      <c r="C472" t="str">
        <f t="shared" ca="1" si="42"/>
        <v/>
      </c>
      <c r="E472" t="str">
        <f ca="1">IF(B472="","",VLOOKUP(Z472&amp;"_"&amp;AA472&amp;"_"&amp;AB472,[1]挑战模式!$A:$AS,26+AC472,FALSE))</f>
        <v/>
      </c>
      <c r="F472" t="str">
        <f t="shared" ca="1" si="43"/>
        <v/>
      </c>
      <c r="G472" t="str">
        <f t="shared" ca="1" si="44"/>
        <v/>
      </c>
      <c r="H472" t="str">
        <f t="shared" ca="1" si="45"/>
        <v/>
      </c>
      <c r="I472" t="str">
        <f t="shared" ca="1" si="46"/>
        <v/>
      </c>
      <c r="J472" t="str">
        <f t="shared" ca="1" si="47"/>
        <v/>
      </c>
      <c r="Z472" s="8">
        <v>0</v>
      </c>
      <c r="AA472" s="8">
        <v>10</v>
      </c>
      <c r="AB472" s="8">
        <v>6</v>
      </c>
      <c r="AC472" s="8">
        <v>5</v>
      </c>
    </row>
    <row r="473" spans="2:29" x14ac:dyDescent="0.2">
      <c r="B473" t="str">
        <f ca="1">IF(ISNA(VLOOKUP(Z473&amp;"_"&amp;AA473&amp;"_"&amp;AB473,[1]挑战模式!$A:$AS,1,FALSE)),"",IF(VLOOKUP(Z473&amp;"_"&amp;AA473&amp;"_"&amp;AB473,[1]挑战模式!$A:$AS,14+AC473,FALSE)="","","Monster_Season"&amp;Z473&amp;"_Challenge"&amp;AA473&amp;"_"&amp;AB473&amp;"_"&amp;AC473))</f>
        <v/>
      </c>
      <c r="C473" t="str">
        <f t="shared" ca="1" si="42"/>
        <v/>
      </c>
      <c r="E473" t="str">
        <f ca="1">IF(B473="","",VLOOKUP(Z473&amp;"_"&amp;AA473&amp;"_"&amp;AB473,[1]挑战模式!$A:$AS,26+AC473,FALSE))</f>
        <v/>
      </c>
      <c r="F473" t="str">
        <f t="shared" ca="1" si="43"/>
        <v/>
      </c>
      <c r="G473" t="str">
        <f t="shared" ca="1" si="44"/>
        <v/>
      </c>
      <c r="H473" t="str">
        <f t="shared" ca="1" si="45"/>
        <v/>
      </c>
      <c r="I473" t="str">
        <f t="shared" ca="1" si="46"/>
        <v/>
      </c>
      <c r="J473" t="str">
        <f t="shared" ca="1" si="47"/>
        <v/>
      </c>
      <c r="Z473" s="8">
        <v>0</v>
      </c>
      <c r="AA473" s="8">
        <v>10</v>
      </c>
      <c r="AB473" s="8">
        <v>6</v>
      </c>
      <c r="AC473" s="8">
        <v>6</v>
      </c>
    </row>
    <row r="474" spans="2:29" x14ac:dyDescent="0.2">
      <c r="B474" t="str">
        <f>IF(ISNA(VLOOKUP(Z474&amp;"_"&amp;AA474&amp;"_"&amp;AB474,[1]挑战模式!$A:$AS,1,FALSE)),"",IF(VLOOKUP(Z474&amp;"_"&amp;AA474&amp;"_"&amp;AB474,[1]挑战模式!$A:$AS,14+AC474,FALSE)="","","Monster_Season"&amp;Z474&amp;"_Challenge"&amp;AA474&amp;"_"&amp;AB474&amp;"_"&amp;AC474))</f>
        <v/>
      </c>
      <c r="C474" t="str">
        <f t="shared" si="42"/>
        <v/>
      </c>
      <c r="E474" t="str">
        <f>IF(B474="","",VLOOKUP(Z474&amp;"_"&amp;AA474&amp;"_"&amp;AB474,[1]挑战模式!$A:$AS,26+AC474,FALSE))</f>
        <v/>
      </c>
      <c r="F474" t="str">
        <f t="shared" si="43"/>
        <v/>
      </c>
      <c r="G474" t="str">
        <f t="shared" si="44"/>
        <v/>
      </c>
      <c r="H474" t="str">
        <f t="shared" si="45"/>
        <v/>
      </c>
      <c r="I474" t="str">
        <f t="shared" si="46"/>
        <v/>
      </c>
      <c r="J474" t="str">
        <f t="shared" si="47"/>
        <v/>
      </c>
      <c r="Z474" s="8">
        <v>0</v>
      </c>
      <c r="AA474" s="8">
        <v>10</v>
      </c>
      <c r="AB474" s="8">
        <v>7</v>
      </c>
      <c r="AC474" s="8">
        <v>1</v>
      </c>
    </row>
    <row r="475" spans="2:29" x14ac:dyDescent="0.2">
      <c r="B475" t="str">
        <f>IF(ISNA(VLOOKUP(Z475&amp;"_"&amp;AA475&amp;"_"&amp;AB475,[1]挑战模式!$A:$AS,1,FALSE)),"",IF(VLOOKUP(Z475&amp;"_"&amp;AA475&amp;"_"&amp;AB475,[1]挑战模式!$A:$AS,14+AC475,FALSE)="","","Monster_Season"&amp;Z475&amp;"_Challenge"&amp;AA475&amp;"_"&amp;AB475&amp;"_"&amp;AC475))</f>
        <v/>
      </c>
      <c r="C475" t="str">
        <f t="shared" si="42"/>
        <v/>
      </c>
      <c r="E475" t="str">
        <f>IF(B475="","",VLOOKUP(Z475&amp;"_"&amp;AA475&amp;"_"&amp;AB475,[1]挑战模式!$A:$AS,26+AC475,FALSE))</f>
        <v/>
      </c>
      <c r="F475" t="str">
        <f t="shared" si="43"/>
        <v/>
      </c>
      <c r="G475" t="str">
        <f t="shared" si="44"/>
        <v/>
      </c>
      <c r="H475" t="str">
        <f t="shared" si="45"/>
        <v/>
      </c>
      <c r="I475" t="str">
        <f t="shared" si="46"/>
        <v/>
      </c>
      <c r="J475" t="str">
        <f t="shared" si="47"/>
        <v/>
      </c>
      <c r="Z475" s="8">
        <v>0</v>
      </c>
      <c r="AA475" s="8">
        <v>10</v>
      </c>
      <c r="AB475" s="8">
        <v>7</v>
      </c>
      <c r="AC475" s="8">
        <v>2</v>
      </c>
    </row>
    <row r="476" spans="2:29" x14ac:dyDescent="0.2">
      <c r="B476" t="str">
        <f>IF(ISNA(VLOOKUP(Z476&amp;"_"&amp;AA476&amp;"_"&amp;AB476,[1]挑战模式!$A:$AS,1,FALSE)),"",IF(VLOOKUP(Z476&amp;"_"&amp;AA476&amp;"_"&amp;AB476,[1]挑战模式!$A:$AS,14+AC476,FALSE)="","","Monster_Season"&amp;Z476&amp;"_Challenge"&amp;AA476&amp;"_"&amp;AB476&amp;"_"&amp;AC476))</f>
        <v/>
      </c>
      <c r="C476" t="str">
        <f t="shared" si="42"/>
        <v/>
      </c>
      <c r="E476" t="str">
        <f>IF(B476="","",VLOOKUP(Z476&amp;"_"&amp;AA476&amp;"_"&amp;AB476,[1]挑战模式!$A:$AS,26+AC476,FALSE))</f>
        <v/>
      </c>
      <c r="F476" t="str">
        <f t="shared" si="43"/>
        <v/>
      </c>
      <c r="G476" t="str">
        <f t="shared" si="44"/>
        <v/>
      </c>
      <c r="H476" t="str">
        <f t="shared" si="45"/>
        <v/>
      </c>
      <c r="I476" t="str">
        <f t="shared" si="46"/>
        <v/>
      </c>
      <c r="J476" t="str">
        <f t="shared" si="47"/>
        <v/>
      </c>
      <c r="Z476" s="8">
        <v>0</v>
      </c>
      <c r="AA476" s="8">
        <v>10</v>
      </c>
      <c r="AB476" s="8">
        <v>7</v>
      </c>
      <c r="AC476" s="8">
        <v>3</v>
      </c>
    </row>
    <row r="477" spans="2:29" x14ac:dyDescent="0.2">
      <c r="B477" t="str">
        <f>IF(ISNA(VLOOKUP(Z477&amp;"_"&amp;AA477&amp;"_"&amp;AB477,[1]挑战模式!$A:$AS,1,FALSE)),"",IF(VLOOKUP(Z477&amp;"_"&amp;AA477&amp;"_"&amp;AB477,[1]挑战模式!$A:$AS,14+AC477,FALSE)="","","Monster_Season"&amp;Z477&amp;"_Challenge"&amp;AA477&amp;"_"&amp;AB477&amp;"_"&amp;AC477))</f>
        <v/>
      </c>
      <c r="C477" t="str">
        <f t="shared" si="42"/>
        <v/>
      </c>
      <c r="E477" t="str">
        <f>IF(B477="","",VLOOKUP(Z477&amp;"_"&amp;AA477&amp;"_"&amp;AB477,[1]挑战模式!$A:$AS,26+AC477,FALSE))</f>
        <v/>
      </c>
      <c r="F477" t="str">
        <f t="shared" si="43"/>
        <v/>
      </c>
      <c r="G477" t="str">
        <f t="shared" si="44"/>
        <v/>
      </c>
      <c r="H477" t="str">
        <f t="shared" si="45"/>
        <v/>
      </c>
      <c r="I477" t="str">
        <f t="shared" si="46"/>
        <v/>
      </c>
      <c r="J477" t="str">
        <f t="shared" si="47"/>
        <v/>
      </c>
      <c r="Z477" s="8">
        <v>0</v>
      </c>
      <c r="AA477" s="8">
        <v>10</v>
      </c>
      <c r="AB477" s="8">
        <v>7</v>
      </c>
      <c r="AC477" s="8">
        <v>4</v>
      </c>
    </row>
    <row r="478" spans="2:29" x14ac:dyDescent="0.2">
      <c r="B478" t="str">
        <f>IF(ISNA(VLOOKUP(Z478&amp;"_"&amp;AA478&amp;"_"&amp;AB478,[1]挑战模式!$A:$AS,1,FALSE)),"",IF(VLOOKUP(Z478&amp;"_"&amp;AA478&amp;"_"&amp;AB478,[1]挑战模式!$A:$AS,14+AC478,FALSE)="","","Monster_Season"&amp;Z478&amp;"_Challenge"&amp;AA478&amp;"_"&amp;AB478&amp;"_"&amp;AC478))</f>
        <v/>
      </c>
      <c r="C478" t="str">
        <f t="shared" si="42"/>
        <v/>
      </c>
      <c r="E478" t="str">
        <f>IF(B478="","",VLOOKUP(Z478&amp;"_"&amp;AA478&amp;"_"&amp;AB478,[1]挑战模式!$A:$AS,26+AC478,FALSE))</f>
        <v/>
      </c>
      <c r="F478" t="str">
        <f t="shared" si="43"/>
        <v/>
      </c>
      <c r="G478" t="str">
        <f t="shared" si="44"/>
        <v/>
      </c>
      <c r="H478" t="str">
        <f t="shared" si="45"/>
        <v/>
      </c>
      <c r="I478" t="str">
        <f t="shared" si="46"/>
        <v/>
      </c>
      <c r="J478" t="str">
        <f t="shared" si="47"/>
        <v/>
      </c>
      <c r="Z478" s="8">
        <v>0</v>
      </c>
      <c r="AA478" s="8">
        <v>10</v>
      </c>
      <c r="AB478" s="8">
        <v>7</v>
      </c>
      <c r="AC478" s="8">
        <v>5</v>
      </c>
    </row>
    <row r="479" spans="2:29" x14ac:dyDescent="0.2">
      <c r="B479" t="str">
        <f>IF(ISNA(VLOOKUP(Z479&amp;"_"&amp;AA479&amp;"_"&amp;AB479,[1]挑战模式!$A:$AS,1,FALSE)),"",IF(VLOOKUP(Z479&amp;"_"&amp;AA479&amp;"_"&amp;AB479,[1]挑战模式!$A:$AS,14+AC479,FALSE)="","","Monster_Season"&amp;Z479&amp;"_Challenge"&amp;AA479&amp;"_"&amp;AB479&amp;"_"&amp;AC479))</f>
        <v/>
      </c>
      <c r="C479" t="str">
        <f t="shared" si="42"/>
        <v/>
      </c>
      <c r="E479" t="str">
        <f>IF(B479="","",VLOOKUP(Z479&amp;"_"&amp;AA479&amp;"_"&amp;AB479,[1]挑战模式!$A:$AS,26+AC479,FALSE))</f>
        <v/>
      </c>
      <c r="F479" t="str">
        <f t="shared" si="43"/>
        <v/>
      </c>
      <c r="G479" t="str">
        <f t="shared" si="44"/>
        <v/>
      </c>
      <c r="H479" t="str">
        <f t="shared" si="45"/>
        <v/>
      </c>
      <c r="I479" t="str">
        <f t="shared" si="46"/>
        <v/>
      </c>
      <c r="J479" t="str">
        <f t="shared" si="47"/>
        <v/>
      </c>
      <c r="Z479" s="8">
        <v>0</v>
      </c>
      <c r="AA479" s="8">
        <v>10</v>
      </c>
      <c r="AB479" s="8">
        <v>7</v>
      </c>
      <c r="AC479" s="8">
        <v>6</v>
      </c>
    </row>
    <row r="480" spans="2:29" x14ac:dyDescent="0.2">
      <c r="B480" t="str">
        <f>IF(ISNA(VLOOKUP(Z480&amp;"_"&amp;AA480&amp;"_"&amp;AB480,[1]挑战模式!$A:$AS,1,FALSE)),"",IF(VLOOKUP(Z480&amp;"_"&amp;AA480&amp;"_"&amp;AB480,[1]挑战模式!$A:$AS,14+AC480,FALSE)="","","Monster_Season"&amp;Z480&amp;"_Challenge"&amp;AA480&amp;"_"&amp;AB480&amp;"_"&amp;AC480))</f>
        <v/>
      </c>
      <c r="C480" t="str">
        <f t="shared" si="42"/>
        <v/>
      </c>
      <c r="E480" t="str">
        <f>IF(B480="","",VLOOKUP(Z480&amp;"_"&amp;AA480&amp;"_"&amp;AB480,[1]挑战模式!$A:$AS,26+AC480,FALSE))</f>
        <v/>
      </c>
      <c r="F480" t="str">
        <f t="shared" si="43"/>
        <v/>
      </c>
      <c r="G480" t="str">
        <f t="shared" si="44"/>
        <v/>
      </c>
      <c r="H480" t="str">
        <f t="shared" si="45"/>
        <v/>
      </c>
      <c r="I480" t="str">
        <f t="shared" si="46"/>
        <v/>
      </c>
      <c r="J480" t="str">
        <f t="shared" si="47"/>
        <v/>
      </c>
      <c r="Z480" s="8">
        <v>0</v>
      </c>
      <c r="AA480" s="8">
        <v>10</v>
      </c>
      <c r="AB480" s="8">
        <v>8</v>
      </c>
      <c r="AC480" s="8">
        <v>1</v>
      </c>
    </row>
    <row r="481" spans="2:30" x14ac:dyDescent="0.2">
      <c r="B481" t="str">
        <f>IF(ISNA(VLOOKUP(Z481&amp;"_"&amp;AA481&amp;"_"&amp;AB481,[1]挑战模式!$A:$AS,1,FALSE)),"",IF(VLOOKUP(Z481&amp;"_"&amp;AA481&amp;"_"&amp;AB481,[1]挑战模式!$A:$AS,14+AC481,FALSE)="","","Monster_Season"&amp;Z481&amp;"_Challenge"&amp;AA481&amp;"_"&amp;AB481&amp;"_"&amp;AC481))</f>
        <v/>
      </c>
      <c r="C481" t="str">
        <f t="shared" si="42"/>
        <v/>
      </c>
      <c r="E481" t="str">
        <f>IF(B481="","",VLOOKUP(Z481&amp;"_"&amp;AA481&amp;"_"&amp;AB481,[1]挑战模式!$A:$AS,26+AC481,FALSE))</f>
        <v/>
      </c>
      <c r="F481" t="str">
        <f t="shared" si="43"/>
        <v/>
      </c>
      <c r="G481" t="str">
        <f t="shared" si="44"/>
        <v/>
      </c>
      <c r="H481" t="str">
        <f t="shared" si="45"/>
        <v/>
      </c>
      <c r="I481" t="str">
        <f t="shared" si="46"/>
        <v/>
      </c>
      <c r="J481" t="str">
        <f t="shared" si="47"/>
        <v/>
      </c>
      <c r="Z481" s="8">
        <v>0</v>
      </c>
      <c r="AA481" s="8">
        <v>10</v>
      </c>
      <c r="AB481" s="8">
        <v>8</v>
      </c>
      <c r="AC481" s="8">
        <v>2</v>
      </c>
    </row>
    <row r="482" spans="2:30" x14ac:dyDescent="0.2">
      <c r="B482" t="str">
        <f>IF(ISNA(VLOOKUP(Z482&amp;"_"&amp;AA482&amp;"_"&amp;AB482,[1]挑战模式!$A:$AS,1,FALSE)),"",IF(VLOOKUP(Z482&amp;"_"&amp;AA482&amp;"_"&amp;AB482,[1]挑战模式!$A:$AS,14+AC482,FALSE)="","","Monster_Season"&amp;Z482&amp;"_Challenge"&amp;AA482&amp;"_"&amp;AB482&amp;"_"&amp;AC482))</f>
        <v/>
      </c>
      <c r="C482" t="str">
        <f t="shared" si="42"/>
        <v/>
      </c>
      <c r="E482" t="str">
        <f>IF(B482="","",VLOOKUP(Z482&amp;"_"&amp;AA482&amp;"_"&amp;AB482,[1]挑战模式!$A:$AS,26+AC482,FALSE))</f>
        <v/>
      </c>
      <c r="F482" t="str">
        <f t="shared" si="43"/>
        <v/>
      </c>
      <c r="G482" t="str">
        <f t="shared" si="44"/>
        <v/>
      </c>
      <c r="H482" t="str">
        <f t="shared" si="45"/>
        <v/>
      </c>
      <c r="I482" t="str">
        <f t="shared" si="46"/>
        <v/>
      </c>
      <c r="J482" t="str">
        <f t="shared" si="47"/>
        <v/>
      </c>
      <c r="Z482" s="8">
        <v>0</v>
      </c>
      <c r="AA482" s="8">
        <v>10</v>
      </c>
      <c r="AB482" s="8">
        <v>8</v>
      </c>
      <c r="AC482" s="8">
        <v>3</v>
      </c>
    </row>
    <row r="483" spans="2:30" x14ac:dyDescent="0.2">
      <c r="B483" t="str">
        <f>IF(ISNA(VLOOKUP(Z483&amp;"_"&amp;AA483&amp;"_"&amp;AB483,[1]挑战模式!$A:$AS,1,FALSE)),"",IF(VLOOKUP(Z483&amp;"_"&amp;AA483&amp;"_"&amp;AB483,[1]挑战模式!$A:$AS,14+AC483,FALSE)="","","Monster_Season"&amp;Z483&amp;"_Challenge"&amp;AA483&amp;"_"&amp;AB483&amp;"_"&amp;AC483))</f>
        <v/>
      </c>
      <c r="C483" t="str">
        <f t="shared" si="42"/>
        <v/>
      </c>
      <c r="E483" t="str">
        <f>IF(B483="","",VLOOKUP(Z483&amp;"_"&amp;AA483&amp;"_"&amp;AB483,[1]挑战模式!$A:$AS,26+AC483,FALSE))</f>
        <v/>
      </c>
      <c r="F483" t="str">
        <f t="shared" si="43"/>
        <v/>
      </c>
      <c r="G483" t="str">
        <f t="shared" si="44"/>
        <v/>
      </c>
      <c r="H483" t="str">
        <f t="shared" si="45"/>
        <v/>
      </c>
      <c r="I483" t="str">
        <f t="shared" si="46"/>
        <v/>
      </c>
      <c r="J483" t="str">
        <f t="shared" si="47"/>
        <v/>
      </c>
      <c r="Z483" s="8">
        <v>0</v>
      </c>
      <c r="AA483" s="8">
        <v>10</v>
      </c>
      <c r="AB483" s="8">
        <v>8</v>
      </c>
      <c r="AC483" s="8">
        <v>4</v>
      </c>
    </row>
    <row r="484" spans="2:30" x14ac:dyDescent="0.2">
      <c r="B484" t="str">
        <f>IF(ISNA(VLOOKUP(Z484&amp;"_"&amp;AA484&amp;"_"&amp;AB484,[1]挑战模式!$A:$AS,1,FALSE)),"",IF(VLOOKUP(Z484&amp;"_"&amp;AA484&amp;"_"&amp;AB484,[1]挑战模式!$A:$AS,14+AC484,FALSE)="","","Monster_Season"&amp;Z484&amp;"_Challenge"&amp;AA484&amp;"_"&amp;AB484&amp;"_"&amp;AC484))</f>
        <v/>
      </c>
      <c r="C484" t="str">
        <f t="shared" si="42"/>
        <v/>
      </c>
      <c r="E484" t="str">
        <f>IF(B484="","",VLOOKUP(Z484&amp;"_"&amp;AA484&amp;"_"&amp;AB484,[1]挑战模式!$A:$AS,26+AC484,FALSE))</f>
        <v/>
      </c>
      <c r="F484" t="str">
        <f t="shared" si="43"/>
        <v/>
      </c>
      <c r="G484" t="str">
        <f t="shared" si="44"/>
        <v/>
      </c>
      <c r="H484" t="str">
        <f t="shared" si="45"/>
        <v/>
      </c>
      <c r="I484" t="str">
        <f t="shared" si="46"/>
        <v/>
      </c>
      <c r="J484" t="str">
        <f t="shared" si="47"/>
        <v/>
      </c>
      <c r="Z484" s="8">
        <v>0</v>
      </c>
      <c r="AA484" s="8">
        <v>10</v>
      </c>
      <c r="AB484" s="8">
        <v>8</v>
      </c>
      <c r="AC484" s="8">
        <v>5</v>
      </c>
    </row>
    <row r="485" spans="2:30" x14ac:dyDescent="0.2">
      <c r="B485" t="str">
        <f>IF(ISNA(VLOOKUP(Z485&amp;"_"&amp;AA485&amp;"_"&amp;AB485,[1]挑战模式!$A:$AS,1,FALSE)),"",IF(VLOOKUP(Z485&amp;"_"&amp;AA485&amp;"_"&amp;AB485,[1]挑战模式!$A:$AS,14+AC485,FALSE)="","","Monster_Season"&amp;Z485&amp;"_Challenge"&amp;AA485&amp;"_"&amp;AB485&amp;"_"&amp;AC485))</f>
        <v/>
      </c>
      <c r="C485" t="str">
        <f t="shared" si="42"/>
        <v/>
      </c>
      <c r="E485" t="str">
        <f>IF(B485="","",VLOOKUP(Z485&amp;"_"&amp;AA485&amp;"_"&amp;AB485,[1]挑战模式!$A:$AS,26+AC485,FALSE))</f>
        <v/>
      </c>
      <c r="F485" t="str">
        <f t="shared" si="43"/>
        <v/>
      </c>
      <c r="G485" t="str">
        <f t="shared" si="44"/>
        <v/>
      </c>
      <c r="H485" t="str">
        <f t="shared" si="45"/>
        <v/>
      </c>
      <c r="I485" t="str">
        <f t="shared" si="46"/>
        <v/>
      </c>
      <c r="J485" t="str">
        <f t="shared" si="47"/>
        <v/>
      </c>
      <c r="Z485" s="8">
        <v>0</v>
      </c>
      <c r="AA485" s="8">
        <v>10</v>
      </c>
      <c r="AB485" s="8">
        <v>8</v>
      </c>
      <c r="AC485" s="8">
        <v>6</v>
      </c>
    </row>
    <row r="486" spans="2:30" x14ac:dyDescent="0.2">
      <c r="B486" t="str">
        <f ca="1">IF(ISNA(VLOOKUP(Z486&amp;"_"&amp;AA486&amp;"_"&amp;AB486,[1]挑战模式!$A:$AS,1,FALSE)),"",IF(VLOOKUP(Z486&amp;"_"&amp;AA486&amp;"_"&amp;AB486,[1]挑战模式!$A:$AS,14+AC486,FALSE)="","","Monster_Season"&amp;Z486&amp;"_Challenge"&amp;AA486&amp;"_"&amp;AB486&amp;"_"&amp;AC486))</f>
        <v>Monster_Season0_Challenge11_1_1</v>
      </c>
      <c r="C486">
        <f ca="1">IF(B486="","",1)</f>
        <v>1</v>
      </c>
      <c r="E486">
        <f ca="1">IF(B486="","",VLOOKUP(Z486&amp;"_"&amp;AA486&amp;"_"&amp;AB486,[1]挑战模式!$A:$AS,26+AC486,FALSE))</f>
        <v>318</v>
      </c>
      <c r="F486">
        <f ca="1">IF(B486="","",1)</f>
        <v>1</v>
      </c>
      <c r="G486">
        <f ca="1">IF(B486="","",0)</f>
        <v>0</v>
      </c>
      <c r="H486">
        <f ca="1">IF(B486="","",0)</f>
        <v>0</v>
      </c>
      <c r="I486">
        <f ca="1">IF(B486="","",0)</f>
        <v>0</v>
      </c>
      <c r="J486">
        <f ca="1">IF(B486="","",0)</f>
        <v>0</v>
      </c>
      <c r="Z486" s="8">
        <v>0</v>
      </c>
      <c r="AA486" s="8">
        <v>11</v>
      </c>
      <c r="AB486" s="8">
        <v>1</v>
      </c>
      <c r="AC486" s="8">
        <v>1</v>
      </c>
      <c r="AD486" s="8"/>
    </row>
    <row r="487" spans="2:30" x14ac:dyDescent="0.2">
      <c r="B487" t="str">
        <f ca="1">IF(ISNA(VLOOKUP(Z487&amp;"_"&amp;AA487&amp;"_"&amp;AB487,[1]挑战模式!$A:$AS,1,FALSE)),"",IF(VLOOKUP(Z487&amp;"_"&amp;AA487&amp;"_"&amp;AB487,[1]挑战模式!$A:$AS,14+AC487,FALSE)="","","Monster_Season"&amp;Z487&amp;"_Challenge"&amp;AA487&amp;"_"&amp;AB487&amp;"_"&amp;AC487))</f>
        <v/>
      </c>
      <c r="C487" t="str">
        <f t="shared" ref="C487:C550" ca="1" si="48">IF(B487="","",1)</f>
        <v/>
      </c>
      <c r="E487" t="str">
        <f ca="1">IF(B487="","",VLOOKUP(Z487&amp;"_"&amp;AA487&amp;"_"&amp;AB487,[1]挑战模式!$A:$AS,26+AC487,FALSE))</f>
        <v/>
      </c>
      <c r="F487" t="str">
        <f t="shared" ref="F487:F550" ca="1" si="49">IF(B487="","",1)</f>
        <v/>
      </c>
      <c r="G487" t="str">
        <f t="shared" ref="G487:G550" ca="1" si="50">IF(B487="","",0)</f>
        <v/>
      </c>
      <c r="H487" t="str">
        <f t="shared" ref="H487:H550" ca="1" si="51">IF(B487="","",0)</f>
        <v/>
      </c>
      <c r="I487" t="str">
        <f t="shared" ref="I487:I550" ca="1" si="52">IF(B487="","",0)</f>
        <v/>
      </c>
      <c r="J487" t="str">
        <f t="shared" ref="J487:J550" ca="1" si="53">IF(B487="","",0)</f>
        <v/>
      </c>
      <c r="Z487" s="8">
        <v>0</v>
      </c>
      <c r="AA487" s="8">
        <v>11</v>
      </c>
      <c r="AB487" s="8">
        <v>1</v>
      </c>
      <c r="AC487" s="8">
        <v>2</v>
      </c>
    </row>
    <row r="488" spans="2:30" x14ac:dyDescent="0.2">
      <c r="B488" t="str">
        <f ca="1">IF(ISNA(VLOOKUP(Z488&amp;"_"&amp;AA488&amp;"_"&amp;AB488,[1]挑战模式!$A:$AS,1,FALSE)),"",IF(VLOOKUP(Z488&amp;"_"&amp;AA488&amp;"_"&amp;AB488,[1]挑战模式!$A:$AS,14+AC488,FALSE)="","","Monster_Season"&amp;Z488&amp;"_Challenge"&amp;AA488&amp;"_"&amp;AB488&amp;"_"&amp;AC488))</f>
        <v/>
      </c>
      <c r="C488" t="str">
        <f t="shared" ca="1" si="48"/>
        <v/>
      </c>
      <c r="E488" t="str">
        <f ca="1">IF(B488="","",VLOOKUP(Z488&amp;"_"&amp;AA488&amp;"_"&amp;AB488,[1]挑战模式!$A:$AS,26+AC488,FALSE))</f>
        <v/>
      </c>
      <c r="F488" t="str">
        <f t="shared" ca="1" si="49"/>
        <v/>
      </c>
      <c r="G488" t="str">
        <f t="shared" ca="1" si="50"/>
        <v/>
      </c>
      <c r="H488" t="str">
        <f t="shared" ca="1" si="51"/>
        <v/>
      </c>
      <c r="I488" t="str">
        <f t="shared" ca="1" si="52"/>
        <v/>
      </c>
      <c r="J488" t="str">
        <f t="shared" ca="1" si="53"/>
        <v/>
      </c>
      <c r="Z488" s="8">
        <v>0</v>
      </c>
      <c r="AA488" s="8">
        <v>11</v>
      </c>
      <c r="AB488" s="8">
        <v>1</v>
      </c>
      <c r="AC488" s="8">
        <v>3</v>
      </c>
    </row>
    <row r="489" spans="2:30" x14ac:dyDescent="0.2">
      <c r="B489" t="str">
        <f ca="1">IF(ISNA(VLOOKUP(Z489&amp;"_"&amp;AA489&amp;"_"&amp;AB489,[1]挑战模式!$A:$AS,1,FALSE)),"",IF(VLOOKUP(Z489&amp;"_"&amp;AA489&amp;"_"&amp;AB489,[1]挑战模式!$A:$AS,14+AC489,FALSE)="","","Monster_Season"&amp;Z489&amp;"_Challenge"&amp;AA489&amp;"_"&amp;AB489&amp;"_"&amp;AC489))</f>
        <v/>
      </c>
      <c r="C489" t="str">
        <f t="shared" ca="1" si="48"/>
        <v/>
      </c>
      <c r="E489" t="str">
        <f ca="1">IF(B489="","",VLOOKUP(Z489&amp;"_"&amp;AA489&amp;"_"&amp;AB489,[1]挑战模式!$A:$AS,26+AC489,FALSE))</f>
        <v/>
      </c>
      <c r="F489" t="str">
        <f t="shared" ca="1" si="49"/>
        <v/>
      </c>
      <c r="G489" t="str">
        <f t="shared" ca="1" si="50"/>
        <v/>
      </c>
      <c r="H489" t="str">
        <f t="shared" ca="1" si="51"/>
        <v/>
      </c>
      <c r="I489" t="str">
        <f t="shared" ca="1" si="52"/>
        <v/>
      </c>
      <c r="J489" t="str">
        <f t="shared" ca="1" si="53"/>
        <v/>
      </c>
      <c r="Z489" s="8">
        <v>0</v>
      </c>
      <c r="AA489" s="8">
        <v>11</v>
      </c>
      <c r="AB489" s="8">
        <v>1</v>
      </c>
      <c r="AC489" s="8">
        <v>4</v>
      </c>
    </row>
    <row r="490" spans="2:30" x14ac:dyDescent="0.2">
      <c r="B490" t="str">
        <f ca="1">IF(ISNA(VLOOKUP(Z490&amp;"_"&amp;AA490&amp;"_"&amp;AB490,[1]挑战模式!$A:$AS,1,FALSE)),"",IF(VLOOKUP(Z490&amp;"_"&amp;AA490&amp;"_"&amp;AB490,[1]挑战模式!$A:$AS,14+AC490,FALSE)="","","Monster_Season"&amp;Z490&amp;"_Challenge"&amp;AA490&amp;"_"&amp;AB490&amp;"_"&amp;AC490))</f>
        <v/>
      </c>
      <c r="C490" t="str">
        <f t="shared" ca="1" si="48"/>
        <v/>
      </c>
      <c r="E490" t="str">
        <f ca="1">IF(B490="","",VLOOKUP(Z490&amp;"_"&amp;AA490&amp;"_"&amp;AB490,[1]挑战模式!$A:$AS,26+AC490,FALSE))</f>
        <v/>
      </c>
      <c r="F490" t="str">
        <f t="shared" ca="1" si="49"/>
        <v/>
      </c>
      <c r="G490" t="str">
        <f t="shared" ca="1" si="50"/>
        <v/>
      </c>
      <c r="H490" t="str">
        <f t="shared" ca="1" si="51"/>
        <v/>
      </c>
      <c r="I490" t="str">
        <f t="shared" ca="1" si="52"/>
        <v/>
      </c>
      <c r="J490" t="str">
        <f t="shared" ca="1" si="53"/>
        <v/>
      </c>
      <c r="Z490" s="8">
        <v>0</v>
      </c>
      <c r="AA490" s="8">
        <v>11</v>
      </c>
      <c r="AB490" s="8">
        <v>1</v>
      </c>
      <c r="AC490" s="8">
        <v>5</v>
      </c>
    </row>
    <row r="491" spans="2:30" x14ac:dyDescent="0.2">
      <c r="B491" t="str">
        <f ca="1">IF(ISNA(VLOOKUP(Z491&amp;"_"&amp;AA491&amp;"_"&amp;AB491,[1]挑战模式!$A:$AS,1,FALSE)),"",IF(VLOOKUP(Z491&amp;"_"&amp;AA491&amp;"_"&amp;AB491,[1]挑战模式!$A:$AS,14+AC491,FALSE)="","","Monster_Season"&amp;Z491&amp;"_Challenge"&amp;AA491&amp;"_"&amp;AB491&amp;"_"&amp;AC491))</f>
        <v/>
      </c>
      <c r="C491" t="str">
        <f t="shared" ca="1" si="48"/>
        <v/>
      </c>
      <c r="E491" t="str">
        <f ca="1">IF(B491="","",VLOOKUP(Z491&amp;"_"&amp;AA491&amp;"_"&amp;AB491,[1]挑战模式!$A:$AS,26+AC491,FALSE))</f>
        <v/>
      </c>
      <c r="F491" t="str">
        <f t="shared" ca="1" si="49"/>
        <v/>
      </c>
      <c r="G491" t="str">
        <f t="shared" ca="1" si="50"/>
        <v/>
      </c>
      <c r="H491" t="str">
        <f t="shared" ca="1" si="51"/>
        <v/>
      </c>
      <c r="I491" t="str">
        <f t="shared" ca="1" si="52"/>
        <v/>
      </c>
      <c r="J491" t="str">
        <f t="shared" ca="1" si="53"/>
        <v/>
      </c>
      <c r="Z491" s="8">
        <v>0</v>
      </c>
      <c r="AA491" s="8">
        <v>11</v>
      </c>
      <c r="AB491" s="8">
        <v>1</v>
      </c>
      <c r="AC491" s="8">
        <v>6</v>
      </c>
    </row>
    <row r="492" spans="2:30" x14ac:dyDescent="0.2">
      <c r="B492" t="str">
        <f ca="1">IF(ISNA(VLOOKUP(Z492&amp;"_"&amp;AA492&amp;"_"&amp;AB492,[1]挑战模式!$A:$AS,1,FALSE)),"",IF(VLOOKUP(Z492&amp;"_"&amp;AA492&amp;"_"&amp;AB492,[1]挑战模式!$A:$AS,14+AC492,FALSE)="","","Monster_Season"&amp;Z492&amp;"_Challenge"&amp;AA492&amp;"_"&amp;AB492&amp;"_"&amp;AC492))</f>
        <v>Monster_Season0_Challenge11_2_1</v>
      </c>
      <c r="C492">
        <f t="shared" ca="1" si="48"/>
        <v>1</v>
      </c>
      <c r="E492">
        <f ca="1">IF(B492="","",VLOOKUP(Z492&amp;"_"&amp;AA492&amp;"_"&amp;AB492,[1]挑战模式!$A:$AS,26+AC492,FALSE))</f>
        <v>588</v>
      </c>
      <c r="F492">
        <f t="shared" ca="1" si="49"/>
        <v>1</v>
      </c>
      <c r="G492">
        <f t="shared" ca="1" si="50"/>
        <v>0</v>
      </c>
      <c r="H492">
        <f t="shared" ca="1" si="51"/>
        <v>0</v>
      </c>
      <c r="I492">
        <f t="shared" ca="1" si="52"/>
        <v>0</v>
      </c>
      <c r="J492">
        <f t="shared" ca="1" si="53"/>
        <v>0</v>
      </c>
      <c r="Z492" s="8">
        <v>0</v>
      </c>
      <c r="AA492" s="8">
        <v>11</v>
      </c>
      <c r="AB492" s="8">
        <v>2</v>
      </c>
      <c r="AC492" s="8">
        <v>1</v>
      </c>
    </row>
    <row r="493" spans="2:30" x14ac:dyDescent="0.2">
      <c r="B493" t="str">
        <f ca="1">IF(ISNA(VLOOKUP(Z493&amp;"_"&amp;AA493&amp;"_"&amp;AB493,[1]挑战模式!$A:$AS,1,FALSE)),"",IF(VLOOKUP(Z493&amp;"_"&amp;AA493&amp;"_"&amp;AB493,[1]挑战模式!$A:$AS,14+AC493,FALSE)="","","Monster_Season"&amp;Z493&amp;"_Challenge"&amp;AA493&amp;"_"&amp;AB493&amp;"_"&amp;AC493))</f>
        <v>Monster_Season0_Challenge11_2_2</v>
      </c>
      <c r="C493">
        <f t="shared" ca="1" si="48"/>
        <v>1</v>
      </c>
      <c r="E493">
        <f ca="1">IF(B493="","",VLOOKUP(Z493&amp;"_"&amp;AA493&amp;"_"&amp;AB493,[1]挑战模式!$A:$AS,26+AC493,FALSE))</f>
        <v>588</v>
      </c>
      <c r="F493">
        <f t="shared" ca="1" si="49"/>
        <v>1</v>
      </c>
      <c r="G493">
        <f t="shared" ca="1" si="50"/>
        <v>0</v>
      </c>
      <c r="H493">
        <f t="shared" ca="1" si="51"/>
        <v>0</v>
      </c>
      <c r="I493">
        <f t="shared" ca="1" si="52"/>
        <v>0</v>
      </c>
      <c r="J493">
        <f t="shared" ca="1" si="53"/>
        <v>0</v>
      </c>
      <c r="Z493" s="8">
        <v>0</v>
      </c>
      <c r="AA493" s="8">
        <v>11</v>
      </c>
      <c r="AB493" s="8">
        <v>2</v>
      </c>
      <c r="AC493" s="8">
        <v>2</v>
      </c>
    </row>
    <row r="494" spans="2:30" x14ac:dyDescent="0.2">
      <c r="B494" t="str">
        <f ca="1">IF(ISNA(VLOOKUP(Z494&amp;"_"&amp;AA494&amp;"_"&amp;AB494,[1]挑战模式!$A:$AS,1,FALSE)),"",IF(VLOOKUP(Z494&amp;"_"&amp;AA494&amp;"_"&amp;AB494,[1]挑战模式!$A:$AS,14+AC494,FALSE)="","","Monster_Season"&amp;Z494&amp;"_Challenge"&amp;AA494&amp;"_"&amp;AB494&amp;"_"&amp;AC494))</f>
        <v/>
      </c>
      <c r="C494" t="str">
        <f t="shared" ca="1" si="48"/>
        <v/>
      </c>
      <c r="E494" t="str">
        <f ca="1">IF(B494="","",VLOOKUP(Z494&amp;"_"&amp;AA494&amp;"_"&amp;AB494,[1]挑战模式!$A:$AS,26+AC494,FALSE))</f>
        <v/>
      </c>
      <c r="F494" t="str">
        <f t="shared" ca="1" si="49"/>
        <v/>
      </c>
      <c r="G494" t="str">
        <f t="shared" ca="1" si="50"/>
        <v/>
      </c>
      <c r="H494" t="str">
        <f t="shared" ca="1" si="51"/>
        <v/>
      </c>
      <c r="I494" t="str">
        <f t="shared" ca="1" si="52"/>
        <v/>
      </c>
      <c r="J494" t="str">
        <f t="shared" ca="1" si="53"/>
        <v/>
      </c>
      <c r="Z494" s="8">
        <v>0</v>
      </c>
      <c r="AA494" s="8">
        <v>11</v>
      </c>
      <c r="AB494" s="8">
        <v>2</v>
      </c>
      <c r="AC494" s="8">
        <v>3</v>
      </c>
    </row>
    <row r="495" spans="2:30" x14ac:dyDescent="0.2">
      <c r="B495" t="str">
        <f ca="1">IF(ISNA(VLOOKUP(Z495&amp;"_"&amp;AA495&amp;"_"&amp;AB495,[1]挑战模式!$A:$AS,1,FALSE)),"",IF(VLOOKUP(Z495&amp;"_"&amp;AA495&amp;"_"&amp;AB495,[1]挑战模式!$A:$AS,14+AC495,FALSE)="","","Monster_Season"&amp;Z495&amp;"_Challenge"&amp;AA495&amp;"_"&amp;AB495&amp;"_"&amp;AC495))</f>
        <v/>
      </c>
      <c r="C495" t="str">
        <f t="shared" ca="1" si="48"/>
        <v/>
      </c>
      <c r="E495" t="str">
        <f ca="1">IF(B495="","",VLOOKUP(Z495&amp;"_"&amp;AA495&amp;"_"&amp;AB495,[1]挑战模式!$A:$AS,26+AC495,FALSE))</f>
        <v/>
      </c>
      <c r="F495" t="str">
        <f t="shared" ca="1" si="49"/>
        <v/>
      </c>
      <c r="G495" t="str">
        <f t="shared" ca="1" si="50"/>
        <v/>
      </c>
      <c r="H495" t="str">
        <f t="shared" ca="1" si="51"/>
        <v/>
      </c>
      <c r="I495" t="str">
        <f t="shared" ca="1" si="52"/>
        <v/>
      </c>
      <c r="J495" t="str">
        <f t="shared" ca="1" si="53"/>
        <v/>
      </c>
      <c r="Z495" s="8">
        <v>0</v>
      </c>
      <c r="AA495" s="8">
        <v>11</v>
      </c>
      <c r="AB495" s="8">
        <v>2</v>
      </c>
      <c r="AC495" s="8">
        <v>4</v>
      </c>
    </row>
    <row r="496" spans="2:30" x14ac:dyDescent="0.2">
      <c r="B496" t="str">
        <f ca="1">IF(ISNA(VLOOKUP(Z496&amp;"_"&amp;AA496&amp;"_"&amp;AB496,[1]挑战模式!$A:$AS,1,FALSE)),"",IF(VLOOKUP(Z496&amp;"_"&amp;AA496&amp;"_"&amp;AB496,[1]挑战模式!$A:$AS,14+AC496,FALSE)="","","Monster_Season"&amp;Z496&amp;"_Challenge"&amp;AA496&amp;"_"&amp;AB496&amp;"_"&amp;AC496))</f>
        <v/>
      </c>
      <c r="C496" t="str">
        <f t="shared" ca="1" si="48"/>
        <v/>
      </c>
      <c r="E496" t="str">
        <f ca="1">IF(B496="","",VLOOKUP(Z496&amp;"_"&amp;AA496&amp;"_"&amp;AB496,[1]挑战模式!$A:$AS,26+AC496,FALSE))</f>
        <v/>
      </c>
      <c r="F496" t="str">
        <f t="shared" ca="1" si="49"/>
        <v/>
      </c>
      <c r="G496" t="str">
        <f t="shared" ca="1" si="50"/>
        <v/>
      </c>
      <c r="H496" t="str">
        <f t="shared" ca="1" si="51"/>
        <v/>
      </c>
      <c r="I496" t="str">
        <f t="shared" ca="1" si="52"/>
        <v/>
      </c>
      <c r="J496" t="str">
        <f t="shared" ca="1" si="53"/>
        <v/>
      </c>
      <c r="Z496" s="8">
        <v>0</v>
      </c>
      <c r="AA496" s="8">
        <v>11</v>
      </c>
      <c r="AB496" s="8">
        <v>2</v>
      </c>
      <c r="AC496" s="8">
        <v>5</v>
      </c>
    </row>
    <row r="497" spans="2:29" x14ac:dyDescent="0.2">
      <c r="B497" t="str">
        <f ca="1">IF(ISNA(VLOOKUP(Z497&amp;"_"&amp;AA497&amp;"_"&amp;AB497,[1]挑战模式!$A:$AS,1,FALSE)),"",IF(VLOOKUP(Z497&amp;"_"&amp;AA497&amp;"_"&amp;AB497,[1]挑战模式!$A:$AS,14+AC497,FALSE)="","","Monster_Season"&amp;Z497&amp;"_Challenge"&amp;AA497&amp;"_"&amp;AB497&amp;"_"&amp;AC497))</f>
        <v/>
      </c>
      <c r="C497" t="str">
        <f t="shared" ca="1" si="48"/>
        <v/>
      </c>
      <c r="E497" t="str">
        <f ca="1">IF(B497="","",VLOOKUP(Z497&amp;"_"&amp;AA497&amp;"_"&amp;AB497,[1]挑战模式!$A:$AS,26+AC497,FALSE))</f>
        <v/>
      </c>
      <c r="F497" t="str">
        <f t="shared" ca="1" si="49"/>
        <v/>
      </c>
      <c r="G497" t="str">
        <f t="shared" ca="1" si="50"/>
        <v/>
      </c>
      <c r="H497" t="str">
        <f t="shared" ca="1" si="51"/>
        <v/>
      </c>
      <c r="I497" t="str">
        <f t="shared" ca="1" si="52"/>
        <v/>
      </c>
      <c r="J497" t="str">
        <f t="shared" ca="1" si="53"/>
        <v/>
      </c>
      <c r="Z497" s="8">
        <v>0</v>
      </c>
      <c r="AA497" s="8">
        <v>11</v>
      </c>
      <c r="AB497" s="8">
        <v>2</v>
      </c>
      <c r="AC497" s="8">
        <v>6</v>
      </c>
    </row>
    <row r="498" spans="2:29" x14ac:dyDescent="0.2">
      <c r="B498" t="str">
        <f ca="1">IF(ISNA(VLOOKUP(Z498&amp;"_"&amp;AA498&amp;"_"&amp;AB498,[1]挑战模式!$A:$AS,1,FALSE)),"",IF(VLOOKUP(Z498&amp;"_"&amp;AA498&amp;"_"&amp;AB498,[1]挑战模式!$A:$AS,14+AC498,FALSE)="","","Monster_Season"&amp;Z498&amp;"_Challenge"&amp;AA498&amp;"_"&amp;AB498&amp;"_"&amp;AC498))</f>
        <v>Monster_Season0_Challenge11_3_1</v>
      </c>
      <c r="C498">
        <f t="shared" ca="1" si="48"/>
        <v>1</v>
      </c>
      <c r="E498">
        <f ca="1">IF(B498="","",VLOOKUP(Z498&amp;"_"&amp;AA498&amp;"_"&amp;AB498,[1]挑战模式!$A:$AS,26+AC498,FALSE))</f>
        <v>776</v>
      </c>
      <c r="F498">
        <f t="shared" ca="1" si="49"/>
        <v>1</v>
      </c>
      <c r="G498">
        <f t="shared" ca="1" si="50"/>
        <v>0</v>
      </c>
      <c r="H498">
        <f t="shared" ca="1" si="51"/>
        <v>0</v>
      </c>
      <c r="I498">
        <f t="shared" ca="1" si="52"/>
        <v>0</v>
      </c>
      <c r="J498">
        <f t="shared" ca="1" si="53"/>
        <v>0</v>
      </c>
      <c r="Z498" s="8">
        <v>0</v>
      </c>
      <c r="AA498" s="8">
        <v>11</v>
      </c>
      <c r="AB498" s="8">
        <v>3</v>
      </c>
      <c r="AC498" s="8">
        <v>1</v>
      </c>
    </row>
    <row r="499" spans="2:29" x14ac:dyDescent="0.2">
      <c r="B499" t="str">
        <f ca="1">IF(ISNA(VLOOKUP(Z499&amp;"_"&amp;AA499&amp;"_"&amp;AB499,[1]挑战模式!$A:$AS,1,FALSE)),"",IF(VLOOKUP(Z499&amp;"_"&amp;AA499&amp;"_"&amp;AB499,[1]挑战模式!$A:$AS,14+AC499,FALSE)="","","Monster_Season"&amp;Z499&amp;"_Challenge"&amp;AA499&amp;"_"&amp;AB499&amp;"_"&amp;AC499))</f>
        <v>Monster_Season0_Challenge11_3_2</v>
      </c>
      <c r="C499">
        <f t="shared" ca="1" si="48"/>
        <v>1</v>
      </c>
      <c r="E499">
        <f ca="1">IF(B499="","",VLOOKUP(Z499&amp;"_"&amp;AA499&amp;"_"&amp;AB499,[1]挑战模式!$A:$AS,26+AC499,FALSE))</f>
        <v>776</v>
      </c>
      <c r="F499">
        <f t="shared" ca="1" si="49"/>
        <v>1</v>
      </c>
      <c r="G499">
        <f t="shared" ca="1" si="50"/>
        <v>0</v>
      </c>
      <c r="H499">
        <f t="shared" ca="1" si="51"/>
        <v>0</v>
      </c>
      <c r="I499">
        <f t="shared" ca="1" si="52"/>
        <v>0</v>
      </c>
      <c r="J499">
        <f t="shared" ca="1" si="53"/>
        <v>0</v>
      </c>
      <c r="Z499" s="8">
        <v>0</v>
      </c>
      <c r="AA499" s="8">
        <v>11</v>
      </c>
      <c r="AB499" s="8">
        <v>3</v>
      </c>
      <c r="AC499" s="8">
        <v>2</v>
      </c>
    </row>
    <row r="500" spans="2:29" x14ac:dyDescent="0.2">
      <c r="B500" t="str">
        <f ca="1">IF(ISNA(VLOOKUP(Z500&amp;"_"&amp;AA500&amp;"_"&amp;AB500,[1]挑战模式!$A:$AS,1,FALSE)),"",IF(VLOOKUP(Z500&amp;"_"&amp;AA500&amp;"_"&amp;AB500,[1]挑战模式!$A:$AS,14+AC500,FALSE)="","","Monster_Season"&amp;Z500&amp;"_Challenge"&amp;AA500&amp;"_"&amp;AB500&amp;"_"&amp;AC500))</f>
        <v/>
      </c>
      <c r="C500" t="str">
        <f t="shared" ca="1" si="48"/>
        <v/>
      </c>
      <c r="E500" t="str">
        <f ca="1">IF(B500="","",VLOOKUP(Z500&amp;"_"&amp;AA500&amp;"_"&amp;AB500,[1]挑战模式!$A:$AS,26+AC500,FALSE))</f>
        <v/>
      </c>
      <c r="F500" t="str">
        <f t="shared" ca="1" si="49"/>
        <v/>
      </c>
      <c r="G500" t="str">
        <f t="shared" ca="1" si="50"/>
        <v/>
      </c>
      <c r="H500" t="str">
        <f t="shared" ca="1" si="51"/>
        <v/>
      </c>
      <c r="I500" t="str">
        <f t="shared" ca="1" si="52"/>
        <v/>
      </c>
      <c r="J500" t="str">
        <f t="shared" ca="1" si="53"/>
        <v/>
      </c>
      <c r="Z500" s="8">
        <v>0</v>
      </c>
      <c r="AA500" s="8">
        <v>11</v>
      </c>
      <c r="AB500" s="8">
        <v>3</v>
      </c>
      <c r="AC500" s="8">
        <v>3</v>
      </c>
    </row>
    <row r="501" spans="2:29" x14ac:dyDescent="0.2">
      <c r="B501" t="str">
        <f ca="1">IF(ISNA(VLOOKUP(Z501&amp;"_"&amp;AA501&amp;"_"&amp;AB501,[1]挑战模式!$A:$AS,1,FALSE)),"",IF(VLOOKUP(Z501&amp;"_"&amp;AA501&amp;"_"&amp;AB501,[1]挑战模式!$A:$AS,14+AC501,FALSE)="","","Monster_Season"&amp;Z501&amp;"_Challenge"&amp;AA501&amp;"_"&amp;AB501&amp;"_"&amp;AC501))</f>
        <v/>
      </c>
      <c r="C501" t="str">
        <f t="shared" ca="1" si="48"/>
        <v/>
      </c>
      <c r="E501" t="str">
        <f ca="1">IF(B501="","",VLOOKUP(Z501&amp;"_"&amp;AA501&amp;"_"&amp;AB501,[1]挑战模式!$A:$AS,26+AC501,FALSE))</f>
        <v/>
      </c>
      <c r="F501" t="str">
        <f t="shared" ca="1" si="49"/>
        <v/>
      </c>
      <c r="G501" t="str">
        <f t="shared" ca="1" si="50"/>
        <v/>
      </c>
      <c r="H501" t="str">
        <f t="shared" ca="1" si="51"/>
        <v/>
      </c>
      <c r="I501" t="str">
        <f t="shared" ca="1" si="52"/>
        <v/>
      </c>
      <c r="J501" t="str">
        <f t="shared" ca="1" si="53"/>
        <v/>
      </c>
      <c r="Z501" s="8">
        <v>0</v>
      </c>
      <c r="AA501" s="8">
        <v>11</v>
      </c>
      <c r="AB501" s="8">
        <v>3</v>
      </c>
      <c r="AC501" s="8">
        <v>4</v>
      </c>
    </row>
    <row r="502" spans="2:29" x14ac:dyDescent="0.2">
      <c r="B502" t="str">
        <f ca="1">IF(ISNA(VLOOKUP(Z502&amp;"_"&amp;AA502&amp;"_"&amp;AB502,[1]挑战模式!$A:$AS,1,FALSE)),"",IF(VLOOKUP(Z502&amp;"_"&amp;AA502&amp;"_"&amp;AB502,[1]挑战模式!$A:$AS,14+AC502,FALSE)="","","Monster_Season"&amp;Z502&amp;"_Challenge"&amp;AA502&amp;"_"&amp;AB502&amp;"_"&amp;AC502))</f>
        <v/>
      </c>
      <c r="C502" t="str">
        <f t="shared" ca="1" si="48"/>
        <v/>
      </c>
      <c r="E502" t="str">
        <f ca="1">IF(B502="","",VLOOKUP(Z502&amp;"_"&amp;AA502&amp;"_"&amp;AB502,[1]挑战模式!$A:$AS,26+AC502,FALSE))</f>
        <v/>
      </c>
      <c r="F502" t="str">
        <f t="shared" ca="1" si="49"/>
        <v/>
      </c>
      <c r="G502" t="str">
        <f t="shared" ca="1" si="50"/>
        <v/>
      </c>
      <c r="H502" t="str">
        <f t="shared" ca="1" si="51"/>
        <v/>
      </c>
      <c r="I502" t="str">
        <f t="shared" ca="1" si="52"/>
        <v/>
      </c>
      <c r="J502" t="str">
        <f t="shared" ca="1" si="53"/>
        <v/>
      </c>
      <c r="Z502" s="8">
        <v>0</v>
      </c>
      <c r="AA502" s="8">
        <v>11</v>
      </c>
      <c r="AB502" s="8">
        <v>3</v>
      </c>
      <c r="AC502" s="8">
        <v>5</v>
      </c>
    </row>
    <row r="503" spans="2:29" x14ac:dyDescent="0.2">
      <c r="B503" t="str">
        <f ca="1">IF(ISNA(VLOOKUP(Z503&amp;"_"&amp;AA503&amp;"_"&amp;AB503,[1]挑战模式!$A:$AS,1,FALSE)),"",IF(VLOOKUP(Z503&amp;"_"&amp;AA503&amp;"_"&amp;AB503,[1]挑战模式!$A:$AS,14+AC503,FALSE)="","","Monster_Season"&amp;Z503&amp;"_Challenge"&amp;AA503&amp;"_"&amp;AB503&amp;"_"&amp;AC503))</f>
        <v/>
      </c>
      <c r="C503" t="str">
        <f t="shared" ca="1" si="48"/>
        <v/>
      </c>
      <c r="E503" t="str">
        <f ca="1">IF(B503="","",VLOOKUP(Z503&amp;"_"&amp;AA503&amp;"_"&amp;AB503,[1]挑战模式!$A:$AS,26+AC503,FALSE))</f>
        <v/>
      </c>
      <c r="F503" t="str">
        <f t="shared" ca="1" si="49"/>
        <v/>
      </c>
      <c r="G503" t="str">
        <f t="shared" ca="1" si="50"/>
        <v/>
      </c>
      <c r="H503" t="str">
        <f t="shared" ca="1" si="51"/>
        <v/>
      </c>
      <c r="I503" t="str">
        <f t="shared" ca="1" si="52"/>
        <v/>
      </c>
      <c r="J503" t="str">
        <f t="shared" ca="1" si="53"/>
        <v/>
      </c>
      <c r="Z503" s="8">
        <v>0</v>
      </c>
      <c r="AA503" s="8">
        <v>11</v>
      </c>
      <c r="AB503" s="8">
        <v>3</v>
      </c>
      <c r="AC503" s="8">
        <v>6</v>
      </c>
    </row>
    <row r="504" spans="2:29" x14ac:dyDescent="0.2">
      <c r="B504" t="str">
        <f ca="1">IF(ISNA(VLOOKUP(Z504&amp;"_"&amp;AA504&amp;"_"&amp;AB504,[1]挑战模式!$A:$AS,1,FALSE)),"",IF(VLOOKUP(Z504&amp;"_"&amp;AA504&amp;"_"&amp;AB504,[1]挑战模式!$A:$AS,14+AC504,FALSE)="","","Monster_Season"&amp;Z504&amp;"_Challenge"&amp;AA504&amp;"_"&amp;AB504&amp;"_"&amp;AC504))</f>
        <v>Monster_Season0_Challenge11_4_1</v>
      </c>
      <c r="C504">
        <f t="shared" ca="1" si="48"/>
        <v>1</v>
      </c>
      <c r="E504">
        <f ca="1">IF(B504="","",VLOOKUP(Z504&amp;"_"&amp;AA504&amp;"_"&amp;AB504,[1]挑战模式!$A:$AS,26+AC504,FALSE))</f>
        <v>651</v>
      </c>
      <c r="F504">
        <f t="shared" ca="1" si="49"/>
        <v>1</v>
      </c>
      <c r="G504">
        <f t="shared" ca="1" si="50"/>
        <v>0</v>
      </c>
      <c r="H504">
        <f t="shared" ca="1" si="51"/>
        <v>0</v>
      </c>
      <c r="I504">
        <f t="shared" ca="1" si="52"/>
        <v>0</v>
      </c>
      <c r="J504">
        <f t="shared" ca="1" si="53"/>
        <v>0</v>
      </c>
      <c r="Z504" s="8">
        <v>0</v>
      </c>
      <c r="AA504" s="8">
        <v>11</v>
      </c>
      <c r="AB504" s="8">
        <v>4</v>
      </c>
      <c r="AC504" s="8">
        <v>1</v>
      </c>
    </row>
    <row r="505" spans="2:29" x14ac:dyDescent="0.2">
      <c r="B505" t="str">
        <f ca="1">IF(ISNA(VLOOKUP(Z505&amp;"_"&amp;AA505&amp;"_"&amp;AB505,[1]挑战模式!$A:$AS,1,FALSE)),"",IF(VLOOKUP(Z505&amp;"_"&amp;AA505&amp;"_"&amp;AB505,[1]挑战模式!$A:$AS,14+AC505,FALSE)="","","Monster_Season"&amp;Z505&amp;"_Challenge"&amp;AA505&amp;"_"&amp;AB505&amp;"_"&amp;AC505))</f>
        <v>Monster_Season0_Challenge11_4_2</v>
      </c>
      <c r="C505">
        <f t="shared" ca="1" si="48"/>
        <v>1</v>
      </c>
      <c r="E505">
        <f ca="1">IF(B505="","",VLOOKUP(Z505&amp;"_"&amp;AA505&amp;"_"&amp;AB505,[1]挑战模式!$A:$AS,26+AC505,FALSE))</f>
        <v>651</v>
      </c>
      <c r="F505">
        <f t="shared" ca="1" si="49"/>
        <v>1</v>
      </c>
      <c r="G505">
        <f t="shared" ca="1" si="50"/>
        <v>0</v>
      </c>
      <c r="H505">
        <f t="shared" ca="1" si="51"/>
        <v>0</v>
      </c>
      <c r="I505">
        <f t="shared" ca="1" si="52"/>
        <v>0</v>
      </c>
      <c r="J505">
        <f t="shared" ca="1" si="53"/>
        <v>0</v>
      </c>
      <c r="Z505" s="8">
        <v>0</v>
      </c>
      <c r="AA505" s="8">
        <v>11</v>
      </c>
      <c r="AB505" s="8">
        <v>4</v>
      </c>
      <c r="AC505" s="8">
        <v>2</v>
      </c>
    </row>
    <row r="506" spans="2:29" x14ac:dyDescent="0.2">
      <c r="B506" t="str">
        <f ca="1">IF(ISNA(VLOOKUP(Z506&amp;"_"&amp;AA506&amp;"_"&amp;AB506,[1]挑战模式!$A:$AS,1,FALSE)),"",IF(VLOOKUP(Z506&amp;"_"&amp;AA506&amp;"_"&amp;AB506,[1]挑战模式!$A:$AS,14+AC506,FALSE)="","","Monster_Season"&amp;Z506&amp;"_Challenge"&amp;AA506&amp;"_"&amp;AB506&amp;"_"&amp;AC506))</f>
        <v>Monster_Season0_Challenge11_4_3</v>
      </c>
      <c r="C506">
        <f t="shared" ca="1" si="48"/>
        <v>1</v>
      </c>
      <c r="E506">
        <f ca="1">IF(B506="","",VLOOKUP(Z506&amp;"_"&amp;AA506&amp;"_"&amp;AB506,[1]挑战模式!$A:$AS,26+AC506,FALSE))</f>
        <v>2606</v>
      </c>
      <c r="F506">
        <f t="shared" ca="1" si="49"/>
        <v>1</v>
      </c>
      <c r="G506">
        <f t="shared" ca="1" si="50"/>
        <v>0</v>
      </c>
      <c r="H506">
        <f t="shared" ca="1" si="51"/>
        <v>0</v>
      </c>
      <c r="I506">
        <f t="shared" ca="1" si="52"/>
        <v>0</v>
      </c>
      <c r="J506">
        <f t="shared" ca="1" si="53"/>
        <v>0</v>
      </c>
      <c r="Z506" s="8">
        <v>0</v>
      </c>
      <c r="AA506" s="8">
        <v>11</v>
      </c>
      <c r="AB506" s="8">
        <v>4</v>
      </c>
      <c r="AC506" s="8">
        <v>3</v>
      </c>
    </row>
    <row r="507" spans="2:29" x14ac:dyDescent="0.2">
      <c r="B507" t="str">
        <f ca="1">IF(ISNA(VLOOKUP(Z507&amp;"_"&amp;AA507&amp;"_"&amp;AB507,[1]挑战模式!$A:$AS,1,FALSE)),"",IF(VLOOKUP(Z507&amp;"_"&amp;AA507&amp;"_"&amp;AB507,[1]挑战模式!$A:$AS,14+AC507,FALSE)="","","Monster_Season"&amp;Z507&amp;"_Challenge"&amp;AA507&amp;"_"&amp;AB507&amp;"_"&amp;AC507))</f>
        <v/>
      </c>
      <c r="C507" t="str">
        <f t="shared" ca="1" si="48"/>
        <v/>
      </c>
      <c r="E507" t="str">
        <f ca="1">IF(B507="","",VLOOKUP(Z507&amp;"_"&amp;AA507&amp;"_"&amp;AB507,[1]挑战模式!$A:$AS,26+AC507,FALSE))</f>
        <v/>
      </c>
      <c r="F507" t="str">
        <f t="shared" ca="1" si="49"/>
        <v/>
      </c>
      <c r="G507" t="str">
        <f t="shared" ca="1" si="50"/>
        <v/>
      </c>
      <c r="H507" t="str">
        <f t="shared" ca="1" si="51"/>
        <v/>
      </c>
      <c r="I507" t="str">
        <f t="shared" ca="1" si="52"/>
        <v/>
      </c>
      <c r="J507" t="str">
        <f t="shared" ca="1" si="53"/>
        <v/>
      </c>
      <c r="Z507" s="8">
        <v>0</v>
      </c>
      <c r="AA507" s="8">
        <v>11</v>
      </c>
      <c r="AB507" s="8">
        <v>4</v>
      </c>
      <c r="AC507" s="8">
        <v>4</v>
      </c>
    </row>
    <row r="508" spans="2:29" x14ac:dyDescent="0.2">
      <c r="B508" t="str">
        <f ca="1">IF(ISNA(VLOOKUP(Z508&amp;"_"&amp;AA508&amp;"_"&amp;AB508,[1]挑战模式!$A:$AS,1,FALSE)),"",IF(VLOOKUP(Z508&amp;"_"&amp;AA508&amp;"_"&amp;AB508,[1]挑战模式!$A:$AS,14+AC508,FALSE)="","","Monster_Season"&amp;Z508&amp;"_Challenge"&amp;AA508&amp;"_"&amp;AB508&amp;"_"&amp;AC508))</f>
        <v/>
      </c>
      <c r="C508" t="str">
        <f t="shared" ca="1" si="48"/>
        <v/>
      </c>
      <c r="E508" t="str">
        <f ca="1">IF(B508="","",VLOOKUP(Z508&amp;"_"&amp;AA508&amp;"_"&amp;AB508,[1]挑战模式!$A:$AS,26+AC508,FALSE))</f>
        <v/>
      </c>
      <c r="F508" t="str">
        <f t="shared" ca="1" si="49"/>
        <v/>
      </c>
      <c r="G508" t="str">
        <f t="shared" ca="1" si="50"/>
        <v/>
      </c>
      <c r="H508" t="str">
        <f t="shared" ca="1" si="51"/>
        <v/>
      </c>
      <c r="I508" t="str">
        <f t="shared" ca="1" si="52"/>
        <v/>
      </c>
      <c r="J508" t="str">
        <f t="shared" ca="1" si="53"/>
        <v/>
      </c>
      <c r="Z508" s="8">
        <v>0</v>
      </c>
      <c r="AA508" s="8">
        <v>11</v>
      </c>
      <c r="AB508" s="8">
        <v>4</v>
      </c>
      <c r="AC508" s="8">
        <v>5</v>
      </c>
    </row>
    <row r="509" spans="2:29" x14ac:dyDescent="0.2">
      <c r="B509" t="str">
        <f ca="1">IF(ISNA(VLOOKUP(Z509&amp;"_"&amp;AA509&amp;"_"&amp;AB509,[1]挑战模式!$A:$AS,1,FALSE)),"",IF(VLOOKUP(Z509&amp;"_"&amp;AA509&amp;"_"&amp;AB509,[1]挑战模式!$A:$AS,14+AC509,FALSE)="","","Monster_Season"&amp;Z509&amp;"_Challenge"&amp;AA509&amp;"_"&amp;AB509&amp;"_"&amp;AC509))</f>
        <v/>
      </c>
      <c r="C509" t="str">
        <f t="shared" ca="1" si="48"/>
        <v/>
      </c>
      <c r="E509" t="str">
        <f ca="1">IF(B509="","",VLOOKUP(Z509&amp;"_"&amp;AA509&amp;"_"&amp;AB509,[1]挑战模式!$A:$AS,26+AC509,FALSE))</f>
        <v/>
      </c>
      <c r="F509" t="str">
        <f t="shared" ca="1" si="49"/>
        <v/>
      </c>
      <c r="G509" t="str">
        <f t="shared" ca="1" si="50"/>
        <v/>
      </c>
      <c r="H509" t="str">
        <f t="shared" ca="1" si="51"/>
        <v/>
      </c>
      <c r="I509" t="str">
        <f t="shared" ca="1" si="52"/>
        <v/>
      </c>
      <c r="J509" t="str">
        <f t="shared" ca="1" si="53"/>
        <v/>
      </c>
      <c r="Z509" s="8">
        <v>0</v>
      </c>
      <c r="AA509" s="8">
        <v>11</v>
      </c>
      <c r="AB509" s="8">
        <v>4</v>
      </c>
      <c r="AC509" s="8">
        <v>6</v>
      </c>
    </row>
    <row r="510" spans="2:29" x14ac:dyDescent="0.2">
      <c r="B510" t="str">
        <f ca="1">IF(ISNA(VLOOKUP(Z510&amp;"_"&amp;AA510&amp;"_"&amp;AB510,[1]挑战模式!$A:$AS,1,FALSE)),"",IF(VLOOKUP(Z510&amp;"_"&amp;AA510&amp;"_"&amp;AB510,[1]挑战模式!$A:$AS,14+AC510,FALSE)="","","Monster_Season"&amp;Z510&amp;"_Challenge"&amp;AA510&amp;"_"&amp;AB510&amp;"_"&amp;AC510))</f>
        <v>Monster_Season0_Challenge11_5_1</v>
      </c>
      <c r="C510">
        <f t="shared" ca="1" si="48"/>
        <v>1</v>
      </c>
      <c r="E510">
        <f ca="1">IF(B510="","",VLOOKUP(Z510&amp;"_"&amp;AA510&amp;"_"&amp;AB510,[1]挑战模式!$A:$AS,26+AC510,FALSE))</f>
        <v>504</v>
      </c>
      <c r="F510">
        <f t="shared" ca="1" si="49"/>
        <v>1</v>
      </c>
      <c r="G510">
        <f t="shared" ca="1" si="50"/>
        <v>0</v>
      </c>
      <c r="H510">
        <f t="shared" ca="1" si="51"/>
        <v>0</v>
      </c>
      <c r="I510">
        <f t="shared" ca="1" si="52"/>
        <v>0</v>
      </c>
      <c r="J510">
        <f t="shared" ca="1" si="53"/>
        <v>0</v>
      </c>
      <c r="Z510" s="8">
        <v>0</v>
      </c>
      <c r="AA510" s="8">
        <v>11</v>
      </c>
      <c r="AB510" s="8">
        <v>5</v>
      </c>
      <c r="AC510" s="8">
        <v>1</v>
      </c>
    </row>
    <row r="511" spans="2:29" x14ac:dyDescent="0.2">
      <c r="B511" t="str">
        <f ca="1">IF(ISNA(VLOOKUP(Z511&amp;"_"&amp;AA511&amp;"_"&amp;AB511,[1]挑战模式!$A:$AS,1,FALSE)),"",IF(VLOOKUP(Z511&amp;"_"&amp;AA511&amp;"_"&amp;AB511,[1]挑战模式!$A:$AS,14+AC511,FALSE)="","","Monster_Season"&amp;Z511&amp;"_Challenge"&amp;AA511&amp;"_"&amp;AB511&amp;"_"&amp;AC511))</f>
        <v>Monster_Season0_Challenge11_5_2</v>
      </c>
      <c r="C511">
        <f t="shared" ca="1" si="48"/>
        <v>1</v>
      </c>
      <c r="E511">
        <f ca="1">IF(B511="","",VLOOKUP(Z511&amp;"_"&amp;AA511&amp;"_"&amp;AB511,[1]挑战模式!$A:$AS,26+AC511,FALSE))</f>
        <v>2015</v>
      </c>
      <c r="F511">
        <f t="shared" ca="1" si="49"/>
        <v>1</v>
      </c>
      <c r="G511">
        <f t="shared" ca="1" si="50"/>
        <v>0</v>
      </c>
      <c r="H511">
        <f t="shared" ca="1" si="51"/>
        <v>0</v>
      </c>
      <c r="I511">
        <f t="shared" ca="1" si="52"/>
        <v>0</v>
      </c>
      <c r="J511">
        <f t="shared" ca="1" si="53"/>
        <v>0</v>
      </c>
      <c r="Z511" s="8">
        <v>0</v>
      </c>
      <c r="AA511" s="8">
        <v>11</v>
      </c>
      <c r="AB511" s="8">
        <v>5</v>
      </c>
      <c r="AC511" s="8">
        <v>2</v>
      </c>
    </row>
    <row r="512" spans="2:29" x14ac:dyDescent="0.2">
      <c r="B512" t="str">
        <f ca="1">IF(ISNA(VLOOKUP(Z512&amp;"_"&amp;AA512&amp;"_"&amp;AB512,[1]挑战模式!$A:$AS,1,FALSE)),"",IF(VLOOKUP(Z512&amp;"_"&amp;AA512&amp;"_"&amp;AB512,[1]挑战模式!$A:$AS,14+AC512,FALSE)="","","Monster_Season"&amp;Z512&amp;"_Challenge"&amp;AA512&amp;"_"&amp;AB512&amp;"_"&amp;AC512))</f>
        <v>Monster_Season0_Challenge11_5_3</v>
      </c>
      <c r="C512">
        <f t="shared" ca="1" si="48"/>
        <v>1</v>
      </c>
      <c r="E512">
        <f ca="1">IF(B512="","",VLOOKUP(Z512&amp;"_"&amp;AA512&amp;"_"&amp;AB512,[1]挑战模式!$A:$AS,26+AC512,FALSE))</f>
        <v>504</v>
      </c>
      <c r="F512">
        <f t="shared" ca="1" si="49"/>
        <v>1</v>
      </c>
      <c r="G512">
        <f t="shared" ca="1" si="50"/>
        <v>0</v>
      </c>
      <c r="H512">
        <f t="shared" ca="1" si="51"/>
        <v>0</v>
      </c>
      <c r="I512">
        <f t="shared" ca="1" si="52"/>
        <v>0</v>
      </c>
      <c r="J512">
        <f t="shared" ca="1" si="53"/>
        <v>0</v>
      </c>
      <c r="Z512" s="8">
        <v>0</v>
      </c>
      <c r="AA512" s="8">
        <v>11</v>
      </c>
      <c r="AB512" s="8">
        <v>5</v>
      </c>
      <c r="AC512" s="8">
        <v>3</v>
      </c>
    </row>
    <row r="513" spans="2:29" x14ac:dyDescent="0.2">
      <c r="B513" t="str">
        <f ca="1">IF(ISNA(VLOOKUP(Z513&amp;"_"&amp;AA513&amp;"_"&amp;AB513,[1]挑战模式!$A:$AS,1,FALSE)),"",IF(VLOOKUP(Z513&amp;"_"&amp;AA513&amp;"_"&amp;AB513,[1]挑战模式!$A:$AS,14+AC513,FALSE)="","","Monster_Season"&amp;Z513&amp;"_Challenge"&amp;AA513&amp;"_"&amp;AB513&amp;"_"&amp;AC513))</f>
        <v/>
      </c>
      <c r="C513" t="str">
        <f t="shared" ca="1" si="48"/>
        <v/>
      </c>
      <c r="E513" t="str">
        <f ca="1">IF(B513="","",VLOOKUP(Z513&amp;"_"&amp;AA513&amp;"_"&amp;AB513,[1]挑战模式!$A:$AS,26+AC513,FALSE))</f>
        <v/>
      </c>
      <c r="F513" t="str">
        <f t="shared" ca="1" si="49"/>
        <v/>
      </c>
      <c r="G513" t="str">
        <f t="shared" ca="1" si="50"/>
        <v/>
      </c>
      <c r="H513" t="str">
        <f t="shared" ca="1" si="51"/>
        <v/>
      </c>
      <c r="I513" t="str">
        <f t="shared" ca="1" si="52"/>
        <v/>
      </c>
      <c r="J513" t="str">
        <f t="shared" ca="1" si="53"/>
        <v/>
      </c>
      <c r="Z513" s="8">
        <v>0</v>
      </c>
      <c r="AA513" s="8">
        <v>11</v>
      </c>
      <c r="AB513" s="8">
        <v>5</v>
      </c>
      <c r="AC513" s="8">
        <v>4</v>
      </c>
    </row>
    <row r="514" spans="2:29" x14ac:dyDescent="0.2">
      <c r="B514" t="str">
        <f ca="1">IF(ISNA(VLOOKUP(Z514&amp;"_"&amp;AA514&amp;"_"&amp;AB514,[1]挑战模式!$A:$AS,1,FALSE)),"",IF(VLOOKUP(Z514&amp;"_"&amp;AA514&amp;"_"&amp;AB514,[1]挑战模式!$A:$AS,14+AC514,FALSE)="","","Monster_Season"&amp;Z514&amp;"_Challenge"&amp;AA514&amp;"_"&amp;AB514&amp;"_"&amp;AC514))</f>
        <v/>
      </c>
      <c r="C514" t="str">
        <f t="shared" ca="1" si="48"/>
        <v/>
      </c>
      <c r="E514" t="str">
        <f ca="1">IF(B514="","",VLOOKUP(Z514&amp;"_"&amp;AA514&amp;"_"&amp;AB514,[1]挑战模式!$A:$AS,26+AC514,FALSE))</f>
        <v/>
      </c>
      <c r="F514" t="str">
        <f t="shared" ca="1" si="49"/>
        <v/>
      </c>
      <c r="G514" t="str">
        <f t="shared" ca="1" si="50"/>
        <v/>
      </c>
      <c r="H514" t="str">
        <f t="shared" ca="1" si="51"/>
        <v/>
      </c>
      <c r="I514" t="str">
        <f t="shared" ca="1" si="52"/>
        <v/>
      </c>
      <c r="J514" t="str">
        <f t="shared" ca="1" si="53"/>
        <v/>
      </c>
      <c r="Z514" s="8">
        <v>0</v>
      </c>
      <c r="AA514" s="8">
        <v>11</v>
      </c>
      <c r="AB514" s="8">
        <v>5</v>
      </c>
      <c r="AC514" s="8">
        <v>5</v>
      </c>
    </row>
    <row r="515" spans="2:29" x14ac:dyDescent="0.2">
      <c r="B515" t="str">
        <f ca="1">IF(ISNA(VLOOKUP(Z515&amp;"_"&amp;AA515&amp;"_"&amp;AB515,[1]挑战模式!$A:$AS,1,FALSE)),"",IF(VLOOKUP(Z515&amp;"_"&amp;AA515&amp;"_"&amp;AB515,[1]挑战模式!$A:$AS,14+AC515,FALSE)="","","Monster_Season"&amp;Z515&amp;"_Challenge"&amp;AA515&amp;"_"&amp;AB515&amp;"_"&amp;AC515))</f>
        <v/>
      </c>
      <c r="C515" t="str">
        <f t="shared" ca="1" si="48"/>
        <v/>
      </c>
      <c r="E515" t="str">
        <f ca="1">IF(B515="","",VLOOKUP(Z515&amp;"_"&amp;AA515&amp;"_"&amp;AB515,[1]挑战模式!$A:$AS,26+AC515,FALSE))</f>
        <v/>
      </c>
      <c r="F515" t="str">
        <f t="shared" ca="1" si="49"/>
        <v/>
      </c>
      <c r="G515" t="str">
        <f t="shared" ca="1" si="50"/>
        <v/>
      </c>
      <c r="H515" t="str">
        <f t="shared" ca="1" si="51"/>
        <v/>
      </c>
      <c r="I515" t="str">
        <f t="shared" ca="1" si="52"/>
        <v/>
      </c>
      <c r="J515" t="str">
        <f t="shared" ca="1" si="53"/>
        <v/>
      </c>
      <c r="Z515" s="8">
        <v>0</v>
      </c>
      <c r="AA515" s="8">
        <v>11</v>
      </c>
      <c r="AB515" s="8">
        <v>5</v>
      </c>
      <c r="AC515" s="8">
        <v>6</v>
      </c>
    </row>
    <row r="516" spans="2:29" x14ac:dyDescent="0.2">
      <c r="B516" t="str">
        <f ca="1">IF(ISNA(VLOOKUP(Z516&amp;"_"&amp;AA516&amp;"_"&amp;AB516,[1]挑战模式!$A:$AS,1,FALSE)),"",IF(VLOOKUP(Z516&amp;"_"&amp;AA516&amp;"_"&amp;AB516,[1]挑战模式!$A:$AS,14+AC516,FALSE)="","","Monster_Season"&amp;Z516&amp;"_Challenge"&amp;AA516&amp;"_"&amp;AB516&amp;"_"&amp;AC516))</f>
        <v>Monster_Season0_Challenge11_6_1</v>
      </c>
      <c r="C516">
        <f t="shared" ca="1" si="48"/>
        <v>1</v>
      </c>
      <c r="E516">
        <f ca="1">IF(B516="","",VLOOKUP(Z516&amp;"_"&amp;AA516&amp;"_"&amp;AB516,[1]挑战模式!$A:$AS,26+AC516,FALSE))</f>
        <v>736</v>
      </c>
      <c r="F516">
        <f t="shared" ca="1" si="49"/>
        <v>1</v>
      </c>
      <c r="G516">
        <f t="shared" ca="1" si="50"/>
        <v>0</v>
      </c>
      <c r="H516">
        <f t="shared" ca="1" si="51"/>
        <v>0</v>
      </c>
      <c r="I516">
        <f t="shared" ca="1" si="52"/>
        <v>0</v>
      </c>
      <c r="J516">
        <f t="shared" ca="1" si="53"/>
        <v>0</v>
      </c>
      <c r="Z516" s="8">
        <v>0</v>
      </c>
      <c r="AA516" s="8">
        <v>11</v>
      </c>
      <c r="AB516" s="8">
        <v>6</v>
      </c>
      <c r="AC516" s="8">
        <v>1</v>
      </c>
    </row>
    <row r="517" spans="2:29" x14ac:dyDescent="0.2">
      <c r="B517" t="str">
        <f ca="1">IF(ISNA(VLOOKUP(Z517&amp;"_"&amp;AA517&amp;"_"&amp;AB517,[1]挑战模式!$A:$AS,1,FALSE)),"",IF(VLOOKUP(Z517&amp;"_"&amp;AA517&amp;"_"&amp;AB517,[1]挑战模式!$A:$AS,14+AC517,FALSE)="","","Monster_Season"&amp;Z517&amp;"_Challenge"&amp;AA517&amp;"_"&amp;AB517&amp;"_"&amp;AC517))</f>
        <v>Monster_Season0_Challenge11_6_2</v>
      </c>
      <c r="C517">
        <f t="shared" ca="1" si="48"/>
        <v>1</v>
      </c>
      <c r="E517">
        <f ca="1">IF(B517="","",VLOOKUP(Z517&amp;"_"&amp;AA517&amp;"_"&amp;AB517,[1]挑战模式!$A:$AS,26+AC517,FALSE))</f>
        <v>736</v>
      </c>
      <c r="F517">
        <f t="shared" ca="1" si="49"/>
        <v>1</v>
      </c>
      <c r="G517">
        <f t="shared" ca="1" si="50"/>
        <v>0</v>
      </c>
      <c r="H517">
        <f t="shared" ca="1" si="51"/>
        <v>0</v>
      </c>
      <c r="I517">
        <f t="shared" ca="1" si="52"/>
        <v>0</v>
      </c>
      <c r="J517">
        <f t="shared" ca="1" si="53"/>
        <v>0</v>
      </c>
      <c r="Z517" s="8">
        <v>0</v>
      </c>
      <c r="AA517" s="8">
        <v>11</v>
      </c>
      <c r="AB517" s="8">
        <v>6</v>
      </c>
      <c r="AC517" s="8">
        <v>2</v>
      </c>
    </row>
    <row r="518" spans="2:29" x14ac:dyDescent="0.2">
      <c r="B518" t="str">
        <f ca="1">IF(ISNA(VLOOKUP(Z518&amp;"_"&amp;AA518&amp;"_"&amp;AB518,[1]挑战模式!$A:$AS,1,FALSE)),"",IF(VLOOKUP(Z518&amp;"_"&amp;AA518&amp;"_"&amp;AB518,[1]挑战模式!$A:$AS,14+AC518,FALSE)="","","Monster_Season"&amp;Z518&amp;"_Challenge"&amp;AA518&amp;"_"&amp;AB518&amp;"_"&amp;AC518))</f>
        <v>Monster_Season0_Challenge11_6_3</v>
      </c>
      <c r="C518">
        <f t="shared" ca="1" si="48"/>
        <v>1</v>
      </c>
      <c r="E518">
        <f ca="1">IF(B518="","",VLOOKUP(Z518&amp;"_"&amp;AA518&amp;"_"&amp;AB518,[1]挑战模式!$A:$AS,26+AC518,FALSE))</f>
        <v>2945</v>
      </c>
      <c r="F518">
        <f t="shared" ca="1" si="49"/>
        <v>1</v>
      </c>
      <c r="G518">
        <f t="shared" ca="1" si="50"/>
        <v>0</v>
      </c>
      <c r="H518">
        <f t="shared" ca="1" si="51"/>
        <v>0</v>
      </c>
      <c r="I518">
        <f t="shared" ca="1" si="52"/>
        <v>0</v>
      </c>
      <c r="J518">
        <f t="shared" ca="1" si="53"/>
        <v>0</v>
      </c>
      <c r="Z518" s="8">
        <v>0</v>
      </c>
      <c r="AA518" s="8">
        <v>11</v>
      </c>
      <c r="AB518" s="8">
        <v>6</v>
      </c>
      <c r="AC518" s="8">
        <v>3</v>
      </c>
    </row>
    <row r="519" spans="2:29" x14ac:dyDescent="0.2">
      <c r="B519" t="str">
        <f ca="1">IF(ISNA(VLOOKUP(Z519&amp;"_"&amp;AA519&amp;"_"&amp;AB519,[1]挑战模式!$A:$AS,1,FALSE)),"",IF(VLOOKUP(Z519&amp;"_"&amp;AA519&amp;"_"&amp;AB519,[1]挑战模式!$A:$AS,14+AC519,FALSE)="","","Monster_Season"&amp;Z519&amp;"_Challenge"&amp;AA519&amp;"_"&amp;AB519&amp;"_"&amp;AC519))</f>
        <v>Monster_Season0_Challenge11_6_4</v>
      </c>
      <c r="C519">
        <f t="shared" ca="1" si="48"/>
        <v>1</v>
      </c>
      <c r="E519">
        <f ca="1">IF(B519="","",VLOOKUP(Z519&amp;"_"&amp;AA519&amp;"_"&amp;AB519,[1]挑战模式!$A:$AS,26+AC519,FALSE))</f>
        <v>736</v>
      </c>
      <c r="F519">
        <f t="shared" ca="1" si="49"/>
        <v>1</v>
      </c>
      <c r="G519">
        <f t="shared" ca="1" si="50"/>
        <v>0</v>
      </c>
      <c r="H519">
        <f t="shared" ca="1" si="51"/>
        <v>0</v>
      </c>
      <c r="I519">
        <f t="shared" ca="1" si="52"/>
        <v>0</v>
      </c>
      <c r="J519">
        <f t="shared" ca="1" si="53"/>
        <v>0</v>
      </c>
      <c r="Z519" s="8">
        <v>0</v>
      </c>
      <c r="AA519" s="8">
        <v>11</v>
      </c>
      <c r="AB519" s="8">
        <v>6</v>
      </c>
      <c r="AC519" s="8">
        <v>4</v>
      </c>
    </row>
    <row r="520" spans="2:29" x14ac:dyDescent="0.2">
      <c r="B520" t="str">
        <f ca="1">IF(ISNA(VLOOKUP(Z520&amp;"_"&amp;AA520&amp;"_"&amp;AB520,[1]挑战模式!$A:$AS,1,FALSE)),"",IF(VLOOKUP(Z520&amp;"_"&amp;AA520&amp;"_"&amp;AB520,[1]挑战模式!$A:$AS,14+AC520,FALSE)="","","Monster_Season"&amp;Z520&amp;"_Challenge"&amp;AA520&amp;"_"&amp;AB520&amp;"_"&amp;AC520))</f>
        <v/>
      </c>
      <c r="C520" t="str">
        <f t="shared" ca="1" si="48"/>
        <v/>
      </c>
      <c r="E520" t="str">
        <f ca="1">IF(B520="","",VLOOKUP(Z520&amp;"_"&amp;AA520&amp;"_"&amp;AB520,[1]挑战模式!$A:$AS,26+AC520,FALSE))</f>
        <v/>
      </c>
      <c r="F520" t="str">
        <f t="shared" ca="1" si="49"/>
        <v/>
      </c>
      <c r="G520" t="str">
        <f t="shared" ca="1" si="50"/>
        <v/>
      </c>
      <c r="H520" t="str">
        <f t="shared" ca="1" si="51"/>
        <v/>
      </c>
      <c r="I520" t="str">
        <f t="shared" ca="1" si="52"/>
        <v/>
      </c>
      <c r="J520" t="str">
        <f t="shared" ca="1" si="53"/>
        <v/>
      </c>
      <c r="Z520" s="8">
        <v>0</v>
      </c>
      <c r="AA520" s="8">
        <v>11</v>
      </c>
      <c r="AB520" s="8">
        <v>6</v>
      </c>
      <c r="AC520" s="8">
        <v>5</v>
      </c>
    </row>
    <row r="521" spans="2:29" x14ac:dyDescent="0.2">
      <c r="B521" t="str">
        <f ca="1">IF(ISNA(VLOOKUP(Z521&amp;"_"&amp;AA521&amp;"_"&amp;AB521,[1]挑战模式!$A:$AS,1,FALSE)),"",IF(VLOOKUP(Z521&amp;"_"&amp;AA521&amp;"_"&amp;AB521,[1]挑战模式!$A:$AS,14+AC521,FALSE)="","","Monster_Season"&amp;Z521&amp;"_Challenge"&amp;AA521&amp;"_"&amp;AB521&amp;"_"&amp;AC521))</f>
        <v/>
      </c>
      <c r="C521" t="str">
        <f t="shared" ca="1" si="48"/>
        <v/>
      </c>
      <c r="E521" t="str">
        <f ca="1">IF(B521="","",VLOOKUP(Z521&amp;"_"&amp;AA521&amp;"_"&amp;AB521,[1]挑战模式!$A:$AS,26+AC521,FALSE))</f>
        <v/>
      </c>
      <c r="F521" t="str">
        <f t="shared" ca="1" si="49"/>
        <v/>
      </c>
      <c r="G521" t="str">
        <f t="shared" ca="1" si="50"/>
        <v/>
      </c>
      <c r="H521" t="str">
        <f t="shared" ca="1" si="51"/>
        <v/>
      </c>
      <c r="I521" t="str">
        <f t="shared" ca="1" si="52"/>
        <v/>
      </c>
      <c r="J521" t="str">
        <f t="shared" ca="1" si="53"/>
        <v/>
      </c>
      <c r="Z521" s="8">
        <v>0</v>
      </c>
      <c r="AA521" s="8">
        <v>11</v>
      </c>
      <c r="AB521" s="8">
        <v>6</v>
      </c>
      <c r="AC521" s="8">
        <v>6</v>
      </c>
    </row>
    <row r="522" spans="2:29" x14ac:dyDescent="0.2">
      <c r="B522" t="str">
        <f>IF(ISNA(VLOOKUP(Z522&amp;"_"&amp;AA522&amp;"_"&amp;AB522,[1]挑战模式!$A:$AS,1,FALSE)),"",IF(VLOOKUP(Z522&amp;"_"&amp;AA522&amp;"_"&amp;AB522,[1]挑战模式!$A:$AS,14+AC522,FALSE)="","","Monster_Season"&amp;Z522&amp;"_Challenge"&amp;AA522&amp;"_"&amp;AB522&amp;"_"&amp;AC522))</f>
        <v/>
      </c>
      <c r="C522" t="str">
        <f t="shared" si="48"/>
        <v/>
      </c>
      <c r="E522" t="str">
        <f>IF(B522="","",VLOOKUP(Z522&amp;"_"&amp;AA522&amp;"_"&amp;AB522,[1]挑战模式!$A:$AS,26+AC522,FALSE))</f>
        <v/>
      </c>
      <c r="F522" t="str">
        <f t="shared" si="49"/>
        <v/>
      </c>
      <c r="G522" t="str">
        <f t="shared" si="50"/>
        <v/>
      </c>
      <c r="H522" t="str">
        <f t="shared" si="51"/>
        <v/>
      </c>
      <c r="I522" t="str">
        <f t="shared" si="52"/>
        <v/>
      </c>
      <c r="J522" t="str">
        <f t="shared" si="53"/>
        <v/>
      </c>
      <c r="Z522" s="8">
        <v>0</v>
      </c>
      <c r="AA522" s="8">
        <v>11</v>
      </c>
      <c r="AB522" s="8">
        <v>7</v>
      </c>
      <c r="AC522" s="8">
        <v>1</v>
      </c>
    </row>
    <row r="523" spans="2:29" x14ac:dyDescent="0.2">
      <c r="B523" t="str">
        <f>IF(ISNA(VLOOKUP(Z523&amp;"_"&amp;AA523&amp;"_"&amp;AB523,[1]挑战模式!$A:$AS,1,FALSE)),"",IF(VLOOKUP(Z523&amp;"_"&amp;AA523&amp;"_"&amp;AB523,[1]挑战模式!$A:$AS,14+AC523,FALSE)="","","Monster_Season"&amp;Z523&amp;"_Challenge"&amp;AA523&amp;"_"&amp;AB523&amp;"_"&amp;AC523))</f>
        <v/>
      </c>
      <c r="C523" t="str">
        <f t="shared" si="48"/>
        <v/>
      </c>
      <c r="E523" t="str">
        <f>IF(B523="","",VLOOKUP(Z523&amp;"_"&amp;AA523&amp;"_"&amp;AB523,[1]挑战模式!$A:$AS,26+AC523,FALSE))</f>
        <v/>
      </c>
      <c r="F523" t="str">
        <f t="shared" si="49"/>
        <v/>
      </c>
      <c r="G523" t="str">
        <f t="shared" si="50"/>
        <v/>
      </c>
      <c r="H523" t="str">
        <f t="shared" si="51"/>
        <v/>
      </c>
      <c r="I523" t="str">
        <f t="shared" si="52"/>
        <v/>
      </c>
      <c r="J523" t="str">
        <f t="shared" si="53"/>
        <v/>
      </c>
      <c r="Z523" s="8">
        <v>0</v>
      </c>
      <c r="AA523" s="8">
        <v>11</v>
      </c>
      <c r="AB523" s="8">
        <v>7</v>
      </c>
      <c r="AC523" s="8">
        <v>2</v>
      </c>
    </row>
    <row r="524" spans="2:29" x14ac:dyDescent="0.2">
      <c r="B524" t="str">
        <f>IF(ISNA(VLOOKUP(Z524&amp;"_"&amp;AA524&amp;"_"&amp;AB524,[1]挑战模式!$A:$AS,1,FALSE)),"",IF(VLOOKUP(Z524&amp;"_"&amp;AA524&amp;"_"&amp;AB524,[1]挑战模式!$A:$AS,14+AC524,FALSE)="","","Monster_Season"&amp;Z524&amp;"_Challenge"&amp;AA524&amp;"_"&amp;AB524&amp;"_"&amp;AC524))</f>
        <v/>
      </c>
      <c r="C524" t="str">
        <f t="shared" si="48"/>
        <v/>
      </c>
      <c r="E524" t="str">
        <f>IF(B524="","",VLOOKUP(Z524&amp;"_"&amp;AA524&amp;"_"&amp;AB524,[1]挑战模式!$A:$AS,26+AC524,FALSE))</f>
        <v/>
      </c>
      <c r="F524" t="str">
        <f t="shared" si="49"/>
        <v/>
      </c>
      <c r="G524" t="str">
        <f t="shared" si="50"/>
        <v/>
      </c>
      <c r="H524" t="str">
        <f t="shared" si="51"/>
        <v/>
      </c>
      <c r="I524" t="str">
        <f t="shared" si="52"/>
        <v/>
      </c>
      <c r="J524" t="str">
        <f t="shared" si="53"/>
        <v/>
      </c>
      <c r="Z524" s="8">
        <v>0</v>
      </c>
      <c r="AA524" s="8">
        <v>11</v>
      </c>
      <c r="AB524" s="8">
        <v>7</v>
      </c>
      <c r="AC524" s="8">
        <v>3</v>
      </c>
    </row>
    <row r="525" spans="2:29" x14ac:dyDescent="0.2">
      <c r="B525" t="str">
        <f>IF(ISNA(VLOOKUP(Z525&amp;"_"&amp;AA525&amp;"_"&amp;AB525,[1]挑战模式!$A:$AS,1,FALSE)),"",IF(VLOOKUP(Z525&amp;"_"&amp;AA525&amp;"_"&amp;AB525,[1]挑战模式!$A:$AS,14+AC525,FALSE)="","","Monster_Season"&amp;Z525&amp;"_Challenge"&amp;AA525&amp;"_"&amp;AB525&amp;"_"&amp;AC525))</f>
        <v/>
      </c>
      <c r="C525" t="str">
        <f t="shared" si="48"/>
        <v/>
      </c>
      <c r="E525" t="str">
        <f>IF(B525="","",VLOOKUP(Z525&amp;"_"&amp;AA525&amp;"_"&amp;AB525,[1]挑战模式!$A:$AS,26+AC525,FALSE))</f>
        <v/>
      </c>
      <c r="F525" t="str">
        <f t="shared" si="49"/>
        <v/>
      </c>
      <c r="G525" t="str">
        <f t="shared" si="50"/>
        <v/>
      </c>
      <c r="H525" t="str">
        <f t="shared" si="51"/>
        <v/>
      </c>
      <c r="I525" t="str">
        <f t="shared" si="52"/>
        <v/>
      </c>
      <c r="J525" t="str">
        <f t="shared" si="53"/>
        <v/>
      </c>
      <c r="Z525" s="8">
        <v>0</v>
      </c>
      <c r="AA525" s="8">
        <v>11</v>
      </c>
      <c r="AB525" s="8">
        <v>7</v>
      </c>
      <c r="AC525" s="8">
        <v>4</v>
      </c>
    </row>
    <row r="526" spans="2:29" x14ac:dyDescent="0.2">
      <c r="B526" t="str">
        <f>IF(ISNA(VLOOKUP(Z526&amp;"_"&amp;AA526&amp;"_"&amp;AB526,[1]挑战模式!$A:$AS,1,FALSE)),"",IF(VLOOKUP(Z526&amp;"_"&amp;AA526&amp;"_"&amp;AB526,[1]挑战模式!$A:$AS,14+AC526,FALSE)="","","Monster_Season"&amp;Z526&amp;"_Challenge"&amp;AA526&amp;"_"&amp;AB526&amp;"_"&amp;AC526))</f>
        <v/>
      </c>
      <c r="C526" t="str">
        <f t="shared" si="48"/>
        <v/>
      </c>
      <c r="E526" t="str">
        <f>IF(B526="","",VLOOKUP(Z526&amp;"_"&amp;AA526&amp;"_"&amp;AB526,[1]挑战模式!$A:$AS,26+AC526,FALSE))</f>
        <v/>
      </c>
      <c r="F526" t="str">
        <f t="shared" si="49"/>
        <v/>
      </c>
      <c r="G526" t="str">
        <f t="shared" si="50"/>
        <v/>
      </c>
      <c r="H526" t="str">
        <f t="shared" si="51"/>
        <v/>
      </c>
      <c r="I526" t="str">
        <f t="shared" si="52"/>
        <v/>
      </c>
      <c r="J526" t="str">
        <f t="shared" si="53"/>
        <v/>
      </c>
      <c r="Z526" s="8">
        <v>0</v>
      </c>
      <c r="AA526" s="8">
        <v>11</v>
      </c>
      <c r="AB526" s="8">
        <v>7</v>
      </c>
      <c r="AC526" s="8">
        <v>5</v>
      </c>
    </row>
    <row r="527" spans="2:29" x14ac:dyDescent="0.2">
      <c r="B527" t="str">
        <f>IF(ISNA(VLOOKUP(Z527&amp;"_"&amp;AA527&amp;"_"&amp;AB527,[1]挑战模式!$A:$AS,1,FALSE)),"",IF(VLOOKUP(Z527&amp;"_"&amp;AA527&amp;"_"&amp;AB527,[1]挑战模式!$A:$AS,14+AC527,FALSE)="","","Monster_Season"&amp;Z527&amp;"_Challenge"&amp;AA527&amp;"_"&amp;AB527&amp;"_"&amp;AC527))</f>
        <v/>
      </c>
      <c r="C527" t="str">
        <f t="shared" si="48"/>
        <v/>
      </c>
      <c r="E527" t="str">
        <f>IF(B527="","",VLOOKUP(Z527&amp;"_"&amp;AA527&amp;"_"&amp;AB527,[1]挑战模式!$A:$AS,26+AC527,FALSE))</f>
        <v/>
      </c>
      <c r="F527" t="str">
        <f t="shared" si="49"/>
        <v/>
      </c>
      <c r="G527" t="str">
        <f t="shared" si="50"/>
        <v/>
      </c>
      <c r="H527" t="str">
        <f t="shared" si="51"/>
        <v/>
      </c>
      <c r="I527" t="str">
        <f t="shared" si="52"/>
        <v/>
      </c>
      <c r="J527" t="str">
        <f t="shared" si="53"/>
        <v/>
      </c>
      <c r="Z527" s="8">
        <v>0</v>
      </c>
      <c r="AA527" s="8">
        <v>11</v>
      </c>
      <c r="AB527" s="8">
        <v>7</v>
      </c>
      <c r="AC527" s="8">
        <v>6</v>
      </c>
    </row>
    <row r="528" spans="2:29" x14ac:dyDescent="0.2">
      <c r="B528" t="str">
        <f>IF(ISNA(VLOOKUP(Z528&amp;"_"&amp;AA528&amp;"_"&amp;AB528,[1]挑战模式!$A:$AS,1,FALSE)),"",IF(VLOOKUP(Z528&amp;"_"&amp;AA528&amp;"_"&amp;AB528,[1]挑战模式!$A:$AS,14+AC528,FALSE)="","","Monster_Season"&amp;Z528&amp;"_Challenge"&amp;AA528&amp;"_"&amp;AB528&amp;"_"&amp;AC528))</f>
        <v/>
      </c>
      <c r="C528" t="str">
        <f t="shared" si="48"/>
        <v/>
      </c>
      <c r="E528" t="str">
        <f>IF(B528="","",VLOOKUP(Z528&amp;"_"&amp;AA528&amp;"_"&amp;AB528,[1]挑战模式!$A:$AS,26+AC528,FALSE))</f>
        <v/>
      </c>
      <c r="F528" t="str">
        <f t="shared" si="49"/>
        <v/>
      </c>
      <c r="G528" t="str">
        <f t="shared" si="50"/>
        <v/>
      </c>
      <c r="H528" t="str">
        <f t="shared" si="51"/>
        <v/>
      </c>
      <c r="I528" t="str">
        <f t="shared" si="52"/>
        <v/>
      </c>
      <c r="J528" t="str">
        <f t="shared" si="53"/>
        <v/>
      </c>
      <c r="Z528" s="8">
        <v>0</v>
      </c>
      <c r="AA528" s="8">
        <v>11</v>
      </c>
      <c r="AB528" s="8">
        <v>8</v>
      </c>
      <c r="AC528" s="8">
        <v>1</v>
      </c>
    </row>
    <row r="529" spans="2:29" x14ac:dyDescent="0.2">
      <c r="B529" t="str">
        <f>IF(ISNA(VLOOKUP(Z529&amp;"_"&amp;AA529&amp;"_"&amp;AB529,[1]挑战模式!$A:$AS,1,FALSE)),"",IF(VLOOKUP(Z529&amp;"_"&amp;AA529&amp;"_"&amp;AB529,[1]挑战模式!$A:$AS,14+AC529,FALSE)="","","Monster_Season"&amp;Z529&amp;"_Challenge"&amp;AA529&amp;"_"&amp;AB529&amp;"_"&amp;AC529))</f>
        <v/>
      </c>
      <c r="C529" t="str">
        <f t="shared" si="48"/>
        <v/>
      </c>
      <c r="E529" t="str">
        <f>IF(B529="","",VLOOKUP(Z529&amp;"_"&amp;AA529&amp;"_"&amp;AB529,[1]挑战模式!$A:$AS,26+AC529,FALSE))</f>
        <v/>
      </c>
      <c r="F529" t="str">
        <f t="shared" si="49"/>
        <v/>
      </c>
      <c r="G529" t="str">
        <f t="shared" si="50"/>
        <v/>
      </c>
      <c r="H529" t="str">
        <f t="shared" si="51"/>
        <v/>
      </c>
      <c r="I529" t="str">
        <f t="shared" si="52"/>
        <v/>
      </c>
      <c r="J529" t="str">
        <f t="shared" si="53"/>
        <v/>
      </c>
      <c r="Z529" s="8">
        <v>0</v>
      </c>
      <c r="AA529" s="8">
        <v>11</v>
      </c>
      <c r="AB529" s="8">
        <v>8</v>
      </c>
      <c r="AC529" s="8">
        <v>2</v>
      </c>
    </row>
    <row r="530" spans="2:29" x14ac:dyDescent="0.2">
      <c r="B530" t="str">
        <f>IF(ISNA(VLOOKUP(Z530&amp;"_"&amp;AA530&amp;"_"&amp;AB530,[1]挑战模式!$A:$AS,1,FALSE)),"",IF(VLOOKUP(Z530&amp;"_"&amp;AA530&amp;"_"&amp;AB530,[1]挑战模式!$A:$AS,14+AC530,FALSE)="","","Monster_Season"&amp;Z530&amp;"_Challenge"&amp;AA530&amp;"_"&amp;AB530&amp;"_"&amp;AC530))</f>
        <v/>
      </c>
      <c r="C530" t="str">
        <f t="shared" si="48"/>
        <v/>
      </c>
      <c r="E530" t="str">
        <f>IF(B530="","",VLOOKUP(Z530&amp;"_"&amp;AA530&amp;"_"&amp;AB530,[1]挑战模式!$A:$AS,26+AC530,FALSE))</f>
        <v/>
      </c>
      <c r="F530" t="str">
        <f t="shared" si="49"/>
        <v/>
      </c>
      <c r="G530" t="str">
        <f t="shared" si="50"/>
        <v/>
      </c>
      <c r="H530" t="str">
        <f t="shared" si="51"/>
        <v/>
      </c>
      <c r="I530" t="str">
        <f t="shared" si="52"/>
        <v/>
      </c>
      <c r="J530" t="str">
        <f t="shared" si="53"/>
        <v/>
      </c>
      <c r="Z530" s="8">
        <v>0</v>
      </c>
      <c r="AA530" s="8">
        <v>11</v>
      </c>
      <c r="AB530" s="8">
        <v>8</v>
      </c>
      <c r="AC530" s="8">
        <v>3</v>
      </c>
    </row>
    <row r="531" spans="2:29" x14ac:dyDescent="0.2">
      <c r="B531" t="str">
        <f>IF(ISNA(VLOOKUP(Z531&amp;"_"&amp;AA531&amp;"_"&amp;AB531,[1]挑战模式!$A:$AS,1,FALSE)),"",IF(VLOOKUP(Z531&amp;"_"&amp;AA531&amp;"_"&amp;AB531,[1]挑战模式!$A:$AS,14+AC531,FALSE)="","","Monster_Season"&amp;Z531&amp;"_Challenge"&amp;AA531&amp;"_"&amp;AB531&amp;"_"&amp;AC531))</f>
        <v/>
      </c>
      <c r="C531" t="str">
        <f t="shared" si="48"/>
        <v/>
      </c>
      <c r="E531" t="str">
        <f>IF(B531="","",VLOOKUP(Z531&amp;"_"&amp;AA531&amp;"_"&amp;AB531,[1]挑战模式!$A:$AS,26+AC531,FALSE))</f>
        <v/>
      </c>
      <c r="F531" t="str">
        <f t="shared" si="49"/>
        <v/>
      </c>
      <c r="G531" t="str">
        <f t="shared" si="50"/>
        <v/>
      </c>
      <c r="H531" t="str">
        <f t="shared" si="51"/>
        <v/>
      </c>
      <c r="I531" t="str">
        <f t="shared" si="52"/>
        <v/>
      </c>
      <c r="J531" t="str">
        <f t="shared" si="53"/>
        <v/>
      </c>
      <c r="Z531" s="8">
        <v>0</v>
      </c>
      <c r="AA531" s="8">
        <v>11</v>
      </c>
      <c r="AB531" s="8">
        <v>8</v>
      </c>
      <c r="AC531" s="8">
        <v>4</v>
      </c>
    </row>
    <row r="532" spans="2:29" x14ac:dyDescent="0.2">
      <c r="B532" t="str">
        <f>IF(ISNA(VLOOKUP(Z532&amp;"_"&amp;AA532&amp;"_"&amp;AB532,[1]挑战模式!$A:$AS,1,FALSE)),"",IF(VLOOKUP(Z532&amp;"_"&amp;AA532&amp;"_"&amp;AB532,[1]挑战模式!$A:$AS,14+AC532,FALSE)="","","Monster_Season"&amp;Z532&amp;"_Challenge"&amp;AA532&amp;"_"&amp;AB532&amp;"_"&amp;AC532))</f>
        <v/>
      </c>
      <c r="C532" t="str">
        <f t="shared" si="48"/>
        <v/>
      </c>
      <c r="E532" t="str">
        <f>IF(B532="","",VLOOKUP(Z532&amp;"_"&amp;AA532&amp;"_"&amp;AB532,[1]挑战模式!$A:$AS,26+AC532,FALSE))</f>
        <v/>
      </c>
      <c r="F532" t="str">
        <f t="shared" si="49"/>
        <v/>
      </c>
      <c r="G532" t="str">
        <f t="shared" si="50"/>
        <v/>
      </c>
      <c r="H532" t="str">
        <f t="shared" si="51"/>
        <v/>
      </c>
      <c r="I532" t="str">
        <f t="shared" si="52"/>
        <v/>
      </c>
      <c r="J532" t="str">
        <f t="shared" si="53"/>
        <v/>
      </c>
      <c r="Z532" s="8">
        <v>0</v>
      </c>
      <c r="AA532" s="8">
        <v>11</v>
      </c>
      <c r="AB532" s="8">
        <v>8</v>
      </c>
      <c r="AC532" s="8">
        <v>5</v>
      </c>
    </row>
    <row r="533" spans="2:29" x14ac:dyDescent="0.2">
      <c r="B533" t="str">
        <f>IF(ISNA(VLOOKUP(Z533&amp;"_"&amp;AA533&amp;"_"&amp;AB533,[1]挑战模式!$A:$AS,1,FALSE)),"",IF(VLOOKUP(Z533&amp;"_"&amp;AA533&amp;"_"&amp;AB533,[1]挑战模式!$A:$AS,14+AC533,FALSE)="","","Monster_Season"&amp;Z533&amp;"_Challenge"&amp;AA533&amp;"_"&amp;AB533&amp;"_"&amp;AC533))</f>
        <v/>
      </c>
      <c r="C533" t="str">
        <f t="shared" si="48"/>
        <v/>
      </c>
      <c r="E533" t="str">
        <f>IF(B533="","",VLOOKUP(Z533&amp;"_"&amp;AA533&amp;"_"&amp;AB533,[1]挑战模式!$A:$AS,26+AC533,FALSE))</f>
        <v/>
      </c>
      <c r="F533" t="str">
        <f t="shared" si="49"/>
        <v/>
      </c>
      <c r="G533" t="str">
        <f t="shared" si="50"/>
        <v/>
      </c>
      <c r="H533" t="str">
        <f t="shared" si="51"/>
        <v/>
      </c>
      <c r="I533" t="str">
        <f t="shared" si="52"/>
        <v/>
      </c>
      <c r="J533" t="str">
        <f t="shared" si="53"/>
        <v/>
      </c>
      <c r="Z533" s="8">
        <v>0</v>
      </c>
      <c r="AA533" s="8">
        <v>11</v>
      </c>
      <c r="AB533" s="8">
        <v>8</v>
      </c>
      <c r="AC533" s="8">
        <v>6</v>
      </c>
    </row>
    <row r="534" spans="2:29" x14ac:dyDescent="0.2">
      <c r="B534" t="str">
        <f ca="1">IF(ISNA(VLOOKUP(Z534&amp;"_"&amp;AA534&amp;"_"&amp;AB534,[1]挑战模式!$A:$AS,1,FALSE)),"",IF(VLOOKUP(Z534&amp;"_"&amp;AA534&amp;"_"&amp;AB534,[1]挑战模式!$A:$AS,14+AC534,FALSE)="","","Monster_Season"&amp;Z534&amp;"_Challenge"&amp;AA534&amp;"_"&amp;AB534&amp;"_"&amp;AC534))</f>
        <v>Monster_Season0_Challenge12_1_1</v>
      </c>
      <c r="C534">
        <f t="shared" ca="1" si="48"/>
        <v>1</v>
      </c>
      <c r="E534">
        <f ca="1">IF(B534="","",VLOOKUP(Z534&amp;"_"&amp;AA534&amp;"_"&amp;AB534,[1]挑战模式!$A:$AS,26+AC534,FALSE))</f>
        <v>318</v>
      </c>
      <c r="F534">
        <f t="shared" ca="1" si="49"/>
        <v>1</v>
      </c>
      <c r="G534">
        <f t="shared" ca="1" si="50"/>
        <v>0</v>
      </c>
      <c r="H534">
        <f t="shared" ca="1" si="51"/>
        <v>0</v>
      </c>
      <c r="I534">
        <f t="shared" ca="1" si="52"/>
        <v>0</v>
      </c>
      <c r="J534">
        <f t="shared" ca="1" si="53"/>
        <v>0</v>
      </c>
      <c r="Z534" s="8">
        <v>0</v>
      </c>
      <c r="AA534" s="8">
        <v>12</v>
      </c>
      <c r="AB534" s="8">
        <v>1</v>
      </c>
      <c r="AC534" s="8">
        <v>1</v>
      </c>
    </row>
    <row r="535" spans="2:29" x14ac:dyDescent="0.2">
      <c r="B535" t="str">
        <f ca="1">IF(ISNA(VLOOKUP(Z535&amp;"_"&amp;AA535&amp;"_"&amp;AB535,[1]挑战模式!$A:$AS,1,FALSE)),"",IF(VLOOKUP(Z535&amp;"_"&amp;AA535&amp;"_"&amp;AB535,[1]挑战模式!$A:$AS,14+AC535,FALSE)="","","Monster_Season"&amp;Z535&amp;"_Challenge"&amp;AA535&amp;"_"&amp;AB535&amp;"_"&amp;AC535))</f>
        <v/>
      </c>
      <c r="C535" t="str">
        <f t="shared" ca="1" si="48"/>
        <v/>
      </c>
      <c r="E535" t="str">
        <f ca="1">IF(B535="","",VLOOKUP(Z535&amp;"_"&amp;AA535&amp;"_"&amp;AB535,[1]挑战模式!$A:$AS,26+AC535,FALSE))</f>
        <v/>
      </c>
      <c r="F535" t="str">
        <f t="shared" ca="1" si="49"/>
        <v/>
      </c>
      <c r="G535" t="str">
        <f t="shared" ca="1" si="50"/>
        <v/>
      </c>
      <c r="H535" t="str">
        <f t="shared" ca="1" si="51"/>
        <v/>
      </c>
      <c r="I535" t="str">
        <f t="shared" ca="1" si="52"/>
        <v/>
      </c>
      <c r="J535" t="str">
        <f t="shared" ca="1" si="53"/>
        <v/>
      </c>
      <c r="Z535" s="8">
        <v>0</v>
      </c>
      <c r="AA535" s="8">
        <v>12</v>
      </c>
      <c r="AB535" s="8">
        <v>1</v>
      </c>
      <c r="AC535" s="8">
        <v>2</v>
      </c>
    </row>
    <row r="536" spans="2:29" x14ac:dyDescent="0.2">
      <c r="B536" t="str">
        <f ca="1">IF(ISNA(VLOOKUP(Z536&amp;"_"&amp;AA536&amp;"_"&amp;AB536,[1]挑战模式!$A:$AS,1,FALSE)),"",IF(VLOOKUP(Z536&amp;"_"&amp;AA536&amp;"_"&amp;AB536,[1]挑战模式!$A:$AS,14+AC536,FALSE)="","","Monster_Season"&amp;Z536&amp;"_Challenge"&amp;AA536&amp;"_"&amp;AB536&amp;"_"&amp;AC536))</f>
        <v/>
      </c>
      <c r="C536" t="str">
        <f t="shared" ca="1" si="48"/>
        <v/>
      </c>
      <c r="E536" t="str">
        <f ca="1">IF(B536="","",VLOOKUP(Z536&amp;"_"&amp;AA536&amp;"_"&amp;AB536,[1]挑战模式!$A:$AS,26+AC536,FALSE))</f>
        <v/>
      </c>
      <c r="F536" t="str">
        <f t="shared" ca="1" si="49"/>
        <v/>
      </c>
      <c r="G536" t="str">
        <f t="shared" ca="1" si="50"/>
        <v/>
      </c>
      <c r="H536" t="str">
        <f t="shared" ca="1" si="51"/>
        <v/>
      </c>
      <c r="I536" t="str">
        <f t="shared" ca="1" si="52"/>
        <v/>
      </c>
      <c r="J536" t="str">
        <f t="shared" ca="1" si="53"/>
        <v/>
      </c>
      <c r="Z536" s="8">
        <v>0</v>
      </c>
      <c r="AA536" s="8">
        <v>12</v>
      </c>
      <c r="AB536" s="8">
        <v>1</v>
      </c>
      <c r="AC536" s="8">
        <v>3</v>
      </c>
    </row>
    <row r="537" spans="2:29" x14ac:dyDescent="0.2">
      <c r="B537" t="str">
        <f ca="1">IF(ISNA(VLOOKUP(Z537&amp;"_"&amp;AA537&amp;"_"&amp;AB537,[1]挑战模式!$A:$AS,1,FALSE)),"",IF(VLOOKUP(Z537&amp;"_"&amp;AA537&amp;"_"&amp;AB537,[1]挑战模式!$A:$AS,14+AC537,FALSE)="","","Monster_Season"&amp;Z537&amp;"_Challenge"&amp;AA537&amp;"_"&amp;AB537&amp;"_"&amp;AC537))</f>
        <v/>
      </c>
      <c r="C537" t="str">
        <f t="shared" ca="1" si="48"/>
        <v/>
      </c>
      <c r="E537" t="str">
        <f ca="1">IF(B537="","",VLOOKUP(Z537&amp;"_"&amp;AA537&amp;"_"&amp;AB537,[1]挑战模式!$A:$AS,26+AC537,FALSE))</f>
        <v/>
      </c>
      <c r="F537" t="str">
        <f t="shared" ca="1" si="49"/>
        <v/>
      </c>
      <c r="G537" t="str">
        <f t="shared" ca="1" si="50"/>
        <v/>
      </c>
      <c r="H537" t="str">
        <f t="shared" ca="1" si="51"/>
        <v/>
      </c>
      <c r="I537" t="str">
        <f t="shared" ca="1" si="52"/>
        <v/>
      </c>
      <c r="J537" t="str">
        <f t="shared" ca="1" si="53"/>
        <v/>
      </c>
      <c r="Z537" s="8">
        <v>0</v>
      </c>
      <c r="AA537" s="8">
        <v>12</v>
      </c>
      <c r="AB537" s="8">
        <v>1</v>
      </c>
      <c r="AC537" s="8">
        <v>4</v>
      </c>
    </row>
    <row r="538" spans="2:29" x14ac:dyDescent="0.2">
      <c r="B538" t="str">
        <f ca="1">IF(ISNA(VLOOKUP(Z538&amp;"_"&amp;AA538&amp;"_"&amp;AB538,[1]挑战模式!$A:$AS,1,FALSE)),"",IF(VLOOKUP(Z538&amp;"_"&amp;AA538&amp;"_"&amp;AB538,[1]挑战模式!$A:$AS,14+AC538,FALSE)="","","Monster_Season"&amp;Z538&amp;"_Challenge"&amp;AA538&amp;"_"&amp;AB538&amp;"_"&amp;AC538))</f>
        <v/>
      </c>
      <c r="C538" t="str">
        <f t="shared" ca="1" si="48"/>
        <v/>
      </c>
      <c r="E538" t="str">
        <f ca="1">IF(B538="","",VLOOKUP(Z538&amp;"_"&amp;AA538&amp;"_"&amp;AB538,[1]挑战模式!$A:$AS,26+AC538,FALSE))</f>
        <v/>
      </c>
      <c r="F538" t="str">
        <f t="shared" ca="1" si="49"/>
        <v/>
      </c>
      <c r="G538" t="str">
        <f t="shared" ca="1" si="50"/>
        <v/>
      </c>
      <c r="H538" t="str">
        <f t="shared" ca="1" si="51"/>
        <v/>
      </c>
      <c r="I538" t="str">
        <f t="shared" ca="1" si="52"/>
        <v/>
      </c>
      <c r="J538" t="str">
        <f t="shared" ca="1" si="53"/>
        <v/>
      </c>
      <c r="Z538" s="8">
        <v>0</v>
      </c>
      <c r="AA538" s="8">
        <v>12</v>
      </c>
      <c r="AB538" s="8">
        <v>1</v>
      </c>
      <c r="AC538" s="8">
        <v>5</v>
      </c>
    </row>
    <row r="539" spans="2:29" x14ac:dyDescent="0.2">
      <c r="B539" t="str">
        <f ca="1">IF(ISNA(VLOOKUP(Z539&amp;"_"&amp;AA539&amp;"_"&amp;AB539,[1]挑战模式!$A:$AS,1,FALSE)),"",IF(VLOOKUP(Z539&amp;"_"&amp;AA539&amp;"_"&amp;AB539,[1]挑战模式!$A:$AS,14+AC539,FALSE)="","","Monster_Season"&amp;Z539&amp;"_Challenge"&amp;AA539&amp;"_"&amp;AB539&amp;"_"&amp;AC539))</f>
        <v/>
      </c>
      <c r="C539" t="str">
        <f t="shared" ca="1" si="48"/>
        <v/>
      </c>
      <c r="E539" t="str">
        <f ca="1">IF(B539="","",VLOOKUP(Z539&amp;"_"&amp;AA539&amp;"_"&amp;AB539,[1]挑战模式!$A:$AS,26+AC539,FALSE))</f>
        <v/>
      </c>
      <c r="F539" t="str">
        <f t="shared" ca="1" si="49"/>
        <v/>
      </c>
      <c r="G539" t="str">
        <f t="shared" ca="1" si="50"/>
        <v/>
      </c>
      <c r="H539" t="str">
        <f t="shared" ca="1" si="51"/>
        <v/>
      </c>
      <c r="I539" t="str">
        <f t="shared" ca="1" si="52"/>
        <v/>
      </c>
      <c r="J539" t="str">
        <f t="shared" ca="1" si="53"/>
        <v/>
      </c>
      <c r="Z539" s="8">
        <v>0</v>
      </c>
      <c r="AA539" s="8">
        <v>12</v>
      </c>
      <c r="AB539" s="8">
        <v>1</v>
      </c>
      <c r="AC539" s="8">
        <v>6</v>
      </c>
    </row>
    <row r="540" spans="2:29" x14ac:dyDescent="0.2">
      <c r="B540" t="str">
        <f ca="1">IF(ISNA(VLOOKUP(Z540&amp;"_"&amp;AA540&amp;"_"&amp;AB540,[1]挑战模式!$A:$AS,1,FALSE)),"",IF(VLOOKUP(Z540&amp;"_"&amp;AA540&amp;"_"&amp;AB540,[1]挑战模式!$A:$AS,14+AC540,FALSE)="","","Monster_Season"&amp;Z540&amp;"_Challenge"&amp;AA540&amp;"_"&amp;AB540&amp;"_"&amp;AC540))</f>
        <v>Monster_Season0_Challenge12_2_1</v>
      </c>
      <c r="C540">
        <f t="shared" ca="1" si="48"/>
        <v>1</v>
      </c>
      <c r="E540">
        <f ca="1">IF(B540="","",VLOOKUP(Z540&amp;"_"&amp;AA540&amp;"_"&amp;AB540,[1]挑战模式!$A:$AS,26+AC540,FALSE))</f>
        <v>943</v>
      </c>
      <c r="F540">
        <f t="shared" ca="1" si="49"/>
        <v>1</v>
      </c>
      <c r="G540">
        <f t="shared" ca="1" si="50"/>
        <v>0</v>
      </c>
      <c r="H540">
        <f t="shared" ca="1" si="51"/>
        <v>0</v>
      </c>
      <c r="I540">
        <f t="shared" ca="1" si="52"/>
        <v>0</v>
      </c>
      <c r="J540">
        <f t="shared" ca="1" si="53"/>
        <v>0</v>
      </c>
      <c r="Z540" s="8">
        <v>0</v>
      </c>
      <c r="AA540" s="8">
        <v>12</v>
      </c>
      <c r="AB540" s="8">
        <v>2</v>
      </c>
      <c r="AC540" s="8">
        <v>1</v>
      </c>
    </row>
    <row r="541" spans="2:29" x14ac:dyDescent="0.2">
      <c r="B541" t="str">
        <f ca="1">IF(ISNA(VLOOKUP(Z541&amp;"_"&amp;AA541&amp;"_"&amp;AB541,[1]挑战模式!$A:$AS,1,FALSE)),"",IF(VLOOKUP(Z541&amp;"_"&amp;AA541&amp;"_"&amp;AB541,[1]挑战模式!$A:$AS,14+AC541,FALSE)="","","Monster_Season"&amp;Z541&amp;"_Challenge"&amp;AA541&amp;"_"&amp;AB541&amp;"_"&amp;AC541))</f>
        <v>Monster_Season0_Challenge12_2_2</v>
      </c>
      <c r="C541">
        <f t="shared" ca="1" si="48"/>
        <v>1</v>
      </c>
      <c r="E541">
        <f ca="1">IF(B541="","",VLOOKUP(Z541&amp;"_"&amp;AA541&amp;"_"&amp;AB541,[1]挑战模式!$A:$AS,26+AC541,FALSE))</f>
        <v>236</v>
      </c>
      <c r="F541">
        <f t="shared" ca="1" si="49"/>
        <v>1</v>
      </c>
      <c r="G541">
        <f t="shared" ca="1" si="50"/>
        <v>0</v>
      </c>
      <c r="H541">
        <f t="shared" ca="1" si="51"/>
        <v>0</v>
      </c>
      <c r="I541">
        <f t="shared" ca="1" si="52"/>
        <v>0</v>
      </c>
      <c r="J541">
        <f t="shared" ca="1" si="53"/>
        <v>0</v>
      </c>
      <c r="Z541" s="8">
        <v>0</v>
      </c>
      <c r="AA541" s="8">
        <v>12</v>
      </c>
      <c r="AB541" s="8">
        <v>2</v>
      </c>
      <c r="AC541" s="8">
        <v>2</v>
      </c>
    </row>
    <row r="542" spans="2:29" x14ac:dyDescent="0.2">
      <c r="B542" t="str">
        <f ca="1">IF(ISNA(VLOOKUP(Z542&amp;"_"&amp;AA542&amp;"_"&amp;AB542,[1]挑战模式!$A:$AS,1,FALSE)),"",IF(VLOOKUP(Z542&amp;"_"&amp;AA542&amp;"_"&amp;AB542,[1]挑战模式!$A:$AS,14+AC542,FALSE)="","","Monster_Season"&amp;Z542&amp;"_Challenge"&amp;AA542&amp;"_"&amp;AB542&amp;"_"&amp;AC542))</f>
        <v/>
      </c>
      <c r="C542" t="str">
        <f t="shared" ca="1" si="48"/>
        <v/>
      </c>
      <c r="E542" t="str">
        <f ca="1">IF(B542="","",VLOOKUP(Z542&amp;"_"&amp;AA542&amp;"_"&amp;AB542,[1]挑战模式!$A:$AS,26+AC542,FALSE))</f>
        <v/>
      </c>
      <c r="F542" t="str">
        <f t="shared" ca="1" si="49"/>
        <v/>
      </c>
      <c r="G542" t="str">
        <f t="shared" ca="1" si="50"/>
        <v/>
      </c>
      <c r="H542" t="str">
        <f t="shared" ca="1" si="51"/>
        <v/>
      </c>
      <c r="I542" t="str">
        <f t="shared" ca="1" si="52"/>
        <v/>
      </c>
      <c r="J542" t="str">
        <f t="shared" ca="1" si="53"/>
        <v/>
      </c>
      <c r="Z542" s="8">
        <v>0</v>
      </c>
      <c r="AA542" s="8">
        <v>12</v>
      </c>
      <c r="AB542" s="8">
        <v>2</v>
      </c>
      <c r="AC542" s="8">
        <v>3</v>
      </c>
    </row>
    <row r="543" spans="2:29" x14ac:dyDescent="0.2">
      <c r="B543" t="str">
        <f ca="1">IF(ISNA(VLOOKUP(Z543&amp;"_"&amp;AA543&amp;"_"&amp;AB543,[1]挑战模式!$A:$AS,1,FALSE)),"",IF(VLOOKUP(Z543&amp;"_"&amp;AA543&amp;"_"&amp;AB543,[1]挑战模式!$A:$AS,14+AC543,FALSE)="","","Monster_Season"&amp;Z543&amp;"_Challenge"&amp;AA543&amp;"_"&amp;AB543&amp;"_"&amp;AC543))</f>
        <v/>
      </c>
      <c r="C543" t="str">
        <f t="shared" ca="1" si="48"/>
        <v/>
      </c>
      <c r="E543" t="str">
        <f ca="1">IF(B543="","",VLOOKUP(Z543&amp;"_"&amp;AA543&amp;"_"&amp;AB543,[1]挑战模式!$A:$AS,26+AC543,FALSE))</f>
        <v/>
      </c>
      <c r="F543" t="str">
        <f t="shared" ca="1" si="49"/>
        <v/>
      </c>
      <c r="G543" t="str">
        <f t="shared" ca="1" si="50"/>
        <v/>
      </c>
      <c r="H543" t="str">
        <f t="shared" ca="1" si="51"/>
        <v/>
      </c>
      <c r="I543" t="str">
        <f t="shared" ca="1" si="52"/>
        <v/>
      </c>
      <c r="J543" t="str">
        <f t="shared" ca="1" si="53"/>
        <v/>
      </c>
      <c r="Z543" s="8">
        <v>0</v>
      </c>
      <c r="AA543" s="8">
        <v>12</v>
      </c>
      <c r="AB543" s="8">
        <v>2</v>
      </c>
      <c r="AC543" s="8">
        <v>4</v>
      </c>
    </row>
    <row r="544" spans="2:29" x14ac:dyDescent="0.2">
      <c r="B544" t="str">
        <f ca="1">IF(ISNA(VLOOKUP(Z544&amp;"_"&amp;AA544&amp;"_"&amp;AB544,[1]挑战模式!$A:$AS,1,FALSE)),"",IF(VLOOKUP(Z544&amp;"_"&amp;AA544&amp;"_"&amp;AB544,[1]挑战模式!$A:$AS,14+AC544,FALSE)="","","Monster_Season"&amp;Z544&amp;"_Challenge"&amp;AA544&amp;"_"&amp;AB544&amp;"_"&amp;AC544))</f>
        <v/>
      </c>
      <c r="C544" t="str">
        <f t="shared" ca="1" si="48"/>
        <v/>
      </c>
      <c r="E544" t="str">
        <f ca="1">IF(B544="","",VLOOKUP(Z544&amp;"_"&amp;AA544&amp;"_"&amp;AB544,[1]挑战模式!$A:$AS,26+AC544,FALSE))</f>
        <v/>
      </c>
      <c r="F544" t="str">
        <f t="shared" ca="1" si="49"/>
        <v/>
      </c>
      <c r="G544" t="str">
        <f t="shared" ca="1" si="50"/>
        <v/>
      </c>
      <c r="H544" t="str">
        <f t="shared" ca="1" si="51"/>
        <v/>
      </c>
      <c r="I544" t="str">
        <f t="shared" ca="1" si="52"/>
        <v/>
      </c>
      <c r="J544" t="str">
        <f t="shared" ca="1" si="53"/>
        <v/>
      </c>
      <c r="Z544" s="8">
        <v>0</v>
      </c>
      <c r="AA544" s="8">
        <v>12</v>
      </c>
      <c r="AB544" s="8">
        <v>2</v>
      </c>
      <c r="AC544" s="8">
        <v>5</v>
      </c>
    </row>
    <row r="545" spans="2:29" x14ac:dyDescent="0.2">
      <c r="B545" t="str">
        <f ca="1">IF(ISNA(VLOOKUP(Z545&amp;"_"&amp;AA545&amp;"_"&amp;AB545,[1]挑战模式!$A:$AS,1,FALSE)),"",IF(VLOOKUP(Z545&amp;"_"&amp;AA545&amp;"_"&amp;AB545,[1]挑战模式!$A:$AS,14+AC545,FALSE)="","","Monster_Season"&amp;Z545&amp;"_Challenge"&amp;AA545&amp;"_"&amp;AB545&amp;"_"&amp;AC545))</f>
        <v/>
      </c>
      <c r="C545" t="str">
        <f t="shared" ca="1" si="48"/>
        <v/>
      </c>
      <c r="E545" t="str">
        <f ca="1">IF(B545="","",VLOOKUP(Z545&amp;"_"&amp;AA545&amp;"_"&amp;AB545,[1]挑战模式!$A:$AS,26+AC545,FALSE))</f>
        <v/>
      </c>
      <c r="F545" t="str">
        <f t="shared" ca="1" si="49"/>
        <v/>
      </c>
      <c r="G545" t="str">
        <f t="shared" ca="1" si="50"/>
        <v/>
      </c>
      <c r="H545" t="str">
        <f t="shared" ca="1" si="51"/>
        <v/>
      </c>
      <c r="I545" t="str">
        <f t="shared" ca="1" si="52"/>
        <v/>
      </c>
      <c r="J545" t="str">
        <f t="shared" ca="1" si="53"/>
        <v/>
      </c>
      <c r="Z545" s="8">
        <v>0</v>
      </c>
      <c r="AA545" s="8">
        <v>12</v>
      </c>
      <c r="AB545" s="8">
        <v>2</v>
      </c>
      <c r="AC545" s="8">
        <v>6</v>
      </c>
    </row>
    <row r="546" spans="2:29" x14ac:dyDescent="0.2">
      <c r="B546" t="str">
        <f ca="1">IF(ISNA(VLOOKUP(Z546&amp;"_"&amp;AA546&amp;"_"&amp;AB546,[1]挑战模式!$A:$AS,1,FALSE)),"",IF(VLOOKUP(Z546&amp;"_"&amp;AA546&amp;"_"&amp;AB546,[1]挑战模式!$A:$AS,14+AC546,FALSE)="","","Monster_Season"&amp;Z546&amp;"_Challenge"&amp;AA546&amp;"_"&amp;AB546&amp;"_"&amp;AC546))</f>
        <v>Monster_Season0_Challenge12_3_1</v>
      </c>
      <c r="C546">
        <f t="shared" ca="1" si="48"/>
        <v>1</v>
      </c>
      <c r="E546">
        <f ca="1">IF(B546="","",VLOOKUP(Z546&amp;"_"&amp;AA546&amp;"_"&amp;AB546,[1]挑战模式!$A:$AS,26+AC546,FALSE))</f>
        <v>783</v>
      </c>
      <c r="F546">
        <f t="shared" ca="1" si="49"/>
        <v>1</v>
      </c>
      <c r="G546">
        <f t="shared" ca="1" si="50"/>
        <v>0</v>
      </c>
      <c r="H546">
        <f t="shared" ca="1" si="51"/>
        <v>0</v>
      </c>
      <c r="I546">
        <f t="shared" ca="1" si="52"/>
        <v>0</v>
      </c>
      <c r="J546">
        <f t="shared" ca="1" si="53"/>
        <v>0</v>
      </c>
      <c r="Z546" s="8">
        <v>0</v>
      </c>
      <c r="AA546" s="8">
        <v>12</v>
      </c>
      <c r="AB546" s="8">
        <v>3</v>
      </c>
      <c r="AC546" s="8">
        <v>1</v>
      </c>
    </row>
    <row r="547" spans="2:29" x14ac:dyDescent="0.2">
      <c r="B547" t="str">
        <f ca="1">IF(ISNA(VLOOKUP(Z547&amp;"_"&amp;AA547&amp;"_"&amp;AB547,[1]挑战模式!$A:$AS,1,FALSE)),"",IF(VLOOKUP(Z547&amp;"_"&amp;AA547&amp;"_"&amp;AB547,[1]挑战模式!$A:$AS,14+AC547,FALSE)="","","Monster_Season"&amp;Z547&amp;"_Challenge"&amp;AA547&amp;"_"&amp;AB547&amp;"_"&amp;AC547))</f>
        <v>Monster_Season0_Challenge12_3_2</v>
      </c>
      <c r="C547">
        <f t="shared" ca="1" si="48"/>
        <v>1</v>
      </c>
      <c r="E547">
        <f ca="1">IF(B547="","",VLOOKUP(Z547&amp;"_"&amp;AA547&amp;"_"&amp;AB547,[1]挑战模式!$A:$AS,26+AC547,FALSE))</f>
        <v>783</v>
      </c>
      <c r="F547">
        <f t="shared" ca="1" si="49"/>
        <v>1</v>
      </c>
      <c r="G547">
        <f t="shared" ca="1" si="50"/>
        <v>0</v>
      </c>
      <c r="H547">
        <f t="shared" ca="1" si="51"/>
        <v>0</v>
      </c>
      <c r="I547">
        <f t="shared" ca="1" si="52"/>
        <v>0</v>
      </c>
      <c r="J547">
        <f t="shared" ca="1" si="53"/>
        <v>0</v>
      </c>
      <c r="Z547" s="8">
        <v>0</v>
      </c>
      <c r="AA547" s="8">
        <v>12</v>
      </c>
      <c r="AB547" s="8">
        <v>3</v>
      </c>
      <c r="AC547" s="8">
        <v>2</v>
      </c>
    </row>
    <row r="548" spans="2:29" x14ac:dyDescent="0.2">
      <c r="B548" t="str">
        <f ca="1">IF(ISNA(VLOOKUP(Z548&amp;"_"&amp;AA548&amp;"_"&amp;AB548,[1]挑战模式!$A:$AS,1,FALSE)),"",IF(VLOOKUP(Z548&amp;"_"&amp;AA548&amp;"_"&amp;AB548,[1]挑战模式!$A:$AS,14+AC548,FALSE)="","","Monster_Season"&amp;Z548&amp;"_Challenge"&amp;AA548&amp;"_"&amp;AB548&amp;"_"&amp;AC548))</f>
        <v/>
      </c>
      <c r="C548" t="str">
        <f t="shared" ca="1" si="48"/>
        <v/>
      </c>
      <c r="E548" t="str">
        <f ca="1">IF(B548="","",VLOOKUP(Z548&amp;"_"&amp;AA548&amp;"_"&amp;AB548,[1]挑战模式!$A:$AS,26+AC548,FALSE))</f>
        <v/>
      </c>
      <c r="F548" t="str">
        <f t="shared" ca="1" si="49"/>
        <v/>
      </c>
      <c r="G548" t="str">
        <f t="shared" ca="1" si="50"/>
        <v/>
      </c>
      <c r="H548" t="str">
        <f t="shared" ca="1" si="51"/>
        <v/>
      </c>
      <c r="I548" t="str">
        <f t="shared" ca="1" si="52"/>
        <v/>
      </c>
      <c r="J548" t="str">
        <f t="shared" ca="1" si="53"/>
        <v/>
      </c>
      <c r="Z548" s="8">
        <v>0</v>
      </c>
      <c r="AA548" s="8">
        <v>12</v>
      </c>
      <c r="AB548" s="8">
        <v>3</v>
      </c>
      <c r="AC548" s="8">
        <v>3</v>
      </c>
    </row>
    <row r="549" spans="2:29" x14ac:dyDescent="0.2">
      <c r="B549" t="str">
        <f ca="1">IF(ISNA(VLOOKUP(Z549&amp;"_"&amp;AA549&amp;"_"&amp;AB549,[1]挑战模式!$A:$AS,1,FALSE)),"",IF(VLOOKUP(Z549&amp;"_"&amp;AA549&amp;"_"&amp;AB549,[1]挑战模式!$A:$AS,14+AC549,FALSE)="","","Monster_Season"&amp;Z549&amp;"_Challenge"&amp;AA549&amp;"_"&amp;AB549&amp;"_"&amp;AC549))</f>
        <v/>
      </c>
      <c r="C549" t="str">
        <f t="shared" ca="1" si="48"/>
        <v/>
      </c>
      <c r="E549" t="str">
        <f ca="1">IF(B549="","",VLOOKUP(Z549&amp;"_"&amp;AA549&amp;"_"&amp;AB549,[1]挑战模式!$A:$AS,26+AC549,FALSE))</f>
        <v/>
      </c>
      <c r="F549" t="str">
        <f t="shared" ca="1" si="49"/>
        <v/>
      </c>
      <c r="G549" t="str">
        <f t="shared" ca="1" si="50"/>
        <v/>
      </c>
      <c r="H549" t="str">
        <f t="shared" ca="1" si="51"/>
        <v/>
      </c>
      <c r="I549" t="str">
        <f t="shared" ca="1" si="52"/>
        <v/>
      </c>
      <c r="J549" t="str">
        <f t="shared" ca="1" si="53"/>
        <v/>
      </c>
      <c r="Z549" s="8">
        <v>0</v>
      </c>
      <c r="AA549" s="8">
        <v>12</v>
      </c>
      <c r="AB549" s="8">
        <v>3</v>
      </c>
      <c r="AC549" s="8">
        <v>4</v>
      </c>
    </row>
    <row r="550" spans="2:29" x14ac:dyDescent="0.2">
      <c r="B550" t="str">
        <f ca="1">IF(ISNA(VLOOKUP(Z550&amp;"_"&amp;AA550&amp;"_"&amp;AB550,[1]挑战模式!$A:$AS,1,FALSE)),"",IF(VLOOKUP(Z550&amp;"_"&amp;AA550&amp;"_"&amp;AB550,[1]挑战模式!$A:$AS,14+AC550,FALSE)="","","Monster_Season"&amp;Z550&amp;"_Challenge"&amp;AA550&amp;"_"&amp;AB550&amp;"_"&amp;AC550))</f>
        <v/>
      </c>
      <c r="C550" t="str">
        <f t="shared" ca="1" si="48"/>
        <v/>
      </c>
      <c r="E550" t="str">
        <f ca="1">IF(B550="","",VLOOKUP(Z550&amp;"_"&amp;AA550&amp;"_"&amp;AB550,[1]挑战模式!$A:$AS,26+AC550,FALSE))</f>
        <v/>
      </c>
      <c r="F550" t="str">
        <f t="shared" ca="1" si="49"/>
        <v/>
      </c>
      <c r="G550" t="str">
        <f t="shared" ca="1" si="50"/>
        <v/>
      </c>
      <c r="H550" t="str">
        <f t="shared" ca="1" si="51"/>
        <v/>
      </c>
      <c r="I550" t="str">
        <f t="shared" ca="1" si="52"/>
        <v/>
      </c>
      <c r="J550" t="str">
        <f t="shared" ca="1" si="53"/>
        <v/>
      </c>
      <c r="Z550" s="8">
        <v>0</v>
      </c>
      <c r="AA550" s="8">
        <v>12</v>
      </c>
      <c r="AB550" s="8">
        <v>3</v>
      </c>
      <c r="AC550" s="8">
        <v>5</v>
      </c>
    </row>
    <row r="551" spans="2:29" x14ac:dyDescent="0.2">
      <c r="B551" t="str">
        <f ca="1">IF(ISNA(VLOOKUP(Z551&amp;"_"&amp;AA551&amp;"_"&amp;AB551,[1]挑战模式!$A:$AS,1,FALSE)),"",IF(VLOOKUP(Z551&amp;"_"&amp;AA551&amp;"_"&amp;AB551,[1]挑战模式!$A:$AS,14+AC551,FALSE)="","","Monster_Season"&amp;Z551&amp;"_Challenge"&amp;AA551&amp;"_"&amp;AB551&amp;"_"&amp;AC551))</f>
        <v/>
      </c>
      <c r="C551" t="str">
        <f t="shared" ref="C551:C614" ca="1" si="54">IF(B551="","",1)</f>
        <v/>
      </c>
      <c r="E551" t="str">
        <f ca="1">IF(B551="","",VLOOKUP(Z551&amp;"_"&amp;AA551&amp;"_"&amp;AB551,[1]挑战模式!$A:$AS,26+AC551,FALSE))</f>
        <v/>
      </c>
      <c r="F551" t="str">
        <f t="shared" ref="F551:F614" ca="1" si="55">IF(B551="","",1)</f>
        <v/>
      </c>
      <c r="G551" t="str">
        <f t="shared" ref="G551:G614" ca="1" si="56">IF(B551="","",0)</f>
        <v/>
      </c>
      <c r="H551" t="str">
        <f t="shared" ref="H551:H614" ca="1" si="57">IF(B551="","",0)</f>
        <v/>
      </c>
      <c r="I551" t="str">
        <f t="shared" ref="I551:I614" ca="1" si="58">IF(B551="","",0)</f>
        <v/>
      </c>
      <c r="J551" t="str">
        <f t="shared" ref="J551:J614" ca="1" si="59">IF(B551="","",0)</f>
        <v/>
      </c>
      <c r="Z551" s="8">
        <v>0</v>
      </c>
      <c r="AA551" s="8">
        <v>12</v>
      </c>
      <c r="AB551" s="8">
        <v>3</v>
      </c>
      <c r="AC551" s="8">
        <v>6</v>
      </c>
    </row>
    <row r="552" spans="2:29" x14ac:dyDescent="0.2">
      <c r="B552" t="str">
        <f ca="1">IF(ISNA(VLOOKUP(Z552&amp;"_"&amp;AA552&amp;"_"&amp;AB552,[1]挑战模式!$A:$AS,1,FALSE)),"",IF(VLOOKUP(Z552&amp;"_"&amp;AA552&amp;"_"&amp;AB552,[1]挑战模式!$A:$AS,14+AC552,FALSE)="","","Monster_Season"&amp;Z552&amp;"_Challenge"&amp;AA552&amp;"_"&amp;AB552&amp;"_"&amp;AC552))</f>
        <v>Monster_Season0_Challenge12_4_1</v>
      </c>
      <c r="C552">
        <f t="shared" ca="1" si="54"/>
        <v>1</v>
      </c>
      <c r="E552">
        <f ca="1">IF(B552="","",VLOOKUP(Z552&amp;"_"&amp;AA552&amp;"_"&amp;AB552,[1]挑战模式!$A:$AS,26+AC552,FALSE))</f>
        <v>1017</v>
      </c>
      <c r="F552">
        <f t="shared" ca="1" si="55"/>
        <v>1</v>
      </c>
      <c r="G552">
        <f t="shared" ca="1" si="56"/>
        <v>0</v>
      </c>
      <c r="H552">
        <f t="shared" ca="1" si="57"/>
        <v>0</v>
      </c>
      <c r="I552">
        <f t="shared" ca="1" si="58"/>
        <v>0</v>
      </c>
      <c r="J552">
        <f t="shared" ca="1" si="59"/>
        <v>0</v>
      </c>
      <c r="Z552" s="8">
        <v>0</v>
      </c>
      <c r="AA552" s="8">
        <v>12</v>
      </c>
      <c r="AB552" s="8">
        <v>4</v>
      </c>
      <c r="AC552" s="8">
        <v>1</v>
      </c>
    </row>
    <row r="553" spans="2:29" x14ac:dyDescent="0.2">
      <c r="B553" t="str">
        <f ca="1">IF(ISNA(VLOOKUP(Z553&amp;"_"&amp;AA553&amp;"_"&amp;AB553,[1]挑战模式!$A:$AS,1,FALSE)),"",IF(VLOOKUP(Z553&amp;"_"&amp;AA553&amp;"_"&amp;AB553,[1]挑战模式!$A:$AS,14+AC553,FALSE)="","","Monster_Season"&amp;Z553&amp;"_Challenge"&amp;AA553&amp;"_"&amp;AB553&amp;"_"&amp;AC553))</f>
        <v>Monster_Season0_Challenge12_4_2</v>
      </c>
      <c r="C553">
        <f t="shared" ca="1" si="54"/>
        <v>1</v>
      </c>
      <c r="E553">
        <f ca="1">IF(B553="","",VLOOKUP(Z553&amp;"_"&amp;AA553&amp;"_"&amp;AB553,[1]挑战模式!$A:$AS,26+AC553,FALSE))</f>
        <v>1017</v>
      </c>
      <c r="F553">
        <f t="shared" ca="1" si="55"/>
        <v>1</v>
      </c>
      <c r="G553">
        <f t="shared" ca="1" si="56"/>
        <v>0</v>
      </c>
      <c r="H553">
        <f t="shared" ca="1" si="57"/>
        <v>0</v>
      </c>
      <c r="I553">
        <f t="shared" ca="1" si="58"/>
        <v>0</v>
      </c>
      <c r="J553">
        <f t="shared" ca="1" si="59"/>
        <v>0</v>
      </c>
      <c r="Z553" s="8">
        <v>0</v>
      </c>
      <c r="AA553" s="8">
        <v>12</v>
      </c>
      <c r="AB553" s="8">
        <v>4</v>
      </c>
      <c r="AC553" s="8">
        <v>2</v>
      </c>
    </row>
    <row r="554" spans="2:29" x14ac:dyDescent="0.2">
      <c r="B554" t="str">
        <f ca="1">IF(ISNA(VLOOKUP(Z554&amp;"_"&amp;AA554&amp;"_"&amp;AB554,[1]挑战模式!$A:$AS,1,FALSE)),"",IF(VLOOKUP(Z554&amp;"_"&amp;AA554&amp;"_"&amp;AB554,[1]挑战模式!$A:$AS,14+AC554,FALSE)="","","Monster_Season"&amp;Z554&amp;"_Challenge"&amp;AA554&amp;"_"&amp;AB554&amp;"_"&amp;AC554))</f>
        <v>Monster_Season0_Challenge12_4_3</v>
      </c>
      <c r="C554">
        <f t="shared" ca="1" si="54"/>
        <v>1</v>
      </c>
      <c r="E554">
        <f ca="1">IF(B554="","",VLOOKUP(Z554&amp;"_"&amp;AA554&amp;"_"&amp;AB554,[1]挑战模式!$A:$AS,26+AC554,FALSE))</f>
        <v>1017</v>
      </c>
      <c r="F554">
        <f t="shared" ca="1" si="55"/>
        <v>1</v>
      </c>
      <c r="G554">
        <f t="shared" ca="1" si="56"/>
        <v>0</v>
      </c>
      <c r="H554">
        <f t="shared" ca="1" si="57"/>
        <v>0</v>
      </c>
      <c r="I554">
        <f t="shared" ca="1" si="58"/>
        <v>0</v>
      </c>
      <c r="J554">
        <f t="shared" ca="1" si="59"/>
        <v>0</v>
      </c>
      <c r="Z554" s="8">
        <v>0</v>
      </c>
      <c r="AA554" s="8">
        <v>12</v>
      </c>
      <c r="AB554" s="8">
        <v>4</v>
      </c>
      <c r="AC554" s="8">
        <v>3</v>
      </c>
    </row>
    <row r="555" spans="2:29" x14ac:dyDescent="0.2">
      <c r="B555" t="str">
        <f ca="1">IF(ISNA(VLOOKUP(Z555&amp;"_"&amp;AA555&amp;"_"&amp;AB555,[1]挑战模式!$A:$AS,1,FALSE)),"",IF(VLOOKUP(Z555&amp;"_"&amp;AA555&amp;"_"&amp;AB555,[1]挑战模式!$A:$AS,14+AC555,FALSE)="","","Monster_Season"&amp;Z555&amp;"_Challenge"&amp;AA555&amp;"_"&amp;AB555&amp;"_"&amp;AC555))</f>
        <v/>
      </c>
      <c r="C555" t="str">
        <f t="shared" ca="1" si="54"/>
        <v/>
      </c>
      <c r="E555" t="str">
        <f ca="1">IF(B555="","",VLOOKUP(Z555&amp;"_"&amp;AA555&amp;"_"&amp;AB555,[1]挑战模式!$A:$AS,26+AC555,FALSE))</f>
        <v/>
      </c>
      <c r="F555" t="str">
        <f t="shared" ca="1" si="55"/>
        <v/>
      </c>
      <c r="G555" t="str">
        <f t="shared" ca="1" si="56"/>
        <v/>
      </c>
      <c r="H555" t="str">
        <f t="shared" ca="1" si="57"/>
        <v/>
      </c>
      <c r="I555" t="str">
        <f t="shared" ca="1" si="58"/>
        <v/>
      </c>
      <c r="J555" t="str">
        <f t="shared" ca="1" si="59"/>
        <v/>
      </c>
      <c r="Z555" s="8">
        <v>0</v>
      </c>
      <c r="AA555" s="8">
        <v>12</v>
      </c>
      <c r="AB555" s="8">
        <v>4</v>
      </c>
      <c r="AC555" s="8">
        <v>4</v>
      </c>
    </row>
    <row r="556" spans="2:29" x14ac:dyDescent="0.2">
      <c r="B556" t="str">
        <f ca="1">IF(ISNA(VLOOKUP(Z556&amp;"_"&amp;AA556&amp;"_"&amp;AB556,[1]挑战模式!$A:$AS,1,FALSE)),"",IF(VLOOKUP(Z556&amp;"_"&amp;AA556&amp;"_"&amp;AB556,[1]挑战模式!$A:$AS,14+AC556,FALSE)="","","Monster_Season"&amp;Z556&amp;"_Challenge"&amp;AA556&amp;"_"&amp;AB556&amp;"_"&amp;AC556))</f>
        <v/>
      </c>
      <c r="C556" t="str">
        <f t="shared" ca="1" si="54"/>
        <v/>
      </c>
      <c r="E556" t="str">
        <f ca="1">IF(B556="","",VLOOKUP(Z556&amp;"_"&amp;AA556&amp;"_"&amp;AB556,[1]挑战模式!$A:$AS,26+AC556,FALSE))</f>
        <v/>
      </c>
      <c r="F556" t="str">
        <f t="shared" ca="1" si="55"/>
        <v/>
      </c>
      <c r="G556" t="str">
        <f t="shared" ca="1" si="56"/>
        <v/>
      </c>
      <c r="H556" t="str">
        <f t="shared" ca="1" si="57"/>
        <v/>
      </c>
      <c r="I556" t="str">
        <f t="shared" ca="1" si="58"/>
        <v/>
      </c>
      <c r="J556" t="str">
        <f t="shared" ca="1" si="59"/>
        <v/>
      </c>
      <c r="Z556" s="8">
        <v>0</v>
      </c>
      <c r="AA556" s="8">
        <v>12</v>
      </c>
      <c r="AB556" s="8">
        <v>4</v>
      </c>
      <c r="AC556" s="8">
        <v>5</v>
      </c>
    </row>
    <row r="557" spans="2:29" x14ac:dyDescent="0.2">
      <c r="B557" t="str">
        <f ca="1">IF(ISNA(VLOOKUP(Z557&amp;"_"&amp;AA557&amp;"_"&amp;AB557,[1]挑战模式!$A:$AS,1,FALSE)),"",IF(VLOOKUP(Z557&amp;"_"&amp;AA557&amp;"_"&amp;AB557,[1]挑战模式!$A:$AS,14+AC557,FALSE)="","","Monster_Season"&amp;Z557&amp;"_Challenge"&amp;AA557&amp;"_"&amp;AB557&amp;"_"&amp;AC557))</f>
        <v/>
      </c>
      <c r="C557" t="str">
        <f t="shared" ca="1" si="54"/>
        <v/>
      </c>
      <c r="E557" t="str">
        <f ca="1">IF(B557="","",VLOOKUP(Z557&amp;"_"&amp;AA557&amp;"_"&amp;AB557,[1]挑战模式!$A:$AS,26+AC557,FALSE))</f>
        <v/>
      </c>
      <c r="F557" t="str">
        <f t="shared" ca="1" si="55"/>
        <v/>
      </c>
      <c r="G557" t="str">
        <f t="shared" ca="1" si="56"/>
        <v/>
      </c>
      <c r="H557" t="str">
        <f t="shared" ca="1" si="57"/>
        <v/>
      </c>
      <c r="I557" t="str">
        <f t="shared" ca="1" si="58"/>
        <v/>
      </c>
      <c r="J557" t="str">
        <f t="shared" ca="1" si="59"/>
        <v/>
      </c>
      <c r="Z557" s="8">
        <v>0</v>
      </c>
      <c r="AA557" s="8">
        <v>12</v>
      </c>
      <c r="AB557" s="8">
        <v>4</v>
      </c>
      <c r="AC557" s="8">
        <v>6</v>
      </c>
    </row>
    <row r="558" spans="2:29" x14ac:dyDescent="0.2">
      <c r="B558" t="str">
        <f ca="1">IF(ISNA(VLOOKUP(Z558&amp;"_"&amp;AA558&amp;"_"&amp;AB558,[1]挑战模式!$A:$AS,1,FALSE)),"",IF(VLOOKUP(Z558&amp;"_"&amp;AA558&amp;"_"&amp;AB558,[1]挑战模式!$A:$AS,14+AC558,FALSE)="","","Monster_Season"&amp;Z558&amp;"_Challenge"&amp;AA558&amp;"_"&amp;AB558&amp;"_"&amp;AC558))</f>
        <v>Monster_Season0_Challenge12_5_1</v>
      </c>
      <c r="C558">
        <f t="shared" ca="1" si="54"/>
        <v>1</v>
      </c>
      <c r="E558">
        <f ca="1">IF(B558="","",VLOOKUP(Z558&amp;"_"&amp;AA558&amp;"_"&amp;AB558,[1]挑战模式!$A:$AS,26+AC558,FALSE))</f>
        <v>408</v>
      </c>
      <c r="F558">
        <f t="shared" ca="1" si="55"/>
        <v>1</v>
      </c>
      <c r="G558">
        <f t="shared" ca="1" si="56"/>
        <v>0</v>
      </c>
      <c r="H558">
        <f t="shared" ca="1" si="57"/>
        <v>0</v>
      </c>
      <c r="I558">
        <f t="shared" ca="1" si="58"/>
        <v>0</v>
      </c>
      <c r="J558">
        <f t="shared" ca="1" si="59"/>
        <v>0</v>
      </c>
      <c r="Z558" s="8">
        <v>0</v>
      </c>
      <c r="AA558" s="8">
        <v>12</v>
      </c>
      <c r="AB558" s="8">
        <v>5</v>
      </c>
      <c r="AC558" s="8">
        <v>1</v>
      </c>
    </row>
    <row r="559" spans="2:29" x14ac:dyDescent="0.2">
      <c r="B559" t="str">
        <f ca="1">IF(ISNA(VLOOKUP(Z559&amp;"_"&amp;AA559&amp;"_"&amp;AB559,[1]挑战模式!$A:$AS,1,FALSE)),"",IF(VLOOKUP(Z559&amp;"_"&amp;AA559&amp;"_"&amp;AB559,[1]挑战模式!$A:$AS,14+AC559,FALSE)="","","Monster_Season"&amp;Z559&amp;"_Challenge"&amp;AA559&amp;"_"&amp;AB559&amp;"_"&amp;AC559))</f>
        <v>Monster_Season0_Challenge12_5_2</v>
      </c>
      <c r="C559">
        <f t="shared" ca="1" si="54"/>
        <v>1</v>
      </c>
      <c r="E559">
        <f ca="1">IF(B559="","",VLOOKUP(Z559&amp;"_"&amp;AA559&amp;"_"&amp;AB559,[1]挑战模式!$A:$AS,26+AC559,FALSE))</f>
        <v>1630</v>
      </c>
      <c r="F559">
        <f t="shared" ca="1" si="55"/>
        <v>1</v>
      </c>
      <c r="G559">
        <f t="shared" ca="1" si="56"/>
        <v>0</v>
      </c>
      <c r="H559">
        <f t="shared" ca="1" si="57"/>
        <v>0</v>
      </c>
      <c r="I559">
        <f t="shared" ca="1" si="58"/>
        <v>0</v>
      </c>
      <c r="J559">
        <f t="shared" ca="1" si="59"/>
        <v>0</v>
      </c>
      <c r="Z559" s="8">
        <v>0</v>
      </c>
      <c r="AA559" s="8">
        <v>12</v>
      </c>
      <c r="AB559" s="8">
        <v>5</v>
      </c>
      <c r="AC559" s="8">
        <v>2</v>
      </c>
    </row>
    <row r="560" spans="2:29" x14ac:dyDescent="0.2">
      <c r="B560" t="str">
        <f ca="1">IF(ISNA(VLOOKUP(Z560&amp;"_"&amp;AA560&amp;"_"&amp;AB560,[1]挑战模式!$A:$AS,1,FALSE)),"",IF(VLOOKUP(Z560&amp;"_"&amp;AA560&amp;"_"&amp;AB560,[1]挑战模式!$A:$AS,14+AC560,FALSE)="","","Monster_Season"&amp;Z560&amp;"_Challenge"&amp;AA560&amp;"_"&amp;AB560&amp;"_"&amp;AC560))</f>
        <v>Monster_Season0_Challenge12_5_3</v>
      </c>
      <c r="C560">
        <f t="shared" ca="1" si="54"/>
        <v>1</v>
      </c>
      <c r="E560">
        <f ca="1">IF(B560="","",VLOOKUP(Z560&amp;"_"&amp;AA560&amp;"_"&amp;AB560,[1]挑战模式!$A:$AS,26+AC560,FALSE))</f>
        <v>1630</v>
      </c>
      <c r="F560">
        <f t="shared" ca="1" si="55"/>
        <v>1</v>
      </c>
      <c r="G560">
        <f t="shared" ca="1" si="56"/>
        <v>0</v>
      </c>
      <c r="H560">
        <f t="shared" ca="1" si="57"/>
        <v>0</v>
      </c>
      <c r="I560">
        <f t="shared" ca="1" si="58"/>
        <v>0</v>
      </c>
      <c r="J560">
        <f t="shared" ca="1" si="59"/>
        <v>0</v>
      </c>
      <c r="Z560" s="8">
        <v>0</v>
      </c>
      <c r="AA560" s="8">
        <v>12</v>
      </c>
      <c r="AB560" s="8">
        <v>5</v>
      </c>
      <c r="AC560" s="8">
        <v>3</v>
      </c>
    </row>
    <row r="561" spans="2:29" x14ac:dyDescent="0.2">
      <c r="B561" t="str">
        <f ca="1">IF(ISNA(VLOOKUP(Z561&amp;"_"&amp;AA561&amp;"_"&amp;AB561,[1]挑战模式!$A:$AS,1,FALSE)),"",IF(VLOOKUP(Z561&amp;"_"&amp;AA561&amp;"_"&amp;AB561,[1]挑战模式!$A:$AS,14+AC561,FALSE)="","","Monster_Season"&amp;Z561&amp;"_Challenge"&amp;AA561&amp;"_"&amp;AB561&amp;"_"&amp;AC561))</f>
        <v/>
      </c>
      <c r="C561" t="str">
        <f t="shared" ca="1" si="54"/>
        <v/>
      </c>
      <c r="E561" t="str">
        <f ca="1">IF(B561="","",VLOOKUP(Z561&amp;"_"&amp;AA561&amp;"_"&amp;AB561,[1]挑战模式!$A:$AS,26+AC561,FALSE))</f>
        <v/>
      </c>
      <c r="F561" t="str">
        <f t="shared" ca="1" si="55"/>
        <v/>
      </c>
      <c r="G561" t="str">
        <f t="shared" ca="1" si="56"/>
        <v/>
      </c>
      <c r="H561" t="str">
        <f t="shared" ca="1" si="57"/>
        <v/>
      </c>
      <c r="I561" t="str">
        <f t="shared" ca="1" si="58"/>
        <v/>
      </c>
      <c r="J561" t="str">
        <f t="shared" ca="1" si="59"/>
        <v/>
      </c>
      <c r="Z561" s="8">
        <v>0</v>
      </c>
      <c r="AA561" s="8">
        <v>12</v>
      </c>
      <c r="AB561" s="8">
        <v>5</v>
      </c>
      <c r="AC561" s="8">
        <v>4</v>
      </c>
    </row>
    <row r="562" spans="2:29" x14ac:dyDescent="0.2">
      <c r="B562" t="str">
        <f ca="1">IF(ISNA(VLOOKUP(Z562&amp;"_"&amp;AA562&amp;"_"&amp;AB562,[1]挑战模式!$A:$AS,1,FALSE)),"",IF(VLOOKUP(Z562&amp;"_"&amp;AA562&amp;"_"&amp;AB562,[1]挑战模式!$A:$AS,14+AC562,FALSE)="","","Monster_Season"&amp;Z562&amp;"_Challenge"&amp;AA562&amp;"_"&amp;AB562&amp;"_"&amp;AC562))</f>
        <v/>
      </c>
      <c r="C562" t="str">
        <f t="shared" ca="1" si="54"/>
        <v/>
      </c>
      <c r="E562" t="str">
        <f ca="1">IF(B562="","",VLOOKUP(Z562&amp;"_"&amp;AA562&amp;"_"&amp;AB562,[1]挑战模式!$A:$AS,26+AC562,FALSE))</f>
        <v/>
      </c>
      <c r="F562" t="str">
        <f t="shared" ca="1" si="55"/>
        <v/>
      </c>
      <c r="G562" t="str">
        <f t="shared" ca="1" si="56"/>
        <v/>
      </c>
      <c r="H562" t="str">
        <f t="shared" ca="1" si="57"/>
        <v/>
      </c>
      <c r="I562" t="str">
        <f t="shared" ca="1" si="58"/>
        <v/>
      </c>
      <c r="J562" t="str">
        <f t="shared" ca="1" si="59"/>
        <v/>
      </c>
      <c r="Z562" s="8">
        <v>0</v>
      </c>
      <c r="AA562" s="8">
        <v>12</v>
      </c>
      <c r="AB562" s="8">
        <v>5</v>
      </c>
      <c r="AC562" s="8">
        <v>5</v>
      </c>
    </row>
    <row r="563" spans="2:29" x14ac:dyDescent="0.2">
      <c r="B563" t="str">
        <f ca="1">IF(ISNA(VLOOKUP(Z563&amp;"_"&amp;AA563&amp;"_"&amp;AB563,[1]挑战模式!$A:$AS,1,FALSE)),"",IF(VLOOKUP(Z563&amp;"_"&amp;AA563&amp;"_"&amp;AB563,[1]挑战模式!$A:$AS,14+AC563,FALSE)="","","Monster_Season"&amp;Z563&amp;"_Challenge"&amp;AA563&amp;"_"&amp;AB563&amp;"_"&amp;AC563))</f>
        <v/>
      </c>
      <c r="C563" t="str">
        <f t="shared" ca="1" si="54"/>
        <v/>
      </c>
      <c r="E563" t="str">
        <f ca="1">IF(B563="","",VLOOKUP(Z563&amp;"_"&amp;AA563&amp;"_"&amp;AB563,[1]挑战模式!$A:$AS,26+AC563,FALSE))</f>
        <v/>
      </c>
      <c r="F563" t="str">
        <f t="shared" ca="1" si="55"/>
        <v/>
      </c>
      <c r="G563" t="str">
        <f t="shared" ca="1" si="56"/>
        <v/>
      </c>
      <c r="H563" t="str">
        <f t="shared" ca="1" si="57"/>
        <v/>
      </c>
      <c r="I563" t="str">
        <f t="shared" ca="1" si="58"/>
        <v/>
      </c>
      <c r="J563" t="str">
        <f t="shared" ca="1" si="59"/>
        <v/>
      </c>
      <c r="Z563" s="8">
        <v>0</v>
      </c>
      <c r="AA563" s="8">
        <v>12</v>
      </c>
      <c r="AB563" s="8">
        <v>5</v>
      </c>
      <c r="AC563" s="8">
        <v>6</v>
      </c>
    </row>
    <row r="564" spans="2:29" x14ac:dyDescent="0.2">
      <c r="B564" t="str">
        <f ca="1">IF(ISNA(VLOOKUP(Z564&amp;"_"&amp;AA564&amp;"_"&amp;AB564,[1]挑战模式!$A:$AS,1,FALSE)),"",IF(VLOOKUP(Z564&amp;"_"&amp;AA564&amp;"_"&amp;AB564,[1]挑战模式!$A:$AS,14+AC564,FALSE)="","","Monster_Season"&amp;Z564&amp;"_Challenge"&amp;AA564&amp;"_"&amp;AB564&amp;"_"&amp;AC564))</f>
        <v>Monster_Season0_Challenge12_6_1</v>
      </c>
      <c r="C564">
        <f t="shared" ca="1" si="54"/>
        <v>1</v>
      </c>
      <c r="E564">
        <f ca="1">IF(B564="","",VLOOKUP(Z564&amp;"_"&amp;AA564&amp;"_"&amp;AB564,[1]挑战模式!$A:$AS,26+AC564,FALSE))</f>
        <v>726</v>
      </c>
      <c r="F564">
        <f t="shared" ca="1" si="55"/>
        <v>1</v>
      </c>
      <c r="G564">
        <f t="shared" ca="1" si="56"/>
        <v>0</v>
      </c>
      <c r="H564">
        <f t="shared" ca="1" si="57"/>
        <v>0</v>
      </c>
      <c r="I564">
        <f t="shared" ca="1" si="58"/>
        <v>0</v>
      </c>
      <c r="J564">
        <f t="shared" ca="1" si="59"/>
        <v>0</v>
      </c>
      <c r="Z564" s="8">
        <v>0</v>
      </c>
      <c r="AA564" s="8">
        <v>12</v>
      </c>
      <c r="AB564" s="8">
        <v>6</v>
      </c>
      <c r="AC564" s="8">
        <v>1</v>
      </c>
    </row>
    <row r="565" spans="2:29" x14ac:dyDescent="0.2">
      <c r="B565" t="str">
        <f ca="1">IF(ISNA(VLOOKUP(Z565&amp;"_"&amp;AA565&amp;"_"&amp;AB565,[1]挑战模式!$A:$AS,1,FALSE)),"",IF(VLOOKUP(Z565&amp;"_"&amp;AA565&amp;"_"&amp;AB565,[1]挑战模式!$A:$AS,14+AC565,FALSE)="","","Monster_Season"&amp;Z565&amp;"_Challenge"&amp;AA565&amp;"_"&amp;AB565&amp;"_"&amp;AC565))</f>
        <v>Monster_Season0_Challenge12_6_2</v>
      </c>
      <c r="C565">
        <f t="shared" ca="1" si="54"/>
        <v>1</v>
      </c>
      <c r="E565">
        <f ca="1">IF(B565="","",VLOOKUP(Z565&amp;"_"&amp;AA565&amp;"_"&amp;AB565,[1]挑战模式!$A:$AS,26+AC565,FALSE))</f>
        <v>726</v>
      </c>
      <c r="F565">
        <f t="shared" ca="1" si="55"/>
        <v>1</v>
      </c>
      <c r="G565">
        <f t="shared" ca="1" si="56"/>
        <v>0</v>
      </c>
      <c r="H565">
        <f t="shared" ca="1" si="57"/>
        <v>0</v>
      </c>
      <c r="I565">
        <f t="shared" ca="1" si="58"/>
        <v>0</v>
      </c>
      <c r="J565">
        <f t="shared" ca="1" si="59"/>
        <v>0</v>
      </c>
      <c r="Z565" s="8">
        <v>0</v>
      </c>
      <c r="AA565" s="8">
        <v>12</v>
      </c>
      <c r="AB565" s="8">
        <v>6</v>
      </c>
      <c r="AC565" s="8">
        <v>2</v>
      </c>
    </row>
    <row r="566" spans="2:29" x14ac:dyDescent="0.2">
      <c r="B566" t="str">
        <f ca="1">IF(ISNA(VLOOKUP(Z566&amp;"_"&amp;AA566&amp;"_"&amp;AB566,[1]挑战模式!$A:$AS,1,FALSE)),"",IF(VLOOKUP(Z566&amp;"_"&amp;AA566&amp;"_"&amp;AB566,[1]挑战模式!$A:$AS,14+AC566,FALSE)="","","Monster_Season"&amp;Z566&amp;"_Challenge"&amp;AA566&amp;"_"&amp;AB566&amp;"_"&amp;AC566))</f>
        <v>Monster_Season0_Challenge12_6_3</v>
      </c>
      <c r="C566">
        <f t="shared" ca="1" si="54"/>
        <v>1</v>
      </c>
      <c r="E566">
        <f ca="1">IF(B566="","",VLOOKUP(Z566&amp;"_"&amp;AA566&amp;"_"&amp;AB566,[1]挑战模式!$A:$AS,26+AC566,FALSE))</f>
        <v>2904</v>
      </c>
      <c r="F566">
        <f t="shared" ca="1" si="55"/>
        <v>1</v>
      </c>
      <c r="G566">
        <f t="shared" ca="1" si="56"/>
        <v>0</v>
      </c>
      <c r="H566">
        <f t="shared" ca="1" si="57"/>
        <v>0</v>
      </c>
      <c r="I566">
        <f t="shared" ca="1" si="58"/>
        <v>0</v>
      </c>
      <c r="J566">
        <f t="shared" ca="1" si="59"/>
        <v>0</v>
      </c>
      <c r="Z566" s="8">
        <v>0</v>
      </c>
      <c r="AA566" s="8">
        <v>12</v>
      </c>
      <c r="AB566" s="8">
        <v>6</v>
      </c>
      <c r="AC566" s="8">
        <v>3</v>
      </c>
    </row>
    <row r="567" spans="2:29" x14ac:dyDescent="0.2">
      <c r="B567" t="str">
        <f ca="1">IF(ISNA(VLOOKUP(Z567&amp;"_"&amp;AA567&amp;"_"&amp;AB567,[1]挑战模式!$A:$AS,1,FALSE)),"",IF(VLOOKUP(Z567&amp;"_"&amp;AA567&amp;"_"&amp;AB567,[1]挑战模式!$A:$AS,14+AC567,FALSE)="","","Monster_Season"&amp;Z567&amp;"_Challenge"&amp;AA567&amp;"_"&amp;AB567&amp;"_"&amp;AC567))</f>
        <v>Monster_Season0_Challenge12_6_4</v>
      </c>
      <c r="C567">
        <f t="shared" ca="1" si="54"/>
        <v>1</v>
      </c>
      <c r="E567">
        <f ca="1">IF(B567="","",VLOOKUP(Z567&amp;"_"&amp;AA567&amp;"_"&amp;AB567,[1]挑战模式!$A:$AS,26+AC567,FALSE))</f>
        <v>726</v>
      </c>
      <c r="F567">
        <f t="shared" ca="1" si="55"/>
        <v>1</v>
      </c>
      <c r="G567">
        <f t="shared" ca="1" si="56"/>
        <v>0</v>
      </c>
      <c r="H567">
        <f t="shared" ca="1" si="57"/>
        <v>0</v>
      </c>
      <c r="I567">
        <f t="shared" ca="1" si="58"/>
        <v>0</v>
      </c>
      <c r="J567">
        <f t="shared" ca="1" si="59"/>
        <v>0</v>
      </c>
      <c r="Z567" s="8">
        <v>0</v>
      </c>
      <c r="AA567" s="8">
        <v>12</v>
      </c>
      <c r="AB567" s="8">
        <v>6</v>
      </c>
      <c r="AC567" s="8">
        <v>4</v>
      </c>
    </row>
    <row r="568" spans="2:29" x14ac:dyDescent="0.2">
      <c r="B568" t="str">
        <f ca="1">IF(ISNA(VLOOKUP(Z568&amp;"_"&amp;AA568&amp;"_"&amp;AB568,[1]挑战模式!$A:$AS,1,FALSE)),"",IF(VLOOKUP(Z568&amp;"_"&amp;AA568&amp;"_"&amp;AB568,[1]挑战模式!$A:$AS,14+AC568,FALSE)="","","Monster_Season"&amp;Z568&amp;"_Challenge"&amp;AA568&amp;"_"&amp;AB568&amp;"_"&amp;AC568))</f>
        <v/>
      </c>
      <c r="C568" t="str">
        <f t="shared" ca="1" si="54"/>
        <v/>
      </c>
      <c r="E568" t="str">
        <f ca="1">IF(B568="","",VLOOKUP(Z568&amp;"_"&amp;AA568&amp;"_"&amp;AB568,[1]挑战模式!$A:$AS,26+AC568,FALSE))</f>
        <v/>
      </c>
      <c r="F568" t="str">
        <f t="shared" ca="1" si="55"/>
        <v/>
      </c>
      <c r="G568" t="str">
        <f t="shared" ca="1" si="56"/>
        <v/>
      </c>
      <c r="H568" t="str">
        <f t="shared" ca="1" si="57"/>
        <v/>
      </c>
      <c r="I568" t="str">
        <f t="shared" ca="1" si="58"/>
        <v/>
      </c>
      <c r="J568" t="str">
        <f t="shared" ca="1" si="59"/>
        <v/>
      </c>
      <c r="Z568" s="8">
        <v>0</v>
      </c>
      <c r="AA568" s="8">
        <v>12</v>
      </c>
      <c r="AB568" s="8">
        <v>6</v>
      </c>
      <c r="AC568" s="8">
        <v>5</v>
      </c>
    </row>
    <row r="569" spans="2:29" x14ac:dyDescent="0.2">
      <c r="B569" t="str">
        <f ca="1">IF(ISNA(VLOOKUP(Z569&amp;"_"&amp;AA569&amp;"_"&amp;AB569,[1]挑战模式!$A:$AS,1,FALSE)),"",IF(VLOOKUP(Z569&amp;"_"&amp;AA569&amp;"_"&amp;AB569,[1]挑战模式!$A:$AS,14+AC569,FALSE)="","","Monster_Season"&amp;Z569&amp;"_Challenge"&amp;AA569&amp;"_"&amp;AB569&amp;"_"&amp;AC569))</f>
        <v/>
      </c>
      <c r="C569" t="str">
        <f t="shared" ca="1" si="54"/>
        <v/>
      </c>
      <c r="E569" t="str">
        <f ca="1">IF(B569="","",VLOOKUP(Z569&amp;"_"&amp;AA569&amp;"_"&amp;AB569,[1]挑战模式!$A:$AS,26+AC569,FALSE))</f>
        <v/>
      </c>
      <c r="F569" t="str">
        <f t="shared" ca="1" si="55"/>
        <v/>
      </c>
      <c r="G569" t="str">
        <f t="shared" ca="1" si="56"/>
        <v/>
      </c>
      <c r="H569" t="str">
        <f t="shared" ca="1" si="57"/>
        <v/>
      </c>
      <c r="I569" t="str">
        <f t="shared" ca="1" si="58"/>
        <v/>
      </c>
      <c r="J569" t="str">
        <f t="shared" ca="1" si="59"/>
        <v/>
      </c>
      <c r="Z569" s="8">
        <v>0</v>
      </c>
      <c r="AA569" s="8">
        <v>12</v>
      </c>
      <c r="AB569" s="8">
        <v>6</v>
      </c>
      <c r="AC569" s="8">
        <v>6</v>
      </c>
    </row>
    <row r="570" spans="2:29" x14ac:dyDescent="0.2">
      <c r="B570" t="str">
        <f ca="1">IF(ISNA(VLOOKUP(Z570&amp;"_"&amp;AA570&amp;"_"&amp;AB570,[1]挑战模式!$A:$AS,1,FALSE)),"",IF(VLOOKUP(Z570&amp;"_"&amp;AA570&amp;"_"&amp;AB570,[1]挑战模式!$A:$AS,14+AC570,FALSE)="","","Monster_Season"&amp;Z570&amp;"_Challenge"&amp;AA570&amp;"_"&amp;AB570&amp;"_"&amp;AC570))</f>
        <v>Monster_Season0_Challenge12_7_1</v>
      </c>
      <c r="C570">
        <f t="shared" ca="1" si="54"/>
        <v>1</v>
      </c>
      <c r="E570">
        <f ca="1">IF(B570="","",VLOOKUP(Z570&amp;"_"&amp;AA570&amp;"_"&amp;AB570,[1]挑战模式!$A:$AS,26+AC570,FALSE))</f>
        <v>696</v>
      </c>
      <c r="F570">
        <f t="shared" ca="1" si="55"/>
        <v>1</v>
      </c>
      <c r="G570">
        <f t="shared" ca="1" si="56"/>
        <v>0</v>
      </c>
      <c r="H570">
        <f t="shared" ca="1" si="57"/>
        <v>0</v>
      </c>
      <c r="I570">
        <f t="shared" ca="1" si="58"/>
        <v>0</v>
      </c>
      <c r="J570">
        <f t="shared" ca="1" si="59"/>
        <v>0</v>
      </c>
      <c r="Z570" s="8">
        <v>0</v>
      </c>
      <c r="AA570" s="8">
        <v>12</v>
      </c>
      <c r="AB570" s="8">
        <v>7</v>
      </c>
      <c r="AC570" s="8">
        <v>1</v>
      </c>
    </row>
    <row r="571" spans="2:29" x14ac:dyDescent="0.2">
      <c r="B571" t="str">
        <f ca="1">IF(ISNA(VLOOKUP(Z571&amp;"_"&amp;AA571&amp;"_"&amp;AB571,[1]挑战模式!$A:$AS,1,FALSE)),"",IF(VLOOKUP(Z571&amp;"_"&amp;AA571&amp;"_"&amp;AB571,[1]挑战模式!$A:$AS,14+AC571,FALSE)="","","Monster_Season"&amp;Z571&amp;"_Challenge"&amp;AA571&amp;"_"&amp;AB571&amp;"_"&amp;AC571))</f>
        <v>Monster_Season0_Challenge12_7_2</v>
      </c>
      <c r="C571">
        <f t="shared" ca="1" si="54"/>
        <v>1</v>
      </c>
      <c r="E571">
        <f ca="1">IF(B571="","",VLOOKUP(Z571&amp;"_"&amp;AA571&amp;"_"&amp;AB571,[1]挑战模式!$A:$AS,26+AC571,FALSE))</f>
        <v>2785</v>
      </c>
      <c r="F571">
        <f t="shared" ca="1" si="55"/>
        <v>1</v>
      </c>
      <c r="G571">
        <f t="shared" ca="1" si="56"/>
        <v>0</v>
      </c>
      <c r="H571">
        <f t="shared" ca="1" si="57"/>
        <v>0</v>
      </c>
      <c r="I571">
        <f t="shared" ca="1" si="58"/>
        <v>0</v>
      </c>
      <c r="J571">
        <f t="shared" ca="1" si="59"/>
        <v>0</v>
      </c>
      <c r="Z571" s="8">
        <v>0</v>
      </c>
      <c r="AA571" s="8">
        <v>12</v>
      </c>
      <c r="AB571" s="8">
        <v>7</v>
      </c>
      <c r="AC571" s="8">
        <v>2</v>
      </c>
    </row>
    <row r="572" spans="2:29" x14ac:dyDescent="0.2">
      <c r="B572" t="str">
        <f ca="1">IF(ISNA(VLOOKUP(Z572&amp;"_"&amp;AA572&amp;"_"&amp;AB572,[1]挑战模式!$A:$AS,1,FALSE)),"",IF(VLOOKUP(Z572&amp;"_"&amp;AA572&amp;"_"&amp;AB572,[1]挑战模式!$A:$AS,14+AC572,FALSE)="","","Monster_Season"&amp;Z572&amp;"_Challenge"&amp;AA572&amp;"_"&amp;AB572&amp;"_"&amp;AC572))</f>
        <v>Monster_Season0_Challenge12_7_3</v>
      </c>
      <c r="C572">
        <f t="shared" ca="1" si="54"/>
        <v>1</v>
      </c>
      <c r="E572">
        <f ca="1">IF(B572="","",VLOOKUP(Z572&amp;"_"&amp;AA572&amp;"_"&amp;AB572,[1]挑战模式!$A:$AS,26+AC572,FALSE))</f>
        <v>696</v>
      </c>
      <c r="F572">
        <f t="shared" ca="1" si="55"/>
        <v>1</v>
      </c>
      <c r="G572">
        <f t="shared" ca="1" si="56"/>
        <v>0</v>
      </c>
      <c r="H572">
        <f t="shared" ca="1" si="57"/>
        <v>0</v>
      </c>
      <c r="I572">
        <f t="shared" ca="1" si="58"/>
        <v>0</v>
      </c>
      <c r="J572">
        <f t="shared" ca="1" si="59"/>
        <v>0</v>
      </c>
      <c r="Z572" s="8">
        <v>0</v>
      </c>
      <c r="AA572" s="8">
        <v>12</v>
      </c>
      <c r="AB572" s="8">
        <v>7</v>
      </c>
      <c r="AC572" s="8">
        <v>3</v>
      </c>
    </row>
    <row r="573" spans="2:29" x14ac:dyDescent="0.2">
      <c r="B573" t="str">
        <f ca="1">IF(ISNA(VLOOKUP(Z573&amp;"_"&amp;AA573&amp;"_"&amp;AB573,[1]挑战模式!$A:$AS,1,FALSE)),"",IF(VLOOKUP(Z573&amp;"_"&amp;AA573&amp;"_"&amp;AB573,[1]挑战模式!$A:$AS,14+AC573,FALSE)="","","Monster_Season"&amp;Z573&amp;"_Challenge"&amp;AA573&amp;"_"&amp;AB573&amp;"_"&amp;AC573))</f>
        <v>Monster_Season0_Challenge12_7_4</v>
      </c>
      <c r="C573">
        <f t="shared" ca="1" si="54"/>
        <v>1</v>
      </c>
      <c r="E573">
        <f ca="1">IF(B573="","",VLOOKUP(Z573&amp;"_"&amp;AA573&amp;"_"&amp;AB573,[1]挑战模式!$A:$AS,26+AC573,FALSE))</f>
        <v>2785</v>
      </c>
      <c r="F573">
        <f t="shared" ca="1" si="55"/>
        <v>1</v>
      </c>
      <c r="G573">
        <f t="shared" ca="1" si="56"/>
        <v>0</v>
      </c>
      <c r="H573">
        <f t="shared" ca="1" si="57"/>
        <v>0</v>
      </c>
      <c r="I573">
        <f t="shared" ca="1" si="58"/>
        <v>0</v>
      </c>
      <c r="J573">
        <f t="shared" ca="1" si="59"/>
        <v>0</v>
      </c>
      <c r="Z573" s="8">
        <v>0</v>
      </c>
      <c r="AA573" s="8">
        <v>12</v>
      </c>
      <c r="AB573" s="8">
        <v>7</v>
      </c>
      <c r="AC573" s="8">
        <v>4</v>
      </c>
    </row>
    <row r="574" spans="2:29" x14ac:dyDescent="0.2">
      <c r="B574" t="str">
        <f ca="1">IF(ISNA(VLOOKUP(Z574&amp;"_"&amp;AA574&amp;"_"&amp;AB574,[1]挑战模式!$A:$AS,1,FALSE)),"",IF(VLOOKUP(Z574&amp;"_"&amp;AA574&amp;"_"&amp;AB574,[1]挑战模式!$A:$AS,14+AC574,FALSE)="","","Monster_Season"&amp;Z574&amp;"_Challenge"&amp;AA574&amp;"_"&amp;AB574&amp;"_"&amp;AC574))</f>
        <v/>
      </c>
      <c r="C574" t="str">
        <f t="shared" ca="1" si="54"/>
        <v/>
      </c>
      <c r="E574" t="str">
        <f ca="1">IF(B574="","",VLOOKUP(Z574&amp;"_"&amp;AA574&amp;"_"&amp;AB574,[1]挑战模式!$A:$AS,26+AC574,FALSE))</f>
        <v/>
      </c>
      <c r="F574" t="str">
        <f t="shared" ca="1" si="55"/>
        <v/>
      </c>
      <c r="G574" t="str">
        <f t="shared" ca="1" si="56"/>
        <v/>
      </c>
      <c r="H574" t="str">
        <f t="shared" ca="1" si="57"/>
        <v/>
      </c>
      <c r="I574" t="str">
        <f t="shared" ca="1" si="58"/>
        <v/>
      </c>
      <c r="J574" t="str">
        <f t="shared" ca="1" si="59"/>
        <v/>
      </c>
      <c r="Z574" s="8">
        <v>0</v>
      </c>
      <c r="AA574" s="8">
        <v>12</v>
      </c>
      <c r="AB574" s="8">
        <v>7</v>
      </c>
      <c r="AC574" s="8">
        <v>5</v>
      </c>
    </row>
    <row r="575" spans="2:29" x14ac:dyDescent="0.2">
      <c r="B575" t="str">
        <f ca="1">IF(ISNA(VLOOKUP(Z575&amp;"_"&amp;AA575&amp;"_"&amp;AB575,[1]挑战模式!$A:$AS,1,FALSE)),"",IF(VLOOKUP(Z575&amp;"_"&amp;AA575&amp;"_"&amp;AB575,[1]挑战模式!$A:$AS,14+AC575,FALSE)="","","Monster_Season"&amp;Z575&amp;"_Challenge"&amp;AA575&amp;"_"&amp;AB575&amp;"_"&amp;AC575))</f>
        <v/>
      </c>
      <c r="C575" t="str">
        <f t="shared" ca="1" si="54"/>
        <v/>
      </c>
      <c r="E575" t="str">
        <f ca="1">IF(B575="","",VLOOKUP(Z575&amp;"_"&amp;AA575&amp;"_"&amp;AB575,[1]挑战模式!$A:$AS,26+AC575,FALSE))</f>
        <v/>
      </c>
      <c r="F575" t="str">
        <f t="shared" ca="1" si="55"/>
        <v/>
      </c>
      <c r="G575" t="str">
        <f t="shared" ca="1" si="56"/>
        <v/>
      </c>
      <c r="H575" t="str">
        <f t="shared" ca="1" si="57"/>
        <v/>
      </c>
      <c r="I575" t="str">
        <f t="shared" ca="1" si="58"/>
        <v/>
      </c>
      <c r="J575" t="str">
        <f t="shared" ca="1" si="59"/>
        <v/>
      </c>
      <c r="Z575" s="8">
        <v>0</v>
      </c>
      <c r="AA575" s="8">
        <v>12</v>
      </c>
      <c r="AB575" s="8">
        <v>7</v>
      </c>
      <c r="AC575" s="8">
        <v>6</v>
      </c>
    </row>
    <row r="576" spans="2:29" x14ac:dyDescent="0.2">
      <c r="B576" t="str">
        <f ca="1">IF(ISNA(VLOOKUP(Z576&amp;"_"&amp;AA576&amp;"_"&amp;AB576,[1]挑战模式!$A:$AS,1,FALSE)),"",IF(VLOOKUP(Z576&amp;"_"&amp;AA576&amp;"_"&amp;AB576,[1]挑战模式!$A:$AS,14+AC576,FALSE)="","","Monster_Season"&amp;Z576&amp;"_Challenge"&amp;AA576&amp;"_"&amp;AB576&amp;"_"&amp;AC576))</f>
        <v>Monster_Season0_Challenge12_8_1</v>
      </c>
      <c r="C576">
        <f t="shared" ca="1" si="54"/>
        <v>1</v>
      </c>
      <c r="E576">
        <f ca="1">IF(B576="","",VLOOKUP(Z576&amp;"_"&amp;AA576&amp;"_"&amp;AB576,[1]挑战模式!$A:$AS,26+AC576,FALSE))</f>
        <v>565</v>
      </c>
      <c r="F576">
        <f t="shared" ca="1" si="55"/>
        <v>1</v>
      </c>
      <c r="G576">
        <f t="shared" ca="1" si="56"/>
        <v>0</v>
      </c>
      <c r="H576">
        <f t="shared" ca="1" si="57"/>
        <v>0</v>
      </c>
      <c r="I576">
        <f t="shared" ca="1" si="58"/>
        <v>0</v>
      </c>
      <c r="J576">
        <f t="shared" ca="1" si="59"/>
        <v>0</v>
      </c>
      <c r="Z576" s="8">
        <v>0</v>
      </c>
      <c r="AA576" s="8">
        <v>12</v>
      </c>
      <c r="AB576" s="8">
        <v>8</v>
      </c>
      <c r="AC576" s="8">
        <v>1</v>
      </c>
    </row>
    <row r="577" spans="2:29" x14ac:dyDescent="0.2">
      <c r="B577" t="str">
        <f ca="1">IF(ISNA(VLOOKUP(Z577&amp;"_"&amp;AA577&amp;"_"&amp;AB577,[1]挑战模式!$A:$AS,1,FALSE)),"",IF(VLOOKUP(Z577&amp;"_"&amp;AA577&amp;"_"&amp;AB577,[1]挑战模式!$A:$AS,14+AC577,FALSE)="","","Monster_Season"&amp;Z577&amp;"_Challenge"&amp;AA577&amp;"_"&amp;AB577&amp;"_"&amp;AC577))</f>
        <v>Monster_Season0_Challenge12_8_2</v>
      </c>
      <c r="C577">
        <f t="shared" ca="1" si="54"/>
        <v>1</v>
      </c>
      <c r="E577">
        <f ca="1">IF(B577="","",VLOOKUP(Z577&amp;"_"&amp;AA577&amp;"_"&amp;AB577,[1]挑战模式!$A:$AS,26+AC577,FALSE))</f>
        <v>2260</v>
      </c>
      <c r="F577">
        <f t="shared" ca="1" si="55"/>
        <v>1</v>
      </c>
      <c r="G577">
        <f t="shared" ca="1" si="56"/>
        <v>0</v>
      </c>
      <c r="H577">
        <f t="shared" ca="1" si="57"/>
        <v>0</v>
      </c>
      <c r="I577">
        <f t="shared" ca="1" si="58"/>
        <v>0</v>
      </c>
      <c r="J577">
        <f t="shared" ca="1" si="59"/>
        <v>0</v>
      </c>
      <c r="Z577" s="8">
        <v>0</v>
      </c>
      <c r="AA577" s="8">
        <v>12</v>
      </c>
      <c r="AB577" s="8">
        <v>8</v>
      </c>
      <c r="AC577" s="8">
        <v>2</v>
      </c>
    </row>
    <row r="578" spans="2:29" x14ac:dyDescent="0.2">
      <c r="B578" t="str">
        <f ca="1">IF(ISNA(VLOOKUP(Z578&amp;"_"&amp;AA578&amp;"_"&amp;AB578,[1]挑战模式!$A:$AS,1,FALSE)),"",IF(VLOOKUP(Z578&amp;"_"&amp;AA578&amp;"_"&amp;AB578,[1]挑战模式!$A:$AS,14+AC578,FALSE)="","","Monster_Season"&amp;Z578&amp;"_Challenge"&amp;AA578&amp;"_"&amp;AB578&amp;"_"&amp;AC578))</f>
        <v>Monster_Season0_Challenge12_8_3</v>
      </c>
      <c r="C578">
        <f t="shared" ca="1" si="54"/>
        <v>1</v>
      </c>
      <c r="E578">
        <f ca="1">IF(B578="","",VLOOKUP(Z578&amp;"_"&amp;AA578&amp;"_"&amp;AB578,[1]挑战模式!$A:$AS,26+AC578,FALSE))</f>
        <v>565</v>
      </c>
      <c r="F578">
        <f t="shared" ca="1" si="55"/>
        <v>1</v>
      </c>
      <c r="G578">
        <f t="shared" ca="1" si="56"/>
        <v>0</v>
      </c>
      <c r="H578">
        <f t="shared" ca="1" si="57"/>
        <v>0</v>
      </c>
      <c r="I578">
        <f t="shared" ca="1" si="58"/>
        <v>0</v>
      </c>
      <c r="J578">
        <f t="shared" ca="1" si="59"/>
        <v>0</v>
      </c>
      <c r="Z578" s="8">
        <v>0</v>
      </c>
      <c r="AA578" s="8">
        <v>12</v>
      </c>
      <c r="AB578" s="8">
        <v>8</v>
      </c>
      <c r="AC578" s="8">
        <v>3</v>
      </c>
    </row>
    <row r="579" spans="2:29" x14ac:dyDescent="0.2">
      <c r="B579" t="str">
        <f ca="1">IF(ISNA(VLOOKUP(Z579&amp;"_"&amp;AA579&amp;"_"&amp;AB579,[1]挑战模式!$A:$AS,1,FALSE)),"",IF(VLOOKUP(Z579&amp;"_"&amp;AA579&amp;"_"&amp;AB579,[1]挑战模式!$A:$AS,14+AC579,FALSE)="","","Monster_Season"&amp;Z579&amp;"_Challenge"&amp;AA579&amp;"_"&amp;AB579&amp;"_"&amp;AC579))</f>
        <v>Monster_Season0_Challenge12_8_4</v>
      </c>
      <c r="C579">
        <f t="shared" ca="1" si="54"/>
        <v>1</v>
      </c>
      <c r="E579">
        <f ca="1">IF(B579="","",VLOOKUP(Z579&amp;"_"&amp;AA579&amp;"_"&amp;AB579,[1]挑战模式!$A:$AS,26+AC579,FALSE))</f>
        <v>2260</v>
      </c>
      <c r="F579">
        <f t="shared" ca="1" si="55"/>
        <v>1</v>
      </c>
      <c r="G579">
        <f t="shared" ca="1" si="56"/>
        <v>0</v>
      </c>
      <c r="H579">
        <f t="shared" ca="1" si="57"/>
        <v>0</v>
      </c>
      <c r="I579">
        <f t="shared" ca="1" si="58"/>
        <v>0</v>
      </c>
      <c r="J579">
        <f t="shared" ca="1" si="59"/>
        <v>0</v>
      </c>
      <c r="Z579" s="8">
        <v>0</v>
      </c>
      <c r="AA579" s="8">
        <v>12</v>
      </c>
      <c r="AB579" s="8">
        <v>8</v>
      </c>
      <c r="AC579" s="8">
        <v>4</v>
      </c>
    </row>
    <row r="580" spans="2:29" x14ac:dyDescent="0.2">
      <c r="B580" t="str">
        <f ca="1">IF(ISNA(VLOOKUP(Z580&amp;"_"&amp;AA580&amp;"_"&amp;AB580,[1]挑战模式!$A:$AS,1,FALSE)),"",IF(VLOOKUP(Z580&amp;"_"&amp;AA580&amp;"_"&amp;AB580,[1]挑战模式!$A:$AS,14+AC580,FALSE)="","","Monster_Season"&amp;Z580&amp;"_Challenge"&amp;AA580&amp;"_"&amp;AB580&amp;"_"&amp;AC580))</f>
        <v>Monster_Season0_Challenge12_8_5</v>
      </c>
      <c r="C580">
        <f t="shared" ca="1" si="54"/>
        <v>1</v>
      </c>
      <c r="E580">
        <f ca="1">IF(B580="","",VLOOKUP(Z580&amp;"_"&amp;AA580&amp;"_"&amp;AB580,[1]挑战模式!$A:$AS,26+AC580,FALSE))</f>
        <v>18080</v>
      </c>
      <c r="F580">
        <f t="shared" ca="1" si="55"/>
        <v>1</v>
      </c>
      <c r="G580">
        <f t="shared" ca="1" si="56"/>
        <v>0</v>
      </c>
      <c r="H580">
        <f t="shared" ca="1" si="57"/>
        <v>0</v>
      </c>
      <c r="I580">
        <f t="shared" ca="1" si="58"/>
        <v>0</v>
      </c>
      <c r="J580">
        <f t="shared" ca="1" si="59"/>
        <v>0</v>
      </c>
      <c r="Z580" s="8">
        <v>0</v>
      </c>
      <c r="AA580" s="8">
        <v>12</v>
      </c>
      <c r="AB580" s="8">
        <v>8</v>
      </c>
      <c r="AC580" s="8">
        <v>5</v>
      </c>
    </row>
    <row r="581" spans="2:29" x14ac:dyDescent="0.2">
      <c r="B581" t="str">
        <f ca="1">IF(ISNA(VLOOKUP(Z581&amp;"_"&amp;AA581&amp;"_"&amp;AB581,[1]挑战模式!$A:$AS,1,FALSE)),"",IF(VLOOKUP(Z581&amp;"_"&amp;AA581&amp;"_"&amp;AB581,[1]挑战模式!$A:$AS,14+AC581,FALSE)="","","Monster_Season"&amp;Z581&amp;"_Challenge"&amp;AA581&amp;"_"&amp;AB581&amp;"_"&amp;AC581))</f>
        <v/>
      </c>
      <c r="C581" t="str">
        <f t="shared" ca="1" si="54"/>
        <v/>
      </c>
      <c r="E581" t="str">
        <f ca="1">IF(B581="","",VLOOKUP(Z581&amp;"_"&amp;AA581&amp;"_"&amp;AB581,[1]挑战模式!$A:$AS,26+AC581,FALSE))</f>
        <v/>
      </c>
      <c r="F581" t="str">
        <f t="shared" ca="1" si="55"/>
        <v/>
      </c>
      <c r="G581" t="str">
        <f t="shared" ca="1" si="56"/>
        <v/>
      </c>
      <c r="H581" t="str">
        <f t="shared" ca="1" si="57"/>
        <v/>
      </c>
      <c r="I581" t="str">
        <f t="shared" ca="1" si="58"/>
        <v/>
      </c>
      <c r="J581" t="str">
        <f t="shared" ca="1" si="59"/>
        <v/>
      </c>
      <c r="Z581" s="8">
        <v>0</v>
      </c>
      <c r="AA581" s="8">
        <v>12</v>
      </c>
      <c r="AB581" s="8">
        <v>8</v>
      </c>
      <c r="AC581" s="8">
        <v>6</v>
      </c>
    </row>
    <row r="582" spans="2:29" x14ac:dyDescent="0.2">
      <c r="B582" t="str">
        <f ca="1">IF(ISNA(VLOOKUP(Z582&amp;"_"&amp;AA582&amp;"_"&amp;AB582,[1]挑战模式!$A:$AS,1,FALSE)),"",IF(VLOOKUP(Z582&amp;"_"&amp;AA582&amp;"_"&amp;AB582,[1]挑战模式!$A:$AS,14+AC582,FALSE)="","","Monster_Season"&amp;Z582&amp;"_Challenge"&amp;AA582&amp;"_"&amp;AB582&amp;"_"&amp;AC582))</f>
        <v>Monster_Season0_Challenge13_1_1</v>
      </c>
      <c r="C582">
        <f t="shared" ca="1" si="54"/>
        <v>1</v>
      </c>
      <c r="E582">
        <f ca="1">IF(B582="","",VLOOKUP(Z582&amp;"_"&amp;AA582&amp;"_"&amp;AB582,[1]挑战模式!$A:$AS,26+AC582,FALSE))</f>
        <v>318</v>
      </c>
      <c r="F582">
        <f t="shared" ca="1" si="55"/>
        <v>1</v>
      </c>
      <c r="G582">
        <f t="shared" ca="1" si="56"/>
        <v>0</v>
      </c>
      <c r="H582">
        <f t="shared" ca="1" si="57"/>
        <v>0</v>
      </c>
      <c r="I582">
        <f t="shared" ca="1" si="58"/>
        <v>0</v>
      </c>
      <c r="J582">
        <f t="shared" ca="1" si="59"/>
        <v>0</v>
      </c>
      <c r="Z582" s="8">
        <v>0</v>
      </c>
      <c r="AA582" s="8">
        <v>13</v>
      </c>
      <c r="AB582" s="8">
        <v>1</v>
      </c>
      <c r="AC582" s="8">
        <v>1</v>
      </c>
    </row>
    <row r="583" spans="2:29" x14ac:dyDescent="0.2">
      <c r="B583" t="str">
        <f ca="1">IF(ISNA(VLOOKUP(Z583&amp;"_"&amp;AA583&amp;"_"&amp;AB583,[1]挑战模式!$A:$AS,1,FALSE)),"",IF(VLOOKUP(Z583&amp;"_"&amp;AA583&amp;"_"&amp;AB583,[1]挑战模式!$A:$AS,14+AC583,FALSE)="","","Monster_Season"&amp;Z583&amp;"_Challenge"&amp;AA583&amp;"_"&amp;AB583&amp;"_"&amp;AC583))</f>
        <v/>
      </c>
      <c r="C583" t="str">
        <f t="shared" ca="1" si="54"/>
        <v/>
      </c>
      <c r="E583" t="str">
        <f ca="1">IF(B583="","",VLOOKUP(Z583&amp;"_"&amp;AA583&amp;"_"&amp;AB583,[1]挑战模式!$A:$AS,26+AC583,FALSE))</f>
        <v/>
      </c>
      <c r="F583" t="str">
        <f t="shared" ca="1" si="55"/>
        <v/>
      </c>
      <c r="G583" t="str">
        <f t="shared" ca="1" si="56"/>
        <v/>
      </c>
      <c r="H583" t="str">
        <f t="shared" ca="1" si="57"/>
        <v/>
      </c>
      <c r="I583" t="str">
        <f t="shared" ca="1" si="58"/>
        <v/>
      </c>
      <c r="J583" t="str">
        <f t="shared" ca="1" si="59"/>
        <v/>
      </c>
      <c r="Z583" s="8">
        <v>0</v>
      </c>
      <c r="AA583" s="8">
        <v>13</v>
      </c>
      <c r="AB583" s="8">
        <v>1</v>
      </c>
      <c r="AC583" s="8">
        <v>2</v>
      </c>
    </row>
    <row r="584" spans="2:29" x14ac:dyDescent="0.2">
      <c r="B584" t="str">
        <f ca="1">IF(ISNA(VLOOKUP(Z584&amp;"_"&amp;AA584&amp;"_"&amp;AB584,[1]挑战模式!$A:$AS,1,FALSE)),"",IF(VLOOKUP(Z584&amp;"_"&amp;AA584&amp;"_"&amp;AB584,[1]挑战模式!$A:$AS,14+AC584,FALSE)="","","Monster_Season"&amp;Z584&amp;"_Challenge"&amp;AA584&amp;"_"&amp;AB584&amp;"_"&amp;AC584))</f>
        <v/>
      </c>
      <c r="C584" t="str">
        <f t="shared" ca="1" si="54"/>
        <v/>
      </c>
      <c r="E584" t="str">
        <f ca="1">IF(B584="","",VLOOKUP(Z584&amp;"_"&amp;AA584&amp;"_"&amp;AB584,[1]挑战模式!$A:$AS,26+AC584,FALSE))</f>
        <v/>
      </c>
      <c r="F584" t="str">
        <f t="shared" ca="1" si="55"/>
        <v/>
      </c>
      <c r="G584" t="str">
        <f t="shared" ca="1" si="56"/>
        <v/>
      </c>
      <c r="H584" t="str">
        <f t="shared" ca="1" si="57"/>
        <v/>
      </c>
      <c r="I584" t="str">
        <f t="shared" ca="1" si="58"/>
        <v/>
      </c>
      <c r="J584" t="str">
        <f t="shared" ca="1" si="59"/>
        <v/>
      </c>
      <c r="Z584" s="8">
        <v>0</v>
      </c>
      <c r="AA584" s="8">
        <v>13</v>
      </c>
      <c r="AB584" s="8">
        <v>1</v>
      </c>
      <c r="AC584" s="8">
        <v>3</v>
      </c>
    </row>
    <row r="585" spans="2:29" x14ac:dyDescent="0.2">
      <c r="B585" t="str">
        <f ca="1">IF(ISNA(VLOOKUP(Z585&amp;"_"&amp;AA585&amp;"_"&amp;AB585,[1]挑战模式!$A:$AS,1,FALSE)),"",IF(VLOOKUP(Z585&amp;"_"&amp;AA585&amp;"_"&amp;AB585,[1]挑战模式!$A:$AS,14+AC585,FALSE)="","","Monster_Season"&amp;Z585&amp;"_Challenge"&amp;AA585&amp;"_"&amp;AB585&amp;"_"&amp;AC585))</f>
        <v/>
      </c>
      <c r="C585" t="str">
        <f t="shared" ca="1" si="54"/>
        <v/>
      </c>
      <c r="E585" t="str">
        <f ca="1">IF(B585="","",VLOOKUP(Z585&amp;"_"&amp;AA585&amp;"_"&amp;AB585,[1]挑战模式!$A:$AS,26+AC585,FALSE))</f>
        <v/>
      </c>
      <c r="F585" t="str">
        <f t="shared" ca="1" si="55"/>
        <v/>
      </c>
      <c r="G585" t="str">
        <f t="shared" ca="1" si="56"/>
        <v/>
      </c>
      <c r="H585" t="str">
        <f t="shared" ca="1" si="57"/>
        <v/>
      </c>
      <c r="I585" t="str">
        <f t="shared" ca="1" si="58"/>
        <v/>
      </c>
      <c r="J585" t="str">
        <f t="shared" ca="1" si="59"/>
        <v/>
      </c>
      <c r="Z585" s="8">
        <v>0</v>
      </c>
      <c r="AA585" s="8">
        <v>13</v>
      </c>
      <c r="AB585" s="8">
        <v>1</v>
      </c>
      <c r="AC585" s="8">
        <v>4</v>
      </c>
    </row>
    <row r="586" spans="2:29" x14ac:dyDescent="0.2">
      <c r="B586" t="str">
        <f ca="1">IF(ISNA(VLOOKUP(Z586&amp;"_"&amp;AA586&amp;"_"&amp;AB586,[1]挑战模式!$A:$AS,1,FALSE)),"",IF(VLOOKUP(Z586&amp;"_"&amp;AA586&amp;"_"&amp;AB586,[1]挑战模式!$A:$AS,14+AC586,FALSE)="","","Monster_Season"&amp;Z586&amp;"_Challenge"&amp;AA586&amp;"_"&amp;AB586&amp;"_"&amp;AC586))</f>
        <v/>
      </c>
      <c r="C586" t="str">
        <f t="shared" ca="1" si="54"/>
        <v/>
      </c>
      <c r="E586" t="str">
        <f ca="1">IF(B586="","",VLOOKUP(Z586&amp;"_"&amp;AA586&amp;"_"&amp;AB586,[1]挑战模式!$A:$AS,26+AC586,FALSE))</f>
        <v/>
      </c>
      <c r="F586" t="str">
        <f t="shared" ca="1" si="55"/>
        <v/>
      </c>
      <c r="G586" t="str">
        <f t="shared" ca="1" si="56"/>
        <v/>
      </c>
      <c r="H586" t="str">
        <f t="shared" ca="1" si="57"/>
        <v/>
      </c>
      <c r="I586" t="str">
        <f t="shared" ca="1" si="58"/>
        <v/>
      </c>
      <c r="J586" t="str">
        <f t="shared" ca="1" si="59"/>
        <v/>
      </c>
      <c r="Z586" s="8">
        <v>0</v>
      </c>
      <c r="AA586" s="8">
        <v>13</v>
      </c>
      <c r="AB586" s="8">
        <v>1</v>
      </c>
      <c r="AC586" s="8">
        <v>5</v>
      </c>
    </row>
    <row r="587" spans="2:29" x14ac:dyDescent="0.2">
      <c r="B587" t="str">
        <f ca="1">IF(ISNA(VLOOKUP(Z587&amp;"_"&amp;AA587&amp;"_"&amp;AB587,[1]挑战模式!$A:$AS,1,FALSE)),"",IF(VLOOKUP(Z587&amp;"_"&amp;AA587&amp;"_"&amp;AB587,[1]挑战模式!$A:$AS,14+AC587,FALSE)="","","Monster_Season"&amp;Z587&amp;"_Challenge"&amp;AA587&amp;"_"&amp;AB587&amp;"_"&amp;AC587))</f>
        <v/>
      </c>
      <c r="C587" t="str">
        <f t="shared" ca="1" si="54"/>
        <v/>
      </c>
      <c r="E587" t="str">
        <f ca="1">IF(B587="","",VLOOKUP(Z587&amp;"_"&amp;AA587&amp;"_"&amp;AB587,[1]挑战模式!$A:$AS,26+AC587,FALSE))</f>
        <v/>
      </c>
      <c r="F587" t="str">
        <f t="shared" ca="1" si="55"/>
        <v/>
      </c>
      <c r="G587" t="str">
        <f t="shared" ca="1" si="56"/>
        <v/>
      </c>
      <c r="H587" t="str">
        <f t="shared" ca="1" si="57"/>
        <v/>
      </c>
      <c r="I587" t="str">
        <f t="shared" ca="1" si="58"/>
        <v/>
      </c>
      <c r="J587" t="str">
        <f t="shared" ca="1" si="59"/>
        <v/>
      </c>
      <c r="Z587" s="8">
        <v>0</v>
      </c>
      <c r="AA587" s="8">
        <v>13</v>
      </c>
      <c r="AB587" s="8">
        <v>1</v>
      </c>
      <c r="AC587" s="8">
        <v>6</v>
      </c>
    </row>
    <row r="588" spans="2:29" x14ac:dyDescent="0.2">
      <c r="B588" t="str">
        <f ca="1">IF(ISNA(VLOOKUP(Z588&amp;"_"&amp;AA588&amp;"_"&amp;AB588,[1]挑战模式!$A:$AS,1,FALSE)),"",IF(VLOOKUP(Z588&amp;"_"&amp;AA588&amp;"_"&amp;AB588,[1]挑战模式!$A:$AS,14+AC588,FALSE)="","","Monster_Season"&amp;Z588&amp;"_Challenge"&amp;AA588&amp;"_"&amp;AB588&amp;"_"&amp;AC588))</f>
        <v>Monster_Season0_Challenge13_2_1</v>
      </c>
      <c r="C588">
        <f t="shared" ca="1" si="54"/>
        <v>1</v>
      </c>
      <c r="E588">
        <f ca="1">IF(B588="","",VLOOKUP(Z588&amp;"_"&amp;AA588&amp;"_"&amp;AB588,[1]挑战模式!$A:$AS,26+AC588,FALSE))</f>
        <v>591</v>
      </c>
      <c r="F588">
        <f t="shared" ca="1" si="55"/>
        <v>1</v>
      </c>
      <c r="G588">
        <f t="shared" ca="1" si="56"/>
        <v>0</v>
      </c>
      <c r="H588">
        <f t="shared" ca="1" si="57"/>
        <v>0</v>
      </c>
      <c r="I588">
        <f t="shared" ca="1" si="58"/>
        <v>0</v>
      </c>
      <c r="J588">
        <f t="shared" ca="1" si="59"/>
        <v>0</v>
      </c>
      <c r="Z588" s="8">
        <v>0</v>
      </c>
      <c r="AA588" s="8">
        <v>13</v>
      </c>
      <c r="AB588" s="8">
        <v>2</v>
      </c>
      <c r="AC588" s="8">
        <v>1</v>
      </c>
    </row>
    <row r="589" spans="2:29" x14ac:dyDescent="0.2">
      <c r="B589" t="str">
        <f ca="1">IF(ISNA(VLOOKUP(Z589&amp;"_"&amp;AA589&amp;"_"&amp;AB589,[1]挑战模式!$A:$AS,1,FALSE)),"",IF(VLOOKUP(Z589&amp;"_"&amp;AA589&amp;"_"&amp;AB589,[1]挑战模式!$A:$AS,14+AC589,FALSE)="","","Monster_Season"&amp;Z589&amp;"_Challenge"&amp;AA589&amp;"_"&amp;AB589&amp;"_"&amp;AC589))</f>
        <v>Monster_Season0_Challenge13_2_2</v>
      </c>
      <c r="C589">
        <f t="shared" ca="1" si="54"/>
        <v>1</v>
      </c>
      <c r="E589">
        <f ca="1">IF(B589="","",VLOOKUP(Z589&amp;"_"&amp;AA589&amp;"_"&amp;AB589,[1]挑战模式!$A:$AS,26+AC589,FALSE))</f>
        <v>591</v>
      </c>
      <c r="F589">
        <f t="shared" ca="1" si="55"/>
        <v>1</v>
      </c>
      <c r="G589">
        <f t="shared" ca="1" si="56"/>
        <v>0</v>
      </c>
      <c r="H589">
        <f t="shared" ca="1" si="57"/>
        <v>0</v>
      </c>
      <c r="I589">
        <f t="shared" ca="1" si="58"/>
        <v>0</v>
      </c>
      <c r="J589">
        <f t="shared" ca="1" si="59"/>
        <v>0</v>
      </c>
      <c r="Z589" s="8">
        <v>0</v>
      </c>
      <c r="AA589" s="8">
        <v>13</v>
      </c>
      <c r="AB589" s="8">
        <v>2</v>
      </c>
      <c r="AC589" s="8">
        <v>2</v>
      </c>
    </row>
    <row r="590" spans="2:29" x14ac:dyDescent="0.2">
      <c r="B590" t="str">
        <f ca="1">IF(ISNA(VLOOKUP(Z590&amp;"_"&amp;AA590&amp;"_"&amp;AB590,[1]挑战模式!$A:$AS,1,FALSE)),"",IF(VLOOKUP(Z590&amp;"_"&amp;AA590&amp;"_"&amp;AB590,[1]挑战模式!$A:$AS,14+AC590,FALSE)="","","Monster_Season"&amp;Z590&amp;"_Challenge"&amp;AA590&amp;"_"&amp;AB590&amp;"_"&amp;AC590))</f>
        <v/>
      </c>
      <c r="C590" t="str">
        <f t="shared" ca="1" si="54"/>
        <v/>
      </c>
      <c r="E590" t="str">
        <f ca="1">IF(B590="","",VLOOKUP(Z590&amp;"_"&amp;AA590&amp;"_"&amp;AB590,[1]挑战模式!$A:$AS,26+AC590,FALSE))</f>
        <v/>
      </c>
      <c r="F590" t="str">
        <f t="shared" ca="1" si="55"/>
        <v/>
      </c>
      <c r="G590" t="str">
        <f t="shared" ca="1" si="56"/>
        <v/>
      </c>
      <c r="H590" t="str">
        <f t="shared" ca="1" si="57"/>
        <v/>
      </c>
      <c r="I590" t="str">
        <f t="shared" ca="1" si="58"/>
        <v/>
      </c>
      <c r="J590" t="str">
        <f t="shared" ca="1" si="59"/>
        <v/>
      </c>
      <c r="Z590" s="8">
        <v>0</v>
      </c>
      <c r="AA590" s="8">
        <v>13</v>
      </c>
      <c r="AB590" s="8">
        <v>2</v>
      </c>
      <c r="AC590" s="8">
        <v>3</v>
      </c>
    </row>
    <row r="591" spans="2:29" x14ac:dyDescent="0.2">
      <c r="B591" t="str">
        <f ca="1">IF(ISNA(VLOOKUP(Z591&amp;"_"&amp;AA591&amp;"_"&amp;AB591,[1]挑战模式!$A:$AS,1,FALSE)),"",IF(VLOOKUP(Z591&amp;"_"&amp;AA591&amp;"_"&amp;AB591,[1]挑战模式!$A:$AS,14+AC591,FALSE)="","","Monster_Season"&amp;Z591&amp;"_Challenge"&amp;AA591&amp;"_"&amp;AB591&amp;"_"&amp;AC591))</f>
        <v/>
      </c>
      <c r="C591" t="str">
        <f t="shared" ca="1" si="54"/>
        <v/>
      </c>
      <c r="E591" t="str">
        <f ca="1">IF(B591="","",VLOOKUP(Z591&amp;"_"&amp;AA591&amp;"_"&amp;AB591,[1]挑战模式!$A:$AS,26+AC591,FALSE))</f>
        <v/>
      </c>
      <c r="F591" t="str">
        <f t="shared" ca="1" si="55"/>
        <v/>
      </c>
      <c r="G591" t="str">
        <f t="shared" ca="1" si="56"/>
        <v/>
      </c>
      <c r="H591" t="str">
        <f t="shared" ca="1" si="57"/>
        <v/>
      </c>
      <c r="I591" t="str">
        <f t="shared" ca="1" si="58"/>
        <v/>
      </c>
      <c r="J591" t="str">
        <f t="shared" ca="1" si="59"/>
        <v/>
      </c>
      <c r="Z591" s="8">
        <v>0</v>
      </c>
      <c r="AA591" s="8">
        <v>13</v>
      </c>
      <c r="AB591" s="8">
        <v>2</v>
      </c>
      <c r="AC591" s="8">
        <v>4</v>
      </c>
    </row>
    <row r="592" spans="2:29" x14ac:dyDescent="0.2">
      <c r="B592" t="str">
        <f ca="1">IF(ISNA(VLOOKUP(Z592&amp;"_"&amp;AA592&amp;"_"&amp;AB592,[1]挑战模式!$A:$AS,1,FALSE)),"",IF(VLOOKUP(Z592&amp;"_"&amp;AA592&amp;"_"&amp;AB592,[1]挑战模式!$A:$AS,14+AC592,FALSE)="","","Monster_Season"&amp;Z592&amp;"_Challenge"&amp;AA592&amp;"_"&amp;AB592&amp;"_"&amp;AC592))</f>
        <v/>
      </c>
      <c r="C592" t="str">
        <f t="shared" ca="1" si="54"/>
        <v/>
      </c>
      <c r="E592" t="str">
        <f ca="1">IF(B592="","",VLOOKUP(Z592&amp;"_"&amp;AA592&amp;"_"&amp;AB592,[1]挑战模式!$A:$AS,26+AC592,FALSE))</f>
        <v/>
      </c>
      <c r="F592" t="str">
        <f t="shared" ca="1" si="55"/>
        <v/>
      </c>
      <c r="G592" t="str">
        <f t="shared" ca="1" si="56"/>
        <v/>
      </c>
      <c r="H592" t="str">
        <f t="shared" ca="1" si="57"/>
        <v/>
      </c>
      <c r="I592" t="str">
        <f t="shared" ca="1" si="58"/>
        <v/>
      </c>
      <c r="J592" t="str">
        <f t="shared" ca="1" si="59"/>
        <v/>
      </c>
      <c r="Z592" s="8">
        <v>0</v>
      </c>
      <c r="AA592" s="8">
        <v>13</v>
      </c>
      <c r="AB592" s="8">
        <v>2</v>
      </c>
      <c r="AC592" s="8">
        <v>5</v>
      </c>
    </row>
    <row r="593" spans="2:29" x14ac:dyDescent="0.2">
      <c r="B593" t="str">
        <f ca="1">IF(ISNA(VLOOKUP(Z593&amp;"_"&amp;AA593&amp;"_"&amp;AB593,[1]挑战模式!$A:$AS,1,FALSE)),"",IF(VLOOKUP(Z593&amp;"_"&amp;AA593&amp;"_"&amp;AB593,[1]挑战模式!$A:$AS,14+AC593,FALSE)="","","Monster_Season"&amp;Z593&amp;"_Challenge"&amp;AA593&amp;"_"&amp;AB593&amp;"_"&amp;AC593))</f>
        <v/>
      </c>
      <c r="C593" t="str">
        <f t="shared" ca="1" si="54"/>
        <v/>
      </c>
      <c r="E593" t="str">
        <f ca="1">IF(B593="","",VLOOKUP(Z593&amp;"_"&amp;AA593&amp;"_"&amp;AB593,[1]挑战模式!$A:$AS,26+AC593,FALSE))</f>
        <v/>
      </c>
      <c r="F593" t="str">
        <f t="shared" ca="1" si="55"/>
        <v/>
      </c>
      <c r="G593" t="str">
        <f t="shared" ca="1" si="56"/>
        <v/>
      </c>
      <c r="H593" t="str">
        <f t="shared" ca="1" si="57"/>
        <v/>
      </c>
      <c r="I593" t="str">
        <f t="shared" ca="1" si="58"/>
        <v/>
      </c>
      <c r="J593" t="str">
        <f t="shared" ca="1" si="59"/>
        <v/>
      </c>
      <c r="Z593" s="8">
        <v>0</v>
      </c>
      <c r="AA593" s="8">
        <v>13</v>
      </c>
      <c r="AB593" s="8">
        <v>2</v>
      </c>
      <c r="AC593" s="8">
        <v>6</v>
      </c>
    </row>
    <row r="594" spans="2:29" x14ac:dyDescent="0.2">
      <c r="B594" t="str">
        <f ca="1">IF(ISNA(VLOOKUP(Z594&amp;"_"&amp;AA594&amp;"_"&amp;AB594,[1]挑战模式!$A:$AS,1,FALSE)),"",IF(VLOOKUP(Z594&amp;"_"&amp;AA594&amp;"_"&amp;AB594,[1]挑战模式!$A:$AS,14+AC594,FALSE)="","","Monster_Season"&amp;Z594&amp;"_Challenge"&amp;AA594&amp;"_"&amp;AB594&amp;"_"&amp;AC594))</f>
        <v>Monster_Season0_Challenge13_3_1</v>
      </c>
      <c r="C594">
        <f t="shared" ca="1" si="54"/>
        <v>1</v>
      </c>
      <c r="E594">
        <f ca="1">IF(B594="","",VLOOKUP(Z594&amp;"_"&amp;AA594&amp;"_"&amp;AB594,[1]挑战模式!$A:$AS,26+AC594,FALSE))</f>
        <v>1260</v>
      </c>
      <c r="F594">
        <f t="shared" ca="1" si="55"/>
        <v>1</v>
      </c>
      <c r="G594">
        <f t="shared" ca="1" si="56"/>
        <v>0</v>
      </c>
      <c r="H594">
        <f t="shared" ca="1" si="57"/>
        <v>0</v>
      </c>
      <c r="I594">
        <f t="shared" ca="1" si="58"/>
        <v>0</v>
      </c>
      <c r="J594">
        <f t="shared" ca="1" si="59"/>
        <v>0</v>
      </c>
      <c r="Z594" s="8">
        <v>0</v>
      </c>
      <c r="AA594" s="8">
        <v>13</v>
      </c>
      <c r="AB594" s="8">
        <v>3</v>
      </c>
      <c r="AC594" s="8">
        <v>1</v>
      </c>
    </row>
    <row r="595" spans="2:29" x14ac:dyDescent="0.2">
      <c r="B595" t="str">
        <f ca="1">IF(ISNA(VLOOKUP(Z595&amp;"_"&amp;AA595&amp;"_"&amp;AB595,[1]挑战模式!$A:$AS,1,FALSE)),"",IF(VLOOKUP(Z595&amp;"_"&amp;AA595&amp;"_"&amp;AB595,[1]挑战模式!$A:$AS,14+AC595,FALSE)="","","Monster_Season"&amp;Z595&amp;"_Challenge"&amp;AA595&amp;"_"&amp;AB595&amp;"_"&amp;AC595))</f>
        <v>Monster_Season0_Challenge13_3_2</v>
      </c>
      <c r="C595">
        <f t="shared" ca="1" si="54"/>
        <v>1</v>
      </c>
      <c r="E595">
        <f ca="1">IF(B595="","",VLOOKUP(Z595&amp;"_"&amp;AA595&amp;"_"&amp;AB595,[1]挑战模式!$A:$AS,26+AC595,FALSE))</f>
        <v>315</v>
      </c>
      <c r="F595">
        <f t="shared" ca="1" si="55"/>
        <v>1</v>
      </c>
      <c r="G595">
        <f t="shared" ca="1" si="56"/>
        <v>0</v>
      </c>
      <c r="H595">
        <f t="shared" ca="1" si="57"/>
        <v>0</v>
      </c>
      <c r="I595">
        <f t="shared" ca="1" si="58"/>
        <v>0</v>
      </c>
      <c r="J595">
        <f t="shared" ca="1" si="59"/>
        <v>0</v>
      </c>
      <c r="Z595" s="8">
        <v>0</v>
      </c>
      <c r="AA595" s="8">
        <v>13</v>
      </c>
      <c r="AB595" s="8">
        <v>3</v>
      </c>
      <c r="AC595" s="8">
        <v>2</v>
      </c>
    </row>
    <row r="596" spans="2:29" x14ac:dyDescent="0.2">
      <c r="B596" t="str">
        <f ca="1">IF(ISNA(VLOOKUP(Z596&amp;"_"&amp;AA596&amp;"_"&amp;AB596,[1]挑战模式!$A:$AS,1,FALSE)),"",IF(VLOOKUP(Z596&amp;"_"&amp;AA596&amp;"_"&amp;AB596,[1]挑战模式!$A:$AS,14+AC596,FALSE)="","","Monster_Season"&amp;Z596&amp;"_Challenge"&amp;AA596&amp;"_"&amp;AB596&amp;"_"&amp;AC596))</f>
        <v/>
      </c>
      <c r="C596" t="str">
        <f t="shared" ca="1" si="54"/>
        <v/>
      </c>
      <c r="E596" t="str">
        <f ca="1">IF(B596="","",VLOOKUP(Z596&amp;"_"&amp;AA596&amp;"_"&amp;AB596,[1]挑战模式!$A:$AS,26+AC596,FALSE))</f>
        <v/>
      </c>
      <c r="F596" t="str">
        <f t="shared" ca="1" si="55"/>
        <v/>
      </c>
      <c r="G596" t="str">
        <f t="shared" ca="1" si="56"/>
        <v/>
      </c>
      <c r="H596" t="str">
        <f t="shared" ca="1" si="57"/>
        <v/>
      </c>
      <c r="I596" t="str">
        <f t="shared" ca="1" si="58"/>
        <v/>
      </c>
      <c r="J596" t="str">
        <f t="shared" ca="1" si="59"/>
        <v/>
      </c>
      <c r="Z596" s="8">
        <v>0</v>
      </c>
      <c r="AA596" s="8">
        <v>13</v>
      </c>
      <c r="AB596" s="8">
        <v>3</v>
      </c>
      <c r="AC596" s="8">
        <v>3</v>
      </c>
    </row>
    <row r="597" spans="2:29" x14ac:dyDescent="0.2">
      <c r="B597" t="str">
        <f ca="1">IF(ISNA(VLOOKUP(Z597&amp;"_"&amp;AA597&amp;"_"&amp;AB597,[1]挑战模式!$A:$AS,1,FALSE)),"",IF(VLOOKUP(Z597&amp;"_"&amp;AA597&amp;"_"&amp;AB597,[1]挑战模式!$A:$AS,14+AC597,FALSE)="","","Monster_Season"&amp;Z597&amp;"_Challenge"&amp;AA597&amp;"_"&amp;AB597&amp;"_"&amp;AC597))</f>
        <v/>
      </c>
      <c r="C597" t="str">
        <f t="shared" ca="1" si="54"/>
        <v/>
      </c>
      <c r="E597" t="str">
        <f ca="1">IF(B597="","",VLOOKUP(Z597&amp;"_"&amp;AA597&amp;"_"&amp;AB597,[1]挑战模式!$A:$AS,26+AC597,FALSE))</f>
        <v/>
      </c>
      <c r="F597" t="str">
        <f t="shared" ca="1" si="55"/>
        <v/>
      </c>
      <c r="G597" t="str">
        <f t="shared" ca="1" si="56"/>
        <v/>
      </c>
      <c r="H597" t="str">
        <f t="shared" ca="1" si="57"/>
        <v/>
      </c>
      <c r="I597" t="str">
        <f t="shared" ca="1" si="58"/>
        <v/>
      </c>
      <c r="J597" t="str">
        <f t="shared" ca="1" si="59"/>
        <v/>
      </c>
      <c r="Z597" s="8">
        <v>0</v>
      </c>
      <c r="AA597" s="8">
        <v>13</v>
      </c>
      <c r="AB597" s="8">
        <v>3</v>
      </c>
      <c r="AC597" s="8">
        <v>4</v>
      </c>
    </row>
    <row r="598" spans="2:29" x14ac:dyDescent="0.2">
      <c r="B598" t="str">
        <f ca="1">IF(ISNA(VLOOKUP(Z598&amp;"_"&amp;AA598&amp;"_"&amp;AB598,[1]挑战模式!$A:$AS,1,FALSE)),"",IF(VLOOKUP(Z598&amp;"_"&amp;AA598&amp;"_"&amp;AB598,[1]挑战模式!$A:$AS,14+AC598,FALSE)="","","Monster_Season"&amp;Z598&amp;"_Challenge"&amp;AA598&amp;"_"&amp;AB598&amp;"_"&amp;AC598))</f>
        <v/>
      </c>
      <c r="C598" t="str">
        <f t="shared" ca="1" si="54"/>
        <v/>
      </c>
      <c r="E598" t="str">
        <f ca="1">IF(B598="","",VLOOKUP(Z598&amp;"_"&amp;AA598&amp;"_"&amp;AB598,[1]挑战模式!$A:$AS,26+AC598,FALSE))</f>
        <v/>
      </c>
      <c r="F598" t="str">
        <f t="shared" ca="1" si="55"/>
        <v/>
      </c>
      <c r="G598" t="str">
        <f t="shared" ca="1" si="56"/>
        <v/>
      </c>
      <c r="H598" t="str">
        <f t="shared" ca="1" si="57"/>
        <v/>
      </c>
      <c r="I598" t="str">
        <f t="shared" ca="1" si="58"/>
        <v/>
      </c>
      <c r="J598" t="str">
        <f t="shared" ca="1" si="59"/>
        <v/>
      </c>
      <c r="Z598" s="8">
        <v>0</v>
      </c>
      <c r="AA598" s="8">
        <v>13</v>
      </c>
      <c r="AB598" s="8">
        <v>3</v>
      </c>
      <c r="AC598" s="8">
        <v>5</v>
      </c>
    </row>
    <row r="599" spans="2:29" x14ac:dyDescent="0.2">
      <c r="B599" t="str">
        <f ca="1">IF(ISNA(VLOOKUP(Z599&amp;"_"&amp;AA599&amp;"_"&amp;AB599,[1]挑战模式!$A:$AS,1,FALSE)),"",IF(VLOOKUP(Z599&amp;"_"&amp;AA599&amp;"_"&amp;AB599,[1]挑战模式!$A:$AS,14+AC599,FALSE)="","","Monster_Season"&amp;Z599&amp;"_Challenge"&amp;AA599&amp;"_"&amp;AB599&amp;"_"&amp;AC599))</f>
        <v/>
      </c>
      <c r="C599" t="str">
        <f t="shared" ca="1" si="54"/>
        <v/>
      </c>
      <c r="E599" t="str">
        <f ca="1">IF(B599="","",VLOOKUP(Z599&amp;"_"&amp;AA599&amp;"_"&amp;AB599,[1]挑战模式!$A:$AS,26+AC599,FALSE))</f>
        <v/>
      </c>
      <c r="F599" t="str">
        <f t="shared" ca="1" si="55"/>
        <v/>
      </c>
      <c r="G599" t="str">
        <f t="shared" ca="1" si="56"/>
        <v/>
      </c>
      <c r="H599" t="str">
        <f t="shared" ca="1" si="57"/>
        <v/>
      </c>
      <c r="I599" t="str">
        <f t="shared" ca="1" si="58"/>
        <v/>
      </c>
      <c r="J599" t="str">
        <f t="shared" ca="1" si="59"/>
        <v/>
      </c>
      <c r="Z599" s="8">
        <v>0</v>
      </c>
      <c r="AA599" s="8">
        <v>13</v>
      </c>
      <c r="AB599" s="8">
        <v>3</v>
      </c>
      <c r="AC599" s="8">
        <v>6</v>
      </c>
    </row>
    <row r="600" spans="2:29" x14ac:dyDescent="0.2">
      <c r="B600" t="str">
        <f ca="1">IF(ISNA(VLOOKUP(Z600&amp;"_"&amp;AA600&amp;"_"&amp;AB600,[1]挑战模式!$A:$AS,1,FALSE)),"",IF(VLOOKUP(Z600&amp;"_"&amp;AA600&amp;"_"&amp;AB600,[1]挑战模式!$A:$AS,14+AC600,FALSE)="","","Monster_Season"&amp;Z600&amp;"_Challenge"&amp;AA600&amp;"_"&amp;AB600&amp;"_"&amp;AC600))</f>
        <v>Monster_Season0_Challenge13_4_1</v>
      </c>
      <c r="C600">
        <f t="shared" ca="1" si="54"/>
        <v>1</v>
      </c>
      <c r="E600">
        <f ca="1">IF(B600="","",VLOOKUP(Z600&amp;"_"&amp;AA600&amp;"_"&amp;AB600,[1]挑战模式!$A:$AS,26+AC600,FALSE))</f>
        <v>1291</v>
      </c>
      <c r="F600">
        <f t="shared" ca="1" si="55"/>
        <v>1</v>
      </c>
      <c r="G600">
        <f t="shared" ca="1" si="56"/>
        <v>0</v>
      </c>
      <c r="H600">
        <f t="shared" ca="1" si="57"/>
        <v>0</v>
      </c>
      <c r="I600">
        <f t="shared" ca="1" si="58"/>
        <v>0</v>
      </c>
      <c r="J600">
        <f t="shared" ca="1" si="59"/>
        <v>0</v>
      </c>
      <c r="Z600" s="8">
        <v>0</v>
      </c>
      <c r="AA600" s="8">
        <v>13</v>
      </c>
      <c r="AB600" s="8">
        <v>4</v>
      </c>
      <c r="AC600" s="8">
        <v>1</v>
      </c>
    </row>
    <row r="601" spans="2:29" x14ac:dyDescent="0.2">
      <c r="B601" t="str">
        <f ca="1">IF(ISNA(VLOOKUP(Z601&amp;"_"&amp;AA601&amp;"_"&amp;AB601,[1]挑战模式!$A:$AS,1,FALSE)),"",IF(VLOOKUP(Z601&amp;"_"&amp;AA601&amp;"_"&amp;AB601,[1]挑战模式!$A:$AS,14+AC601,FALSE)="","","Monster_Season"&amp;Z601&amp;"_Challenge"&amp;AA601&amp;"_"&amp;AB601&amp;"_"&amp;AC601))</f>
        <v>Monster_Season0_Challenge13_4_2</v>
      </c>
      <c r="C601">
        <f t="shared" ca="1" si="54"/>
        <v>1</v>
      </c>
      <c r="E601">
        <f ca="1">IF(B601="","",VLOOKUP(Z601&amp;"_"&amp;AA601&amp;"_"&amp;AB601,[1]挑战模式!$A:$AS,26+AC601,FALSE))</f>
        <v>323</v>
      </c>
      <c r="F601">
        <f t="shared" ca="1" si="55"/>
        <v>1</v>
      </c>
      <c r="G601">
        <f t="shared" ca="1" si="56"/>
        <v>0</v>
      </c>
      <c r="H601">
        <f t="shared" ca="1" si="57"/>
        <v>0</v>
      </c>
      <c r="I601">
        <f t="shared" ca="1" si="58"/>
        <v>0</v>
      </c>
      <c r="J601">
        <f t="shared" ca="1" si="59"/>
        <v>0</v>
      </c>
      <c r="Z601" s="8">
        <v>0</v>
      </c>
      <c r="AA601" s="8">
        <v>13</v>
      </c>
      <c r="AB601" s="8">
        <v>4</v>
      </c>
      <c r="AC601" s="8">
        <v>2</v>
      </c>
    </row>
    <row r="602" spans="2:29" x14ac:dyDescent="0.2">
      <c r="B602" t="str">
        <f ca="1">IF(ISNA(VLOOKUP(Z602&amp;"_"&amp;AA602&amp;"_"&amp;AB602,[1]挑战模式!$A:$AS,1,FALSE)),"",IF(VLOOKUP(Z602&amp;"_"&amp;AA602&amp;"_"&amp;AB602,[1]挑战模式!$A:$AS,14+AC602,FALSE)="","","Monster_Season"&amp;Z602&amp;"_Challenge"&amp;AA602&amp;"_"&amp;AB602&amp;"_"&amp;AC602))</f>
        <v>Monster_Season0_Challenge13_4_3</v>
      </c>
      <c r="C602">
        <f t="shared" ca="1" si="54"/>
        <v>1</v>
      </c>
      <c r="E602">
        <f ca="1">IF(B602="","",VLOOKUP(Z602&amp;"_"&amp;AA602&amp;"_"&amp;AB602,[1]挑战模式!$A:$AS,26+AC602,FALSE))</f>
        <v>1291</v>
      </c>
      <c r="F602">
        <f t="shared" ca="1" si="55"/>
        <v>1</v>
      </c>
      <c r="G602">
        <f t="shared" ca="1" si="56"/>
        <v>0</v>
      </c>
      <c r="H602">
        <f t="shared" ca="1" si="57"/>
        <v>0</v>
      </c>
      <c r="I602">
        <f t="shared" ca="1" si="58"/>
        <v>0</v>
      </c>
      <c r="J602">
        <f t="shared" ca="1" si="59"/>
        <v>0</v>
      </c>
      <c r="Z602" s="8">
        <v>0</v>
      </c>
      <c r="AA602" s="8">
        <v>13</v>
      </c>
      <c r="AB602" s="8">
        <v>4</v>
      </c>
      <c r="AC602" s="8">
        <v>3</v>
      </c>
    </row>
    <row r="603" spans="2:29" x14ac:dyDescent="0.2">
      <c r="B603" t="str">
        <f ca="1">IF(ISNA(VLOOKUP(Z603&amp;"_"&amp;AA603&amp;"_"&amp;AB603,[1]挑战模式!$A:$AS,1,FALSE)),"",IF(VLOOKUP(Z603&amp;"_"&amp;AA603&amp;"_"&amp;AB603,[1]挑战模式!$A:$AS,14+AC603,FALSE)="","","Monster_Season"&amp;Z603&amp;"_Challenge"&amp;AA603&amp;"_"&amp;AB603&amp;"_"&amp;AC603))</f>
        <v/>
      </c>
      <c r="C603" t="str">
        <f t="shared" ca="1" si="54"/>
        <v/>
      </c>
      <c r="E603" t="str">
        <f ca="1">IF(B603="","",VLOOKUP(Z603&amp;"_"&amp;AA603&amp;"_"&amp;AB603,[1]挑战模式!$A:$AS,26+AC603,FALSE))</f>
        <v/>
      </c>
      <c r="F603" t="str">
        <f t="shared" ca="1" si="55"/>
        <v/>
      </c>
      <c r="G603" t="str">
        <f t="shared" ca="1" si="56"/>
        <v/>
      </c>
      <c r="H603" t="str">
        <f t="shared" ca="1" si="57"/>
        <v/>
      </c>
      <c r="I603" t="str">
        <f t="shared" ca="1" si="58"/>
        <v/>
      </c>
      <c r="J603" t="str">
        <f t="shared" ca="1" si="59"/>
        <v/>
      </c>
      <c r="Z603" s="8">
        <v>0</v>
      </c>
      <c r="AA603" s="8">
        <v>13</v>
      </c>
      <c r="AB603" s="8">
        <v>4</v>
      </c>
      <c r="AC603" s="8">
        <v>4</v>
      </c>
    </row>
    <row r="604" spans="2:29" x14ac:dyDescent="0.2">
      <c r="B604" t="str">
        <f ca="1">IF(ISNA(VLOOKUP(Z604&amp;"_"&amp;AA604&amp;"_"&amp;AB604,[1]挑战模式!$A:$AS,1,FALSE)),"",IF(VLOOKUP(Z604&amp;"_"&amp;AA604&amp;"_"&amp;AB604,[1]挑战模式!$A:$AS,14+AC604,FALSE)="","","Monster_Season"&amp;Z604&amp;"_Challenge"&amp;AA604&amp;"_"&amp;AB604&amp;"_"&amp;AC604))</f>
        <v/>
      </c>
      <c r="C604" t="str">
        <f t="shared" ca="1" si="54"/>
        <v/>
      </c>
      <c r="E604" t="str">
        <f ca="1">IF(B604="","",VLOOKUP(Z604&amp;"_"&amp;AA604&amp;"_"&amp;AB604,[1]挑战模式!$A:$AS,26+AC604,FALSE))</f>
        <v/>
      </c>
      <c r="F604" t="str">
        <f t="shared" ca="1" si="55"/>
        <v/>
      </c>
      <c r="G604" t="str">
        <f t="shared" ca="1" si="56"/>
        <v/>
      </c>
      <c r="H604" t="str">
        <f t="shared" ca="1" si="57"/>
        <v/>
      </c>
      <c r="I604" t="str">
        <f t="shared" ca="1" si="58"/>
        <v/>
      </c>
      <c r="J604" t="str">
        <f t="shared" ca="1" si="59"/>
        <v/>
      </c>
      <c r="Z604" s="8">
        <v>0</v>
      </c>
      <c r="AA604" s="8">
        <v>13</v>
      </c>
      <c r="AB604" s="8">
        <v>4</v>
      </c>
      <c r="AC604" s="8">
        <v>5</v>
      </c>
    </row>
    <row r="605" spans="2:29" x14ac:dyDescent="0.2">
      <c r="B605" t="str">
        <f ca="1">IF(ISNA(VLOOKUP(Z605&amp;"_"&amp;AA605&amp;"_"&amp;AB605,[1]挑战模式!$A:$AS,1,FALSE)),"",IF(VLOOKUP(Z605&amp;"_"&amp;AA605&amp;"_"&amp;AB605,[1]挑战模式!$A:$AS,14+AC605,FALSE)="","","Monster_Season"&amp;Z605&amp;"_Challenge"&amp;AA605&amp;"_"&amp;AB605&amp;"_"&amp;AC605))</f>
        <v/>
      </c>
      <c r="C605" t="str">
        <f t="shared" ca="1" si="54"/>
        <v/>
      </c>
      <c r="E605" t="str">
        <f ca="1">IF(B605="","",VLOOKUP(Z605&amp;"_"&amp;AA605&amp;"_"&amp;AB605,[1]挑战模式!$A:$AS,26+AC605,FALSE))</f>
        <v/>
      </c>
      <c r="F605" t="str">
        <f t="shared" ca="1" si="55"/>
        <v/>
      </c>
      <c r="G605" t="str">
        <f t="shared" ca="1" si="56"/>
        <v/>
      </c>
      <c r="H605" t="str">
        <f t="shared" ca="1" si="57"/>
        <v/>
      </c>
      <c r="I605" t="str">
        <f t="shared" ca="1" si="58"/>
        <v/>
      </c>
      <c r="J605" t="str">
        <f t="shared" ca="1" si="59"/>
        <v/>
      </c>
      <c r="Z605" s="8">
        <v>0</v>
      </c>
      <c r="AA605" s="8">
        <v>13</v>
      </c>
      <c r="AB605" s="8">
        <v>4</v>
      </c>
      <c r="AC605" s="8">
        <v>6</v>
      </c>
    </row>
    <row r="606" spans="2:29" x14ac:dyDescent="0.2">
      <c r="B606" t="str">
        <f ca="1">IF(ISNA(VLOOKUP(Z606&amp;"_"&amp;AA606&amp;"_"&amp;AB606,[1]挑战模式!$A:$AS,1,FALSE)),"",IF(VLOOKUP(Z606&amp;"_"&amp;AA606&amp;"_"&amp;AB606,[1]挑战模式!$A:$AS,14+AC606,FALSE)="","","Monster_Season"&amp;Z606&amp;"_Challenge"&amp;AA606&amp;"_"&amp;AB606&amp;"_"&amp;AC606))</f>
        <v>Monster_Season0_Challenge13_5_1</v>
      </c>
      <c r="C606">
        <f t="shared" ca="1" si="54"/>
        <v>1</v>
      </c>
      <c r="E606">
        <f ca="1">IF(B606="","",VLOOKUP(Z606&amp;"_"&amp;AA606&amp;"_"&amp;AB606,[1]挑战模式!$A:$AS,26+AC606,FALSE))</f>
        <v>413</v>
      </c>
      <c r="F606">
        <f t="shared" ca="1" si="55"/>
        <v>1</v>
      </c>
      <c r="G606">
        <f t="shared" ca="1" si="56"/>
        <v>0</v>
      </c>
      <c r="H606">
        <f t="shared" ca="1" si="57"/>
        <v>0</v>
      </c>
      <c r="I606">
        <f t="shared" ca="1" si="58"/>
        <v>0</v>
      </c>
      <c r="J606">
        <f t="shared" ca="1" si="59"/>
        <v>0</v>
      </c>
      <c r="Z606" s="8">
        <v>0</v>
      </c>
      <c r="AA606" s="8">
        <v>13</v>
      </c>
      <c r="AB606" s="8">
        <v>5</v>
      </c>
      <c r="AC606" s="8">
        <v>1</v>
      </c>
    </row>
    <row r="607" spans="2:29" x14ac:dyDescent="0.2">
      <c r="B607" t="str">
        <f ca="1">IF(ISNA(VLOOKUP(Z607&amp;"_"&amp;AA607&amp;"_"&amp;AB607,[1]挑战模式!$A:$AS,1,FALSE)),"",IF(VLOOKUP(Z607&amp;"_"&amp;AA607&amp;"_"&amp;AB607,[1]挑战模式!$A:$AS,14+AC607,FALSE)="","","Monster_Season"&amp;Z607&amp;"_Challenge"&amp;AA607&amp;"_"&amp;AB607&amp;"_"&amp;AC607))</f>
        <v>Monster_Season0_Challenge13_5_2</v>
      </c>
      <c r="C607">
        <f t="shared" ca="1" si="54"/>
        <v>1</v>
      </c>
      <c r="E607">
        <f ca="1">IF(B607="","",VLOOKUP(Z607&amp;"_"&amp;AA607&amp;"_"&amp;AB607,[1]挑战模式!$A:$AS,26+AC607,FALSE))</f>
        <v>1650</v>
      </c>
      <c r="F607">
        <f t="shared" ca="1" si="55"/>
        <v>1</v>
      </c>
      <c r="G607">
        <f t="shared" ca="1" si="56"/>
        <v>0</v>
      </c>
      <c r="H607">
        <f t="shared" ca="1" si="57"/>
        <v>0</v>
      </c>
      <c r="I607">
        <f t="shared" ca="1" si="58"/>
        <v>0</v>
      </c>
      <c r="J607">
        <f t="shared" ca="1" si="59"/>
        <v>0</v>
      </c>
      <c r="Z607" s="8">
        <v>0</v>
      </c>
      <c r="AA607" s="8">
        <v>13</v>
      </c>
      <c r="AB607" s="8">
        <v>5</v>
      </c>
      <c r="AC607" s="8">
        <v>2</v>
      </c>
    </row>
    <row r="608" spans="2:29" x14ac:dyDescent="0.2">
      <c r="B608" t="str">
        <f ca="1">IF(ISNA(VLOOKUP(Z608&amp;"_"&amp;AA608&amp;"_"&amp;AB608,[1]挑战模式!$A:$AS,1,FALSE)),"",IF(VLOOKUP(Z608&amp;"_"&amp;AA608&amp;"_"&amp;AB608,[1]挑战模式!$A:$AS,14+AC608,FALSE)="","","Monster_Season"&amp;Z608&amp;"_Challenge"&amp;AA608&amp;"_"&amp;AB608&amp;"_"&amp;AC608))</f>
        <v>Monster_Season0_Challenge13_5_3</v>
      </c>
      <c r="C608">
        <f t="shared" ca="1" si="54"/>
        <v>1</v>
      </c>
      <c r="E608">
        <f ca="1">IF(B608="","",VLOOKUP(Z608&amp;"_"&amp;AA608&amp;"_"&amp;AB608,[1]挑战模式!$A:$AS,26+AC608,FALSE))</f>
        <v>1650</v>
      </c>
      <c r="F608">
        <f t="shared" ca="1" si="55"/>
        <v>1</v>
      </c>
      <c r="G608">
        <f t="shared" ca="1" si="56"/>
        <v>0</v>
      </c>
      <c r="H608">
        <f t="shared" ca="1" si="57"/>
        <v>0</v>
      </c>
      <c r="I608">
        <f t="shared" ca="1" si="58"/>
        <v>0</v>
      </c>
      <c r="J608">
        <f t="shared" ca="1" si="59"/>
        <v>0</v>
      </c>
      <c r="Z608" s="8">
        <v>0</v>
      </c>
      <c r="AA608" s="8">
        <v>13</v>
      </c>
      <c r="AB608" s="8">
        <v>5</v>
      </c>
      <c r="AC608" s="8">
        <v>3</v>
      </c>
    </row>
    <row r="609" spans="2:29" x14ac:dyDescent="0.2">
      <c r="B609" t="str">
        <f ca="1">IF(ISNA(VLOOKUP(Z609&amp;"_"&amp;AA609&amp;"_"&amp;AB609,[1]挑战模式!$A:$AS,1,FALSE)),"",IF(VLOOKUP(Z609&amp;"_"&amp;AA609&amp;"_"&amp;AB609,[1]挑战模式!$A:$AS,14+AC609,FALSE)="","","Monster_Season"&amp;Z609&amp;"_Challenge"&amp;AA609&amp;"_"&amp;AB609&amp;"_"&amp;AC609))</f>
        <v/>
      </c>
      <c r="C609" t="str">
        <f t="shared" ca="1" si="54"/>
        <v/>
      </c>
      <c r="E609" t="str">
        <f ca="1">IF(B609="","",VLOOKUP(Z609&amp;"_"&amp;AA609&amp;"_"&amp;AB609,[1]挑战模式!$A:$AS,26+AC609,FALSE))</f>
        <v/>
      </c>
      <c r="F609" t="str">
        <f t="shared" ca="1" si="55"/>
        <v/>
      </c>
      <c r="G609" t="str">
        <f t="shared" ca="1" si="56"/>
        <v/>
      </c>
      <c r="H609" t="str">
        <f t="shared" ca="1" si="57"/>
        <v/>
      </c>
      <c r="I609" t="str">
        <f t="shared" ca="1" si="58"/>
        <v/>
      </c>
      <c r="J609" t="str">
        <f t="shared" ca="1" si="59"/>
        <v/>
      </c>
      <c r="Z609" s="8">
        <v>0</v>
      </c>
      <c r="AA609" s="8">
        <v>13</v>
      </c>
      <c r="AB609" s="8">
        <v>5</v>
      </c>
      <c r="AC609" s="8">
        <v>4</v>
      </c>
    </row>
    <row r="610" spans="2:29" x14ac:dyDescent="0.2">
      <c r="B610" t="str">
        <f ca="1">IF(ISNA(VLOOKUP(Z610&amp;"_"&amp;AA610&amp;"_"&amp;AB610,[1]挑战模式!$A:$AS,1,FALSE)),"",IF(VLOOKUP(Z610&amp;"_"&amp;AA610&amp;"_"&amp;AB610,[1]挑战模式!$A:$AS,14+AC610,FALSE)="","","Monster_Season"&amp;Z610&amp;"_Challenge"&amp;AA610&amp;"_"&amp;AB610&amp;"_"&amp;AC610))</f>
        <v/>
      </c>
      <c r="C610" t="str">
        <f t="shared" ca="1" si="54"/>
        <v/>
      </c>
      <c r="E610" t="str">
        <f ca="1">IF(B610="","",VLOOKUP(Z610&amp;"_"&amp;AA610&amp;"_"&amp;AB610,[1]挑战模式!$A:$AS,26+AC610,FALSE))</f>
        <v/>
      </c>
      <c r="F610" t="str">
        <f t="shared" ca="1" si="55"/>
        <v/>
      </c>
      <c r="G610" t="str">
        <f t="shared" ca="1" si="56"/>
        <v/>
      </c>
      <c r="H610" t="str">
        <f t="shared" ca="1" si="57"/>
        <v/>
      </c>
      <c r="I610" t="str">
        <f t="shared" ca="1" si="58"/>
        <v/>
      </c>
      <c r="J610" t="str">
        <f t="shared" ca="1" si="59"/>
        <v/>
      </c>
      <c r="Z610" s="8">
        <v>0</v>
      </c>
      <c r="AA610" s="8">
        <v>13</v>
      </c>
      <c r="AB610" s="8">
        <v>5</v>
      </c>
      <c r="AC610" s="8">
        <v>5</v>
      </c>
    </row>
    <row r="611" spans="2:29" x14ac:dyDescent="0.2">
      <c r="B611" t="str">
        <f ca="1">IF(ISNA(VLOOKUP(Z611&amp;"_"&amp;AA611&amp;"_"&amp;AB611,[1]挑战模式!$A:$AS,1,FALSE)),"",IF(VLOOKUP(Z611&amp;"_"&amp;AA611&amp;"_"&amp;AB611,[1]挑战模式!$A:$AS,14+AC611,FALSE)="","","Monster_Season"&amp;Z611&amp;"_Challenge"&amp;AA611&amp;"_"&amp;AB611&amp;"_"&amp;AC611))</f>
        <v/>
      </c>
      <c r="C611" t="str">
        <f t="shared" ca="1" si="54"/>
        <v/>
      </c>
      <c r="E611" t="str">
        <f ca="1">IF(B611="","",VLOOKUP(Z611&amp;"_"&amp;AA611&amp;"_"&amp;AB611,[1]挑战模式!$A:$AS,26+AC611,FALSE))</f>
        <v/>
      </c>
      <c r="F611" t="str">
        <f t="shared" ca="1" si="55"/>
        <v/>
      </c>
      <c r="G611" t="str">
        <f t="shared" ca="1" si="56"/>
        <v/>
      </c>
      <c r="H611" t="str">
        <f t="shared" ca="1" si="57"/>
        <v/>
      </c>
      <c r="I611" t="str">
        <f t="shared" ca="1" si="58"/>
        <v/>
      </c>
      <c r="J611" t="str">
        <f t="shared" ca="1" si="59"/>
        <v/>
      </c>
      <c r="Z611" s="8">
        <v>0</v>
      </c>
      <c r="AA611" s="8">
        <v>13</v>
      </c>
      <c r="AB611" s="8">
        <v>5</v>
      </c>
      <c r="AC611" s="8">
        <v>6</v>
      </c>
    </row>
    <row r="612" spans="2:29" x14ac:dyDescent="0.2">
      <c r="B612" t="str">
        <f ca="1">IF(ISNA(VLOOKUP(Z612&amp;"_"&amp;AA612&amp;"_"&amp;AB612,[1]挑战模式!$A:$AS,1,FALSE)),"",IF(VLOOKUP(Z612&amp;"_"&amp;AA612&amp;"_"&amp;AB612,[1]挑战模式!$A:$AS,14+AC612,FALSE)="","","Monster_Season"&amp;Z612&amp;"_Challenge"&amp;AA612&amp;"_"&amp;AB612&amp;"_"&amp;AC612))</f>
        <v>Monster_Season0_Challenge13_6_1</v>
      </c>
      <c r="C612">
        <f t="shared" ca="1" si="54"/>
        <v>1</v>
      </c>
      <c r="E612">
        <f ca="1">IF(B612="","",VLOOKUP(Z612&amp;"_"&amp;AA612&amp;"_"&amp;AB612,[1]挑战模式!$A:$AS,26+AC612,FALSE))</f>
        <v>1639</v>
      </c>
      <c r="F612">
        <f t="shared" ca="1" si="55"/>
        <v>1</v>
      </c>
      <c r="G612">
        <f t="shared" ca="1" si="56"/>
        <v>0</v>
      </c>
      <c r="H612">
        <f t="shared" ca="1" si="57"/>
        <v>0</v>
      </c>
      <c r="I612">
        <f t="shared" ca="1" si="58"/>
        <v>0</v>
      </c>
      <c r="J612">
        <f t="shared" ca="1" si="59"/>
        <v>0</v>
      </c>
      <c r="Z612" s="8">
        <v>0</v>
      </c>
      <c r="AA612" s="8">
        <v>13</v>
      </c>
      <c r="AB612" s="8">
        <v>6</v>
      </c>
      <c r="AC612" s="8">
        <v>1</v>
      </c>
    </row>
    <row r="613" spans="2:29" x14ac:dyDescent="0.2">
      <c r="B613" t="str">
        <f ca="1">IF(ISNA(VLOOKUP(Z613&amp;"_"&amp;AA613&amp;"_"&amp;AB613,[1]挑战模式!$A:$AS,1,FALSE)),"",IF(VLOOKUP(Z613&amp;"_"&amp;AA613&amp;"_"&amp;AB613,[1]挑战模式!$A:$AS,14+AC613,FALSE)="","","Monster_Season"&amp;Z613&amp;"_Challenge"&amp;AA613&amp;"_"&amp;AB613&amp;"_"&amp;AC613))</f>
        <v>Monster_Season0_Challenge13_6_2</v>
      </c>
      <c r="C613">
        <f t="shared" ca="1" si="54"/>
        <v>1</v>
      </c>
      <c r="E613">
        <f ca="1">IF(B613="","",VLOOKUP(Z613&amp;"_"&amp;AA613&amp;"_"&amp;AB613,[1]挑战模式!$A:$AS,26+AC613,FALSE))</f>
        <v>410</v>
      </c>
      <c r="F613">
        <f t="shared" ca="1" si="55"/>
        <v>1</v>
      </c>
      <c r="G613">
        <f t="shared" ca="1" si="56"/>
        <v>0</v>
      </c>
      <c r="H613">
        <f t="shared" ca="1" si="57"/>
        <v>0</v>
      </c>
      <c r="I613">
        <f t="shared" ca="1" si="58"/>
        <v>0</v>
      </c>
      <c r="J613">
        <f t="shared" ca="1" si="59"/>
        <v>0</v>
      </c>
      <c r="Z613" s="8">
        <v>0</v>
      </c>
      <c r="AA613" s="8">
        <v>13</v>
      </c>
      <c r="AB613" s="8">
        <v>6</v>
      </c>
      <c r="AC613" s="8">
        <v>2</v>
      </c>
    </row>
    <row r="614" spans="2:29" x14ac:dyDescent="0.2">
      <c r="B614" t="str">
        <f ca="1">IF(ISNA(VLOOKUP(Z614&amp;"_"&amp;AA614&amp;"_"&amp;AB614,[1]挑战模式!$A:$AS,1,FALSE)),"",IF(VLOOKUP(Z614&amp;"_"&amp;AA614&amp;"_"&amp;AB614,[1]挑战模式!$A:$AS,14+AC614,FALSE)="","","Monster_Season"&amp;Z614&amp;"_Challenge"&amp;AA614&amp;"_"&amp;AB614&amp;"_"&amp;AC614))</f>
        <v>Monster_Season0_Challenge13_6_3</v>
      </c>
      <c r="C614">
        <f t="shared" ca="1" si="54"/>
        <v>1</v>
      </c>
      <c r="E614">
        <f ca="1">IF(B614="","",VLOOKUP(Z614&amp;"_"&amp;AA614&amp;"_"&amp;AB614,[1]挑战模式!$A:$AS,26+AC614,FALSE))</f>
        <v>1639</v>
      </c>
      <c r="F614">
        <f t="shared" ca="1" si="55"/>
        <v>1</v>
      </c>
      <c r="G614">
        <f t="shared" ca="1" si="56"/>
        <v>0</v>
      </c>
      <c r="H614">
        <f t="shared" ca="1" si="57"/>
        <v>0</v>
      </c>
      <c r="I614">
        <f t="shared" ca="1" si="58"/>
        <v>0</v>
      </c>
      <c r="J614">
        <f t="shared" ca="1" si="59"/>
        <v>0</v>
      </c>
      <c r="Z614" s="8">
        <v>0</v>
      </c>
      <c r="AA614" s="8">
        <v>13</v>
      </c>
      <c r="AB614" s="8">
        <v>6</v>
      </c>
      <c r="AC614" s="8">
        <v>3</v>
      </c>
    </row>
    <row r="615" spans="2:29" x14ac:dyDescent="0.2">
      <c r="B615" t="str">
        <f ca="1">IF(ISNA(VLOOKUP(Z615&amp;"_"&amp;AA615&amp;"_"&amp;AB615,[1]挑战模式!$A:$AS,1,FALSE)),"",IF(VLOOKUP(Z615&amp;"_"&amp;AA615&amp;"_"&amp;AB615,[1]挑战模式!$A:$AS,14+AC615,FALSE)="","","Monster_Season"&amp;Z615&amp;"_Challenge"&amp;AA615&amp;"_"&amp;AB615&amp;"_"&amp;AC615))</f>
        <v>Monster_Season0_Challenge13_6_4</v>
      </c>
      <c r="C615">
        <f t="shared" ref="C615:C678" ca="1" si="60">IF(B615="","",1)</f>
        <v>1</v>
      </c>
      <c r="E615">
        <f ca="1">IF(B615="","",VLOOKUP(Z615&amp;"_"&amp;AA615&amp;"_"&amp;AB615,[1]挑战模式!$A:$AS,26+AC615,FALSE))</f>
        <v>1639</v>
      </c>
      <c r="F615">
        <f t="shared" ref="F615:F678" ca="1" si="61">IF(B615="","",1)</f>
        <v>1</v>
      </c>
      <c r="G615">
        <f t="shared" ref="G615:G678" ca="1" si="62">IF(B615="","",0)</f>
        <v>0</v>
      </c>
      <c r="H615">
        <f t="shared" ref="H615:H678" ca="1" si="63">IF(B615="","",0)</f>
        <v>0</v>
      </c>
      <c r="I615">
        <f t="shared" ref="I615:I678" ca="1" si="64">IF(B615="","",0)</f>
        <v>0</v>
      </c>
      <c r="J615">
        <f t="shared" ref="J615:J678" ca="1" si="65">IF(B615="","",0)</f>
        <v>0</v>
      </c>
      <c r="Z615" s="8">
        <v>0</v>
      </c>
      <c r="AA615" s="8">
        <v>13</v>
      </c>
      <c r="AB615" s="8">
        <v>6</v>
      </c>
      <c r="AC615" s="8">
        <v>4</v>
      </c>
    </row>
    <row r="616" spans="2:29" x14ac:dyDescent="0.2">
      <c r="B616" t="str">
        <f ca="1">IF(ISNA(VLOOKUP(Z616&amp;"_"&amp;AA616&amp;"_"&amp;AB616,[1]挑战模式!$A:$AS,1,FALSE)),"",IF(VLOOKUP(Z616&amp;"_"&amp;AA616&amp;"_"&amp;AB616,[1]挑战模式!$A:$AS,14+AC616,FALSE)="","","Monster_Season"&amp;Z616&amp;"_Challenge"&amp;AA616&amp;"_"&amp;AB616&amp;"_"&amp;AC616))</f>
        <v/>
      </c>
      <c r="C616" t="str">
        <f t="shared" ca="1" si="60"/>
        <v/>
      </c>
      <c r="E616" t="str">
        <f ca="1">IF(B616="","",VLOOKUP(Z616&amp;"_"&amp;AA616&amp;"_"&amp;AB616,[1]挑战模式!$A:$AS,26+AC616,FALSE))</f>
        <v/>
      </c>
      <c r="F616" t="str">
        <f t="shared" ca="1" si="61"/>
        <v/>
      </c>
      <c r="G616" t="str">
        <f t="shared" ca="1" si="62"/>
        <v/>
      </c>
      <c r="H616" t="str">
        <f t="shared" ca="1" si="63"/>
        <v/>
      </c>
      <c r="I616" t="str">
        <f t="shared" ca="1" si="64"/>
        <v/>
      </c>
      <c r="J616" t="str">
        <f t="shared" ca="1" si="65"/>
        <v/>
      </c>
      <c r="Z616" s="8">
        <v>0</v>
      </c>
      <c r="AA616" s="8">
        <v>13</v>
      </c>
      <c r="AB616" s="8">
        <v>6</v>
      </c>
      <c r="AC616" s="8">
        <v>5</v>
      </c>
    </row>
    <row r="617" spans="2:29" x14ac:dyDescent="0.2">
      <c r="B617" t="str">
        <f ca="1">IF(ISNA(VLOOKUP(Z617&amp;"_"&amp;AA617&amp;"_"&amp;AB617,[1]挑战模式!$A:$AS,1,FALSE)),"",IF(VLOOKUP(Z617&amp;"_"&amp;AA617&amp;"_"&amp;AB617,[1]挑战模式!$A:$AS,14+AC617,FALSE)="","","Monster_Season"&amp;Z617&amp;"_Challenge"&amp;AA617&amp;"_"&amp;AB617&amp;"_"&amp;AC617))</f>
        <v/>
      </c>
      <c r="C617" t="str">
        <f t="shared" ca="1" si="60"/>
        <v/>
      </c>
      <c r="E617" t="str">
        <f ca="1">IF(B617="","",VLOOKUP(Z617&amp;"_"&amp;AA617&amp;"_"&amp;AB617,[1]挑战模式!$A:$AS,26+AC617,FALSE))</f>
        <v/>
      </c>
      <c r="F617" t="str">
        <f t="shared" ca="1" si="61"/>
        <v/>
      </c>
      <c r="G617" t="str">
        <f t="shared" ca="1" si="62"/>
        <v/>
      </c>
      <c r="H617" t="str">
        <f t="shared" ca="1" si="63"/>
        <v/>
      </c>
      <c r="I617" t="str">
        <f t="shared" ca="1" si="64"/>
        <v/>
      </c>
      <c r="J617" t="str">
        <f t="shared" ca="1" si="65"/>
        <v/>
      </c>
      <c r="Z617" s="8">
        <v>0</v>
      </c>
      <c r="AA617" s="8">
        <v>13</v>
      </c>
      <c r="AB617" s="8">
        <v>6</v>
      </c>
      <c r="AC617" s="8">
        <v>6</v>
      </c>
    </row>
    <row r="618" spans="2:29" x14ac:dyDescent="0.2">
      <c r="B618" t="str">
        <f>IF(ISNA(VLOOKUP(Z618&amp;"_"&amp;AA618&amp;"_"&amp;AB618,[1]挑战模式!$A:$AS,1,FALSE)),"",IF(VLOOKUP(Z618&amp;"_"&amp;AA618&amp;"_"&amp;AB618,[1]挑战模式!$A:$AS,14+AC618,FALSE)="","","Monster_Season"&amp;Z618&amp;"_Challenge"&amp;AA618&amp;"_"&amp;AB618&amp;"_"&amp;AC618))</f>
        <v/>
      </c>
      <c r="C618" t="str">
        <f t="shared" si="60"/>
        <v/>
      </c>
      <c r="E618" t="str">
        <f>IF(B618="","",VLOOKUP(Z618&amp;"_"&amp;AA618&amp;"_"&amp;AB618,[1]挑战模式!$A:$AS,26+AC618,FALSE))</f>
        <v/>
      </c>
      <c r="F618" t="str">
        <f t="shared" si="61"/>
        <v/>
      </c>
      <c r="G618" t="str">
        <f t="shared" si="62"/>
        <v/>
      </c>
      <c r="H618" t="str">
        <f t="shared" si="63"/>
        <v/>
      </c>
      <c r="I618" t="str">
        <f t="shared" si="64"/>
        <v/>
      </c>
      <c r="J618" t="str">
        <f t="shared" si="65"/>
        <v/>
      </c>
      <c r="Z618" s="8">
        <v>0</v>
      </c>
      <c r="AA618" s="8">
        <v>13</v>
      </c>
      <c r="AB618" s="8">
        <v>7</v>
      </c>
      <c r="AC618" s="8">
        <v>1</v>
      </c>
    </row>
    <row r="619" spans="2:29" x14ac:dyDescent="0.2">
      <c r="B619" t="str">
        <f>IF(ISNA(VLOOKUP(Z619&amp;"_"&amp;AA619&amp;"_"&amp;AB619,[1]挑战模式!$A:$AS,1,FALSE)),"",IF(VLOOKUP(Z619&amp;"_"&amp;AA619&amp;"_"&amp;AB619,[1]挑战模式!$A:$AS,14+AC619,FALSE)="","","Monster_Season"&amp;Z619&amp;"_Challenge"&amp;AA619&amp;"_"&amp;AB619&amp;"_"&amp;AC619))</f>
        <v/>
      </c>
      <c r="C619" t="str">
        <f t="shared" si="60"/>
        <v/>
      </c>
      <c r="E619" t="str">
        <f>IF(B619="","",VLOOKUP(Z619&amp;"_"&amp;AA619&amp;"_"&amp;AB619,[1]挑战模式!$A:$AS,26+AC619,FALSE))</f>
        <v/>
      </c>
      <c r="F619" t="str">
        <f t="shared" si="61"/>
        <v/>
      </c>
      <c r="G619" t="str">
        <f t="shared" si="62"/>
        <v/>
      </c>
      <c r="H619" t="str">
        <f t="shared" si="63"/>
        <v/>
      </c>
      <c r="I619" t="str">
        <f t="shared" si="64"/>
        <v/>
      </c>
      <c r="J619" t="str">
        <f t="shared" si="65"/>
        <v/>
      </c>
      <c r="Z619" s="8">
        <v>0</v>
      </c>
      <c r="AA619" s="8">
        <v>13</v>
      </c>
      <c r="AB619" s="8">
        <v>7</v>
      </c>
      <c r="AC619" s="8">
        <v>2</v>
      </c>
    </row>
    <row r="620" spans="2:29" x14ac:dyDescent="0.2">
      <c r="B620" t="str">
        <f>IF(ISNA(VLOOKUP(Z620&amp;"_"&amp;AA620&amp;"_"&amp;AB620,[1]挑战模式!$A:$AS,1,FALSE)),"",IF(VLOOKUP(Z620&amp;"_"&amp;AA620&amp;"_"&amp;AB620,[1]挑战模式!$A:$AS,14+AC620,FALSE)="","","Monster_Season"&amp;Z620&amp;"_Challenge"&amp;AA620&amp;"_"&amp;AB620&amp;"_"&amp;AC620))</f>
        <v/>
      </c>
      <c r="C620" t="str">
        <f t="shared" si="60"/>
        <v/>
      </c>
      <c r="E620" t="str">
        <f>IF(B620="","",VLOOKUP(Z620&amp;"_"&amp;AA620&amp;"_"&amp;AB620,[1]挑战模式!$A:$AS,26+AC620,FALSE))</f>
        <v/>
      </c>
      <c r="F620" t="str">
        <f t="shared" si="61"/>
        <v/>
      </c>
      <c r="G620" t="str">
        <f t="shared" si="62"/>
        <v/>
      </c>
      <c r="H620" t="str">
        <f t="shared" si="63"/>
        <v/>
      </c>
      <c r="I620" t="str">
        <f t="shared" si="64"/>
        <v/>
      </c>
      <c r="J620" t="str">
        <f t="shared" si="65"/>
        <v/>
      </c>
      <c r="Z620" s="8">
        <v>0</v>
      </c>
      <c r="AA620" s="8">
        <v>13</v>
      </c>
      <c r="AB620" s="8">
        <v>7</v>
      </c>
      <c r="AC620" s="8">
        <v>3</v>
      </c>
    </row>
    <row r="621" spans="2:29" x14ac:dyDescent="0.2">
      <c r="B621" t="str">
        <f>IF(ISNA(VLOOKUP(Z621&amp;"_"&amp;AA621&amp;"_"&amp;AB621,[1]挑战模式!$A:$AS,1,FALSE)),"",IF(VLOOKUP(Z621&amp;"_"&amp;AA621&amp;"_"&amp;AB621,[1]挑战模式!$A:$AS,14+AC621,FALSE)="","","Monster_Season"&amp;Z621&amp;"_Challenge"&amp;AA621&amp;"_"&amp;AB621&amp;"_"&amp;AC621))</f>
        <v/>
      </c>
      <c r="C621" t="str">
        <f t="shared" si="60"/>
        <v/>
      </c>
      <c r="E621" t="str">
        <f>IF(B621="","",VLOOKUP(Z621&amp;"_"&amp;AA621&amp;"_"&amp;AB621,[1]挑战模式!$A:$AS,26+AC621,FALSE))</f>
        <v/>
      </c>
      <c r="F621" t="str">
        <f t="shared" si="61"/>
        <v/>
      </c>
      <c r="G621" t="str">
        <f t="shared" si="62"/>
        <v/>
      </c>
      <c r="H621" t="str">
        <f t="shared" si="63"/>
        <v/>
      </c>
      <c r="I621" t="str">
        <f t="shared" si="64"/>
        <v/>
      </c>
      <c r="J621" t="str">
        <f t="shared" si="65"/>
        <v/>
      </c>
      <c r="Z621" s="8">
        <v>0</v>
      </c>
      <c r="AA621" s="8">
        <v>13</v>
      </c>
      <c r="AB621" s="8">
        <v>7</v>
      </c>
      <c r="AC621" s="8">
        <v>4</v>
      </c>
    </row>
    <row r="622" spans="2:29" x14ac:dyDescent="0.2">
      <c r="B622" t="str">
        <f>IF(ISNA(VLOOKUP(Z622&amp;"_"&amp;AA622&amp;"_"&amp;AB622,[1]挑战模式!$A:$AS,1,FALSE)),"",IF(VLOOKUP(Z622&amp;"_"&amp;AA622&amp;"_"&amp;AB622,[1]挑战模式!$A:$AS,14+AC622,FALSE)="","","Monster_Season"&amp;Z622&amp;"_Challenge"&amp;AA622&amp;"_"&amp;AB622&amp;"_"&amp;AC622))</f>
        <v/>
      </c>
      <c r="C622" t="str">
        <f t="shared" si="60"/>
        <v/>
      </c>
      <c r="E622" t="str">
        <f>IF(B622="","",VLOOKUP(Z622&amp;"_"&amp;AA622&amp;"_"&amp;AB622,[1]挑战模式!$A:$AS,26+AC622,FALSE))</f>
        <v/>
      </c>
      <c r="F622" t="str">
        <f t="shared" si="61"/>
        <v/>
      </c>
      <c r="G622" t="str">
        <f t="shared" si="62"/>
        <v/>
      </c>
      <c r="H622" t="str">
        <f t="shared" si="63"/>
        <v/>
      </c>
      <c r="I622" t="str">
        <f t="shared" si="64"/>
        <v/>
      </c>
      <c r="J622" t="str">
        <f t="shared" si="65"/>
        <v/>
      </c>
      <c r="Z622" s="8">
        <v>0</v>
      </c>
      <c r="AA622" s="8">
        <v>13</v>
      </c>
      <c r="AB622" s="8">
        <v>7</v>
      </c>
      <c r="AC622" s="8">
        <v>5</v>
      </c>
    </row>
    <row r="623" spans="2:29" x14ac:dyDescent="0.2">
      <c r="B623" t="str">
        <f>IF(ISNA(VLOOKUP(Z623&amp;"_"&amp;AA623&amp;"_"&amp;AB623,[1]挑战模式!$A:$AS,1,FALSE)),"",IF(VLOOKUP(Z623&amp;"_"&amp;AA623&amp;"_"&amp;AB623,[1]挑战模式!$A:$AS,14+AC623,FALSE)="","","Monster_Season"&amp;Z623&amp;"_Challenge"&amp;AA623&amp;"_"&amp;AB623&amp;"_"&amp;AC623))</f>
        <v/>
      </c>
      <c r="C623" t="str">
        <f t="shared" si="60"/>
        <v/>
      </c>
      <c r="E623" t="str">
        <f>IF(B623="","",VLOOKUP(Z623&amp;"_"&amp;AA623&amp;"_"&amp;AB623,[1]挑战模式!$A:$AS,26+AC623,FALSE))</f>
        <v/>
      </c>
      <c r="F623" t="str">
        <f t="shared" si="61"/>
        <v/>
      </c>
      <c r="G623" t="str">
        <f t="shared" si="62"/>
        <v/>
      </c>
      <c r="H623" t="str">
        <f t="shared" si="63"/>
        <v/>
      </c>
      <c r="I623" t="str">
        <f t="shared" si="64"/>
        <v/>
      </c>
      <c r="J623" t="str">
        <f t="shared" si="65"/>
        <v/>
      </c>
      <c r="Z623" s="8">
        <v>0</v>
      </c>
      <c r="AA623" s="8">
        <v>13</v>
      </c>
      <c r="AB623" s="8">
        <v>7</v>
      </c>
      <c r="AC623" s="8">
        <v>6</v>
      </c>
    </row>
    <row r="624" spans="2:29" x14ac:dyDescent="0.2">
      <c r="B624" t="str">
        <f>IF(ISNA(VLOOKUP(Z624&amp;"_"&amp;AA624&amp;"_"&amp;AB624,[1]挑战模式!$A:$AS,1,FALSE)),"",IF(VLOOKUP(Z624&amp;"_"&amp;AA624&amp;"_"&amp;AB624,[1]挑战模式!$A:$AS,14+AC624,FALSE)="","","Monster_Season"&amp;Z624&amp;"_Challenge"&amp;AA624&amp;"_"&amp;AB624&amp;"_"&amp;AC624))</f>
        <v/>
      </c>
      <c r="C624" t="str">
        <f t="shared" si="60"/>
        <v/>
      </c>
      <c r="E624" t="str">
        <f>IF(B624="","",VLOOKUP(Z624&amp;"_"&amp;AA624&amp;"_"&amp;AB624,[1]挑战模式!$A:$AS,26+AC624,FALSE))</f>
        <v/>
      </c>
      <c r="F624" t="str">
        <f t="shared" si="61"/>
        <v/>
      </c>
      <c r="G624" t="str">
        <f t="shared" si="62"/>
        <v/>
      </c>
      <c r="H624" t="str">
        <f t="shared" si="63"/>
        <v/>
      </c>
      <c r="I624" t="str">
        <f t="shared" si="64"/>
        <v/>
      </c>
      <c r="J624" t="str">
        <f t="shared" si="65"/>
        <v/>
      </c>
      <c r="Z624" s="8">
        <v>0</v>
      </c>
      <c r="AA624" s="8">
        <v>13</v>
      </c>
      <c r="AB624" s="8">
        <v>8</v>
      </c>
      <c r="AC624" s="8">
        <v>1</v>
      </c>
    </row>
    <row r="625" spans="2:29" x14ac:dyDescent="0.2">
      <c r="B625" t="str">
        <f>IF(ISNA(VLOOKUP(Z625&amp;"_"&amp;AA625&amp;"_"&amp;AB625,[1]挑战模式!$A:$AS,1,FALSE)),"",IF(VLOOKUP(Z625&amp;"_"&amp;AA625&amp;"_"&amp;AB625,[1]挑战模式!$A:$AS,14+AC625,FALSE)="","","Monster_Season"&amp;Z625&amp;"_Challenge"&amp;AA625&amp;"_"&amp;AB625&amp;"_"&amp;AC625))</f>
        <v/>
      </c>
      <c r="C625" t="str">
        <f t="shared" si="60"/>
        <v/>
      </c>
      <c r="E625" t="str">
        <f>IF(B625="","",VLOOKUP(Z625&amp;"_"&amp;AA625&amp;"_"&amp;AB625,[1]挑战模式!$A:$AS,26+AC625,FALSE))</f>
        <v/>
      </c>
      <c r="F625" t="str">
        <f t="shared" si="61"/>
        <v/>
      </c>
      <c r="G625" t="str">
        <f t="shared" si="62"/>
        <v/>
      </c>
      <c r="H625" t="str">
        <f t="shared" si="63"/>
        <v/>
      </c>
      <c r="I625" t="str">
        <f t="shared" si="64"/>
        <v/>
      </c>
      <c r="J625" t="str">
        <f t="shared" si="65"/>
        <v/>
      </c>
      <c r="Z625" s="8">
        <v>0</v>
      </c>
      <c r="AA625" s="8">
        <v>13</v>
      </c>
      <c r="AB625" s="8">
        <v>8</v>
      </c>
      <c r="AC625" s="8">
        <v>2</v>
      </c>
    </row>
    <row r="626" spans="2:29" x14ac:dyDescent="0.2">
      <c r="B626" t="str">
        <f>IF(ISNA(VLOOKUP(Z626&amp;"_"&amp;AA626&amp;"_"&amp;AB626,[1]挑战模式!$A:$AS,1,FALSE)),"",IF(VLOOKUP(Z626&amp;"_"&amp;AA626&amp;"_"&amp;AB626,[1]挑战模式!$A:$AS,14+AC626,FALSE)="","","Monster_Season"&amp;Z626&amp;"_Challenge"&amp;AA626&amp;"_"&amp;AB626&amp;"_"&amp;AC626))</f>
        <v/>
      </c>
      <c r="C626" t="str">
        <f t="shared" si="60"/>
        <v/>
      </c>
      <c r="E626" t="str">
        <f>IF(B626="","",VLOOKUP(Z626&amp;"_"&amp;AA626&amp;"_"&amp;AB626,[1]挑战模式!$A:$AS,26+AC626,FALSE))</f>
        <v/>
      </c>
      <c r="F626" t="str">
        <f t="shared" si="61"/>
        <v/>
      </c>
      <c r="G626" t="str">
        <f t="shared" si="62"/>
        <v/>
      </c>
      <c r="H626" t="str">
        <f t="shared" si="63"/>
        <v/>
      </c>
      <c r="I626" t="str">
        <f t="shared" si="64"/>
        <v/>
      </c>
      <c r="J626" t="str">
        <f t="shared" si="65"/>
        <v/>
      </c>
      <c r="Z626" s="8">
        <v>0</v>
      </c>
      <c r="AA626" s="8">
        <v>13</v>
      </c>
      <c r="AB626" s="8">
        <v>8</v>
      </c>
      <c r="AC626" s="8">
        <v>3</v>
      </c>
    </row>
    <row r="627" spans="2:29" x14ac:dyDescent="0.2">
      <c r="B627" t="str">
        <f>IF(ISNA(VLOOKUP(Z627&amp;"_"&amp;AA627&amp;"_"&amp;AB627,[1]挑战模式!$A:$AS,1,FALSE)),"",IF(VLOOKUP(Z627&amp;"_"&amp;AA627&amp;"_"&amp;AB627,[1]挑战模式!$A:$AS,14+AC627,FALSE)="","","Monster_Season"&amp;Z627&amp;"_Challenge"&amp;AA627&amp;"_"&amp;AB627&amp;"_"&amp;AC627))</f>
        <v/>
      </c>
      <c r="C627" t="str">
        <f t="shared" si="60"/>
        <v/>
      </c>
      <c r="E627" t="str">
        <f>IF(B627="","",VLOOKUP(Z627&amp;"_"&amp;AA627&amp;"_"&amp;AB627,[1]挑战模式!$A:$AS,26+AC627,FALSE))</f>
        <v/>
      </c>
      <c r="F627" t="str">
        <f t="shared" si="61"/>
        <v/>
      </c>
      <c r="G627" t="str">
        <f t="shared" si="62"/>
        <v/>
      </c>
      <c r="H627" t="str">
        <f t="shared" si="63"/>
        <v/>
      </c>
      <c r="I627" t="str">
        <f t="shared" si="64"/>
        <v/>
      </c>
      <c r="J627" t="str">
        <f t="shared" si="65"/>
        <v/>
      </c>
      <c r="Z627" s="8">
        <v>0</v>
      </c>
      <c r="AA627" s="8">
        <v>13</v>
      </c>
      <c r="AB627" s="8">
        <v>8</v>
      </c>
      <c r="AC627" s="8">
        <v>4</v>
      </c>
    </row>
    <row r="628" spans="2:29" x14ac:dyDescent="0.2">
      <c r="B628" t="str">
        <f>IF(ISNA(VLOOKUP(Z628&amp;"_"&amp;AA628&amp;"_"&amp;AB628,[1]挑战模式!$A:$AS,1,FALSE)),"",IF(VLOOKUP(Z628&amp;"_"&amp;AA628&amp;"_"&amp;AB628,[1]挑战模式!$A:$AS,14+AC628,FALSE)="","","Monster_Season"&amp;Z628&amp;"_Challenge"&amp;AA628&amp;"_"&amp;AB628&amp;"_"&amp;AC628))</f>
        <v/>
      </c>
      <c r="C628" t="str">
        <f t="shared" si="60"/>
        <v/>
      </c>
      <c r="E628" t="str">
        <f>IF(B628="","",VLOOKUP(Z628&amp;"_"&amp;AA628&amp;"_"&amp;AB628,[1]挑战模式!$A:$AS,26+AC628,FALSE))</f>
        <v/>
      </c>
      <c r="F628" t="str">
        <f t="shared" si="61"/>
        <v/>
      </c>
      <c r="G628" t="str">
        <f t="shared" si="62"/>
        <v/>
      </c>
      <c r="H628" t="str">
        <f t="shared" si="63"/>
        <v/>
      </c>
      <c r="I628" t="str">
        <f t="shared" si="64"/>
        <v/>
      </c>
      <c r="J628" t="str">
        <f t="shared" si="65"/>
        <v/>
      </c>
      <c r="Z628" s="8">
        <v>0</v>
      </c>
      <c r="AA628" s="8">
        <v>13</v>
      </c>
      <c r="AB628" s="8">
        <v>8</v>
      </c>
      <c r="AC628" s="8">
        <v>5</v>
      </c>
    </row>
    <row r="629" spans="2:29" x14ac:dyDescent="0.2">
      <c r="B629" t="str">
        <f>IF(ISNA(VLOOKUP(Z629&amp;"_"&amp;AA629&amp;"_"&amp;AB629,[1]挑战模式!$A:$AS,1,FALSE)),"",IF(VLOOKUP(Z629&amp;"_"&amp;AA629&amp;"_"&amp;AB629,[1]挑战模式!$A:$AS,14+AC629,FALSE)="","","Monster_Season"&amp;Z629&amp;"_Challenge"&amp;AA629&amp;"_"&amp;AB629&amp;"_"&amp;AC629))</f>
        <v/>
      </c>
      <c r="C629" t="str">
        <f t="shared" si="60"/>
        <v/>
      </c>
      <c r="E629" t="str">
        <f>IF(B629="","",VLOOKUP(Z629&amp;"_"&amp;AA629&amp;"_"&amp;AB629,[1]挑战模式!$A:$AS,26+AC629,FALSE))</f>
        <v/>
      </c>
      <c r="F629" t="str">
        <f t="shared" si="61"/>
        <v/>
      </c>
      <c r="G629" t="str">
        <f t="shared" si="62"/>
        <v/>
      </c>
      <c r="H629" t="str">
        <f t="shared" si="63"/>
        <v/>
      </c>
      <c r="I629" t="str">
        <f t="shared" si="64"/>
        <v/>
      </c>
      <c r="J629" t="str">
        <f t="shared" si="65"/>
        <v/>
      </c>
      <c r="Z629" s="8">
        <v>0</v>
      </c>
      <c r="AA629" s="8">
        <v>13</v>
      </c>
      <c r="AB629" s="8">
        <v>8</v>
      </c>
      <c r="AC629" s="8">
        <v>6</v>
      </c>
    </row>
    <row r="630" spans="2:29" x14ac:dyDescent="0.2">
      <c r="B630" t="str">
        <f ca="1">IF(ISNA(VLOOKUP(Z630&amp;"_"&amp;AA630&amp;"_"&amp;AB630,[1]挑战模式!$A:$AS,1,FALSE)),"",IF(VLOOKUP(Z630&amp;"_"&amp;AA630&amp;"_"&amp;AB630,[1]挑战模式!$A:$AS,14+AC630,FALSE)="","","Monster_Season"&amp;Z630&amp;"_Challenge"&amp;AA630&amp;"_"&amp;AB630&amp;"_"&amp;AC630))</f>
        <v>Monster_Season0_Challenge14_1_1</v>
      </c>
      <c r="C630">
        <f t="shared" ca="1" si="60"/>
        <v>1</v>
      </c>
      <c r="E630">
        <f ca="1">IF(B630="","",VLOOKUP(Z630&amp;"_"&amp;AA630&amp;"_"&amp;AB630,[1]挑战模式!$A:$AS,26+AC630,FALSE))</f>
        <v>318</v>
      </c>
      <c r="F630">
        <f t="shared" ca="1" si="61"/>
        <v>1</v>
      </c>
      <c r="G630">
        <f t="shared" ca="1" si="62"/>
        <v>0</v>
      </c>
      <c r="H630">
        <f t="shared" ca="1" si="63"/>
        <v>0</v>
      </c>
      <c r="I630">
        <f t="shared" ca="1" si="64"/>
        <v>0</v>
      </c>
      <c r="J630">
        <f t="shared" ca="1" si="65"/>
        <v>0</v>
      </c>
      <c r="Z630" s="8">
        <v>0</v>
      </c>
      <c r="AA630" s="8">
        <v>14</v>
      </c>
      <c r="AB630" s="8">
        <v>1</v>
      </c>
      <c r="AC630" s="8">
        <v>1</v>
      </c>
    </row>
    <row r="631" spans="2:29" x14ac:dyDescent="0.2">
      <c r="B631" t="str">
        <f ca="1">IF(ISNA(VLOOKUP(Z631&amp;"_"&amp;AA631&amp;"_"&amp;AB631,[1]挑战模式!$A:$AS,1,FALSE)),"",IF(VLOOKUP(Z631&amp;"_"&amp;AA631&amp;"_"&amp;AB631,[1]挑战模式!$A:$AS,14+AC631,FALSE)="","","Monster_Season"&amp;Z631&amp;"_Challenge"&amp;AA631&amp;"_"&amp;AB631&amp;"_"&amp;AC631))</f>
        <v/>
      </c>
      <c r="C631" t="str">
        <f t="shared" ca="1" si="60"/>
        <v/>
      </c>
      <c r="E631" t="str">
        <f ca="1">IF(B631="","",VLOOKUP(Z631&amp;"_"&amp;AA631&amp;"_"&amp;AB631,[1]挑战模式!$A:$AS,26+AC631,FALSE))</f>
        <v/>
      </c>
      <c r="F631" t="str">
        <f t="shared" ca="1" si="61"/>
        <v/>
      </c>
      <c r="G631" t="str">
        <f t="shared" ca="1" si="62"/>
        <v/>
      </c>
      <c r="H631" t="str">
        <f t="shared" ca="1" si="63"/>
        <v/>
      </c>
      <c r="I631" t="str">
        <f t="shared" ca="1" si="64"/>
        <v/>
      </c>
      <c r="J631" t="str">
        <f t="shared" ca="1" si="65"/>
        <v/>
      </c>
      <c r="Z631" s="8">
        <v>0</v>
      </c>
      <c r="AA631" s="8">
        <v>14</v>
      </c>
      <c r="AB631" s="8">
        <v>1</v>
      </c>
      <c r="AC631" s="8">
        <v>2</v>
      </c>
    </row>
    <row r="632" spans="2:29" x14ac:dyDescent="0.2">
      <c r="B632" t="str">
        <f ca="1">IF(ISNA(VLOOKUP(Z632&amp;"_"&amp;AA632&amp;"_"&amp;AB632,[1]挑战模式!$A:$AS,1,FALSE)),"",IF(VLOOKUP(Z632&amp;"_"&amp;AA632&amp;"_"&amp;AB632,[1]挑战模式!$A:$AS,14+AC632,FALSE)="","","Monster_Season"&amp;Z632&amp;"_Challenge"&amp;AA632&amp;"_"&amp;AB632&amp;"_"&amp;AC632))</f>
        <v/>
      </c>
      <c r="C632" t="str">
        <f t="shared" ca="1" si="60"/>
        <v/>
      </c>
      <c r="E632" t="str">
        <f ca="1">IF(B632="","",VLOOKUP(Z632&amp;"_"&amp;AA632&amp;"_"&amp;AB632,[1]挑战模式!$A:$AS,26+AC632,FALSE))</f>
        <v/>
      </c>
      <c r="F632" t="str">
        <f t="shared" ca="1" si="61"/>
        <v/>
      </c>
      <c r="G632" t="str">
        <f t="shared" ca="1" si="62"/>
        <v/>
      </c>
      <c r="H632" t="str">
        <f t="shared" ca="1" si="63"/>
        <v/>
      </c>
      <c r="I632" t="str">
        <f t="shared" ca="1" si="64"/>
        <v/>
      </c>
      <c r="J632" t="str">
        <f t="shared" ca="1" si="65"/>
        <v/>
      </c>
      <c r="Z632" s="8">
        <v>0</v>
      </c>
      <c r="AA632" s="8">
        <v>14</v>
      </c>
      <c r="AB632" s="8">
        <v>1</v>
      </c>
      <c r="AC632" s="8">
        <v>3</v>
      </c>
    </row>
    <row r="633" spans="2:29" x14ac:dyDescent="0.2">
      <c r="B633" t="str">
        <f ca="1">IF(ISNA(VLOOKUP(Z633&amp;"_"&amp;AA633&amp;"_"&amp;AB633,[1]挑战模式!$A:$AS,1,FALSE)),"",IF(VLOOKUP(Z633&amp;"_"&amp;AA633&amp;"_"&amp;AB633,[1]挑战模式!$A:$AS,14+AC633,FALSE)="","","Monster_Season"&amp;Z633&amp;"_Challenge"&amp;AA633&amp;"_"&amp;AB633&amp;"_"&amp;AC633))</f>
        <v/>
      </c>
      <c r="C633" t="str">
        <f t="shared" ca="1" si="60"/>
        <v/>
      </c>
      <c r="E633" t="str">
        <f ca="1">IF(B633="","",VLOOKUP(Z633&amp;"_"&amp;AA633&amp;"_"&amp;AB633,[1]挑战模式!$A:$AS,26+AC633,FALSE))</f>
        <v/>
      </c>
      <c r="F633" t="str">
        <f t="shared" ca="1" si="61"/>
        <v/>
      </c>
      <c r="G633" t="str">
        <f t="shared" ca="1" si="62"/>
        <v/>
      </c>
      <c r="H633" t="str">
        <f t="shared" ca="1" si="63"/>
        <v/>
      </c>
      <c r="I633" t="str">
        <f t="shared" ca="1" si="64"/>
        <v/>
      </c>
      <c r="J633" t="str">
        <f t="shared" ca="1" si="65"/>
        <v/>
      </c>
      <c r="Z633" s="8">
        <v>0</v>
      </c>
      <c r="AA633" s="8">
        <v>14</v>
      </c>
      <c r="AB633" s="8">
        <v>1</v>
      </c>
      <c r="AC633" s="8">
        <v>4</v>
      </c>
    </row>
    <row r="634" spans="2:29" x14ac:dyDescent="0.2">
      <c r="B634" t="str">
        <f ca="1">IF(ISNA(VLOOKUP(Z634&amp;"_"&amp;AA634&amp;"_"&amp;AB634,[1]挑战模式!$A:$AS,1,FALSE)),"",IF(VLOOKUP(Z634&amp;"_"&amp;AA634&amp;"_"&amp;AB634,[1]挑战模式!$A:$AS,14+AC634,FALSE)="","","Monster_Season"&amp;Z634&amp;"_Challenge"&amp;AA634&amp;"_"&amp;AB634&amp;"_"&amp;AC634))</f>
        <v/>
      </c>
      <c r="C634" t="str">
        <f t="shared" ca="1" si="60"/>
        <v/>
      </c>
      <c r="E634" t="str">
        <f ca="1">IF(B634="","",VLOOKUP(Z634&amp;"_"&amp;AA634&amp;"_"&amp;AB634,[1]挑战模式!$A:$AS,26+AC634,FALSE))</f>
        <v/>
      </c>
      <c r="F634" t="str">
        <f t="shared" ca="1" si="61"/>
        <v/>
      </c>
      <c r="G634" t="str">
        <f t="shared" ca="1" si="62"/>
        <v/>
      </c>
      <c r="H634" t="str">
        <f t="shared" ca="1" si="63"/>
        <v/>
      </c>
      <c r="I634" t="str">
        <f t="shared" ca="1" si="64"/>
        <v/>
      </c>
      <c r="J634" t="str">
        <f t="shared" ca="1" si="65"/>
        <v/>
      </c>
      <c r="Z634" s="8">
        <v>0</v>
      </c>
      <c r="AA634" s="8">
        <v>14</v>
      </c>
      <c r="AB634" s="8">
        <v>1</v>
      </c>
      <c r="AC634" s="8">
        <v>5</v>
      </c>
    </row>
    <row r="635" spans="2:29" x14ac:dyDescent="0.2">
      <c r="B635" t="str">
        <f ca="1">IF(ISNA(VLOOKUP(Z635&amp;"_"&amp;AA635&amp;"_"&amp;AB635,[1]挑战模式!$A:$AS,1,FALSE)),"",IF(VLOOKUP(Z635&amp;"_"&amp;AA635&amp;"_"&amp;AB635,[1]挑战模式!$A:$AS,14+AC635,FALSE)="","","Monster_Season"&amp;Z635&amp;"_Challenge"&amp;AA635&amp;"_"&amp;AB635&amp;"_"&amp;AC635))</f>
        <v/>
      </c>
      <c r="C635" t="str">
        <f t="shared" ca="1" si="60"/>
        <v/>
      </c>
      <c r="E635" t="str">
        <f ca="1">IF(B635="","",VLOOKUP(Z635&amp;"_"&amp;AA635&amp;"_"&amp;AB635,[1]挑战模式!$A:$AS,26+AC635,FALSE))</f>
        <v/>
      </c>
      <c r="F635" t="str">
        <f t="shared" ca="1" si="61"/>
        <v/>
      </c>
      <c r="G635" t="str">
        <f t="shared" ca="1" si="62"/>
        <v/>
      </c>
      <c r="H635" t="str">
        <f t="shared" ca="1" si="63"/>
        <v/>
      </c>
      <c r="I635" t="str">
        <f t="shared" ca="1" si="64"/>
        <v/>
      </c>
      <c r="J635" t="str">
        <f t="shared" ca="1" si="65"/>
        <v/>
      </c>
      <c r="Z635" s="8">
        <v>0</v>
      </c>
      <c r="AA635" s="8">
        <v>14</v>
      </c>
      <c r="AB635" s="8">
        <v>1</v>
      </c>
      <c r="AC635" s="8">
        <v>6</v>
      </c>
    </row>
    <row r="636" spans="2:29" x14ac:dyDescent="0.2">
      <c r="B636" t="str">
        <f ca="1">IF(ISNA(VLOOKUP(Z636&amp;"_"&amp;AA636&amp;"_"&amp;AB636,[1]挑战模式!$A:$AS,1,FALSE)),"",IF(VLOOKUP(Z636&amp;"_"&amp;AA636&amp;"_"&amp;AB636,[1]挑战模式!$A:$AS,14+AC636,FALSE)="","","Monster_Season"&amp;Z636&amp;"_Challenge"&amp;AA636&amp;"_"&amp;AB636&amp;"_"&amp;AC636))</f>
        <v>Monster_Season0_Challenge14_2_1</v>
      </c>
      <c r="C636">
        <f t="shared" ca="1" si="60"/>
        <v>1</v>
      </c>
      <c r="E636">
        <f ca="1">IF(B636="","",VLOOKUP(Z636&amp;"_"&amp;AA636&amp;"_"&amp;AB636,[1]挑战模式!$A:$AS,26+AC636,FALSE))</f>
        <v>594</v>
      </c>
      <c r="F636">
        <f t="shared" ca="1" si="61"/>
        <v>1</v>
      </c>
      <c r="G636">
        <f t="shared" ca="1" si="62"/>
        <v>0</v>
      </c>
      <c r="H636">
        <f t="shared" ca="1" si="63"/>
        <v>0</v>
      </c>
      <c r="I636">
        <f t="shared" ca="1" si="64"/>
        <v>0</v>
      </c>
      <c r="J636">
        <f t="shared" ca="1" si="65"/>
        <v>0</v>
      </c>
      <c r="Z636" s="8">
        <v>0</v>
      </c>
      <c r="AA636" s="8">
        <v>14</v>
      </c>
      <c r="AB636" s="8">
        <v>2</v>
      </c>
      <c r="AC636" s="8">
        <v>1</v>
      </c>
    </row>
    <row r="637" spans="2:29" x14ac:dyDescent="0.2">
      <c r="B637" t="str">
        <f ca="1">IF(ISNA(VLOOKUP(Z637&amp;"_"&amp;AA637&amp;"_"&amp;AB637,[1]挑战模式!$A:$AS,1,FALSE)),"",IF(VLOOKUP(Z637&amp;"_"&amp;AA637&amp;"_"&amp;AB637,[1]挑战模式!$A:$AS,14+AC637,FALSE)="","","Monster_Season"&amp;Z637&amp;"_Challenge"&amp;AA637&amp;"_"&amp;AB637&amp;"_"&amp;AC637))</f>
        <v>Monster_Season0_Challenge14_2_2</v>
      </c>
      <c r="C637">
        <f t="shared" ca="1" si="60"/>
        <v>1</v>
      </c>
      <c r="E637">
        <f ca="1">IF(B637="","",VLOOKUP(Z637&amp;"_"&amp;AA637&amp;"_"&amp;AB637,[1]挑战模式!$A:$AS,26+AC637,FALSE))</f>
        <v>594</v>
      </c>
      <c r="F637">
        <f t="shared" ca="1" si="61"/>
        <v>1</v>
      </c>
      <c r="G637">
        <f t="shared" ca="1" si="62"/>
        <v>0</v>
      </c>
      <c r="H637">
        <f t="shared" ca="1" si="63"/>
        <v>0</v>
      </c>
      <c r="I637">
        <f t="shared" ca="1" si="64"/>
        <v>0</v>
      </c>
      <c r="J637">
        <f t="shared" ca="1" si="65"/>
        <v>0</v>
      </c>
      <c r="Z637" s="8">
        <v>0</v>
      </c>
      <c r="AA637" s="8">
        <v>14</v>
      </c>
      <c r="AB637" s="8">
        <v>2</v>
      </c>
      <c r="AC637" s="8">
        <v>2</v>
      </c>
    </row>
    <row r="638" spans="2:29" x14ac:dyDescent="0.2">
      <c r="B638" t="str">
        <f ca="1">IF(ISNA(VLOOKUP(Z638&amp;"_"&amp;AA638&amp;"_"&amp;AB638,[1]挑战模式!$A:$AS,1,FALSE)),"",IF(VLOOKUP(Z638&amp;"_"&amp;AA638&amp;"_"&amp;AB638,[1]挑战模式!$A:$AS,14+AC638,FALSE)="","","Monster_Season"&amp;Z638&amp;"_Challenge"&amp;AA638&amp;"_"&amp;AB638&amp;"_"&amp;AC638))</f>
        <v/>
      </c>
      <c r="C638" t="str">
        <f t="shared" ca="1" si="60"/>
        <v/>
      </c>
      <c r="E638" t="str">
        <f ca="1">IF(B638="","",VLOOKUP(Z638&amp;"_"&amp;AA638&amp;"_"&amp;AB638,[1]挑战模式!$A:$AS,26+AC638,FALSE))</f>
        <v/>
      </c>
      <c r="F638" t="str">
        <f t="shared" ca="1" si="61"/>
        <v/>
      </c>
      <c r="G638" t="str">
        <f t="shared" ca="1" si="62"/>
        <v/>
      </c>
      <c r="H638" t="str">
        <f t="shared" ca="1" si="63"/>
        <v/>
      </c>
      <c r="I638" t="str">
        <f t="shared" ca="1" si="64"/>
        <v/>
      </c>
      <c r="J638" t="str">
        <f t="shared" ca="1" si="65"/>
        <v/>
      </c>
      <c r="Z638" s="8">
        <v>0</v>
      </c>
      <c r="AA638" s="8">
        <v>14</v>
      </c>
      <c r="AB638" s="8">
        <v>2</v>
      </c>
      <c r="AC638" s="8">
        <v>3</v>
      </c>
    </row>
    <row r="639" spans="2:29" x14ac:dyDescent="0.2">
      <c r="B639" t="str">
        <f ca="1">IF(ISNA(VLOOKUP(Z639&amp;"_"&amp;AA639&amp;"_"&amp;AB639,[1]挑战模式!$A:$AS,1,FALSE)),"",IF(VLOOKUP(Z639&amp;"_"&amp;AA639&amp;"_"&amp;AB639,[1]挑战模式!$A:$AS,14+AC639,FALSE)="","","Monster_Season"&amp;Z639&amp;"_Challenge"&amp;AA639&amp;"_"&amp;AB639&amp;"_"&amp;AC639))</f>
        <v/>
      </c>
      <c r="C639" t="str">
        <f t="shared" ca="1" si="60"/>
        <v/>
      </c>
      <c r="E639" t="str">
        <f ca="1">IF(B639="","",VLOOKUP(Z639&amp;"_"&amp;AA639&amp;"_"&amp;AB639,[1]挑战模式!$A:$AS,26+AC639,FALSE))</f>
        <v/>
      </c>
      <c r="F639" t="str">
        <f t="shared" ca="1" si="61"/>
        <v/>
      </c>
      <c r="G639" t="str">
        <f t="shared" ca="1" si="62"/>
        <v/>
      </c>
      <c r="H639" t="str">
        <f t="shared" ca="1" si="63"/>
        <v/>
      </c>
      <c r="I639" t="str">
        <f t="shared" ca="1" si="64"/>
        <v/>
      </c>
      <c r="J639" t="str">
        <f t="shared" ca="1" si="65"/>
        <v/>
      </c>
      <c r="Z639" s="8">
        <v>0</v>
      </c>
      <c r="AA639" s="8">
        <v>14</v>
      </c>
      <c r="AB639" s="8">
        <v>2</v>
      </c>
      <c r="AC639" s="8">
        <v>4</v>
      </c>
    </row>
    <row r="640" spans="2:29" x14ac:dyDescent="0.2">
      <c r="B640" t="str">
        <f ca="1">IF(ISNA(VLOOKUP(Z640&amp;"_"&amp;AA640&amp;"_"&amp;AB640,[1]挑战模式!$A:$AS,1,FALSE)),"",IF(VLOOKUP(Z640&amp;"_"&amp;AA640&amp;"_"&amp;AB640,[1]挑战模式!$A:$AS,14+AC640,FALSE)="","","Monster_Season"&amp;Z640&amp;"_Challenge"&amp;AA640&amp;"_"&amp;AB640&amp;"_"&amp;AC640))</f>
        <v/>
      </c>
      <c r="C640" t="str">
        <f t="shared" ca="1" si="60"/>
        <v/>
      </c>
      <c r="E640" t="str">
        <f ca="1">IF(B640="","",VLOOKUP(Z640&amp;"_"&amp;AA640&amp;"_"&amp;AB640,[1]挑战模式!$A:$AS,26+AC640,FALSE))</f>
        <v/>
      </c>
      <c r="F640" t="str">
        <f t="shared" ca="1" si="61"/>
        <v/>
      </c>
      <c r="G640" t="str">
        <f t="shared" ca="1" si="62"/>
        <v/>
      </c>
      <c r="H640" t="str">
        <f t="shared" ca="1" si="63"/>
        <v/>
      </c>
      <c r="I640" t="str">
        <f t="shared" ca="1" si="64"/>
        <v/>
      </c>
      <c r="J640" t="str">
        <f t="shared" ca="1" si="65"/>
        <v/>
      </c>
      <c r="Z640" s="8">
        <v>0</v>
      </c>
      <c r="AA640" s="8">
        <v>14</v>
      </c>
      <c r="AB640" s="8">
        <v>2</v>
      </c>
      <c r="AC640" s="8">
        <v>5</v>
      </c>
    </row>
    <row r="641" spans="2:29" x14ac:dyDescent="0.2">
      <c r="B641" t="str">
        <f ca="1">IF(ISNA(VLOOKUP(Z641&amp;"_"&amp;AA641&amp;"_"&amp;AB641,[1]挑战模式!$A:$AS,1,FALSE)),"",IF(VLOOKUP(Z641&amp;"_"&amp;AA641&amp;"_"&amp;AB641,[1]挑战模式!$A:$AS,14+AC641,FALSE)="","","Monster_Season"&amp;Z641&amp;"_Challenge"&amp;AA641&amp;"_"&amp;AB641&amp;"_"&amp;AC641))</f>
        <v/>
      </c>
      <c r="C641" t="str">
        <f t="shared" ca="1" si="60"/>
        <v/>
      </c>
      <c r="E641" t="str">
        <f ca="1">IF(B641="","",VLOOKUP(Z641&amp;"_"&amp;AA641&amp;"_"&amp;AB641,[1]挑战模式!$A:$AS,26+AC641,FALSE))</f>
        <v/>
      </c>
      <c r="F641" t="str">
        <f t="shared" ca="1" si="61"/>
        <v/>
      </c>
      <c r="G641" t="str">
        <f t="shared" ca="1" si="62"/>
        <v/>
      </c>
      <c r="H641" t="str">
        <f t="shared" ca="1" si="63"/>
        <v/>
      </c>
      <c r="I641" t="str">
        <f t="shared" ca="1" si="64"/>
        <v/>
      </c>
      <c r="J641" t="str">
        <f t="shared" ca="1" si="65"/>
        <v/>
      </c>
      <c r="Z641" s="8">
        <v>0</v>
      </c>
      <c r="AA641" s="8">
        <v>14</v>
      </c>
      <c r="AB641" s="8">
        <v>2</v>
      </c>
      <c r="AC641" s="8">
        <v>6</v>
      </c>
    </row>
    <row r="642" spans="2:29" x14ac:dyDescent="0.2">
      <c r="B642" t="str">
        <f ca="1">IF(ISNA(VLOOKUP(Z642&amp;"_"&amp;AA642&amp;"_"&amp;AB642,[1]挑战模式!$A:$AS,1,FALSE)),"",IF(VLOOKUP(Z642&amp;"_"&amp;AA642&amp;"_"&amp;AB642,[1]挑战模式!$A:$AS,14+AC642,FALSE)="","","Monster_Season"&amp;Z642&amp;"_Challenge"&amp;AA642&amp;"_"&amp;AB642&amp;"_"&amp;AC642))</f>
        <v>Monster_Season0_Challenge14_3_1</v>
      </c>
      <c r="C642">
        <f t="shared" ca="1" si="60"/>
        <v>1</v>
      </c>
      <c r="E642">
        <f ca="1">IF(B642="","",VLOOKUP(Z642&amp;"_"&amp;AA642&amp;"_"&amp;AB642,[1]挑战模式!$A:$AS,26+AC642,FALSE))</f>
        <v>317</v>
      </c>
      <c r="F642">
        <f t="shared" ca="1" si="61"/>
        <v>1</v>
      </c>
      <c r="G642">
        <f t="shared" ca="1" si="62"/>
        <v>0</v>
      </c>
      <c r="H642">
        <f t="shared" ca="1" si="63"/>
        <v>0</v>
      </c>
      <c r="I642">
        <f t="shared" ca="1" si="64"/>
        <v>0</v>
      </c>
      <c r="J642">
        <f t="shared" ca="1" si="65"/>
        <v>0</v>
      </c>
      <c r="Z642" s="8">
        <v>0</v>
      </c>
      <c r="AA642" s="8">
        <v>14</v>
      </c>
      <c r="AB642" s="8">
        <v>3</v>
      </c>
      <c r="AC642" s="8">
        <v>1</v>
      </c>
    </row>
    <row r="643" spans="2:29" x14ac:dyDescent="0.2">
      <c r="B643" t="str">
        <f ca="1">IF(ISNA(VLOOKUP(Z643&amp;"_"&amp;AA643&amp;"_"&amp;AB643,[1]挑战模式!$A:$AS,1,FALSE)),"",IF(VLOOKUP(Z643&amp;"_"&amp;AA643&amp;"_"&amp;AB643,[1]挑战模式!$A:$AS,14+AC643,FALSE)="","","Monster_Season"&amp;Z643&amp;"_Challenge"&amp;AA643&amp;"_"&amp;AB643&amp;"_"&amp;AC643))</f>
        <v>Monster_Season0_Challenge14_3_2</v>
      </c>
      <c r="C643">
        <f t="shared" ca="1" si="60"/>
        <v>1</v>
      </c>
      <c r="E643">
        <f ca="1">IF(B643="","",VLOOKUP(Z643&amp;"_"&amp;AA643&amp;"_"&amp;AB643,[1]挑战模式!$A:$AS,26+AC643,FALSE))</f>
        <v>1266</v>
      </c>
      <c r="F643">
        <f t="shared" ca="1" si="61"/>
        <v>1</v>
      </c>
      <c r="G643">
        <f t="shared" ca="1" si="62"/>
        <v>0</v>
      </c>
      <c r="H643">
        <f t="shared" ca="1" si="63"/>
        <v>0</v>
      </c>
      <c r="I643">
        <f t="shared" ca="1" si="64"/>
        <v>0</v>
      </c>
      <c r="J643">
        <f t="shared" ca="1" si="65"/>
        <v>0</v>
      </c>
      <c r="Z643" s="8">
        <v>0</v>
      </c>
      <c r="AA643" s="8">
        <v>14</v>
      </c>
      <c r="AB643" s="8">
        <v>3</v>
      </c>
      <c r="AC643" s="8">
        <v>2</v>
      </c>
    </row>
    <row r="644" spans="2:29" x14ac:dyDescent="0.2">
      <c r="B644" t="str">
        <f ca="1">IF(ISNA(VLOOKUP(Z644&amp;"_"&amp;AA644&amp;"_"&amp;AB644,[1]挑战模式!$A:$AS,1,FALSE)),"",IF(VLOOKUP(Z644&amp;"_"&amp;AA644&amp;"_"&amp;AB644,[1]挑战模式!$A:$AS,14+AC644,FALSE)="","","Monster_Season"&amp;Z644&amp;"_Challenge"&amp;AA644&amp;"_"&amp;AB644&amp;"_"&amp;AC644))</f>
        <v/>
      </c>
      <c r="C644" t="str">
        <f t="shared" ca="1" si="60"/>
        <v/>
      </c>
      <c r="E644" t="str">
        <f ca="1">IF(B644="","",VLOOKUP(Z644&amp;"_"&amp;AA644&amp;"_"&amp;AB644,[1]挑战模式!$A:$AS,26+AC644,FALSE))</f>
        <v/>
      </c>
      <c r="F644" t="str">
        <f t="shared" ca="1" si="61"/>
        <v/>
      </c>
      <c r="G644" t="str">
        <f t="shared" ca="1" si="62"/>
        <v/>
      </c>
      <c r="H644" t="str">
        <f t="shared" ca="1" si="63"/>
        <v/>
      </c>
      <c r="I644" t="str">
        <f t="shared" ca="1" si="64"/>
        <v/>
      </c>
      <c r="J644" t="str">
        <f t="shared" ca="1" si="65"/>
        <v/>
      </c>
      <c r="Z644" s="8">
        <v>0</v>
      </c>
      <c r="AA644" s="8">
        <v>14</v>
      </c>
      <c r="AB644" s="8">
        <v>3</v>
      </c>
      <c r="AC644" s="8">
        <v>3</v>
      </c>
    </row>
    <row r="645" spans="2:29" x14ac:dyDescent="0.2">
      <c r="B645" t="str">
        <f ca="1">IF(ISNA(VLOOKUP(Z645&amp;"_"&amp;AA645&amp;"_"&amp;AB645,[1]挑战模式!$A:$AS,1,FALSE)),"",IF(VLOOKUP(Z645&amp;"_"&amp;AA645&amp;"_"&amp;AB645,[1]挑战模式!$A:$AS,14+AC645,FALSE)="","","Monster_Season"&amp;Z645&amp;"_Challenge"&amp;AA645&amp;"_"&amp;AB645&amp;"_"&amp;AC645))</f>
        <v/>
      </c>
      <c r="C645" t="str">
        <f t="shared" ca="1" si="60"/>
        <v/>
      </c>
      <c r="E645" t="str">
        <f ca="1">IF(B645="","",VLOOKUP(Z645&amp;"_"&amp;AA645&amp;"_"&amp;AB645,[1]挑战模式!$A:$AS,26+AC645,FALSE))</f>
        <v/>
      </c>
      <c r="F645" t="str">
        <f t="shared" ca="1" si="61"/>
        <v/>
      </c>
      <c r="G645" t="str">
        <f t="shared" ca="1" si="62"/>
        <v/>
      </c>
      <c r="H645" t="str">
        <f t="shared" ca="1" si="63"/>
        <v/>
      </c>
      <c r="I645" t="str">
        <f t="shared" ca="1" si="64"/>
        <v/>
      </c>
      <c r="J645" t="str">
        <f t="shared" ca="1" si="65"/>
        <v/>
      </c>
      <c r="Z645" s="8">
        <v>0</v>
      </c>
      <c r="AA645" s="8">
        <v>14</v>
      </c>
      <c r="AB645" s="8">
        <v>3</v>
      </c>
      <c r="AC645" s="8">
        <v>4</v>
      </c>
    </row>
    <row r="646" spans="2:29" x14ac:dyDescent="0.2">
      <c r="B646" t="str">
        <f ca="1">IF(ISNA(VLOOKUP(Z646&amp;"_"&amp;AA646&amp;"_"&amp;AB646,[1]挑战模式!$A:$AS,1,FALSE)),"",IF(VLOOKUP(Z646&amp;"_"&amp;AA646&amp;"_"&amp;AB646,[1]挑战模式!$A:$AS,14+AC646,FALSE)="","","Monster_Season"&amp;Z646&amp;"_Challenge"&amp;AA646&amp;"_"&amp;AB646&amp;"_"&amp;AC646))</f>
        <v/>
      </c>
      <c r="C646" t="str">
        <f t="shared" ca="1" si="60"/>
        <v/>
      </c>
      <c r="E646" t="str">
        <f ca="1">IF(B646="","",VLOOKUP(Z646&amp;"_"&amp;AA646&amp;"_"&amp;AB646,[1]挑战模式!$A:$AS,26+AC646,FALSE))</f>
        <v/>
      </c>
      <c r="F646" t="str">
        <f t="shared" ca="1" si="61"/>
        <v/>
      </c>
      <c r="G646" t="str">
        <f t="shared" ca="1" si="62"/>
        <v/>
      </c>
      <c r="H646" t="str">
        <f t="shared" ca="1" si="63"/>
        <v/>
      </c>
      <c r="I646" t="str">
        <f t="shared" ca="1" si="64"/>
        <v/>
      </c>
      <c r="J646" t="str">
        <f t="shared" ca="1" si="65"/>
        <v/>
      </c>
      <c r="Z646" s="8">
        <v>0</v>
      </c>
      <c r="AA646" s="8">
        <v>14</v>
      </c>
      <c r="AB646" s="8">
        <v>3</v>
      </c>
      <c r="AC646" s="8">
        <v>5</v>
      </c>
    </row>
    <row r="647" spans="2:29" x14ac:dyDescent="0.2">
      <c r="B647" t="str">
        <f ca="1">IF(ISNA(VLOOKUP(Z647&amp;"_"&amp;AA647&amp;"_"&amp;AB647,[1]挑战模式!$A:$AS,1,FALSE)),"",IF(VLOOKUP(Z647&amp;"_"&amp;AA647&amp;"_"&amp;AB647,[1]挑战模式!$A:$AS,14+AC647,FALSE)="","","Monster_Season"&amp;Z647&amp;"_Challenge"&amp;AA647&amp;"_"&amp;AB647&amp;"_"&amp;AC647))</f>
        <v/>
      </c>
      <c r="C647" t="str">
        <f t="shared" ca="1" si="60"/>
        <v/>
      </c>
      <c r="E647" t="str">
        <f ca="1">IF(B647="","",VLOOKUP(Z647&amp;"_"&amp;AA647&amp;"_"&amp;AB647,[1]挑战模式!$A:$AS,26+AC647,FALSE))</f>
        <v/>
      </c>
      <c r="F647" t="str">
        <f t="shared" ca="1" si="61"/>
        <v/>
      </c>
      <c r="G647" t="str">
        <f t="shared" ca="1" si="62"/>
        <v/>
      </c>
      <c r="H647" t="str">
        <f t="shared" ca="1" si="63"/>
        <v/>
      </c>
      <c r="I647" t="str">
        <f t="shared" ca="1" si="64"/>
        <v/>
      </c>
      <c r="J647" t="str">
        <f t="shared" ca="1" si="65"/>
        <v/>
      </c>
      <c r="Z647" s="8">
        <v>0</v>
      </c>
      <c r="AA647" s="8">
        <v>14</v>
      </c>
      <c r="AB647" s="8">
        <v>3</v>
      </c>
      <c r="AC647" s="8">
        <v>6</v>
      </c>
    </row>
    <row r="648" spans="2:29" x14ac:dyDescent="0.2">
      <c r="B648" t="str">
        <f ca="1">IF(ISNA(VLOOKUP(Z648&amp;"_"&amp;AA648&amp;"_"&amp;AB648,[1]挑战模式!$A:$AS,1,FALSE)),"",IF(VLOOKUP(Z648&amp;"_"&amp;AA648&amp;"_"&amp;AB648,[1]挑战模式!$A:$AS,14+AC648,FALSE)="","","Monster_Season"&amp;Z648&amp;"_Challenge"&amp;AA648&amp;"_"&amp;AB648&amp;"_"&amp;AC648))</f>
        <v>Monster_Season0_Challenge14_4_1</v>
      </c>
      <c r="C648">
        <f t="shared" ca="1" si="60"/>
        <v>1</v>
      </c>
      <c r="E648">
        <f ca="1">IF(B648="","",VLOOKUP(Z648&amp;"_"&amp;AA648&amp;"_"&amp;AB648,[1]挑战模式!$A:$AS,26+AC648,FALSE))</f>
        <v>326</v>
      </c>
      <c r="F648">
        <f t="shared" ca="1" si="61"/>
        <v>1</v>
      </c>
      <c r="G648">
        <f t="shared" ca="1" si="62"/>
        <v>0</v>
      </c>
      <c r="H648">
        <f t="shared" ca="1" si="63"/>
        <v>0</v>
      </c>
      <c r="I648">
        <f t="shared" ca="1" si="64"/>
        <v>0</v>
      </c>
      <c r="J648">
        <f t="shared" ca="1" si="65"/>
        <v>0</v>
      </c>
      <c r="Z648" s="8">
        <v>0</v>
      </c>
      <c r="AA648" s="8">
        <v>14</v>
      </c>
      <c r="AB648" s="8">
        <v>4</v>
      </c>
      <c r="AC648" s="8">
        <v>1</v>
      </c>
    </row>
    <row r="649" spans="2:29" x14ac:dyDescent="0.2">
      <c r="B649" t="str">
        <f ca="1">IF(ISNA(VLOOKUP(Z649&amp;"_"&amp;AA649&amp;"_"&amp;AB649,[1]挑战模式!$A:$AS,1,FALSE)),"",IF(VLOOKUP(Z649&amp;"_"&amp;AA649&amp;"_"&amp;AB649,[1]挑战模式!$A:$AS,14+AC649,FALSE)="","","Monster_Season"&amp;Z649&amp;"_Challenge"&amp;AA649&amp;"_"&amp;AB649&amp;"_"&amp;AC649))</f>
        <v>Monster_Season0_Challenge14_4_2</v>
      </c>
      <c r="C649">
        <f t="shared" ca="1" si="60"/>
        <v>1</v>
      </c>
      <c r="E649">
        <f ca="1">IF(B649="","",VLOOKUP(Z649&amp;"_"&amp;AA649&amp;"_"&amp;AB649,[1]挑战模式!$A:$AS,26+AC649,FALSE))</f>
        <v>1303</v>
      </c>
      <c r="F649">
        <f t="shared" ca="1" si="61"/>
        <v>1</v>
      </c>
      <c r="G649">
        <f t="shared" ca="1" si="62"/>
        <v>0</v>
      </c>
      <c r="H649">
        <f t="shared" ca="1" si="63"/>
        <v>0</v>
      </c>
      <c r="I649">
        <f t="shared" ca="1" si="64"/>
        <v>0</v>
      </c>
      <c r="J649">
        <f t="shared" ca="1" si="65"/>
        <v>0</v>
      </c>
      <c r="Z649" s="8">
        <v>0</v>
      </c>
      <c r="AA649" s="8">
        <v>14</v>
      </c>
      <c r="AB649" s="8">
        <v>4</v>
      </c>
      <c r="AC649" s="8">
        <v>2</v>
      </c>
    </row>
    <row r="650" spans="2:29" x14ac:dyDescent="0.2">
      <c r="B650" t="str">
        <f ca="1">IF(ISNA(VLOOKUP(Z650&amp;"_"&amp;AA650&amp;"_"&amp;AB650,[1]挑战模式!$A:$AS,1,FALSE)),"",IF(VLOOKUP(Z650&amp;"_"&amp;AA650&amp;"_"&amp;AB650,[1]挑战模式!$A:$AS,14+AC650,FALSE)="","","Monster_Season"&amp;Z650&amp;"_Challenge"&amp;AA650&amp;"_"&amp;AB650&amp;"_"&amp;AC650))</f>
        <v>Monster_Season0_Challenge14_4_3</v>
      </c>
      <c r="C650">
        <f t="shared" ca="1" si="60"/>
        <v>1</v>
      </c>
      <c r="E650">
        <f ca="1">IF(B650="","",VLOOKUP(Z650&amp;"_"&amp;AA650&amp;"_"&amp;AB650,[1]挑战模式!$A:$AS,26+AC650,FALSE))</f>
        <v>1303</v>
      </c>
      <c r="F650">
        <f t="shared" ca="1" si="61"/>
        <v>1</v>
      </c>
      <c r="G650">
        <f t="shared" ca="1" si="62"/>
        <v>0</v>
      </c>
      <c r="H650">
        <f t="shared" ca="1" si="63"/>
        <v>0</v>
      </c>
      <c r="I650">
        <f t="shared" ca="1" si="64"/>
        <v>0</v>
      </c>
      <c r="J650">
        <f t="shared" ca="1" si="65"/>
        <v>0</v>
      </c>
      <c r="Z650" s="8">
        <v>0</v>
      </c>
      <c r="AA650" s="8">
        <v>14</v>
      </c>
      <c r="AB650" s="8">
        <v>4</v>
      </c>
      <c r="AC650" s="8">
        <v>3</v>
      </c>
    </row>
    <row r="651" spans="2:29" x14ac:dyDescent="0.2">
      <c r="B651" t="str">
        <f ca="1">IF(ISNA(VLOOKUP(Z651&amp;"_"&amp;AA651&amp;"_"&amp;AB651,[1]挑战模式!$A:$AS,1,FALSE)),"",IF(VLOOKUP(Z651&amp;"_"&amp;AA651&amp;"_"&amp;AB651,[1]挑战模式!$A:$AS,14+AC651,FALSE)="","","Monster_Season"&amp;Z651&amp;"_Challenge"&amp;AA651&amp;"_"&amp;AB651&amp;"_"&amp;AC651))</f>
        <v/>
      </c>
      <c r="C651" t="str">
        <f t="shared" ca="1" si="60"/>
        <v/>
      </c>
      <c r="E651" t="str">
        <f ca="1">IF(B651="","",VLOOKUP(Z651&amp;"_"&amp;AA651&amp;"_"&amp;AB651,[1]挑战模式!$A:$AS,26+AC651,FALSE))</f>
        <v/>
      </c>
      <c r="F651" t="str">
        <f t="shared" ca="1" si="61"/>
        <v/>
      </c>
      <c r="G651" t="str">
        <f t="shared" ca="1" si="62"/>
        <v/>
      </c>
      <c r="H651" t="str">
        <f t="shared" ca="1" si="63"/>
        <v/>
      </c>
      <c r="I651" t="str">
        <f t="shared" ca="1" si="64"/>
        <v/>
      </c>
      <c r="J651" t="str">
        <f t="shared" ca="1" si="65"/>
        <v/>
      </c>
      <c r="Z651" s="8">
        <v>0</v>
      </c>
      <c r="AA651" s="8">
        <v>14</v>
      </c>
      <c r="AB651" s="8">
        <v>4</v>
      </c>
      <c r="AC651" s="8">
        <v>4</v>
      </c>
    </row>
    <row r="652" spans="2:29" x14ac:dyDescent="0.2">
      <c r="B652" t="str">
        <f ca="1">IF(ISNA(VLOOKUP(Z652&amp;"_"&amp;AA652&amp;"_"&amp;AB652,[1]挑战模式!$A:$AS,1,FALSE)),"",IF(VLOOKUP(Z652&amp;"_"&amp;AA652&amp;"_"&amp;AB652,[1]挑战模式!$A:$AS,14+AC652,FALSE)="","","Monster_Season"&amp;Z652&amp;"_Challenge"&amp;AA652&amp;"_"&amp;AB652&amp;"_"&amp;AC652))</f>
        <v/>
      </c>
      <c r="C652" t="str">
        <f t="shared" ca="1" si="60"/>
        <v/>
      </c>
      <c r="E652" t="str">
        <f ca="1">IF(B652="","",VLOOKUP(Z652&amp;"_"&amp;AA652&amp;"_"&amp;AB652,[1]挑战模式!$A:$AS,26+AC652,FALSE))</f>
        <v/>
      </c>
      <c r="F652" t="str">
        <f t="shared" ca="1" si="61"/>
        <v/>
      </c>
      <c r="G652" t="str">
        <f t="shared" ca="1" si="62"/>
        <v/>
      </c>
      <c r="H652" t="str">
        <f t="shared" ca="1" si="63"/>
        <v/>
      </c>
      <c r="I652" t="str">
        <f t="shared" ca="1" si="64"/>
        <v/>
      </c>
      <c r="J652" t="str">
        <f t="shared" ca="1" si="65"/>
        <v/>
      </c>
      <c r="Z652" s="8">
        <v>0</v>
      </c>
      <c r="AA652" s="8">
        <v>14</v>
      </c>
      <c r="AB652" s="8">
        <v>4</v>
      </c>
      <c r="AC652" s="8">
        <v>5</v>
      </c>
    </row>
    <row r="653" spans="2:29" x14ac:dyDescent="0.2">
      <c r="B653" t="str">
        <f ca="1">IF(ISNA(VLOOKUP(Z653&amp;"_"&amp;AA653&amp;"_"&amp;AB653,[1]挑战模式!$A:$AS,1,FALSE)),"",IF(VLOOKUP(Z653&amp;"_"&amp;AA653&amp;"_"&amp;AB653,[1]挑战模式!$A:$AS,14+AC653,FALSE)="","","Monster_Season"&amp;Z653&amp;"_Challenge"&amp;AA653&amp;"_"&amp;AB653&amp;"_"&amp;AC653))</f>
        <v/>
      </c>
      <c r="C653" t="str">
        <f t="shared" ca="1" si="60"/>
        <v/>
      </c>
      <c r="E653" t="str">
        <f ca="1">IF(B653="","",VLOOKUP(Z653&amp;"_"&amp;AA653&amp;"_"&amp;AB653,[1]挑战模式!$A:$AS,26+AC653,FALSE))</f>
        <v/>
      </c>
      <c r="F653" t="str">
        <f t="shared" ca="1" si="61"/>
        <v/>
      </c>
      <c r="G653" t="str">
        <f t="shared" ca="1" si="62"/>
        <v/>
      </c>
      <c r="H653" t="str">
        <f t="shared" ca="1" si="63"/>
        <v/>
      </c>
      <c r="I653" t="str">
        <f t="shared" ca="1" si="64"/>
        <v/>
      </c>
      <c r="J653" t="str">
        <f t="shared" ca="1" si="65"/>
        <v/>
      </c>
      <c r="Z653" s="8">
        <v>0</v>
      </c>
      <c r="AA653" s="8">
        <v>14</v>
      </c>
      <c r="AB653" s="8">
        <v>4</v>
      </c>
      <c r="AC653" s="8">
        <v>6</v>
      </c>
    </row>
    <row r="654" spans="2:29" x14ac:dyDescent="0.2">
      <c r="B654" t="str">
        <f ca="1">IF(ISNA(VLOOKUP(Z654&amp;"_"&amp;AA654&amp;"_"&amp;AB654,[1]挑战模式!$A:$AS,1,FALSE)),"",IF(VLOOKUP(Z654&amp;"_"&amp;AA654&amp;"_"&amp;AB654,[1]挑战模式!$A:$AS,14+AC654,FALSE)="","","Monster_Season"&amp;Z654&amp;"_Challenge"&amp;AA654&amp;"_"&amp;AB654&amp;"_"&amp;AC654))</f>
        <v>Monster_Season0_Challenge14_5_1</v>
      </c>
      <c r="C654">
        <f t="shared" ca="1" si="60"/>
        <v>1</v>
      </c>
      <c r="E654">
        <f ca="1">IF(B654="","",VLOOKUP(Z654&amp;"_"&amp;AA654&amp;"_"&amp;AB654,[1]挑战模式!$A:$AS,26+AC654,FALSE))</f>
        <v>1352</v>
      </c>
      <c r="F654">
        <f t="shared" ca="1" si="61"/>
        <v>1</v>
      </c>
      <c r="G654">
        <f t="shared" ca="1" si="62"/>
        <v>0</v>
      </c>
      <c r="H654">
        <f t="shared" ca="1" si="63"/>
        <v>0</v>
      </c>
      <c r="I654">
        <f t="shared" ca="1" si="64"/>
        <v>0</v>
      </c>
      <c r="J654">
        <f t="shared" ca="1" si="65"/>
        <v>0</v>
      </c>
      <c r="Z654" s="8">
        <v>0</v>
      </c>
      <c r="AA654" s="8">
        <v>14</v>
      </c>
      <c r="AB654" s="8">
        <v>5</v>
      </c>
      <c r="AC654" s="8">
        <v>1</v>
      </c>
    </row>
    <row r="655" spans="2:29" x14ac:dyDescent="0.2">
      <c r="B655" t="str">
        <f ca="1">IF(ISNA(VLOOKUP(Z655&amp;"_"&amp;AA655&amp;"_"&amp;AB655,[1]挑战模式!$A:$AS,1,FALSE)),"",IF(VLOOKUP(Z655&amp;"_"&amp;AA655&amp;"_"&amp;AB655,[1]挑战模式!$A:$AS,14+AC655,FALSE)="","","Monster_Season"&amp;Z655&amp;"_Challenge"&amp;AA655&amp;"_"&amp;AB655&amp;"_"&amp;AC655))</f>
        <v>Monster_Season0_Challenge14_5_2</v>
      </c>
      <c r="C655">
        <f t="shared" ca="1" si="60"/>
        <v>1</v>
      </c>
      <c r="E655">
        <f ca="1">IF(B655="","",VLOOKUP(Z655&amp;"_"&amp;AA655&amp;"_"&amp;AB655,[1]挑战模式!$A:$AS,26+AC655,FALSE))</f>
        <v>1352</v>
      </c>
      <c r="F655">
        <f t="shared" ca="1" si="61"/>
        <v>1</v>
      </c>
      <c r="G655">
        <f t="shared" ca="1" si="62"/>
        <v>0</v>
      </c>
      <c r="H655">
        <f t="shared" ca="1" si="63"/>
        <v>0</v>
      </c>
      <c r="I655">
        <f t="shared" ca="1" si="64"/>
        <v>0</v>
      </c>
      <c r="J655">
        <f t="shared" ca="1" si="65"/>
        <v>0</v>
      </c>
      <c r="Z655" s="8">
        <v>0</v>
      </c>
      <c r="AA655" s="8">
        <v>14</v>
      </c>
      <c r="AB655" s="8">
        <v>5</v>
      </c>
      <c r="AC655" s="8">
        <v>2</v>
      </c>
    </row>
    <row r="656" spans="2:29" x14ac:dyDescent="0.2">
      <c r="B656" t="str">
        <f ca="1">IF(ISNA(VLOOKUP(Z656&amp;"_"&amp;AA656&amp;"_"&amp;AB656,[1]挑战模式!$A:$AS,1,FALSE)),"",IF(VLOOKUP(Z656&amp;"_"&amp;AA656&amp;"_"&amp;AB656,[1]挑战模式!$A:$AS,14+AC656,FALSE)="","","Monster_Season"&amp;Z656&amp;"_Challenge"&amp;AA656&amp;"_"&amp;AB656&amp;"_"&amp;AC656))</f>
        <v>Monster_Season0_Challenge14_5_3</v>
      </c>
      <c r="C656">
        <f t="shared" ca="1" si="60"/>
        <v>1</v>
      </c>
      <c r="E656">
        <f ca="1">IF(B656="","",VLOOKUP(Z656&amp;"_"&amp;AA656&amp;"_"&amp;AB656,[1]挑战模式!$A:$AS,26+AC656,FALSE))</f>
        <v>338</v>
      </c>
      <c r="F656">
        <f t="shared" ca="1" si="61"/>
        <v>1</v>
      </c>
      <c r="G656">
        <f t="shared" ca="1" si="62"/>
        <v>0</v>
      </c>
      <c r="H656">
        <f t="shared" ca="1" si="63"/>
        <v>0</v>
      </c>
      <c r="I656">
        <f t="shared" ca="1" si="64"/>
        <v>0</v>
      </c>
      <c r="J656">
        <f t="shared" ca="1" si="65"/>
        <v>0</v>
      </c>
      <c r="Z656" s="8">
        <v>0</v>
      </c>
      <c r="AA656" s="8">
        <v>14</v>
      </c>
      <c r="AB656" s="8">
        <v>5</v>
      </c>
      <c r="AC656" s="8">
        <v>3</v>
      </c>
    </row>
    <row r="657" spans="2:29" x14ac:dyDescent="0.2">
      <c r="B657" t="str">
        <f ca="1">IF(ISNA(VLOOKUP(Z657&amp;"_"&amp;AA657&amp;"_"&amp;AB657,[1]挑战模式!$A:$AS,1,FALSE)),"",IF(VLOOKUP(Z657&amp;"_"&amp;AA657&amp;"_"&amp;AB657,[1]挑战模式!$A:$AS,14+AC657,FALSE)="","","Monster_Season"&amp;Z657&amp;"_Challenge"&amp;AA657&amp;"_"&amp;AB657&amp;"_"&amp;AC657))</f>
        <v/>
      </c>
      <c r="C657" t="str">
        <f t="shared" ca="1" si="60"/>
        <v/>
      </c>
      <c r="E657" t="str">
        <f ca="1">IF(B657="","",VLOOKUP(Z657&amp;"_"&amp;AA657&amp;"_"&amp;AB657,[1]挑战模式!$A:$AS,26+AC657,FALSE))</f>
        <v/>
      </c>
      <c r="F657" t="str">
        <f t="shared" ca="1" si="61"/>
        <v/>
      </c>
      <c r="G657" t="str">
        <f t="shared" ca="1" si="62"/>
        <v/>
      </c>
      <c r="H657" t="str">
        <f t="shared" ca="1" si="63"/>
        <v/>
      </c>
      <c r="I657" t="str">
        <f t="shared" ca="1" si="64"/>
        <v/>
      </c>
      <c r="J657" t="str">
        <f t="shared" ca="1" si="65"/>
        <v/>
      </c>
      <c r="Z657" s="8">
        <v>0</v>
      </c>
      <c r="AA657" s="8">
        <v>14</v>
      </c>
      <c r="AB657" s="8">
        <v>5</v>
      </c>
      <c r="AC657" s="8">
        <v>4</v>
      </c>
    </row>
    <row r="658" spans="2:29" x14ac:dyDescent="0.2">
      <c r="B658" t="str">
        <f ca="1">IF(ISNA(VLOOKUP(Z658&amp;"_"&amp;AA658&amp;"_"&amp;AB658,[1]挑战模式!$A:$AS,1,FALSE)),"",IF(VLOOKUP(Z658&amp;"_"&amp;AA658&amp;"_"&amp;AB658,[1]挑战模式!$A:$AS,14+AC658,FALSE)="","","Monster_Season"&amp;Z658&amp;"_Challenge"&amp;AA658&amp;"_"&amp;AB658&amp;"_"&amp;AC658))</f>
        <v/>
      </c>
      <c r="C658" t="str">
        <f t="shared" ca="1" si="60"/>
        <v/>
      </c>
      <c r="E658" t="str">
        <f ca="1">IF(B658="","",VLOOKUP(Z658&amp;"_"&amp;AA658&amp;"_"&amp;AB658,[1]挑战模式!$A:$AS,26+AC658,FALSE))</f>
        <v/>
      </c>
      <c r="F658" t="str">
        <f t="shared" ca="1" si="61"/>
        <v/>
      </c>
      <c r="G658" t="str">
        <f t="shared" ca="1" si="62"/>
        <v/>
      </c>
      <c r="H658" t="str">
        <f t="shared" ca="1" si="63"/>
        <v/>
      </c>
      <c r="I658" t="str">
        <f t="shared" ca="1" si="64"/>
        <v/>
      </c>
      <c r="J658" t="str">
        <f t="shared" ca="1" si="65"/>
        <v/>
      </c>
      <c r="Z658" s="8">
        <v>0</v>
      </c>
      <c r="AA658" s="8">
        <v>14</v>
      </c>
      <c r="AB658" s="8">
        <v>5</v>
      </c>
      <c r="AC658" s="8">
        <v>5</v>
      </c>
    </row>
    <row r="659" spans="2:29" x14ac:dyDescent="0.2">
      <c r="B659" t="str">
        <f ca="1">IF(ISNA(VLOOKUP(Z659&amp;"_"&amp;AA659&amp;"_"&amp;AB659,[1]挑战模式!$A:$AS,1,FALSE)),"",IF(VLOOKUP(Z659&amp;"_"&amp;AA659&amp;"_"&amp;AB659,[1]挑战模式!$A:$AS,14+AC659,FALSE)="","","Monster_Season"&amp;Z659&amp;"_Challenge"&amp;AA659&amp;"_"&amp;AB659&amp;"_"&amp;AC659))</f>
        <v/>
      </c>
      <c r="C659" t="str">
        <f t="shared" ca="1" si="60"/>
        <v/>
      </c>
      <c r="E659" t="str">
        <f ca="1">IF(B659="","",VLOOKUP(Z659&amp;"_"&amp;AA659&amp;"_"&amp;AB659,[1]挑战模式!$A:$AS,26+AC659,FALSE))</f>
        <v/>
      </c>
      <c r="F659" t="str">
        <f t="shared" ca="1" si="61"/>
        <v/>
      </c>
      <c r="G659" t="str">
        <f t="shared" ca="1" si="62"/>
        <v/>
      </c>
      <c r="H659" t="str">
        <f t="shared" ca="1" si="63"/>
        <v/>
      </c>
      <c r="I659" t="str">
        <f t="shared" ca="1" si="64"/>
        <v/>
      </c>
      <c r="J659" t="str">
        <f t="shared" ca="1" si="65"/>
        <v/>
      </c>
      <c r="Z659" s="8">
        <v>0</v>
      </c>
      <c r="AA659" s="8">
        <v>14</v>
      </c>
      <c r="AB659" s="8">
        <v>5</v>
      </c>
      <c r="AC659" s="8">
        <v>6</v>
      </c>
    </row>
    <row r="660" spans="2:29" x14ac:dyDescent="0.2">
      <c r="B660" t="str">
        <f ca="1">IF(ISNA(VLOOKUP(Z660&amp;"_"&amp;AA660&amp;"_"&amp;AB660,[1]挑战模式!$A:$AS,1,FALSE)),"",IF(VLOOKUP(Z660&amp;"_"&amp;AA660&amp;"_"&amp;AB660,[1]挑战模式!$A:$AS,14+AC660,FALSE)="","","Monster_Season"&amp;Z660&amp;"_Challenge"&amp;AA660&amp;"_"&amp;AB660&amp;"_"&amp;AC660))</f>
        <v>Monster_Season0_Challenge14_6_1</v>
      </c>
      <c r="C660">
        <f t="shared" ca="1" si="60"/>
        <v>1</v>
      </c>
      <c r="E660">
        <f ca="1">IF(B660="","",VLOOKUP(Z660&amp;"_"&amp;AA660&amp;"_"&amp;AB660,[1]挑战模式!$A:$AS,26+AC660,FALSE))</f>
        <v>541</v>
      </c>
      <c r="F660">
        <f t="shared" ca="1" si="61"/>
        <v>1</v>
      </c>
      <c r="G660">
        <f t="shared" ca="1" si="62"/>
        <v>0</v>
      </c>
      <c r="H660">
        <f t="shared" ca="1" si="63"/>
        <v>0</v>
      </c>
      <c r="I660">
        <f t="shared" ca="1" si="64"/>
        <v>0</v>
      </c>
      <c r="J660">
        <f t="shared" ca="1" si="65"/>
        <v>0</v>
      </c>
      <c r="Z660" s="8">
        <v>0</v>
      </c>
      <c r="AA660" s="8">
        <v>14</v>
      </c>
      <c r="AB660" s="8">
        <v>6</v>
      </c>
      <c r="AC660" s="8">
        <v>1</v>
      </c>
    </row>
    <row r="661" spans="2:29" x14ac:dyDescent="0.2">
      <c r="B661" t="str">
        <f ca="1">IF(ISNA(VLOOKUP(Z661&amp;"_"&amp;AA661&amp;"_"&amp;AB661,[1]挑战模式!$A:$AS,1,FALSE)),"",IF(VLOOKUP(Z661&amp;"_"&amp;AA661&amp;"_"&amp;AB661,[1]挑战模式!$A:$AS,14+AC661,FALSE)="","","Monster_Season"&amp;Z661&amp;"_Challenge"&amp;AA661&amp;"_"&amp;AB661&amp;"_"&amp;AC661))</f>
        <v>Monster_Season0_Challenge14_6_2</v>
      </c>
      <c r="C661">
        <f t="shared" ca="1" si="60"/>
        <v>1</v>
      </c>
      <c r="E661">
        <f ca="1">IF(B661="","",VLOOKUP(Z661&amp;"_"&amp;AA661&amp;"_"&amp;AB661,[1]挑战模式!$A:$AS,26+AC661,FALSE))</f>
        <v>2163</v>
      </c>
      <c r="F661">
        <f t="shared" ca="1" si="61"/>
        <v>1</v>
      </c>
      <c r="G661">
        <f t="shared" ca="1" si="62"/>
        <v>0</v>
      </c>
      <c r="H661">
        <f t="shared" ca="1" si="63"/>
        <v>0</v>
      </c>
      <c r="I661">
        <f t="shared" ca="1" si="64"/>
        <v>0</v>
      </c>
      <c r="J661">
        <f t="shared" ca="1" si="65"/>
        <v>0</v>
      </c>
      <c r="Z661" s="8">
        <v>0</v>
      </c>
      <c r="AA661" s="8">
        <v>14</v>
      </c>
      <c r="AB661" s="8">
        <v>6</v>
      </c>
      <c r="AC661" s="8">
        <v>2</v>
      </c>
    </row>
    <row r="662" spans="2:29" x14ac:dyDescent="0.2">
      <c r="B662" t="str">
        <f ca="1">IF(ISNA(VLOOKUP(Z662&amp;"_"&amp;AA662&amp;"_"&amp;AB662,[1]挑战模式!$A:$AS,1,FALSE)),"",IF(VLOOKUP(Z662&amp;"_"&amp;AA662&amp;"_"&amp;AB662,[1]挑战模式!$A:$AS,14+AC662,FALSE)="","","Monster_Season"&amp;Z662&amp;"_Challenge"&amp;AA662&amp;"_"&amp;AB662&amp;"_"&amp;AC662))</f>
        <v>Monster_Season0_Challenge14_6_3</v>
      </c>
      <c r="C662">
        <f t="shared" ca="1" si="60"/>
        <v>1</v>
      </c>
      <c r="E662">
        <f ca="1">IF(B662="","",VLOOKUP(Z662&amp;"_"&amp;AA662&amp;"_"&amp;AB662,[1]挑战模式!$A:$AS,26+AC662,FALSE))</f>
        <v>2163</v>
      </c>
      <c r="F662">
        <f t="shared" ca="1" si="61"/>
        <v>1</v>
      </c>
      <c r="G662">
        <f t="shared" ca="1" si="62"/>
        <v>0</v>
      </c>
      <c r="H662">
        <f t="shared" ca="1" si="63"/>
        <v>0</v>
      </c>
      <c r="I662">
        <f t="shared" ca="1" si="64"/>
        <v>0</v>
      </c>
      <c r="J662">
        <f t="shared" ca="1" si="65"/>
        <v>0</v>
      </c>
      <c r="Z662" s="8">
        <v>0</v>
      </c>
      <c r="AA662" s="8">
        <v>14</v>
      </c>
      <c r="AB662" s="8">
        <v>6</v>
      </c>
      <c r="AC662" s="8">
        <v>3</v>
      </c>
    </row>
    <row r="663" spans="2:29" x14ac:dyDescent="0.2">
      <c r="B663" t="str">
        <f ca="1">IF(ISNA(VLOOKUP(Z663&amp;"_"&amp;AA663&amp;"_"&amp;AB663,[1]挑战模式!$A:$AS,1,FALSE)),"",IF(VLOOKUP(Z663&amp;"_"&amp;AA663&amp;"_"&amp;AB663,[1]挑战模式!$A:$AS,14+AC663,FALSE)="","","Monster_Season"&amp;Z663&amp;"_Challenge"&amp;AA663&amp;"_"&amp;AB663&amp;"_"&amp;AC663))</f>
        <v>Monster_Season0_Challenge14_6_4</v>
      </c>
      <c r="C663">
        <f t="shared" ca="1" si="60"/>
        <v>1</v>
      </c>
      <c r="E663">
        <f ca="1">IF(B663="","",VLOOKUP(Z663&amp;"_"&amp;AA663&amp;"_"&amp;AB663,[1]挑战模式!$A:$AS,26+AC663,FALSE))</f>
        <v>541</v>
      </c>
      <c r="F663">
        <f t="shared" ca="1" si="61"/>
        <v>1</v>
      </c>
      <c r="G663">
        <f t="shared" ca="1" si="62"/>
        <v>0</v>
      </c>
      <c r="H663">
        <f t="shared" ca="1" si="63"/>
        <v>0</v>
      </c>
      <c r="I663">
        <f t="shared" ca="1" si="64"/>
        <v>0</v>
      </c>
      <c r="J663">
        <f t="shared" ca="1" si="65"/>
        <v>0</v>
      </c>
      <c r="Z663" s="8">
        <v>0</v>
      </c>
      <c r="AA663" s="8">
        <v>14</v>
      </c>
      <c r="AB663" s="8">
        <v>6</v>
      </c>
      <c r="AC663" s="8">
        <v>4</v>
      </c>
    </row>
    <row r="664" spans="2:29" x14ac:dyDescent="0.2">
      <c r="B664" t="str">
        <f ca="1">IF(ISNA(VLOOKUP(Z664&amp;"_"&amp;AA664&amp;"_"&amp;AB664,[1]挑战模式!$A:$AS,1,FALSE)),"",IF(VLOOKUP(Z664&amp;"_"&amp;AA664&amp;"_"&amp;AB664,[1]挑战模式!$A:$AS,14+AC664,FALSE)="","","Monster_Season"&amp;Z664&amp;"_Challenge"&amp;AA664&amp;"_"&amp;AB664&amp;"_"&amp;AC664))</f>
        <v/>
      </c>
      <c r="C664" t="str">
        <f t="shared" ca="1" si="60"/>
        <v/>
      </c>
      <c r="E664" t="str">
        <f ca="1">IF(B664="","",VLOOKUP(Z664&amp;"_"&amp;AA664&amp;"_"&amp;AB664,[1]挑战模式!$A:$AS,26+AC664,FALSE))</f>
        <v/>
      </c>
      <c r="F664" t="str">
        <f t="shared" ca="1" si="61"/>
        <v/>
      </c>
      <c r="G664" t="str">
        <f t="shared" ca="1" si="62"/>
        <v/>
      </c>
      <c r="H664" t="str">
        <f t="shared" ca="1" si="63"/>
        <v/>
      </c>
      <c r="I664" t="str">
        <f t="shared" ca="1" si="64"/>
        <v/>
      </c>
      <c r="J664" t="str">
        <f t="shared" ca="1" si="65"/>
        <v/>
      </c>
      <c r="Z664" s="8">
        <v>0</v>
      </c>
      <c r="AA664" s="8">
        <v>14</v>
      </c>
      <c r="AB664" s="8">
        <v>6</v>
      </c>
      <c r="AC664" s="8">
        <v>5</v>
      </c>
    </row>
    <row r="665" spans="2:29" x14ac:dyDescent="0.2">
      <c r="B665" t="str">
        <f ca="1">IF(ISNA(VLOOKUP(Z665&amp;"_"&amp;AA665&amp;"_"&amp;AB665,[1]挑战模式!$A:$AS,1,FALSE)),"",IF(VLOOKUP(Z665&amp;"_"&amp;AA665&amp;"_"&amp;AB665,[1]挑战模式!$A:$AS,14+AC665,FALSE)="","","Monster_Season"&amp;Z665&amp;"_Challenge"&amp;AA665&amp;"_"&amp;AB665&amp;"_"&amp;AC665))</f>
        <v/>
      </c>
      <c r="C665" t="str">
        <f t="shared" ca="1" si="60"/>
        <v/>
      </c>
      <c r="E665" t="str">
        <f ca="1">IF(B665="","",VLOOKUP(Z665&amp;"_"&amp;AA665&amp;"_"&amp;AB665,[1]挑战模式!$A:$AS,26+AC665,FALSE))</f>
        <v/>
      </c>
      <c r="F665" t="str">
        <f t="shared" ca="1" si="61"/>
        <v/>
      </c>
      <c r="G665" t="str">
        <f t="shared" ca="1" si="62"/>
        <v/>
      </c>
      <c r="H665" t="str">
        <f t="shared" ca="1" si="63"/>
        <v/>
      </c>
      <c r="I665" t="str">
        <f t="shared" ca="1" si="64"/>
        <v/>
      </c>
      <c r="J665" t="str">
        <f t="shared" ca="1" si="65"/>
        <v/>
      </c>
      <c r="Z665" s="8">
        <v>0</v>
      </c>
      <c r="AA665" s="8">
        <v>14</v>
      </c>
      <c r="AB665" s="8">
        <v>6</v>
      </c>
      <c r="AC665" s="8">
        <v>6</v>
      </c>
    </row>
    <row r="666" spans="2:29" x14ac:dyDescent="0.2">
      <c r="B666" t="str">
        <f>IF(ISNA(VLOOKUP(Z666&amp;"_"&amp;AA666&amp;"_"&amp;AB666,[1]挑战模式!$A:$AS,1,FALSE)),"",IF(VLOOKUP(Z666&amp;"_"&amp;AA666&amp;"_"&amp;AB666,[1]挑战模式!$A:$AS,14+AC666,FALSE)="","","Monster_Season"&amp;Z666&amp;"_Challenge"&amp;AA666&amp;"_"&amp;AB666&amp;"_"&amp;AC666))</f>
        <v/>
      </c>
      <c r="C666" t="str">
        <f t="shared" si="60"/>
        <v/>
      </c>
      <c r="E666" t="str">
        <f>IF(B666="","",VLOOKUP(Z666&amp;"_"&amp;AA666&amp;"_"&amp;AB666,[1]挑战模式!$A:$AS,26+AC666,FALSE))</f>
        <v/>
      </c>
      <c r="F666" t="str">
        <f t="shared" si="61"/>
        <v/>
      </c>
      <c r="G666" t="str">
        <f t="shared" si="62"/>
        <v/>
      </c>
      <c r="H666" t="str">
        <f t="shared" si="63"/>
        <v/>
      </c>
      <c r="I666" t="str">
        <f t="shared" si="64"/>
        <v/>
      </c>
      <c r="J666" t="str">
        <f t="shared" si="65"/>
        <v/>
      </c>
      <c r="Z666" s="8">
        <v>0</v>
      </c>
      <c r="AA666" s="8">
        <v>14</v>
      </c>
      <c r="AB666" s="8">
        <v>7</v>
      </c>
      <c r="AC666" s="8">
        <v>1</v>
      </c>
    </row>
    <row r="667" spans="2:29" x14ac:dyDescent="0.2">
      <c r="B667" t="str">
        <f>IF(ISNA(VLOOKUP(Z667&amp;"_"&amp;AA667&amp;"_"&amp;AB667,[1]挑战模式!$A:$AS,1,FALSE)),"",IF(VLOOKUP(Z667&amp;"_"&amp;AA667&amp;"_"&amp;AB667,[1]挑战模式!$A:$AS,14+AC667,FALSE)="","","Monster_Season"&amp;Z667&amp;"_Challenge"&amp;AA667&amp;"_"&amp;AB667&amp;"_"&amp;AC667))</f>
        <v/>
      </c>
      <c r="C667" t="str">
        <f t="shared" si="60"/>
        <v/>
      </c>
      <c r="E667" t="str">
        <f>IF(B667="","",VLOOKUP(Z667&amp;"_"&amp;AA667&amp;"_"&amp;AB667,[1]挑战模式!$A:$AS,26+AC667,FALSE))</f>
        <v/>
      </c>
      <c r="F667" t="str">
        <f t="shared" si="61"/>
        <v/>
      </c>
      <c r="G667" t="str">
        <f t="shared" si="62"/>
        <v/>
      </c>
      <c r="H667" t="str">
        <f t="shared" si="63"/>
        <v/>
      </c>
      <c r="I667" t="str">
        <f t="shared" si="64"/>
        <v/>
      </c>
      <c r="J667" t="str">
        <f t="shared" si="65"/>
        <v/>
      </c>
      <c r="Z667" s="8">
        <v>0</v>
      </c>
      <c r="AA667" s="8">
        <v>14</v>
      </c>
      <c r="AB667" s="8">
        <v>7</v>
      </c>
      <c r="AC667" s="8">
        <v>2</v>
      </c>
    </row>
    <row r="668" spans="2:29" x14ac:dyDescent="0.2">
      <c r="B668" t="str">
        <f>IF(ISNA(VLOOKUP(Z668&amp;"_"&amp;AA668&amp;"_"&amp;AB668,[1]挑战模式!$A:$AS,1,FALSE)),"",IF(VLOOKUP(Z668&amp;"_"&amp;AA668&amp;"_"&amp;AB668,[1]挑战模式!$A:$AS,14+AC668,FALSE)="","","Monster_Season"&amp;Z668&amp;"_Challenge"&amp;AA668&amp;"_"&amp;AB668&amp;"_"&amp;AC668))</f>
        <v/>
      </c>
      <c r="C668" t="str">
        <f t="shared" si="60"/>
        <v/>
      </c>
      <c r="E668" t="str">
        <f>IF(B668="","",VLOOKUP(Z668&amp;"_"&amp;AA668&amp;"_"&amp;AB668,[1]挑战模式!$A:$AS,26+AC668,FALSE))</f>
        <v/>
      </c>
      <c r="F668" t="str">
        <f t="shared" si="61"/>
        <v/>
      </c>
      <c r="G668" t="str">
        <f t="shared" si="62"/>
        <v/>
      </c>
      <c r="H668" t="str">
        <f t="shared" si="63"/>
        <v/>
      </c>
      <c r="I668" t="str">
        <f t="shared" si="64"/>
        <v/>
      </c>
      <c r="J668" t="str">
        <f t="shared" si="65"/>
        <v/>
      </c>
      <c r="Z668" s="8">
        <v>0</v>
      </c>
      <c r="AA668" s="8">
        <v>14</v>
      </c>
      <c r="AB668" s="8">
        <v>7</v>
      </c>
      <c r="AC668" s="8">
        <v>3</v>
      </c>
    </row>
    <row r="669" spans="2:29" x14ac:dyDescent="0.2">
      <c r="B669" t="str">
        <f>IF(ISNA(VLOOKUP(Z669&amp;"_"&amp;AA669&amp;"_"&amp;AB669,[1]挑战模式!$A:$AS,1,FALSE)),"",IF(VLOOKUP(Z669&amp;"_"&amp;AA669&amp;"_"&amp;AB669,[1]挑战模式!$A:$AS,14+AC669,FALSE)="","","Monster_Season"&amp;Z669&amp;"_Challenge"&amp;AA669&amp;"_"&amp;AB669&amp;"_"&amp;AC669))</f>
        <v/>
      </c>
      <c r="C669" t="str">
        <f t="shared" si="60"/>
        <v/>
      </c>
      <c r="E669" t="str">
        <f>IF(B669="","",VLOOKUP(Z669&amp;"_"&amp;AA669&amp;"_"&amp;AB669,[1]挑战模式!$A:$AS,26+AC669,FALSE))</f>
        <v/>
      </c>
      <c r="F669" t="str">
        <f t="shared" si="61"/>
        <v/>
      </c>
      <c r="G669" t="str">
        <f t="shared" si="62"/>
        <v/>
      </c>
      <c r="H669" t="str">
        <f t="shared" si="63"/>
        <v/>
      </c>
      <c r="I669" t="str">
        <f t="shared" si="64"/>
        <v/>
      </c>
      <c r="J669" t="str">
        <f t="shared" si="65"/>
        <v/>
      </c>
      <c r="Z669" s="8">
        <v>0</v>
      </c>
      <c r="AA669" s="8">
        <v>14</v>
      </c>
      <c r="AB669" s="8">
        <v>7</v>
      </c>
      <c r="AC669" s="8">
        <v>4</v>
      </c>
    </row>
    <row r="670" spans="2:29" x14ac:dyDescent="0.2">
      <c r="B670" t="str">
        <f>IF(ISNA(VLOOKUP(Z670&amp;"_"&amp;AA670&amp;"_"&amp;AB670,[1]挑战模式!$A:$AS,1,FALSE)),"",IF(VLOOKUP(Z670&amp;"_"&amp;AA670&amp;"_"&amp;AB670,[1]挑战模式!$A:$AS,14+AC670,FALSE)="","","Monster_Season"&amp;Z670&amp;"_Challenge"&amp;AA670&amp;"_"&amp;AB670&amp;"_"&amp;AC670))</f>
        <v/>
      </c>
      <c r="C670" t="str">
        <f t="shared" si="60"/>
        <v/>
      </c>
      <c r="E670" t="str">
        <f>IF(B670="","",VLOOKUP(Z670&amp;"_"&amp;AA670&amp;"_"&amp;AB670,[1]挑战模式!$A:$AS,26+AC670,FALSE))</f>
        <v/>
      </c>
      <c r="F670" t="str">
        <f t="shared" si="61"/>
        <v/>
      </c>
      <c r="G670" t="str">
        <f t="shared" si="62"/>
        <v/>
      </c>
      <c r="H670" t="str">
        <f t="shared" si="63"/>
        <v/>
      </c>
      <c r="I670" t="str">
        <f t="shared" si="64"/>
        <v/>
      </c>
      <c r="J670" t="str">
        <f t="shared" si="65"/>
        <v/>
      </c>
      <c r="Z670" s="8">
        <v>0</v>
      </c>
      <c r="AA670" s="8">
        <v>14</v>
      </c>
      <c r="AB670" s="8">
        <v>7</v>
      </c>
      <c r="AC670" s="8">
        <v>5</v>
      </c>
    </row>
    <row r="671" spans="2:29" x14ac:dyDescent="0.2">
      <c r="B671" t="str">
        <f>IF(ISNA(VLOOKUP(Z671&amp;"_"&amp;AA671&amp;"_"&amp;AB671,[1]挑战模式!$A:$AS,1,FALSE)),"",IF(VLOOKUP(Z671&amp;"_"&amp;AA671&amp;"_"&amp;AB671,[1]挑战模式!$A:$AS,14+AC671,FALSE)="","","Monster_Season"&amp;Z671&amp;"_Challenge"&amp;AA671&amp;"_"&amp;AB671&amp;"_"&amp;AC671))</f>
        <v/>
      </c>
      <c r="C671" t="str">
        <f t="shared" si="60"/>
        <v/>
      </c>
      <c r="E671" t="str">
        <f>IF(B671="","",VLOOKUP(Z671&amp;"_"&amp;AA671&amp;"_"&amp;AB671,[1]挑战模式!$A:$AS,26+AC671,FALSE))</f>
        <v/>
      </c>
      <c r="F671" t="str">
        <f t="shared" si="61"/>
        <v/>
      </c>
      <c r="G671" t="str">
        <f t="shared" si="62"/>
        <v/>
      </c>
      <c r="H671" t="str">
        <f t="shared" si="63"/>
        <v/>
      </c>
      <c r="I671" t="str">
        <f t="shared" si="64"/>
        <v/>
      </c>
      <c r="J671" t="str">
        <f t="shared" si="65"/>
        <v/>
      </c>
      <c r="Z671" s="8">
        <v>0</v>
      </c>
      <c r="AA671" s="8">
        <v>14</v>
      </c>
      <c r="AB671" s="8">
        <v>7</v>
      </c>
      <c r="AC671" s="8">
        <v>6</v>
      </c>
    </row>
    <row r="672" spans="2:29" x14ac:dyDescent="0.2">
      <c r="B672" t="str">
        <f>IF(ISNA(VLOOKUP(Z672&amp;"_"&amp;AA672&amp;"_"&amp;AB672,[1]挑战模式!$A:$AS,1,FALSE)),"",IF(VLOOKUP(Z672&amp;"_"&amp;AA672&amp;"_"&amp;AB672,[1]挑战模式!$A:$AS,14+AC672,FALSE)="","","Monster_Season"&amp;Z672&amp;"_Challenge"&amp;AA672&amp;"_"&amp;AB672&amp;"_"&amp;AC672))</f>
        <v/>
      </c>
      <c r="C672" t="str">
        <f t="shared" si="60"/>
        <v/>
      </c>
      <c r="E672" t="str">
        <f>IF(B672="","",VLOOKUP(Z672&amp;"_"&amp;AA672&amp;"_"&amp;AB672,[1]挑战模式!$A:$AS,26+AC672,FALSE))</f>
        <v/>
      </c>
      <c r="F672" t="str">
        <f t="shared" si="61"/>
        <v/>
      </c>
      <c r="G672" t="str">
        <f t="shared" si="62"/>
        <v/>
      </c>
      <c r="H672" t="str">
        <f t="shared" si="63"/>
        <v/>
      </c>
      <c r="I672" t="str">
        <f t="shared" si="64"/>
        <v/>
      </c>
      <c r="J672" t="str">
        <f t="shared" si="65"/>
        <v/>
      </c>
      <c r="Z672" s="8">
        <v>0</v>
      </c>
      <c r="AA672" s="8">
        <v>14</v>
      </c>
      <c r="AB672" s="8">
        <v>8</v>
      </c>
      <c r="AC672" s="8">
        <v>1</v>
      </c>
    </row>
    <row r="673" spans="2:29" x14ac:dyDescent="0.2">
      <c r="B673" t="str">
        <f>IF(ISNA(VLOOKUP(Z673&amp;"_"&amp;AA673&amp;"_"&amp;AB673,[1]挑战模式!$A:$AS,1,FALSE)),"",IF(VLOOKUP(Z673&amp;"_"&amp;AA673&amp;"_"&amp;AB673,[1]挑战模式!$A:$AS,14+AC673,FALSE)="","","Monster_Season"&amp;Z673&amp;"_Challenge"&amp;AA673&amp;"_"&amp;AB673&amp;"_"&amp;AC673))</f>
        <v/>
      </c>
      <c r="C673" t="str">
        <f t="shared" si="60"/>
        <v/>
      </c>
      <c r="E673" t="str">
        <f>IF(B673="","",VLOOKUP(Z673&amp;"_"&amp;AA673&amp;"_"&amp;AB673,[1]挑战模式!$A:$AS,26+AC673,FALSE))</f>
        <v/>
      </c>
      <c r="F673" t="str">
        <f t="shared" si="61"/>
        <v/>
      </c>
      <c r="G673" t="str">
        <f t="shared" si="62"/>
        <v/>
      </c>
      <c r="H673" t="str">
        <f t="shared" si="63"/>
        <v/>
      </c>
      <c r="I673" t="str">
        <f t="shared" si="64"/>
        <v/>
      </c>
      <c r="J673" t="str">
        <f t="shared" si="65"/>
        <v/>
      </c>
      <c r="Z673" s="8">
        <v>0</v>
      </c>
      <c r="AA673" s="8">
        <v>14</v>
      </c>
      <c r="AB673" s="8">
        <v>8</v>
      </c>
      <c r="AC673" s="8">
        <v>2</v>
      </c>
    </row>
    <row r="674" spans="2:29" x14ac:dyDescent="0.2">
      <c r="B674" t="str">
        <f>IF(ISNA(VLOOKUP(Z674&amp;"_"&amp;AA674&amp;"_"&amp;AB674,[1]挑战模式!$A:$AS,1,FALSE)),"",IF(VLOOKUP(Z674&amp;"_"&amp;AA674&amp;"_"&amp;AB674,[1]挑战模式!$A:$AS,14+AC674,FALSE)="","","Monster_Season"&amp;Z674&amp;"_Challenge"&amp;AA674&amp;"_"&amp;AB674&amp;"_"&amp;AC674))</f>
        <v/>
      </c>
      <c r="C674" t="str">
        <f t="shared" si="60"/>
        <v/>
      </c>
      <c r="E674" t="str">
        <f>IF(B674="","",VLOOKUP(Z674&amp;"_"&amp;AA674&amp;"_"&amp;AB674,[1]挑战模式!$A:$AS,26+AC674,FALSE))</f>
        <v/>
      </c>
      <c r="F674" t="str">
        <f t="shared" si="61"/>
        <v/>
      </c>
      <c r="G674" t="str">
        <f t="shared" si="62"/>
        <v/>
      </c>
      <c r="H674" t="str">
        <f t="shared" si="63"/>
        <v/>
      </c>
      <c r="I674" t="str">
        <f t="shared" si="64"/>
        <v/>
      </c>
      <c r="J674" t="str">
        <f t="shared" si="65"/>
        <v/>
      </c>
      <c r="Z674" s="8">
        <v>0</v>
      </c>
      <c r="AA674" s="8">
        <v>14</v>
      </c>
      <c r="AB674" s="8">
        <v>8</v>
      </c>
      <c r="AC674" s="8">
        <v>3</v>
      </c>
    </row>
    <row r="675" spans="2:29" x14ac:dyDescent="0.2">
      <c r="B675" t="str">
        <f>IF(ISNA(VLOOKUP(Z675&amp;"_"&amp;AA675&amp;"_"&amp;AB675,[1]挑战模式!$A:$AS,1,FALSE)),"",IF(VLOOKUP(Z675&amp;"_"&amp;AA675&amp;"_"&amp;AB675,[1]挑战模式!$A:$AS,14+AC675,FALSE)="","","Monster_Season"&amp;Z675&amp;"_Challenge"&amp;AA675&amp;"_"&amp;AB675&amp;"_"&amp;AC675))</f>
        <v/>
      </c>
      <c r="C675" t="str">
        <f t="shared" si="60"/>
        <v/>
      </c>
      <c r="E675" t="str">
        <f>IF(B675="","",VLOOKUP(Z675&amp;"_"&amp;AA675&amp;"_"&amp;AB675,[1]挑战模式!$A:$AS,26+AC675,FALSE))</f>
        <v/>
      </c>
      <c r="F675" t="str">
        <f t="shared" si="61"/>
        <v/>
      </c>
      <c r="G675" t="str">
        <f t="shared" si="62"/>
        <v/>
      </c>
      <c r="H675" t="str">
        <f t="shared" si="63"/>
        <v/>
      </c>
      <c r="I675" t="str">
        <f t="shared" si="64"/>
        <v/>
      </c>
      <c r="J675" t="str">
        <f t="shared" si="65"/>
        <v/>
      </c>
      <c r="Z675" s="8">
        <v>0</v>
      </c>
      <c r="AA675" s="8">
        <v>14</v>
      </c>
      <c r="AB675" s="8">
        <v>8</v>
      </c>
      <c r="AC675" s="8">
        <v>4</v>
      </c>
    </row>
    <row r="676" spans="2:29" x14ac:dyDescent="0.2">
      <c r="B676" t="str">
        <f>IF(ISNA(VLOOKUP(Z676&amp;"_"&amp;AA676&amp;"_"&amp;AB676,[1]挑战模式!$A:$AS,1,FALSE)),"",IF(VLOOKUP(Z676&amp;"_"&amp;AA676&amp;"_"&amp;AB676,[1]挑战模式!$A:$AS,14+AC676,FALSE)="","","Monster_Season"&amp;Z676&amp;"_Challenge"&amp;AA676&amp;"_"&amp;AB676&amp;"_"&amp;AC676))</f>
        <v/>
      </c>
      <c r="C676" t="str">
        <f t="shared" si="60"/>
        <v/>
      </c>
      <c r="E676" t="str">
        <f>IF(B676="","",VLOOKUP(Z676&amp;"_"&amp;AA676&amp;"_"&amp;AB676,[1]挑战模式!$A:$AS,26+AC676,FALSE))</f>
        <v/>
      </c>
      <c r="F676" t="str">
        <f t="shared" si="61"/>
        <v/>
      </c>
      <c r="G676" t="str">
        <f t="shared" si="62"/>
        <v/>
      </c>
      <c r="H676" t="str">
        <f t="shared" si="63"/>
        <v/>
      </c>
      <c r="I676" t="str">
        <f t="shared" si="64"/>
        <v/>
      </c>
      <c r="J676" t="str">
        <f t="shared" si="65"/>
        <v/>
      </c>
      <c r="Z676" s="8">
        <v>0</v>
      </c>
      <c r="AA676" s="8">
        <v>14</v>
      </c>
      <c r="AB676" s="8">
        <v>8</v>
      </c>
      <c r="AC676" s="8">
        <v>5</v>
      </c>
    </row>
    <row r="677" spans="2:29" x14ac:dyDescent="0.2">
      <c r="B677" t="str">
        <f>IF(ISNA(VLOOKUP(Z677&amp;"_"&amp;AA677&amp;"_"&amp;AB677,[1]挑战模式!$A:$AS,1,FALSE)),"",IF(VLOOKUP(Z677&amp;"_"&amp;AA677&amp;"_"&amp;AB677,[1]挑战模式!$A:$AS,14+AC677,FALSE)="","","Monster_Season"&amp;Z677&amp;"_Challenge"&amp;AA677&amp;"_"&amp;AB677&amp;"_"&amp;AC677))</f>
        <v/>
      </c>
      <c r="C677" t="str">
        <f t="shared" si="60"/>
        <v/>
      </c>
      <c r="E677" t="str">
        <f>IF(B677="","",VLOOKUP(Z677&amp;"_"&amp;AA677&amp;"_"&amp;AB677,[1]挑战模式!$A:$AS,26+AC677,FALSE))</f>
        <v/>
      </c>
      <c r="F677" t="str">
        <f t="shared" si="61"/>
        <v/>
      </c>
      <c r="G677" t="str">
        <f t="shared" si="62"/>
        <v/>
      </c>
      <c r="H677" t="str">
        <f t="shared" si="63"/>
        <v/>
      </c>
      <c r="I677" t="str">
        <f t="shared" si="64"/>
        <v/>
      </c>
      <c r="J677" t="str">
        <f t="shared" si="65"/>
        <v/>
      </c>
      <c r="Z677" s="8">
        <v>0</v>
      </c>
      <c r="AA677" s="8">
        <v>14</v>
      </c>
      <c r="AB677" s="8">
        <v>8</v>
      </c>
      <c r="AC677" s="8">
        <v>6</v>
      </c>
    </row>
    <row r="678" spans="2:29" x14ac:dyDescent="0.2">
      <c r="B678" t="str">
        <f ca="1">IF(ISNA(VLOOKUP(Z678&amp;"_"&amp;AA678&amp;"_"&amp;AB678,[1]挑战模式!$A:$AS,1,FALSE)),"",IF(VLOOKUP(Z678&amp;"_"&amp;AA678&amp;"_"&amp;AB678,[1]挑战模式!$A:$AS,14+AC678,FALSE)="","","Monster_Season"&amp;Z678&amp;"_Challenge"&amp;AA678&amp;"_"&amp;AB678&amp;"_"&amp;AC678))</f>
        <v>Monster_Season0_Challenge15_1_1</v>
      </c>
      <c r="C678">
        <f t="shared" ca="1" si="60"/>
        <v>1</v>
      </c>
      <c r="E678">
        <f ca="1">IF(B678="","",VLOOKUP(Z678&amp;"_"&amp;AA678&amp;"_"&amp;AB678,[1]挑战模式!$A:$AS,26+AC678,FALSE))</f>
        <v>318</v>
      </c>
      <c r="F678">
        <f t="shared" ca="1" si="61"/>
        <v>1</v>
      </c>
      <c r="G678">
        <f t="shared" ca="1" si="62"/>
        <v>0</v>
      </c>
      <c r="H678">
        <f t="shared" ca="1" si="63"/>
        <v>0</v>
      </c>
      <c r="I678">
        <f t="shared" ca="1" si="64"/>
        <v>0</v>
      </c>
      <c r="J678">
        <f t="shared" ca="1" si="65"/>
        <v>0</v>
      </c>
      <c r="Z678" s="8">
        <v>0</v>
      </c>
      <c r="AA678" s="8">
        <v>15</v>
      </c>
      <c r="AB678" s="8">
        <v>1</v>
      </c>
      <c r="AC678" s="8">
        <v>1</v>
      </c>
    </row>
    <row r="679" spans="2:29" x14ac:dyDescent="0.2">
      <c r="B679" t="str">
        <f ca="1">IF(ISNA(VLOOKUP(Z679&amp;"_"&amp;AA679&amp;"_"&amp;AB679,[1]挑战模式!$A:$AS,1,FALSE)),"",IF(VLOOKUP(Z679&amp;"_"&amp;AA679&amp;"_"&amp;AB679,[1]挑战模式!$A:$AS,14+AC679,FALSE)="","","Monster_Season"&amp;Z679&amp;"_Challenge"&amp;AA679&amp;"_"&amp;AB679&amp;"_"&amp;AC679))</f>
        <v/>
      </c>
      <c r="C679" t="str">
        <f t="shared" ref="C679:C742" ca="1" si="66">IF(B679="","",1)</f>
        <v/>
      </c>
      <c r="E679" t="str">
        <f ca="1">IF(B679="","",VLOOKUP(Z679&amp;"_"&amp;AA679&amp;"_"&amp;AB679,[1]挑战模式!$A:$AS,26+AC679,FALSE))</f>
        <v/>
      </c>
      <c r="F679" t="str">
        <f t="shared" ref="F679:F742" ca="1" si="67">IF(B679="","",1)</f>
        <v/>
      </c>
      <c r="G679" t="str">
        <f t="shared" ref="G679:G742" ca="1" si="68">IF(B679="","",0)</f>
        <v/>
      </c>
      <c r="H679" t="str">
        <f t="shared" ref="H679:H742" ca="1" si="69">IF(B679="","",0)</f>
        <v/>
      </c>
      <c r="I679" t="str">
        <f t="shared" ref="I679:I742" ca="1" si="70">IF(B679="","",0)</f>
        <v/>
      </c>
      <c r="J679" t="str">
        <f t="shared" ref="J679:J742" ca="1" si="71">IF(B679="","",0)</f>
        <v/>
      </c>
      <c r="Z679" s="8">
        <v>0</v>
      </c>
      <c r="AA679" s="8">
        <v>15</v>
      </c>
      <c r="AB679" s="8">
        <v>1</v>
      </c>
      <c r="AC679" s="8">
        <v>2</v>
      </c>
    </row>
    <row r="680" spans="2:29" x14ac:dyDescent="0.2">
      <c r="B680" t="str">
        <f ca="1">IF(ISNA(VLOOKUP(Z680&amp;"_"&amp;AA680&amp;"_"&amp;AB680,[1]挑战模式!$A:$AS,1,FALSE)),"",IF(VLOOKUP(Z680&amp;"_"&amp;AA680&amp;"_"&amp;AB680,[1]挑战模式!$A:$AS,14+AC680,FALSE)="","","Monster_Season"&amp;Z680&amp;"_Challenge"&amp;AA680&amp;"_"&amp;AB680&amp;"_"&amp;AC680))</f>
        <v/>
      </c>
      <c r="C680" t="str">
        <f t="shared" ca="1" si="66"/>
        <v/>
      </c>
      <c r="E680" t="str">
        <f ca="1">IF(B680="","",VLOOKUP(Z680&amp;"_"&amp;AA680&amp;"_"&amp;AB680,[1]挑战模式!$A:$AS,26+AC680,FALSE))</f>
        <v/>
      </c>
      <c r="F680" t="str">
        <f t="shared" ca="1" si="67"/>
        <v/>
      </c>
      <c r="G680" t="str">
        <f t="shared" ca="1" si="68"/>
        <v/>
      </c>
      <c r="H680" t="str">
        <f t="shared" ca="1" si="69"/>
        <v/>
      </c>
      <c r="I680" t="str">
        <f t="shared" ca="1" si="70"/>
        <v/>
      </c>
      <c r="J680" t="str">
        <f t="shared" ca="1" si="71"/>
        <v/>
      </c>
      <c r="Z680" s="8">
        <v>0</v>
      </c>
      <c r="AA680" s="8">
        <v>15</v>
      </c>
      <c r="AB680" s="8">
        <v>1</v>
      </c>
      <c r="AC680" s="8">
        <v>3</v>
      </c>
    </row>
    <row r="681" spans="2:29" x14ac:dyDescent="0.2">
      <c r="B681" t="str">
        <f ca="1">IF(ISNA(VLOOKUP(Z681&amp;"_"&amp;AA681&amp;"_"&amp;AB681,[1]挑战模式!$A:$AS,1,FALSE)),"",IF(VLOOKUP(Z681&amp;"_"&amp;AA681&amp;"_"&amp;AB681,[1]挑战模式!$A:$AS,14+AC681,FALSE)="","","Monster_Season"&amp;Z681&amp;"_Challenge"&amp;AA681&amp;"_"&amp;AB681&amp;"_"&amp;AC681))</f>
        <v/>
      </c>
      <c r="C681" t="str">
        <f t="shared" ca="1" si="66"/>
        <v/>
      </c>
      <c r="E681" t="str">
        <f ca="1">IF(B681="","",VLOOKUP(Z681&amp;"_"&amp;AA681&amp;"_"&amp;AB681,[1]挑战模式!$A:$AS,26+AC681,FALSE))</f>
        <v/>
      </c>
      <c r="F681" t="str">
        <f t="shared" ca="1" si="67"/>
        <v/>
      </c>
      <c r="G681" t="str">
        <f t="shared" ca="1" si="68"/>
        <v/>
      </c>
      <c r="H681" t="str">
        <f t="shared" ca="1" si="69"/>
        <v/>
      </c>
      <c r="I681" t="str">
        <f t="shared" ca="1" si="70"/>
        <v/>
      </c>
      <c r="J681" t="str">
        <f t="shared" ca="1" si="71"/>
        <v/>
      </c>
      <c r="Z681" s="8">
        <v>0</v>
      </c>
      <c r="AA681" s="8">
        <v>15</v>
      </c>
      <c r="AB681" s="8">
        <v>1</v>
      </c>
      <c r="AC681" s="8">
        <v>4</v>
      </c>
    </row>
    <row r="682" spans="2:29" x14ac:dyDescent="0.2">
      <c r="B682" t="str">
        <f ca="1">IF(ISNA(VLOOKUP(Z682&amp;"_"&amp;AA682&amp;"_"&amp;AB682,[1]挑战模式!$A:$AS,1,FALSE)),"",IF(VLOOKUP(Z682&amp;"_"&amp;AA682&amp;"_"&amp;AB682,[1]挑战模式!$A:$AS,14+AC682,FALSE)="","","Monster_Season"&amp;Z682&amp;"_Challenge"&amp;AA682&amp;"_"&amp;AB682&amp;"_"&amp;AC682))</f>
        <v/>
      </c>
      <c r="C682" t="str">
        <f t="shared" ca="1" si="66"/>
        <v/>
      </c>
      <c r="E682" t="str">
        <f ca="1">IF(B682="","",VLOOKUP(Z682&amp;"_"&amp;AA682&amp;"_"&amp;AB682,[1]挑战模式!$A:$AS,26+AC682,FALSE))</f>
        <v/>
      </c>
      <c r="F682" t="str">
        <f t="shared" ca="1" si="67"/>
        <v/>
      </c>
      <c r="G682" t="str">
        <f t="shared" ca="1" si="68"/>
        <v/>
      </c>
      <c r="H682" t="str">
        <f t="shared" ca="1" si="69"/>
        <v/>
      </c>
      <c r="I682" t="str">
        <f t="shared" ca="1" si="70"/>
        <v/>
      </c>
      <c r="J682" t="str">
        <f t="shared" ca="1" si="71"/>
        <v/>
      </c>
      <c r="Z682" s="8">
        <v>0</v>
      </c>
      <c r="AA682" s="8">
        <v>15</v>
      </c>
      <c r="AB682" s="8">
        <v>1</v>
      </c>
      <c r="AC682" s="8">
        <v>5</v>
      </c>
    </row>
    <row r="683" spans="2:29" x14ac:dyDescent="0.2">
      <c r="B683" t="str">
        <f ca="1">IF(ISNA(VLOOKUP(Z683&amp;"_"&amp;AA683&amp;"_"&amp;AB683,[1]挑战模式!$A:$AS,1,FALSE)),"",IF(VLOOKUP(Z683&amp;"_"&amp;AA683&amp;"_"&amp;AB683,[1]挑战模式!$A:$AS,14+AC683,FALSE)="","","Monster_Season"&amp;Z683&amp;"_Challenge"&amp;AA683&amp;"_"&amp;AB683&amp;"_"&amp;AC683))</f>
        <v/>
      </c>
      <c r="C683" t="str">
        <f t="shared" ca="1" si="66"/>
        <v/>
      </c>
      <c r="E683" t="str">
        <f ca="1">IF(B683="","",VLOOKUP(Z683&amp;"_"&amp;AA683&amp;"_"&amp;AB683,[1]挑战模式!$A:$AS,26+AC683,FALSE))</f>
        <v/>
      </c>
      <c r="F683" t="str">
        <f t="shared" ca="1" si="67"/>
        <v/>
      </c>
      <c r="G683" t="str">
        <f t="shared" ca="1" si="68"/>
        <v/>
      </c>
      <c r="H683" t="str">
        <f t="shared" ca="1" si="69"/>
        <v/>
      </c>
      <c r="I683" t="str">
        <f t="shared" ca="1" si="70"/>
        <v/>
      </c>
      <c r="J683" t="str">
        <f t="shared" ca="1" si="71"/>
        <v/>
      </c>
      <c r="Z683" s="8">
        <v>0</v>
      </c>
      <c r="AA683" s="8">
        <v>15</v>
      </c>
      <c r="AB683" s="8">
        <v>1</v>
      </c>
      <c r="AC683" s="8">
        <v>6</v>
      </c>
    </row>
    <row r="684" spans="2:29" x14ac:dyDescent="0.2">
      <c r="B684" t="str">
        <f ca="1">IF(ISNA(VLOOKUP(Z684&amp;"_"&amp;AA684&amp;"_"&amp;AB684,[1]挑战模式!$A:$AS,1,FALSE)),"",IF(VLOOKUP(Z684&amp;"_"&amp;AA684&amp;"_"&amp;AB684,[1]挑战模式!$A:$AS,14+AC684,FALSE)="","","Monster_Season"&amp;Z684&amp;"_Challenge"&amp;AA684&amp;"_"&amp;AB684&amp;"_"&amp;AC684))</f>
        <v>Monster_Season0_Challenge15_2_1</v>
      </c>
      <c r="C684">
        <f t="shared" ca="1" si="66"/>
        <v>1</v>
      </c>
      <c r="E684">
        <f ca="1">IF(B684="","",VLOOKUP(Z684&amp;"_"&amp;AA684&amp;"_"&amp;AB684,[1]挑战模式!$A:$AS,26+AC684,FALSE))</f>
        <v>596</v>
      </c>
      <c r="F684">
        <f t="shared" ca="1" si="67"/>
        <v>1</v>
      </c>
      <c r="G684">
        <f t="shared" ca="1" si="68"/>
        <v>0</v>
      </c>
      <c r="H684">
        <f t="shared" ca="1" si="69"/>
        <v>0</v>
      </c>
      <c r="I684">
        <f t="shared" ca="1" si="70"/>
        <v>0</v>
      </c>
      <c r="J684">
        <f t="shared" ca="1" si="71"/>
        <v>0</v>
      </c>
      <c r="Z684" s="8">
        <v>0</v>
      </c>
      <c r="AA684" s="8">
        <v>15</v>
      </c>
      <c r="AB684" s="8">
        <v>2</v>
      </c>
      <c r="AC684" s="8">
        <v>1</v>
      </c>
    </row>
    <row r="685" spans="2:29" x14ac:dyDescent="0.2">
      <c r="B685" t="str">
        <f ca="1">IF(ISNA(VLOOKUP(Z685&amp;"_"&amp;AA685&amp;"_"&amp;AB685,[1]挑战模式!$A:$AS,1,FALSE)),"",IF(VLOOKUP(Z685&amp;"_"&amp;AA685&amp;"_"&amp;AB685,[1]挑战模式!$A:$AS,14+AC685,FALSE)="","","Monster_Season"&amp;Z685&amp;"_Challenge"&amp;AA685&amp;"_"&amp;AB685&amp;"_"&amp;AC685))</f>
        <v>Monster_Season0_Challenge15_2_2</v>
      </c>
      <c r="C685">
        <f t="shared" ca="1" si="66"/>
        <v>1</v>
      </c>
      <c r="E685">
        <f ca="1">IF(B685="","",VLOOKUP(Z685&amp;"_"&amp;AA685&amp;"_"&amp;AB685,[1]挑战模式!$A:$AS,26+AC685,FALSE))</f>
        <v>596</v>
      </c>
      <c r="F685">
        <f t="shared" ca="1" si="67"/>
        <v>1</v>
      </c>
      <c r="G685">
        <f t="shared" ca="1" si="68"/>
        <v>0</v>
      </c>
      <c r="H685">
        <f t="shared" ca="1" si="69"/>
        <v>0</v>
      </c>
      <c r="I685">
        <f t="shared" ca="1" si="70"/>
        <v>0</v>
      </c>
      <c r="J685">
        <f t="shared" ca="1" si="71"/>
        <v>0</v>
      </c>
      <c r="Z685" s="8">
        <v>0</v>
      </c>
      <c r="AA685" s="8">
        <v>15</v>
      </c>
      <c r="AB685" s="8">
        <v>2</v>
      </c>
      <c r="AC685" s="8">
        <v>2</v>
      </c>
    </row>
    <row r="686" spans="2:29" x14ac:dyDescent="0.2">
      <c r="B686" t="str">
        <f ca="1">IF(ISNA(VLOOKUP(Z686&amp;"_"&amp;AA686&amp;"_"&amp;AB686,[1]挑战模式!$A:$AS,1,FALSE)),"",IF(VLOOKUP(Z686&amp;"_"&amp;AA686&amp;"_"&amp;AB686,[1]挑战模式!$A:$AS,14+AC686,FALSE)="","","Monster_Season"&amp;Z686&amp;"_Challenge"&amp;AA686&amp;"_"&amp;AB686&amp;"_"&amp;AC686))</f>
        <v/>
      </c>
      <c r="C686" t="str">
        <f t="shared" ca="1" si="66"/>
        <v/>
      </c>
      <c r="E686" t="str">
        <f ca="1">IF(B686="","",VLOOKUP(Z686&amp;"_"&amp;AA686&amp;"_"&amp;AB686,[1]挑战模式!$A:$AS,26+AC686,FALSE))</f>
        <v/>
      </c>
      <c r="F686" t="str">
        <f t="shared" ca="1" si="67"/>
        <v/>
      </c>
      <c r="G686" t="str">
        <f t="shared" ca="1" si="68"/>
        <v/>
      </c>
      <c r="H686" t="str">
        <f t="shared" ca="1" si="69"/>
        <v/>
      </c>
      <c r="I686" t="str">
        <f t="shared" ca="1" si="70"/>
        <v/>
      </c>
      <c r="J686" t="str">
        <f t="shared" ca="1" si="71"/>
        <v/>
      </c>
      <c r="Z686" s="8">
        <v>0</v>
      </c>
      <c r="AA686" s="8">
        <v>15</v>
      </c>
      <c r="AB686" s="8">
        <v>2</v>
      </c>
      <c r="AC686" s="8">
        <v>3</v>
      </c>
    </row>
    <row r="687" spans="2:29" x14ac:dyDescent="0.2">
      <c r="B687" t="str">
        <f ca="1">IF(ISNA(VLOOKUP(Z687&amp;"_"&amp;AA687&amp;"_"&amp;AB687,[1]挑战模式!$A:$AS,1,FALSE)),"",IF(VLOOKUP(Z687&amp;"_"&amp;AA687&amp;"_"&amp;AB687,[1]挑战模式!$A:$AS,14+AC687,FALSE)="","","Monster_Season"&amp;Z687&amp;"_Challenge"&amp;AA687&amp;"_"&amp;AB687&amp;"_"&amp;AC687))</f>
        <v/>
      </c>
      <c r="C687" t="str">
        <f t="shared" ca="1" si="66"/>
        <v/>
      </c>
      <c r="E687" t="str">
        <f ca="1">IF(B687="","",VLOOKUP(Z687&amp;"_"&amp;AA687&amp;"_"&amp;AB687,[1]挑战模式!$A:$AS,26+AC687,FALSE))</f>
        <v/>
      </c>
      <c r="F687" t="str">
        <f t="shared" ca="1" si="67"/>
        <v/>
      </c>
      <c r="G687" t="str">
        <f t="shared" ca="1" si="68"/>
        <v/>
      </c>
      <c r="H687" t="str">
        <f t="shared" ca="1" si="69"/>
        <v/>
      </c>
      <c r="I687" t="str">
        <f t="shared" ca="1" si="70"/>
        <v/>
      </c>
      <c r="J687" t="str">
        <f t="shared" ca="1" si="71"/>
        <v/>
      </c>
      <c r="Z687" s="8">
        <v>0</v>
      </c>
      <c r="AA687" s="8">
        <v>15</v>
      </c>
      <c r="AB687" s="8">
        <v>2</v>
      </c>
      <c r="AC687" s="8">
        <v>4</v>
      </c>
    </row>
    <row r="688" spans="2:29" x14ac:dyDescent="0.2">
      <c r="B688" t="str">
        <f ca="1">IF(ISNA(VLOOKUP(Z688&amp;"_"&amp;AA688&amp;"_"&amp;AB688,[1]挑战模式!$A:$AS,1,FALSE)),"",IF(VLOOKUP(Z688&amp;"_"&amp;AA688&amp;"_"&amp;AB688,[1]挑战模式!$A:$AS,14+AC688,FALSE)="","","Monster_Season"&amp;Z688&amp;"_Challenge"&amp;AA688&amp;"_"&amp;AB688&amp;"_"&amp;AC688))</f>
        <v/>
      </c>
      <c r="C688" t="str">
        <f t="shared" ca="1" si="66"/>
        <v/>
      </c>
      <c r="E688" t="str">
        <f ca="1">IF(B688="","",VLOOKUP(Z688&amp;"_"&amp;AA688&amp;"_"&amp;AB688,[1]挑战模式!$A:$AS,26+AC688,FALSE))</f>
        <v/>
      </c>
      <c r="F688" t="str">
        <f t="shared" ca="1" si="67"/>
        <v/>
      </c>
      <c r="G688" t="str">
        <f t="shared" ca="1" si="68"/>
        <v/>
      </c>
      <c r="H688" t="str">
        <f t="shared" ca="1" si="69"/>
        <v/>
      </c>
      <c r="I688" t="str">
        <f t="shared" ca="1" si="70"/>
        <v/>
      </c>
      <c r="J688" t="str">
        <f t="shared" ca="1" si="71"/>
        <v/>
      </c>
      <c r="Z688" s="8">
        <v>0</v>
      </c>
      <c r="AA688" s="8">
        <v>15</v>
      </c>
      <c r="AB688" s="8">
        <v>2</v>
      </c>
      <c r="AC688" s="8">
        <v>5</v>
      </c>
    </row>
    <row r="689" spans="2:29" x14ac:dyDescent="0.2">
      <c r="B689" t="str">
        <f ca="1">IF(ISNA(VLOOKUP(Z689&amp;"_"&amp;AA689&amp;"_"&amp;AB689,[1]挑战模式!$A:$AS,1,FALSE)),"",IF(VLOOKUP(Z689&amp;"_"&amp;AA689&amp;"_"&amp;AB689,[1]挑战模式!$A:$AS,14+AC689,FALSE)="","","Monster_Season"&amp;Z689&amp;"_Challenge"&amp;AA689&amp;"_"&amp;AB689&amp;"_"&amp;AC689))</f>
        <v/>
      </c>
      <c r="C689" t="str">
        <f t="shared" ca="1" si="66"/>
        <v/>
      </c>
      <c r="E689" t="str">
        <f ca="1">IF(B689="","",VLOOKUP(Z689&amp;"_"&amp;AA689&amp;"_"&amp;AB689,[1]挑战模式!$A:$AS,26+AC689,FALSE))</f>
        <v/>
      </c>
      <c r="F689" t="str">
        <f t="shared" ca="1" si="67"/>
        <v/>
      </c>
      <c r="G689" t="str">
        <f t="shared" ca="1" si="68"/>
        <v/>
      </c>
      <c r="H689" t="str">
        <f t="shared" ca="1" si="69"/>
        <v/>
      </c>
      <c r="I689" t="str">
        <f t="shared" ca="1" si="70"/>
        <v/>
      </c>
      <c r="J689" t="str">
        <f t="shared" ca="1" si="71"/>
        <v/>
      </c>
      <c r="Z689" s="8">
        <v>0</v>
      </c>
      <c r="AA689" s="8">
        <v>15</v>
      </c>
      <c r="AB689" s="8">
        <v>2</v>
      </c>
      <c r="AC689" s="8">
        <v>6</v>
      </c>
    </row>
    <row r="690" spans="2:29" x14ac:dyDescent="0.2">
      <c r="B690" t="str">
        <f ca="1">IF(ISNA(VLOOKUP(Z690&amp;"_"&amp;AA690&amp;"_"&amp;AB690,[1]挑战模式!$A:$AS,1,FALSE)),"",IF(VLOOKUP(Z690&amp;"_"&amp;AA690&amp;"_"&amp;AB690,[1]挑战模式!$A:$AS,14+AC690,FALSE)="","","Monster_Season"&amp;Z690&amp;"_Challenge"&amp;AA690&amp;"_"&amp;AB690&amp;"_"&amp;AC690))</f>
        <v>Monster_Season0_Challenge15_3_1</v>
      </c>
      <c r="C690">
        <f t="shared" ca="1" si="66"/>
        <v>1</v>
      </c>
      <c r="E690">
        <f ca="1">IF(B690="","",VLOOKUP(Z690&amp;"_"&amp;AA690&amp;"_"&amp;AB690,[1]挑战模式!$A:$AS,26+AC690,FALSE))</f>
        <v>796</v>
      </c>
      <c r="F690">
        <f t="shared" ca="1" si="67"/>
        <v>1</v>
      </c>
      <c r="G690">
        <f t="shared" ca="1" si="68"/>
        <v>0</v>
      </c>
      <c r="H690">
        <f t="shared" ca="1" si="69"/>
        <v>0</v>
      </c>
      <c r="I690">
        <f t="shared" ca="1" si="70"/>
        <v>0</v>
      </c>
      <c r="J690">
        <f t="shared" ca="1" si="71"/>
        <v>0</v>
      </c>
      <c r="Z690" s="8">
        <v>0</v>
      </c>
      <c r="AA690" s="8">
        <v>15</v>
      </c>
      <c r="AB690" s="8">
        <v>3</v>
      </c>
      <c r="AC690" s="8">
        <v>1</v>
      </c>
    </row>
    <row r="691" spans="2:29" x14ac:dyDescent="0.2">
      <c r="B691" t="str">
        <f ca="1">IF(ISNA(VLOOKUP(Z691&amp;"_"&amp;AA691&amp;"_"&amp;AB691,[1]挑战模式!$A:$AS,1,FALSE)),"",IF(VLOOKUP(Z691&amp;"_"&amp;AA691&amp;"_"&amp;AB691,[1]挑战模式!$A:$AS,14+AC691,FALSE)="","","Monster_Season"&amp;Z691&amp;"_Challenge"&amp;AA691&amp;"_"&amp;AB691&amp;"_"&amp;AC691))</f>
        <v>Monster_Season0_Challenge15_3_2</v>
      </c>
      <c r="C691">
        <f t="shared" ca="1" si="66"/>
        <v>1</v>
      </c>
      <c r="E691">
        <f ca="1">IF(B691="","",VLOOKUP(Z691&amp;"_"&amp;AA691&amp;"_"&amp;AB691,[1]挑战模式!$A:$AS,26+AC691,FALSE))</f>
        <v>796</v>
      </c>
      <c r="F691">
        <f t="shared" ca="1" si="67"/>
        <v>1</v>
      </c>
      <c r="G691">
        <f t="shared" ca="1" si="68"/>
        <v>0</v>
      </c>
      <c r="H691">
        <f t="shared" ca="1" si="69"/>
        <v>0</v>
      </c>
      <c r="I691">
        <f t="shared" ca="1" si="70"/>
        <v>0</v>
      </c>
      <c r="J691">
        <f t="shared" ca="1" si="71"/>
        <v>0</v>
      </c>
      <c r="Z691" s="8">
        <v>0</v>
      </c>
      <c r="AA691" s="8">
        <v>15</v>
      </c>
      <c r="AB691" s="8">
        <v>3</v>
      </c>
      <c r="AC691" s="8">
        <v>2</v>
      </c>
    </row>
    <row r="692" spans="2:29" x14ac:dyDescent="0.2">
      <c r="B692" t="str">
        <f ca="1">IF(ISNA(VLOOKUP(Z692&amp;"_"&amp;AA692&amp;"_"&amp;AB692,[1]挑战模式!$A:$AS,1,FALSE)),"",IF(VLOOKUP(Z692&amp;"_"&amp;AA692&amp;"_"&amp;AB692,[1]挑战模式!$A:$AS,14+AC692,FALSE)="","","Monster_Season"&amp;Z692&amp;"_Challenge"&amp;AA692&amp;"_"&amp;AB692&amp;"_"&amp;AC692))</f>
        <v/>
      </c>
      <c r="C692" t="str">
        <f t="shared" ca="1" si="66"/>
        <v/>
      </c>
      <c r="E692" t="str">
        <f ca="1">IF(B692="","",VLOOKUP(Z692&amp;"_"&amp;AA692&amp;"_"&amp;AB692,[1]挑战模式!$A:$AS,26+AC692,FALSE))</f>
        <v/>
      </c>
      <c r="F692" t="str">
        <f t="shared" ca="1" si="67"/>
        <v/>
      </c>
      <c r="G692" t="str">
        <f t="shared" ca="1" si="68"/>
        <v/>
      </c>
      <c r="H692" t="str">
        <f t="shared" ca="1" si="69"/>
        <v/>
      </c>
      <c r="I692" t="str">
        <f t="shared" ca="1" si="70"/>
        <v/>
      </c>
      <c r="J692" t="str">
        <f t="shared" ca="1" si="71"/>
        <v/>
      </c>
      <c r="Z692" s="8">
        <v>0</v>
      </c>
      <c r="AA692" s="8">
        <v>15</v>
      </c>
      <c r="AB692" s="8">
        <v>3</v>
      </c>
      <c r="AC692" s="8">
        <v>3</v>
      </c>
    </row>
    <row r="693" spans="2:29" x14ac:dyDescent="0.2">
      <c r="B693" t="str">
        <f ca="1">IF(ISNA(VLOOKUP(Z693&amp;"_"&amp;AA693&amp;"_"&amp;AB693,[1]挑战模式!$A:$AS,1,FALSE)),"",IF(VLOOKUP(Z693&amp;"_"&amp;AA693&amp;"_"&amp;AB693,[1]挑战模式!$A:$AS,14+AC693,FALSE)="","","Monster_Season"&amp;Z693&amp;"_Challenge"&amp;AA693&amp;"_"&amp;AB693&amp;"_"&amp;AC693))</f>
        <v/>
      </c>
      <c r="C693" t="str">
        <f t="shared" ca="1" si="66"/>
        <v/>
      </c>
      <c r="E693" t="str">
        <f ca="1">IF(B693="","",VLOOKUP(Z693&amp;"_"&amp;AA693&amp;"_"&amp;AB693,[1]挑战模式!$A:$AS,26+AC693,FALSE))</f>
        <v/>
      </c>
      <c r="F693" t="str">
        <f t="shared" ca="1" si="67"/>
        <v/>
      </c>
      <c r="G693" t="str">
        <f t="shared" ca="1" si="68"/>
        <v/>
      </c>
      <c r="H693" t="str">
        <f t="shared" ca="1" si="69"/>
        <v/>
      </c>
      <c r="I693" t="str">
        <f t="shared" ca="1" si="70"/>
        <v/>
      </c>
      <c r="J693" t="str">
        <f t="shared" ca="1" si="71"/>
        <v/>
      </c>
      <c r="Z693" s="8">
        <v>0</v>
      </c>
      <c r="AA693" s="8">
        <v>15</v>
      </c>
      <c r="AB693" s="8">
        <v>3</v>
      </c>
      <c r="AC693" s="8">
        <v>4</v>
      </c>
    </row>
    <row r="694" spans="2:29" x14ac:dyDescent="0.2">
      <c r="B694" t="str">
        <f ca="1">IF(ISNA(VLOOKUP(Z694&amp;"_"&amp;AA694&amp;"_"&amp;AB694,[1]挑战模式!$A:$AS,1,FALSE)),"",IF(VLOOKUP(Z694&amp;"_"&amp;AA694&amp;"_"&amp;AB694,[1]挑战模式!$A:$AS,14+AC694,FALSE)="","","Monster_Season"&amp;Z694&amp;"_Challenge"&amp;AA694&amp;"_"&amp;AB694&amp;"_"&amp;AC694))</f>
        <v/>
      </c>
      <c r="C694" t="str">
        <f t="shared" ca="1" si="66"/>
        <v/>
      </c>
      <c r="E694" t="str">
        <f ca="1">IF(B694="","",VLOOKUP(Z694&amp;"_"&amp;AA694&amp;"_"&amp;AB694,[1]挑战模式!$A:$AS,26+AC694,FALSE))</f>
        <v/>
      </c>
      <c r="F694" t="str">
        <f t="shared" ca="1" si="67"/>
        <v/>
      </c>
      <c r="G694" t="str">
        <f t="shared" ca="1" si="68"/>
        <v/>
      </c>
      <c r="H694" t="str">
        <f t="shared" ca="1" si="69"/>
        <v/>
      </c>
      <c r="I694" t="str">
        <f t="shared" ca="1" si="70"/>
        <v/>
      </c>
      <c r="J694" t="str">
        <f t="shared" ca="1" si="71"/>
        <v/>
      </c>
      <c r="Z694" s="8">
        <v>0</v>
      </c>
      <c r="AA694" s="8">
        <v>15</v>
      </c>
      <c r="AB694" s="8">
        <v>3</v>
      </c>
      <c r="AC694" s="8">
        <v>5</v>
      </c>
    </row>
    <row r="695" spans="2:29" x14ac:dyDescent="0.2">
      <c r="B695" t="str">
        <f ca="1">IF(ISNA(VLOOKUP(Z695&amp;"_"&amp;AA695&amp;"_"&amp;AB695,[1]挑战模式!$A:$AS,1,FALSE)),"",IF(VLOOKUP(Z695&amp;"_"&amp;AA695&amp;"_"&amp;AB695,[1]挑战模式!$A:$AS,14+AC695,FALSE)="","","Monster_Season"&amp;Z695&amp;"_Challenge"&amp;AA695&amp;"_"&amp;AB695&amp;"_"&amp;AC695))</f>
        <v/>
      </c>
      <c r="C695" t="str">
        <f t="shared" ca="1" si="66"/>
        <v/>
      </c>
      <c r="E695" t="str">
        <f ca="1">IF(B695="","",VLOOKUP(Z695&amp;"_"&amp;AA695&amp;"_"&amp;AB695,[1]挑战模式!$A:$AS,26+AC695,FALSE))</f>
        <v/>
      </c>
      <c r="F695" t="str">
        <f t="shared" ca="1" si="67"/>
        <v/>
      </c>
      <c r="G695" t="str">
        <f t="shared" ca="1" si="68"/>
        <v/>
      </c>
      <c r="H695" t="str">
        <f t="shared" ca="1" si="69"/>
        <v/>
      </c>
      <c r="I695" t="str">
        <f t="shared" ca="1" si="70"/>
        <v/>
      </c>
      <c r="J695" t="str">
        <f t="shared" ca="1" si="71"/>
        <v/>
      </c>
      <c r="Z695" s="8">
        <v>0</v>
      </c>
      <c r="AA695" s="8">
        <v>15</v>
      </c>
      <c r="AB695" s="8">
        <v>3</v>
      </c>
      <c r="AC695" s="8">
        <v>6</v>
      </c>
    </row>
    <row r="696" spans="2:29" x14ac:dyDescent="0.2">
      <c r="B696" t="str">
        <f ca="1">IF(ISNA(VLOOKUP(Z696&amp;"_"&amp;AA696&amp;"_"&amp;AB696,[1]挑战模式!$A:$AS,1,FALSE)),"",IF(VLOOKUP(Z696&amp;"_"&amp;AA696&amp;"_"&amp;AB696,[1]挑战模式!$A:$AS,14+AC696,FALSE)="","","Monster_Season"&amp;Z696&amp;"_Challenge"&amp;AA696&amp;"_"&amp;AB696&amp;"_"&amp;AC696))</f>
        <v>Monster_Season0_Challenge15_4_1</v>
      </c>
      <c r="C696">
        <f t="shared" ca="1" si="66"/>
        <v>1</v>
      </c>
      <c r="E696">
        <f ca="1">IF(B696="","",VLOOKUP(Z696&amp;"_"&amp;AA696&amp;"_"&amp;AB696,[1]挑战模式!$A:$AS,26+AC696,FALSE))</f>
        <v>1081</v>
      </c>
      <c r="F696">
        <f t="shared" ca="1" si="67"/>
        <v>1</v>
      </c>
      <c r="G696">
        <f t="shared" ca="1" si="68"/>
        <v>0</v>
      </c>
      <c r="H696">
        <f t="shared" ca="1" si="69"/>
        <v>0</v>
      </c>
      <c r="I696">
        <f t="shared" ca="1" si="70"/>
        <v>0</v>
      </c>
      <c r="J696">
        <f t="shared" ca="1" si="71"/>
        <v>0</v>
      </c>
      <c r="Z696" s="8">
        <v>0</v>
      </c>
      <c r="AA696" s="8">
        <v>15</v>
      </c>
      <c r="AB696" s="8">
        <v>4</v>
      </c>
      <c r="AC696" s="8">
        <v>1</v>
      </c>
    </row>
    <row r="697" spans="2:29" x14ac:dyDescent="0.2">
      <c r="B697" t="str">
        <f ca="1">IF(ISNA(VLOOKUP(Z697&amp;"_"&amp;AA697&amp;"_"&amp;AB697,[1]挑战模式!$A:$AS,1,FALSE)),"",IF(VLOOKUP(Z697&amp;"_"&amp;AA697&amp;"_"&amp;AB697,[1]挑战模式!$A:$AS,14+AC697,FALSE)="","","Monster_Season"&amp;Z697&amp;"_Challenge"&amp;AA697&amp;"_"&amp;AB697&amp;"_"&amp;AC697))</f>
        <v>Monster_Season0_Challenge15_4_2</v>
      </c>
      <c r="C697">
        <f t="shared" ca="1" si="66"/>
        <v>1</v>
      </c>
      <c r="E697">
        <f ca="1">IF(B697="","",VLOOKUP(Z697&amp;"_"&amp;AA697&amp;"_"&amp;AB697,[1]挑战模式!$A:$AS,26+AC697,FALSE))</f>
        <v>1081</v>
      </c>
      <c r="F697">
        <f t="shared" ca="1" si="67"/>
        <v>1</v>
      </c>
      <c r="G697">
        <f t="shared" ca="1" si="68"/>
        <v>0</v>
      </c>
      <c r="H697">
        <f t="shared" ca="1" si="69"/>
        <v>0</v>
      </c>
      <c r="I697">
        <f t="shared" ca="1" si="70"/>
        <v>0</v>
      </c>
      <c r="J697">
        <f t="shared" ca="1" si="71"/>
        <v>0</v>
      </c>
      <c r="Z697" s="8">
        <v>0</v>
      </c>
      <c r="AA697" s="8">
        <v>15</v>
      </c>
      <c r="AB697" s="8">
        <v>4</v>
      </c>
      <c r="AC697" s="8">
        <v>2</v>
      </c>
    </row>
    <row r="698" spans="2:29" x14ac:dyDescent="0.2">
      <c r="B698" t="str">
        <f ca="1">IF(ISNA(VLOOKUP(Z698&amp;"_"&amp;AA698&amp;"_"&amp;AB698,[1]挑战模式!$A:$AS,1,FALSE)),"",IF(VLOOKUP(Z698&amp;"_"&amp;AA698&amp;"_"&amp;AB698,[1]挑战模式!$A:$AS,14+AC698,FALSE)="","","Monster_Season"&amp;Z698&amp;"_Challenge"&amp;AA698&amp;"_"&amp;AB698&amp;"_"&amp;AC698))</f>
        <v>Monster_Season0_Challenge15_4_3</v>
      </c>
      <c r="C698">
        <f t="shared" ca="1" si="66"/>
        <v>1</v>
      </c>
      <c r="E698">
        <f ca="1">IF(B698="","",VLOOKUP(Z698&amp;"_"&amp;AA698&amp;"_"&amp;AB698,[1]挑战模式!$A:$AS,26+AC698,FALSE))</f>
        <v>270</v>
      </c>
      <c r="F698">
        <f t="shared" ca="1" si="67"/>
        <v>1</v>
      </c>
      <c r="G698">
        <f t="shared" ca="1" si="68"/>
        <v>0</v>
      </c>
      <c r="H698">
        <f t="shared" ca="1" si="69"/>
        <v>0</v>
      </c>
      <c r="I698">
        <f t="shared" ca="1" si="70"/>
        <v>0</v>
      </c>
      <c r="J698">
        <f t="shared" ca="1" si="71"/>
        <v>0</v>
      </c>
      <c r="Z698" s="8">
        <v>0</v>
      </c>
      <c r="AA698" s="8">
        <v>15</v>
      </c>
      <c r="AB698" s="8">
        <v>4</v>
      </c>
      <c r="AC698" s="8">
        <v>3</v>
      </c>
    </row>
    <row r="699" spans="2:29" x14ac:dyDescent="0.2">
      <c r="B699" t="str">
        <f ca="1">IF(ISNA(VLOOKUP(Z699&amp;"_"&amp;AA699&amp;"_"&amp;AB699,[1]挑战模式!$A:$AS,1,FALSE)),"",IF(VLOOKUP(Z699&amp;"_"&amp;AA699&amp;"_"&amp;AB699,[1]挑战模式!$A:$AS,14+AC699,FALSE)="","","Monster_Season"&amp;Z699&amp;"_Challenge"&amp;AA699&amp;"_"&amp;AB699&amp;"_"&amp;AC699))</f>
        <v/>
      </c>
      <c r="C699" t="str">
        <f t="shared" ca="1" si="66"/>
        <v/>
      </c>
      <c r="E699" t="str">
        <f ca="1">IF(B699="","",VLOOKUP(Z699&amp;"_"&amp;AA699&amp;"_"&amp;AB699,[1]挑战模式!$A:$AS,26+AC699,FALSE))</f>
        <v/>
      </c>
      <c r="F699" t="str">
        <f t="shared" ca="1" si="67"/>
        <v/>
      </c>
      <c r="G699" t="str">
        <f t="shared" ca="1" si="68"/>
        <v/>
      </c>
      <c r="H699" t="str">
        <f t="shared" ca="1" si="69"/>
        <v/>
      </c>
      <c r="I699" t="str">
        <f t="shared" ca="1" si="70"/>
        <v/>
      </c>
      <c r="J699" t="str">
        <f t="shared" ca="1" si="71"/>
        <v/>
      </c>
      <c r="Z699" s="8">
        <v>0</v>
      </c>
      <c r="AA699" s="8">
        <v>15</v>
      </c>
      <c r="AB699" s="8">
        <v>4</v>
      </c>
      <c r="AC699" s="8">
        <v>4</v>
      </c>
    </row>
    <row r="700" spans="2:29" x14ac:dyDescent="0.2">
      <c r="B700" t="str">
        <f ca="1">IF(ISNA(VLOOKUP(Z700&amp;"_"&amp;AA700&amp;"_"&amp;AB700,[1]挑战模式!$A:$AS,1,FALSE)),"",IF(VLOOKUP(Z700&amp;"_"&amp;AA700&amp;"_"&amp;AB700,[1]挑战模式!$A:$AS,14+AC700,FALSE)="","","Monster_Season"&amp;Z700&amp;"_Challenge"&amp;AA700&amp;"_"&amp;AB700&amp;"_"&amp;AC700))</f>
        <v/>
      </c>
      <c r="C700" t="str">
        <f t="shared" ca="1" si="66"/>
        <v/>
      </c>
      <c r="E700" t="str">
        <f ca="1">IF(B700="","",VLOOKUP(Z700&amp;"_"&amp;AA700&amp;"_"&amp;AB700,[1]挑战模式!$A:$AS,26+AC700,FALSE))</f>
        <v/>
      </c>
      <c r="F700" t="str">
        <f t="shared" ca="1" si="67"/>
        <v/>
      </c>
      <c r="G700" t="str">
        <f t="shared" ca="1" si="68"/>
        <v/>
      </c>
      <c r="H700" t="str">
        <f t="shared" ca="1" si="69"/>
        <v/>
      </c>
      <c r="I700" t="str">
        <f t="shared" ca="1" si="70"/>
        <v/>
      </c>
      <c r="J700" t="str">
        <f t="shared" ca="1" si="71"/>
        <v/>
      </c>
      <c r="Z700" s="8">
        <v>0</v>
      </c>
      <c r="AA700" s="8">
        <v>15</v>
      </c>
      <c r="AB700" s="8">
        <v>4</v>
      </c>
      <c r="AC700" s="8">
        <v>5</v>
      </c>
    </row>
    <row r="701" spans="2:29" x14ac:dyDescent="0.2">
      <c r="B701" t="str">
        <f ca="1">IF(ISNA(VLOOKUP(Z701&amp;"_"&amp;AA701&amp;"_"&amp;AB701,[1]挑战模式!$A:$AS,1,FALSE)),"",IF(VLOOKUP(Z701&amp;"_"&amp;AA701&amp;"_"&amp;AB701,[1]挑战模式!$A:$AS,14+AC701,FALSE)="","","Monster_Season"&amp;Z701&amp;"_Challenge"&amp;AA701&amp;"_"&amp;AB701&amp;"_"&amp;AC701))</f>
        <v/>
      </c>
      <c r="C701" t="str">
        <f t="shared" ca="1" si="66"/>
        <v/>
      </c>
      <c r="E701" t="str">
        <f ca="1">IF(B701="","",VLOOKUP(Z701&amp;"_"&amp;AA701&amp;"_"&amp;AB701,[1]挑战模式!$A:$AS,26+AC701,FALSE))</f>
        <v/>
      </c>
      <c r="F701" t="str">
        <f t="shared" ca="1" si="67"/>
        <v/>
      </c>
      <c r="G701" t="str">
        <f t="shared" ca="1" si="68"/>
        <v/>
      </c>
      <c r="H701" t="str">
        <f t="shared" ca="1" si="69"/>
        <v/>
      </c>
      <c r="I701" t="str">
        <f t="shared" ca="1" si="70"/>
        <v/>
      </c>
      <c r="J701" t="str">
        <f t="shared" ca="1" si="71"/>
        <v/>
      </c>
      <c r="Z701" s="8">
        <v>0</v>
      </c>
      <c r="AA701" s="8">
        <v>15</v>
      </c>
      <c r="AB701" s="8">
        <v>4</v>
      </c>
      <c r="AC701" s="8">
        <v>6</v>
      </c>
    </row>
    <row r="702" spans="2:29" x14ac:dyDescent="0.2">
      <c r="B702" t="str">
        <f ca="1">IF(ISNA(VLOOKUP(Z702&amp;"_"&amp;AA702&amp;"_"&amp;AB702,[1]挑战模式!$A:$AS,1,FALSE)),"",IF(VLOOKUP(Z702&amp;"_"&amp;AA702&amp;"_"&amp;AB702,[1]挑战模式!$A:$AS,14+AC702,FALSE)="","","Monster_Season"&amp;Z702&amp;"_Challenge"&amp;AA702&amp;"_"&amp;AB702&amp;"_"&amp;AC702))</f>
        <v>Monster_Season0_Challenge15_5_1</v>
      </c>
      <c r="C702">
        <f t="shared" ca="1" si="66"/>
        <v>1</v>
      </c>
      <c r="E702">
        <f ca="1">IF(B702="","",VLOOKUP(Z702&amp;"_"&amp;AA702&amp;"_"&amp;AB702,[1]挑战模式!$A:$AS,26+AC702,FALSE))</f>
        <v>1689</v>
      </c>
      <c r="F702">
        <f t="shared" ca="1" si="67"/>
        <v>1</v>
      </c>
      <c r="G702">
        <f t="shared" ca="1" si="68"/>
        <v>0</v>
      </c>
      <c r="H702">
        <f t="shared" ca="1" si="69"/>
        <v>0</v>
      </c>
      <c r="I702">
        <f t="shared" ca="1" si="70"/>
        <v>0</v>
      </c>
      <c r="J702">
        <f t="shared" ca="1" si="71"/>
        <v>0</v>
      </c>
      <c r="Z702" s="8">
        <v>0</v>
      </c>
      <c r="AA702" s="8">
        <v>15</v>
      </c>
      <c r="AB702" s="8">
        <v>5</v>
      </c>
      <c r="AC702" s="8">
        <v>1</v>
      </c>
    </row>
    <row r="703" spans="2:29" x14ac:dyDescent="0.2">
      <c r="B703" t="str">
        <f ca="1">IF(ISNA(VLOOKUP(Z703&amp;"_"&amp;AA703&amp;"_"&amp;AB703,[1]挑战模式!$A:$AS,1,FALSE)),"",IF(VLOOKUP(Z703&amp;"_"&amp;AA703&amp;"_"&amp;AB703,[1]挑战模式!$A:$AS,14+AC703,FALSE)="","","Monster_Season"&amp;Z703&amp;"_Challenge"&amp;AA703&amp;"_"&amp;AB703&amp;"_"&amp;AC703))</f>
        <v>Monster_Season0_Challenge15_5_2</v>
      </c>
      <c r="C703">
        <f t="shared" ca="1" si="66"/>
        <v>1</v>
      </c>
      <c r="E703">
        <f ca="1">IF(B703="","",VLOOKUP(Z703&amp;"_"&amp;AA703&amp;"_"&amp;AB703,[1]挑战模式!$A:$AS,26+AC703,FALSE))</f>
        <v>422</v>
      </c>
      <c r="F703">
        <f t="shared" ca="1" si="67"/>
        <v>1</v>
      </c>
      <c r="G703">
        <f t="shared" ca="1" si="68"/>
        <v>0</v>
      </c>
      <c r="H703">
        <f t="shared" ca="1" si="69"/>
        <v>0</v>
      </c>
      <c r="I703">
        <f t="shared" ca="1" si="70"/>
        <v>0</v>
      </c>
      <c r="J703">
        <f t="shared" ca="1" si="71"/>
        <v>0</v>
      </c>
      <c r="Z703" s="8">
        <v>0</v>
      </c>
      <c r="AA703" s="8">
        <v>15</v>
      </c>
      <c r="AB703" s="8">
        <v>5</v>
      </c>
      <c r="AC703" s="8">
        <v>2</v>
      </c>
    </row>
    <row r="704" spans="2:29" x14ac:dyDescent="0.2">
      <c r="B704" t="str">
        <f ca="1">IF(ISNA(VLOOKUP(Z704&amp;"_"&amp;AA704&amp;"_"&amp;AB704,[1]挑战模式!$A:$AS,1,FALSE)),"",IF(VLOOKUP(Z704&amp;"_"&amp;AA704&amp;"_"&amp;AB704,[1]挑战模式!$A:$AS,14+AC704,FALSE)="","","Monster_Season"&amp;Z704&amp;"_Challenge"&amp;AA704&amp;"_"&amp;AB704&amp;"_"&amp;AC704))</f>
        <v>Monster_Season0_Challenge15_5_3</v>
      </c>
      <c r="C704">
        <f t="shared" ca="1" si="66"/>
        <v>1</v>
      </c>
      <c r="E704">
        <f ca="1">IF(B704="","",VLOOKUP(Z704&amp;"_"&amp;AA704&amp;"_"&amp;AB704,[1]挑战模式!$A:$AS,26+AC704,FALSE))</f>
        <v>1689</v>
      </c>
      <c r="F704">
        <f t="shared" ca="1" si="67"/>
        <v>1</v>
      </c>
      <c r="G704">
        <f t="shared" ca="1" si="68"/>
        <v>0</v>
      </c>
      <c r="H704">
        <f t="shared" ca="1" si="69"/>
        <v>0</v>
      </c>
      <c r="I704">
        <f t="shared" ca="1" si="70"/>
        <v>0</v>
      </c>
      <c r="J704">
        <f t="shared" ca="1" si="71"/>
        <v>0</v>
      </c>
      <c r="Z704" s="8">
        <v>0</v>
      </c>
      <c r="AA704" s="8">
        <v>15</v>
      </c>
      <c r="AB704" s="8">
        <v>5</v>
      </c>
      <c r="AC704" s="8">
        <v>3</v>
      </c>
    </row>
    <row r="705" spans="2:29" x14ac:dyDescent="0.2">
      <c r="B705" t="str">
        <f ca="1">IF(ISNA(VLOOKUP(Z705&amp;"_"&amp;AA705&amp;"_"&amp;AB705,[1]挑战模式!$A:$AS,1,FALSE)),"",IF(VLOOKUP(Z705&amp;"_"&amp;AA705&amp;"_"&amp;AB705,[1]挑战模式!$A:$AS,14+AC705,FALSE)="","","Monster_Season"&amp;Z705&amp;"_Challenge"&amp;AA705&amp;"_"&amp;AB705&amp;"_"&amp;AC705))</f>
        <v/>
      </c>
      <c r="C705" t="str">
        <f t="shared" ca="1" si="66"/>
        <v/>
      </c>
      <c r="E705" t="str">
        <f ca="1">IF(B705="","",VLOOKUP(Z705&amp;"_"&amp;AA705&amp;"_"&amp;AB705,[1]挑战模式!$A:$AS,26+AC705,FALSE))</f>
        <v/>
      </c>
      <c r="F705" t="str">
        <f t="shared" ca="1" si="67"/>
        <v/>
      </c>
      <c r="G705" t="str">
        <f t="shared" ca="1" si="68"/>
        <v/>
      </c>
      <c r="H705" t="str">
        <f t="shared" ca="1" si="69"/>
        <v/>
      </c>
      <c r="I705" t="str">
        <f t="shared" ca="1" si="70"/>
        <v/>
      </c>
      <c r="J705" t="str">
        <f t="shared" ca="1" si="71"/>
        <v/>
      </c>
      <c r="Z705" s="8">
        <v>0</v>
      </c>
      <c r="AA705" s="8">
        <v>15</v>
      </c>
      <c r="AB705" s="8">
        <v>5</v>
      </c>
      <c r="AC705" s="8">
        <v>4</v>
      </c>
    </row>
    <row r="706" spans="2:29" x14ac:dyDescent="0.2">
      <c r="B706" t="str">
        <f ca="1">IF(ISNA(VLOOKUP(Z706&amp;"_"&amp;AA706&amp;"_"&amp;AB706,[1]挑战模式!$A:$AS,1,FALSE)),"",IF(VLOOKUP(Z706&amp;"_"&amp;AA706&amp;"_"&amp;AB706,[1]挑战模式!$A:$AS,14+AC706,FALSE)="","","Monster_Season"&amp;Z706&amp;"_Challenge"&amp;AA706&amp;"_"&amp;AB706&amp;"_"&amp;AC706))</f>
        <v/>
      </c>
      <c r="C706" t="str">
        <f t="shared" ca="1" si="66"/>
        <v/>
      </c>
      <c r="E706" t="str">
        <f ca="1">IF(B706="","",VLOOKUP(Z706&amp;"_"&amp;AA706&amp;"_"&amp;AB706,[1]挑战模式!$A:$AS,26+AC706,FALSE))</f>
        <v/>
      </c>
      <c r="F706" t="str">
        <f t="shared" ca="1" si="67"/>
        <v/>
      </c>
      <c r="G706" t="str">
        <f t="shared" ca="1" si="68"/>
        <v/>
      </c>
      <c r="H706" t="str">
        <f t="shared" ca="1" si="69"/>
        <v/>
      </c>
      <c r="I706" t="str">
        <f t="shared" ca="1" si="70"/>
        <v/>
      </c>
      <c r="J706" t="str">
        <f t="shared" ca="1" si="71"/>
        <v/>
      </c>
      <c r="Z706" s="8">
        <v>0</v>
      </c>
      <c r="AA706" s="8">
        <v>15</v>
      </c>
      <c r="AB706" s="8">
        <v>5</v>
      </c>
      <c r="AC706" s="8">
        <v>5</v>
      </c>
    </row>
    <row r="707" spans="2:29" x14ac:dyDescent="0.2">
      <c r="B707" t="str">
        <f ca="1">IF(ISNA(VLOOKUP(Z707&amp;"_"&amp;AA707&amp;"_"&amp;AB707,[1]挑战模式!$A:$AS,1,FALSE)),"",IF(VLOOKUP(Z707&amp;"_"&amp;AA707&amp;"_"&amp;AB707,[1]挑战模式!$A:$AS,14+AC707,FALSE)="","","Monster_Season"&amp;Z707&amp;"_Challenge"&amp;AA707&amp;"_"&amp;AB707&amp;"_"&amp;AC707))</f>
        <v/>
      </c>
      <c r="C707" t="str">
        <f t="shared" ca="1" si="66"/>
        <v/>
      </c>
      <c r="E707" t="str">
        <f ca="1">IF(B707="","",VLOOKUP(Z707&amp;"_"&amp;AA707&amp;"_"&amp;AB707,[1]挑战模式!$A:$AS,26+AC707,FALSE))</f>
        <v/>
      </c>
      <c r="F707" t="str">
        <f t="shared" ca="1" si="67"/>
        <v/>
      </c>
      <c r="G707" t="str">
        <f t="shared" ca="1" si="68"/>
        <v/>
      </c>
      <c r="H707" t="str">
        <f t="shared" ca="1" si="69"/>
        <v/>
      </c>
      <c r="I707" t="str">
        <f t="shared" ca="1" si="70"/>
        <v/>
      </c>
      <c r="J707" t="str">
        <f t="shared" ca="1" si="71"/>
        <v/>
      </c>
      <c r="Z707" s="8">
        <v>0</v>
      </c>
      <c r="AA707" s="8">
        <v>15</v>
      </c>
      <c r="AB707" s="8">
        <v>5</v>
      </c>
      <c r="AC707" s="8">
        <v>6</v>
      </c>
    </row>
    <row r="708" spans="2:29" x14ac:dyDescent="0.2">
      <c r="B708" t="str">
        <f ca="1">IF(ISNA(VLOOKUP(Z708&amp;"_"&amp;AA708&amp;"_"&amp;AB708,[1]挑战模式!$A:$AS,1,FALSE)),"",IF(VLOOKUP(Z708&amp;"_"&amp;AA708&amp;"_"&amp;AB708,[1]挑战模式!$A:$AS,14+AC708,FALSE)="","","Monster_Season"&amp;Z708&amp;"_Challenge"&amp;AA708&amp;"_"&amp;AB708&amp;"_"&amp;AC708))</f>
        <v>Monster_Season0_Challenge15_6_1</v>
      </c>
      <c r="C708">
        <f t="shared" ca="1" si="66"/>
        <v>1</v>
      </c>
      <c r="E708">
        <f ca="1">IF(B708="","",VLOOKUP(Z708&amp;"_"&amp;AA708&amp;"_"&amp;AB708,[1]挑战模式!$A:$AS,26+AC708,FALSE))</f>
        <v>1687</v>
      </c>
      <c r="F708">
        <f t="shared" ca="1" si="67"/>
        <v>1</v>
      </c>
      <c r="G708">
        <f t="shared" ca="1" si="68"/>
        <v>0</v>
      </c>
      <c r="H708">
        <f t="shared" ca="1" si="69"/>
        <v>0</v>
      </c>
      <c r="I708">
        <f t="shared" ca="1" si="70"/>
        <v>0</v>
      </c>
      <c r="J708">
        <f t="shared" ca="1" si="71"/>
        <v>0</v>
      </c>
      <c r="Z708" s="8">
        <v>0</v>
      </c>
      <c r="AA708" s="8">
        <v>15</v>
      </c>
      <c r="AB708" s="8">
        <v>6</v>
      </c>
      <c r="AC708" s="8">
        <v>1</v>
      </c>
    </row>
    <row r="709" spans="2:29" x14ac:dyDescent="0.2">
      <c r="B709" t="str">
        <f ca="1">IF(ISNA(VLOOKUP(Z709&amp;"_"&amp;AA709&amp;"_"&amp;AB709,[1]挑战模式!$A:$AS,1,FALSE)),"",IF(VLOOKUP(Z709&amp;"_"&amp;AA709&amp;"_"&amp;AB709,[1]挑战模式!$A:$AS,14+AC709,FALSE)="","","Monster_Season"&amp;Z709&amp;"_Challenge"&amp;AA709&amp;"_"&amp;AB709&amp;"_"&amp;AC709))</f>
        <v>Monster_Season0_Challenge15_6_2</v>
      </c>
      <c r="C709">
        <f t="shared" ca="1" si="66"/>
        <v>1</v>
      </c>
      <c r="E709">
        <f ca="1">IF(B709="","",VLOOKUP(Z709&amp;"_"&amp;AA709&amp;"_"&amp;AB709,[1]挑战模式!$A:$AS,26+AC709,FALSE))</f>
        <v>1687</v>
      </c>
      <c r="F709">
        <f t="shared" ca="1" si="67"/>
        <v>1</v>
      </c>
      <c r="G709">
        <f t="shared" ca="1" si="68"/>
        <v>0</v>
      </c>
      <c r="H709">
        <f t="shared" ca="1" si="69"/>
        <v>0</v>
      </c>
      <c r="I709">
        <f t="shared" ca="1" si="70"/>
        <v>0</v>
      </c>
      <c r="J709">
        <f t="shared" ca="1" si="71"/>
        <v>0</v>
      </c>
      <c r="Z709" s="8">
        <v>0</v>
      </c>
      <c r="AA709" s="8">
        <v>15</v>
      </c>
      <c r="AB709" s="8">
        <v>6</v>
      </c>
      <c r="AC709" s="8">
        <v>2</v>
      </c>
    </row>
    <row r="710" spans="2:29" x14ac:dyDescent="0.2">
      <c r="B710" t="str">
        <f ca="1">IF(ISNA(VLOOKUP(Z710&amp;"_"&amp;AA710&amp;"_"&amp;AB710,[1]挑战模式!$A:$AS,1,FALSE)),"",IF(VLOOKUP(Z710&amp;"_"&amp;AA710&amp;"_"&amp;AB710,[1]挑战模式!$A:$AS,14+AC710,FALSE)="","","Monster_Season"&amp;Z710&amp;"_Challenge"&amp;AA710&amp;"_"&amp;AB710&amp;"_"&amp;AC710))</f>
        <v>Monster_Season0_Challenge15_6_3</v>
      </c>
      <c r="C710">
        <f t="shared" ca="1" si="66"/>
        <v>1</v>
      </c>
      <c r="E710">
        <f ca="1">IF(B710="","",VLOOKUP(Z710&amp;"_"&amp;AA710&amp;"_"&amp;AB710,[1]挑战模式!$A:$AS,26+AC710,FALSE))</f>
        <v>422</v>
      </c>
      <c r="F710">
        <f t="shared" ca="1" si="67"/>
        <v>1</v>
      </c>
      <c r="G710">
        <f t="shared" ca="1" si="68"/>
        <v>0</v>
      </c>
      <c r="H710">
        <f t="shared" ca="1" si="69"/>
        <v>0</v>
      </c>
      <c r="I710">
        <f t="shared" ca="1" si="70"/>
        <v>0</v>
      </c>
      <c r="J710">
        <f t="shared" ca="1" si="71"/>
        <v>0</v>
      </c>
      <c r="Z710" s="8">
        <v>0</v>
      </c>
      <c r="AA710" s="8">
        <v>15</v>
      </c>
      <c r="AB710" s="8">
        <v>6</v>
      </c>
      <c r="AC710" s="8">
        <v>3</v>
      </c>
    </row>
    <row r="711" spans="2:29" x14ac:dyDescent="0.2">
      <c r="B711" t="str">
        <f ca="1">IF(ISNA(VLOOKUP(Z711&amp;"_"&amp;AA711&amp;"_"&amp;AB711,[1]挑战模式!$A:$AS,1,FALSE)),"",IF(VLOOKUP(Z711&amp;"_"&amp;AA711&amp;"_"&amp;AB711,[1]挑战模式!$A:$AS,14+AC711,FALSE)="","","Monster_Season"&amp;Z711&amp;"_Challenge"&amp;AA711&amp;"_"&amp;AB711&amp;"_"&amp;AC711))</f>
        <v>Monster_Season0_Challenge15_6_4</v>
      </c>
      <c r="C711">
        <f t="shared" ca="1" si="66"/>
        <v>1</v>
      </c>
      <c r="E711">
        <f ca="1">IF(B711="","",VLOOKUP(Z711&amp;"_"&amp;AA711&amp;"_"&amp;AB711,[1]挑战模式!$A:$AS,26+AC711,FALSE))</f>
        <v>1687</v>
      </c>
      <c r="F711">
        <f t="shared" ca="1" si="67"/>
        <v>1</v>
      </c>
      <c r="G711">
        <f t="shared" ca="1" si="68"/>
        <v>0</v>
      </c>
      <c r="H711">
        <f t="shared" ca="1" si="69"/>
        <v>0</v>
      </c>
      <c r="I711">
        <f t="shared" ca="1" si="70"/>
        <v>0</v>
      </c>
      <c r="J711">
        <f t="shared" ca="1" si="71"/>
        <v>0</v>
      </c>
      <c r="Z711" s="8">
        <v>0</v>
      </c>
      <c r="AA711" s="8">
        <v>15</v>
      </c>
      <c r="AB711" s="8">
        <v>6</v>
      </c>
      <c r="AC711" s="8">
        <v>4</v>
      </c>
    </row>
    <row r="712" spans="2:29" x14ac:dyDescent="0.2">
      <c r="B712" t="str">
        <f ca="1">IF(ISNA(VLOOKUP(Z712&amp;"_"&amp;AA712&amp;"_"&amp;AB712,[1]挑战模式!$A:$AS,1,FALSE)),"",IF(VLOOKUP(Z712&amp;"_"&amp;AA712&amp;"_"&amp;AB712,[1]挑战模式!$A:$AS,14+AC712,FALSE)="","","Monster_Season"&amp;Z712&amp;"_Challenge"&amp;AA712&amp;"_"&amp;AB712&amp;"_"&amp;AC712))</f>
        <v/>
      </c>
      <c r="C712" t="str">
        <f t="shared" ca="1" si="66"/>
        <v/>
      </c>
      <c r="E712" t="str">
        <f ca="1">IF(B712="","",VLOOKUP(Z712&amp;"_"&amp;AA712&amp;"_"&amp;AB712,[1]挑战模式!$A:$AS,26+AC712,FALSE))</f>
        <v/>
      </c>
      <c r="F712" t="str">
        <f t="shared" ca="1" si="67"/>
        <v/>
      </c>
      <c r="G712" t="str">
        <f t="shared" ca="1" si="68"/>
        <v/>
      </c>
      <c r="H712" t="str">
        <f t="shared" ca="1" si="69"/>
        <v/>
      </c>
      <c r="I712" t="str">
        <f t="shared" ca="1" si="70"/>
        <v/>
      </c>
      <c r="J712" t="str">
        <f t="shared" ca="1" si="71"/>
        <v/>
      </c>
      <c r="Z712" s="8">
        <v>0</v>
      </c>
      <c r="AA712" s="8">
        <v>15</v>
      </c>
      <c r="AB712" s="8">
        <v>6</v>
      </c>
      <c r="AC712" s="8">
        <v>5</v>
      </c>
    </row>
    <row r="713" spans="2:29" x14ac:dyDescent="0.2">
      <c r="B713" t="str">
        <f ca="1">IF(ISNA(VLOOKUP(Z713&amp;"_"&amp;AA713&amp;"_"&amp;AB713,[1]挑战模式!$A:$AS,1,FALSE)),"",IF(VLOOKUP(Z713&amp;"_"&amp;AA713&amp;"_"&amp;AB713,[1]挑战模式!$A:$AS,14+AC713,FALSE)="","","Monster_Season"&amp;Z713&amp;"_Challenge"&amp;AA713&amp;"_"&amp;AB713&amp;"_"&amp;AC713))</f>
        <v/>
      </c>
      <c r="C713" t="str">
        <f t="shared" ca="1" si="66"/>
        <v/>
      </c>
      <c r="E713" t="str">
        <f ca="1">IF(B713="","",VLOOKUP(Z713&amp;"_"&amp;AA713&amp;"_"&amp;AB713,[1]挑战模式!$A:$AS,26+AC713,FALSE))</f>
        <v/>
      </c>
      <c r="F713" t="str">
        <f t="shared" ca="1" si="67"/>
        <v/>
      </c>
      <c r="G713" t="str">
        <f t="shared" ca="1" si="68"/>
        <v/>
      </c>
      <c r="H713" t="str">
        <f t="shared" ca="1" si="69"/>
        <v/>
      </c>
      <c r="I713" t="str">
        <f t="shared" ca="1" si="70"/>
        <v/>
      </c>
      <c r="J713" t="str">
        <f t="shared" ca="1" si="71"/>
        <v/>
      </c>
      <c r="Z713" s="8">
        <v>0</v>
      </c>
      <c r="AA713" s="8">
        <v>15</v>
      </c>
      <c r="AB713" s="8">
        <v>6</v>
      </c>
      <c r="AC713" s="8">
        <v>6</v>
      </c>
    </row>
    <row r="714" spans="2:29" x14ac:dyDescent="0.2">
      <c r="B714" t="str">
        <f>IF(ISNA(VLOOKUP(Z714&amp;"_"&amp;AA714&amp;"_"&amp;AB714,[1]挑战模式!$A:$AS,1,FALSE)),"",IF(VLOOKUP(Z714&amp;"_"&amp;AA714&amp;"_"&amp;AB714,[1]挑战模式!$A:$AS,14+AC714,FALSE)="","","Monster_Season"&amp;Z714&amp;"_Challenge"&amp;AA714&amp;"_"&amp;AB714&amp;"_"&amp;AC714))</f>
        <v/>
      </c>
      <c r="C714" t="str">
        <f t="shared" si="66"/>
        <v/>
      </c>
      <c r="E714" t="str">
        <f>IF(B714="","",VLOOKUP(Z714&amp;"_"&amp;AA714&amp;"_"&amp;AB714,[1]挑战模式!$A:$AS,26+AC714,FALSE))</f>
        <v/>
      </c>
      <c r="F714" t="str">
        <f t="shared" si="67"/>
        <v/>
      </c>
      <c r="G714" t="str">
        <f t="shared" si="68"/>
        <v/>
      </c>
      <c r="H714" t="str">
        <f t="shared" si="69"/>
        <v/>
      </c>
      <c r="I714" t="str">
        <f t="shared" si="70"/>
        <v/>
      </c>
      <c r="J714" t="str">
        <f t="shared" si="71"/>
        <v/>
      </c>
      <c r="Z714" s="8">
        <v>0</v>
      </c>
      <c r="AA714" s="8">
        <v>15</v>
      </c>
      <c r="AB714" s="8">
        <v>7</v>
      </c>
      <c r="AC714" s="8">
        <v>1</v>
      </c>
    </row>
    <row r="715" spans="2:29" x14ac:dyDescent="0.2">
      <c r="B715" t="str">
        <f>IF(ISNA(VLOOKUP(Z715&amp;"_"&amp;AA715&amp;"_"&amp;AB715,[1]挑战模式!$A:$AS,1,FALSE)),"",IF(VLOOKUP(Z715&amp;"_"&amp;AA715&amp;"_"&amp;AB715,[1]挑战模式!$A:$AS,14+AC715,FALSE)="","","Monster_Season"&amp;Z715&amp;"_Challenge"&amp;AA715&amp;"_"&amp;AB715&amp;"_"&amp;AC715))</f>
        <v/>
      </c>
      <c r="C715" t="str">
        <f t="shared" si="66"/>
        <v/>
      </c>
      <c r="E715" t="str">
        <f>IF(B715="","",VLOOKUP(Z715&amp;"_"&amp;AA715&amp;"_"&amp;AB715,[1]挑战模式!$A:$AS,26+AC715,FALSE))</f>
        <v/>
      </c>
      <c r="F715" t="str">
        <f t="shared" si="67"/>
        <v/>
      </c>
      <c r="G715" t="str">
        <f t="shared" si="68"/>
        <v/>
      </c>
      <c r="H715" t="str">
        <f t="shared" si="69"/>
        <v/>
      </c>
      <c r="I715" t="str">
        <f t="shared" si="70"/>
        <v/>
      </c>
      <c r="J715" t="str">
        <f t="shared" si="71"/>
        <v/>
      </c>
      <c r="Z715" s="8">
        <v>0</v>
      </c>
      <c r="AA715" s="8">
        <v>15</v>
      </c>
      <c r="AB715" s="8">
        <v>7</v>
      </c>
      <c r="AC715" s="8">
        <v>2</v>
      </c>
    </row>
    <row r="716" spans="2:29" x14ac:dyDescent="0.2">
      <c r="B716" t="str">
        <f>IF(ISNA(VLOOKUP(Z716&amp;"_"&amp;AA716&amp;"_"&amp;AB716,[1]挑战模式!$A:$AS,1,FALSE)),"",IF(VLOOKUP(Z716&amp;"_"&amp;AA716&amp;"_"&amp;AB716,[1]挑战模式!$A:$AS,14+AC716,FALSE)="","","Monster_Season"&amp;Z716&amp;"_Challenge"&amp;AA716&amp;"_"&amp;AB716&amp;"_"&amp;AC716))</f>
        <v/>
      </c>
      <c r="C716" t="str">
        <f t="shared" si="66"/>
        <v/>
      </c>
      <c r="E716" t="str">
        <f>IF(B716="","",VLOOKUP(Z716&amp;"_"&amp;AA716&amp;"_"&amp;AB716,[1]挑战模式!$A:$AS,26+AC716,FALSE))</f>
        <v/>
      </c>
      <c r="F716" t="str">
        <f t="shared" si="67"/>
        <v/>
      </c>
      <c r="G716" t="str">
        <f t="shared" si="68"/>
        <v/>
      </c>
      <c r="H716" t="str">
        <f t="shared" si="69"/>
        <v/>
      </c>
      <c r="I716" t="str">
        <f t="shared" si="70"/>
        <v/>
      </c>
      <c r="J716" t="str">
        <f t="shared" si="71"/>
        <v/>
      </c>
      <c r="Z716" s="8">
        <v>0</v>
      </c>
      <c r="AA716" s="8">
        <v>15</v>
      </c>
      <c r="AB716" s="8">
        <v>7</v>
      </c>
      <c r="AC716" s="8">
        <v>3</v>
      </c>
    </row>
    <row r="717" spans="2:29" x14ac:dyDescent="0.2">
      <c r="B717" t="str">
        <f>IF(ISNA(VLOOKUP(Z717&amp;"_"&amp;AA717&amp;"_"&amp;AB717,[1]挑战模式!$A:$AS,1,FALSE)),"",IF(VLOOKUP(Z717&amp;"_"&amp;AA717&amp;"_"&amp;AB717,[1]挑战模式!$A:$AS,14+AC717,FALSE)="","","Monster_Season"&amp;Z717&amp;"_Challenge"&amp;AA717&amp;"_"&amp;AB717&amp;"_"&amp;AC717))</f>
        <v/>
      </c>
      <c r="C717" t="str">
        <f t="shared" si="66"/>
        <v/>
      </c>
      <c r="E717" t="str">
        <f>IF(B717="","",VLOOKUP(Z717&amp;"_"&amp;AA717&amp;"_"&amp;AB717,[1]挑战模式!$A:$AS,26+AC717,FALSE))</f>
        <v/>
      </c>
      <c r="F717" t="str">
        <f t="shared" si="67"/>
        <v/>
      </c>
      <c r="G717" t="str">
        <f t="shared" si="68"/>
        <v/>
      </c>
      <c r="H717" t="str">
        <f t="shared" si="69"/>
        <v/>
      </c>
      <c r="I717" t="str">
        <f t="shared" si="70"/>
        <v/>
      </c>
      <c r="J717" t="str">
        <f t="shared" si="71"/>
        <v/>
      </c>
      <c r="Z717" s="8">
        <v>0</v>
      </c>
      <c r="AA717" s="8">
        <v>15</v>
      </c>
      <c r="AB717" s="8">
        <v>7</v>
      </c>
      <c r="AC717" s="8">
        <v>4</v>
      </c>
    </row>
    <row r="718" spans="2:29" x14ac:dyDescent="0.2">
      <c r="B718" t="str">
        <f>IF(ISNA(VLOOKUP(Z718&amp;"_"&amp;AA718&amp;"_"&amp;AB718,[1]挑战模式!$A:$AS,1,FALSE)),"",IF(VLOOKUP(Z718&amp;"_"&amp;AA718&amp;"_"&amp;AB718,[1]挑战模式!$A:$AS,14+AC718,FALSE)="","","Monster_Season"&amp;Z718&amp;"_Challenge"&amp;AA718&amp;"_"&amp;AB718&amp;"_"&amp;AC718))</f>
        <v/>
      </c>
      <c r="C718" t="str">
        <f t="shared" si="66"/>
        <v/>
      </c>
      <c r="E718" t="str">
        <f>IF(B718="","",VLOOKUP(Z718&amp;"_"&amp;AA718&amp;"_"&amp;AB718,[1]挑战模式!$A:$AS,26+AC718,FALSE))</f>
        <v/>
      </c>
      <c r="F718" t="str">
        <f t="shared" si="67"/>
        <v/>
      </c>
      <c r="G718" t="str">
        <f t="shared" si="68"/>
        <v/>
      </c>
      <c r="H718" t="str">
        <f t="shared" si="69"/>
        <v/>
      </c>
      <c r="I718" t="str">
        <f t="shared" si="70"/>
        <v/>
      </c>
      <c r="J718" t="str">
        <f t="shared" si="71"/>
        <v/>
      </c>
      <c r="Z718" s="8">
        <v>0</v>
      </c>
      <c r="AA718" s="8">
        <v>15</v>
      </c>
      <c r="AB718" s="8">
        <v>7</v>
      </c>
      <c r="AC718" s="8">
        <v>5</v>
      </c>
    </row>
    <row r="719" spans="2:29" x14ac:dyDescent="0.2">
      <c r="B719" t="str">
        <f>IF(ISNA(VLOOKUP(Z719&amp;"_"&amp;AA719&amp;"_"&amp;AB719,[1]挑战模式!$A:$AS,1,FALSE)),"",IF(VLOOKUP(Z719&amp;"_"&amp;AA719&amp;"_"&amp;AB719,[1]挑战模式!$A:$AS,14+AC719,FALSE)="","","Monster_Season"&amp;Z719&amp;"_Challenge"&amp;AA719&amp;"_"&amp;AB719&amp;"_"&amp;AC719))</f>
        <v/>
      </c>
      <c r="C719" t="str">
        <f t="shared" si="66"/>
        <v/>
      </c>
      <c r="E719" t="str">
        <f>IF(B719="","",VLOOKUP(Z719&amp;"_"&amp;AA719&amp;"_"&amp;AB719,[1]挑战模式!$A:$AS,26+AC719,FALSE))</f>
        <v/>
      </c>
      <c r="F719" t="str">
        <f t="shared" si="67"/>
        <v/>
      </c>
      <c r="G719" t="str">
        <f t="shared" si="68"/>
        <v/>
      </c>
      <c r="H719" t="str">
        <f t="shared" si="69"/>
        <v/>
      </c>
      <c r="I719" t="str">
        <f t="shared" si="70"/>
        <v/>
      </c>
      <c r="J719" t="str">
        <f t="shared" si="71"/>
        <v/>
      </c>
      <c r="Z719" s="8">
        <v>0</v>
      </c>
      <c r="AA719" s="8">
        <v>15</v>
      </c>
      <c r="AB719" s="8">
        <v>7</v>
      </c>
      <c r="AC719" s="8">
        <v>6</v>
      </c>
    </row>
    <row r="720" spans="2:29" x14ac:dyDescent="0.2">
      <c r="B720" t="str">
        <f>IF(ISNA(VLOOKUP(Z720&amp;"_"&amp;AA720&amp;"_"&amp;AB720,[1]挑战模式!$A:$AS,1,FALSE)),"",IF(VLOOKUP(Z720&amp;"_"&amp;AA720&amp;"_"&amp;AB720,[1]挑战模式!$A:$AS,14+AC720,FALSE)="","","Monster_Season"&amp;Z720&amp;"_Challenge"&amp;AA720&amp;"_"&amp;AB720&amp;"_"&amp;AC720))</f>
        <v/>
      </c>
      <c r="C720" t="str">
        <f t="shared" si="66"/>
        <v/>
      </c>
      <c r="E720" t="str">
        <f>IF(B720="","",VLOOKUP(Z720&amp;"_"&amp;AA720&amp;"_"&amp;AB720,[1]挑战模式!$A:$AS,26+AC720,FALSE))</f>
        <v/>
      </c>
      <c r="F720" t="str">
        <f t="shared" si="67"/>
        <v/>
      </c>
      <c r="G720" t="str">
        <f t="shared" si="68"/>
        <v/>
      </c>
      <c r="H720" t="str">
        <f t="shared" si="69"/>
        <v/>
      </c>
      <c r="I720" t="str">
        <f t="shared" si="70"/>
        <v/>
      </c>
      <c r="J720" t="str">
        <f t="shared" si="71"/>
        <v/>
      </c>
      <c r="Z720" s="8">
        <v>0</v>
      </c>
      <c r="AA720" s="8">
        <v>15</v>
      </c>
      <c r="AB720" s="8">
        <v>8</v>
      </c>
      <c r="AC720" s="8">
        <v>1</v>
      </c>
    </row>
    <row r="721" spans="2:29" x14ac:dyDescent="0.2">
      <c r="B721" t="str">
        <f>IF(ISNA(VLOOKUP(Z721&amp;"_"&amp;AA721&amp;"_"&amp;AB721,[1]挑战模式!$A:$AS,1,FALSE)),"",IF(VLOOKUP(Z721&amp;"_"&amp;AA721&amp;"_"&amp;AB721,[1]挑战模式!$A:$AS,14+AC721,FALSE)="","","Monster_Season"&amp;Z721&amp;"_Challenge"&amp;AA721&amp;"_"&amp;AB721&amp;"_"&amp;AC721))</f>
        <v/>
      </c>
      <c r="C721" t="str">
        <f t="shared" si="66"/>
        <v/>
      </c>
      <c r="E721" t="str">
        <f>IF(B721="","",VLOOKUP(Z721&amp;"_"&amp;AA721&amp;"_"&amp;AB721,[1]挑战模式!$A:$AS,26+AC721,FALSE))</f>
        <v/>
      </c>
      <c r="F721" t="str">
        <f t="shared" si="67"/>
        <v/>
      </c>
      <c r="G721" t="str">
        <f t="shared" si="68"/>
        <v/>
      </c>
      <c r="H721" t="str">
        <f t="shared" si="69"/>
        <v/>
      </c>
      <c r="I721" t="str">
        <f t="shared" si="70"/>
        <v/>
      </c>
      <c r="J721" t="str">
        <f t="shared" si="71"/>
        <v/>
      </c>
      <c r="Z721" s="8">
        <v>0</v>
      </c>
      <c r="AA721" s="8">
        <v>15</v>
      </c>
      <c r="AB721" s="8">
        <v>8</v>
      </c>
      <c r="AC721" s="8">
        <v>2</v>
      </c>
    </row>
    <row r="722" spans="2:29" x14ac:dyDescent="0.2">
      <c r="B722" t="str">
        <f>IF(ISNA(VLOOKUP(Z722&amp;"_"&amp;AA722&amp;"_"&amp;AB722,[1]挑战模式!$A:$AS,1,FALSE)),"",IF(VLOOKUP(Z722&amp;"_"&amp;AA722&amp;"_"&amp;AB722,[1]挑战模式!$A:$AS,14+AC722,FALSE)="","","Monster_Season"&amp;Z722&amp;"_Challenge"&amp;AA722&amp;"_"&amp;AB722&amp;"_"&amp;AC722))</f>
        <v/>
      </c>
      <c r="C722" t="str">
        <f t="shared" si="66"/>
        <v/>
      </c>
      <c r="E722" t="str">
        <f>IF(B722="","",VLOOKUP(Z722&amp;"_"&amp;AA722&amp;"_"&amp;AB722,[1]挑战模式!$A:$AS,26+AC722,FALSE))</f>
        <v/>
      </c>
      <c r="F722" t="str">
        <f t="shared" si="67"/>
        <v/>
      </c>
      <c r="G722" t="str">
        <f t="shared" si="68"/>
        <v/>
      </c>
      <c r="H722" t="str">
        <f t="shared" si="69"/>
        <v/>
      </c>
      <c r="I722" t="str">
        <f t="shared" si="70"/>
        <v/>
      </c>
      <c r="J722" t="str">
        <f t="shared" si="71"/>
        <v/>
      </c>
      <c r="Z722" s="8">
        <v>0</v>
      </c>
      <c r="AA722" s="8">
        <v>15</v>
      </c>
      <c r="AB722" s="8">
        <v>8</v>
      </c>
      <c r="AC722" s="8">
        <v>3</v>
      </c>
    </row>
    <row r="723" spans="2:29" x14ac:dyDescent="0.2">
      <c r="B723" t="str">
        <f>IF(ISNA(VLOOKUP(Z723&amp;"_"&amp;AA723&amp;"_"&amp;AB723,[1]挑战模式!$A:$AS,1,FALSE)),"",IF(VLOOKUP(Z723&amp;"_"&amp;AA723&amp;"_"&amp;AB723,[1]挑战模式!$A:$AS,14+AC723,FALSE)="","","Monster_Season"&amp;Z723&amp;"_Challenge"&amp;AA723&amp;"_"&amp;AB723&amp;"_"&amp;AC723))</f>
        <v/>
      </c>
      <c r="C723" t="str">
        <f t="shared" si="66"/>
        <v/>
      </c>
      <c r="E723" t="str">
        <f>IF(B723="","",VLOOKUP(Z723&amp;"_"&amp;AA723&amp;"_"&amp;AB723,[1]挑战模式!$A:$AS,26+AC723,FALSE))</f>
        <v/>
      </c>
      <c r="F723" t="str">
        <f t="shared" si="67"/>
        <v/>
      </c>
      <c r="G723" t="str">
        <f t="shared" si="68"/>
        <v/>
      </c>
      <c r="H723" t="str">
        <f t="shared" si="69"/>
        <v/>
      </c>
      <c r="I723" t="str">
        <f t="shared" si="70"/>
        <v/>
      </c>
      <c r="J723" t="str">
        <f t="shared" si="71"/>
        <v/>
      </c>
      <c r="Z723" s="8">
        <v>0</v>
      </c>
      <c r="AA723" s="8">
        <v>15</v>
      </c>
      <c r="AB723" s="8">
        <v>8</v>
      </c>
      <c r="AC723" s="8">
        <v>4</v>
      </c>
    </row>
    <row r="724" spans="2:29" x14ac:dyDescent="0.2">
      <c r="B724" t="str">
        <f>IF(ISNA(VLOOKUP(Z724&amp;"_"&amp;AA724&amp;"_"&amp;AB724,[1]挑战模式!$A:$AS,1,FALSE)),"",IF(VLOOKUP(Z724&amp;"_"&amp;AA724&amp;"_"&amp;AB724,[1]挑战模式!$A:$AS,14+AC724,FALSE)="","","Monster_Season"&amp;Z724&amp;"_Challenge"&amp;AA724&amp;"_"&amp;AB724&amp;"_"&amp;AC724))</f>
        <v/>
      </c>
      <c r="C724" t="str">
        <f t="shared" si="66"/>
        <v/>
      </c>
      <c r="E724" t="str">
        <f>IF(B724="","",VLOOKUP(Z724&amp;"_"&amp;AA724&amp;"_"&amp;AB724,[1]挑战模式!$A:$AS,26+AC724,FALSE))</f>
        <v/>
      </c>
      <c r="F724" t="str">
        <f t="shared" si="67"/>
        <v/>
      </c>
      <c r="G724" t="str">
        <f t="shared" si="68"/>
        <v/>
      </c>
      <c r="H724" t="str">
        <f t="shared" si="69"/>
        <v/>
      </c>
      <c r="I724" t="str">
        <f t="shared" si="70"/>
        <v/>
      </c>
      <c r="J724" t="str">
        <f t="shared" si="71"/>
        <v/>
      </c>
      <c r="Z724" s="8">
        <v>0</v>
      </c>
      <c r="AA724" s="8">
        <v>15</v>
      </c>
      <c r="AB724" s="8">
        <v>8</v>
      </c>
      <c r="AC724" s="8">
        <v>5</v>
      </c>
    </row>
    <row r="725" spans="2:29" x14ac:dyDescent="0.2">
      <c r="B725" t="str">
        <f>IF(ISNA(VLOOKUP(Z725&amp;"_"&amp;AA725&amp;"_"&amp;AB725,[1]挑战模式!$A:$AS,1,FALSE)),"",IF(VLOOKUP(Z725&amp;"_"&amp;AA725&amp;"_"&amp;AB725,[1]挑战模式!$A:$AS,14+AC725,FALSE)="","","Monster_Season"&amp;Z725&amp;"_Challenge"&amp;AA725&amp;"_"&amp;AB725&amp;"_"&amp;AC725))</f>
        <v/>
      </c>
      <c r="C725" t="str">
        <f t="shared" si="66"/>
        <v/>
      </c>
      <c r="E725" t="str">
        <f>IF(B725="","",VLOOKUP(Z725&amp;"_"&amp;AA725&amp;"_"&amp;AB725,[1]挑战模式!$A:$AS,26+AC725,FALSE))</f>
        <v/>
      </c>
      <c r="F725" t="str">
        <f t="shared" si="67"/>
        <v/>
      </c>
      <c r="G725" t="str">
        <f t="shared" si="68"/>
        <v/>
      </c>
      <c r="H725" t="str">
        <f t="shared" si="69"/>
        <v/>
      </c>
      <c r="I725" t="str">
        <f t="shared" si="70"/>
        <v/>
      </c>
      <c r="J725" t="str">
        <f t="shared" si="71"/>
        <v/>
      </c>
      <c r="Z725" s="8">
        <v>0</v>
      </c>
      <c r="AA725" s="8">
        <v>15</v>
      </c>
      <c r="AB725" s="8">
        <v>8</v>
      </c>
      <c r="AC725" s="8">
        <v>6</v>
      </c>
    </row>
    <row r="726" spans="2:29" x14ac:dyDescent="0.2">
      <c r="B726" t="str">
        <f ca="1">IF(ISNA(VLOOKUP(Z726&amp;"_"&amp;AA726&amp;"_"&amp;AB726,[1]挑战模式!$A:$AS,1,FALSE)),"",IF(VLOOKUP(Z726&amp;"_"&amp;AA726&amp;"_"&amp;AB726,[1]挑战模式!$A:$AS,14+AC726,FALSE)="","","Monster_Season"&amp;Z726&amp;"_Challenge"&amp;AA726&amp;"_"&amp;AB726&amp;"_"&amp;AC726))</f>
        <v>Monster_Season0_Challenge16_1_1</v>
      </c>
      <c r="C726">
        <f t="shared" ca="1" si="66"/>
        <v>1</v>
      </c>
      <c r="E726">
        <f ca="1">IF(B726="","",VLOOKUP(Z726&amp;"_"&amp;AA726&amp;"_"&amp;AB726,[1]挑战模式!$A:$AS,26+AC726,FALSE))</f>
        <v>318</v>
      </c>
      <c r="F726">
        <f t="shared" ca="1" si="67"/>
        <v>1</v>
      </c>
      <c r="G726">
        <f t="shared" ca="1" si="68"/>
        <v>0</v>
      </c>
      <c r="H726">
        <f t="shared" ca="1" si="69"/>
        <v>0</v>
      </c>
      <c r="I726">
        <f t="shared" ca="1" si="70"/>
        <v>0</v>
      </c>
      <c r="J726">
        <f t="shared" ca="1" si="71"/>
        <v>0</v>
      </c>
      <c r="Z726" s="8">
        <v>0</v>
      </c>
      <c r="AA726" s="8">
        <v>16</v>
      </c>
      <c r="AB726" s="8">
        <v>1</v>
      </c>
      <c r="AC726" s="8">
        <v>1</v>
      </c>
    </row>
    <row r="727" spans="2:29" x14ac:dyDescent="0.2">
      <c r="B727" t="str">
        <f ca="1">IF(ISNA(VLOOKUP(Z727&amp;"_"&amp;AA727&amp;"_"&amp;AB727,[1]挑战模式!$A:$AS,1,FALSE)),"",IF(VLOOKUP(Z727&amp;"_"&amp;AA727&amp;"_"&amp;AB727,[1]挑战模式!$A:$AS,14+AC727,FALSE)="","","Monster_Season"&amp;Z727&amp;"_Challenge"&amp;AA727&amp;"_"&amp;AB727&amp;"_"&amp;AC727))</f>
        <v/>
      </c>
      <c r="C727" t="str">
        <f t="shared" ca="1" si="66"/>
        <v/>
      </c>
      <c r="E727" t="str">
        <f ca="1">IF(B727="","",VLOOKUP(Z727&amp;"_"&amp;AA727&amp;"_"&amp;AB727,[1]挑战模式!$A:$AS,26+AC727,FALSE))</f>
        <v/>
      </c>
      <c r="F727" t="str">
        <f t="shared" ca="1" si="67"/>
        <v/>
      </c>
      <c r="G727" t="str">
        <f t="shared" ca="1" si="68"/>
        <v/>
      </c>
      <c r="H727" t="str">
        <f t="shared" ca="1" si="69"/>
        <v/>
      </c>
      <c r="I727" t="str">
        <f t="shared" ca="1" si="70"/>
        <v/>
      </c>
      <c r="J727" t="str">
        <f t="shared" ca="1" si="71"/>
        <v/>
      </c>
      <c r="Z727" s="8">
        <v>0</v>
      </c>
      <c r="AA727" s="8">
        <v>16</v>
      </c>
      <c r="AB727" s="8">
        <v>1</v>
      </c>
      <c r="AC727" s="8">
        <v>2</v>
      </c>
    </row>
    <row r="728" spans="2:29" x14ac:dyDescent="0.2">
      <c r="B728" t="str">
        <f ca="1">IF(ISNA(VLOOKUP(Z728&amp;"_"&amp;AA728&amp;"_"&amp;AB728,[1]挑战模式!$A:$AS,1,FALSE)),"",IF(VLOOKUP(Z728&amp;"_"&amp;AA728&amp;"_"&amp;AB728,[1]挑战模式!$A:$AS,14+AC728,FALSE)="","","Monster_Season"&amp;Z728&amp;"_Challenge"&amp;AA728&amp;"_"&amp;AB728&amp;"_"&amp;AC728))</f>
        <v/>
      </c>
      <c r="C728" t="str">
        <f t="shared" ca="1" si="66"/>
        <v/>
      </c>
      <c r="E728" t="str">
        <f ca="1">IF(B728="","",VLOOKUP(Z728&amp;"_"&amp;AA728&amp;"_"&amp;AB728,[1]挑战模式!$A:$AS,26+AC728,FALSE))</f>
        <v/>
      </c>
      <c r="F728" t="str">
        <f t="shared" ca="1" si="67"/>
        <v/>
      </c>
      <c r="G728" t="str">
        <f t="shared" ca="1" si="68"/>
        <v/>
      </c>
      <c r="H728" t="str">
        <f t="shared" ca="1" si="69"/>
        <v/>
      </c>
      <c r="I728" t="str">
        <f t="shared" ca="1" si="70"/>
        <v/>
      </c>
      <c r="J728" t="str">
        <f t="shared" ca="1" si="71"/>
        <v/>
      </c>
      <c r="Z728" s="8">
        <v>0</v>
      </c>
      <c r="AA728" s="8">
        <v>16</v>
      </c>
      <c r="AB728" s="8">
        <v>1</v>
      </c>
      <c r="AC728" s="8">
        <v>3</v>
      </c>
    </row>
    <row r="729" spans="2:29" x14ac:dyDescent="0.2">
      <c r="B729" t="str">
        <f ca="1">IF(ISNA(VLOOKUP(Z729&amp;"_"&amp;AA729&amp;"_"&amp;AB729,[1]挑战模式!$A:$AS,1,FALSE)),"",IF(VLOOKUP(Z729&amp;"_"&amp;AA729&amp;"_"&amp;AB729,[1]挑战模式!$A:$AS,14+AC729,FALSE)="","","Monster_Season"&amp;Z729&amp;"_Challenge"&amp;AA729&amp;"_"&amp;AB729&amp;"_"&amp;AC729))</f>
        <v/>
      </c>
      <c r="C729" t="str">
        <f t="shared" ca="1" si="66"/>
        <v/>
      </c>
      <c r="E729" t="str">
        <f ca="1">IF(B729="","",VLOOKUP(Z729&amp;"_"&amp;AA729&amp;"_"&amp;AB729,[1]挑战模式!$A:$AS,26+AC729,FALSE))</f>
        <v/>
      </c>
      <c r="F729" t="str">
        <f t="shared" ca="1" si="67"/>
        <v/>
      </c>
      <c r="G729" t="str">
        <f t="shared" ca="1" si="68"/>
        <v/>
      </c>
      <c r="H729" t="str">
        <f t="shared" ca="1" si="69"/>
        <v/>
      </c>
      <c r="I729" t="str">
        <f t="shared" ca="1" si="70"/>
        <v/>
      </c>
      <c r="J729" t="str">
        <f t="shared" ca="1" si="71"/>
        <v/>
      </c>
      <c r="Z729" s="8">
        <v>0</v>
      </c>
      <c r="AA729" s="8">
        <v>16</v>
      </c>
      <c r="AB729" s="8">
        <v>1</v>
      </c>
      <c r="AC729" s="8">
        <v>4</v>
      </c>
    </row>
    <row r="730" spans="2:29" x14ac:dyDescent="0.2">
      <c r="B730" t="str">
        <f ca="1">IF(ISNA(VLOOKUP(Z730&amp;"_"&amp;AA730&amp;"_"&amp;AB730,[1]挑战模式!$A:$AS,1,FALSE)),"",IF(VLOOKUP(Z730&amp;"_"&amp;AA730&amp;"_"&amp;AB730,[1]挑战模式!$A:$AS,14+AC730,FALSE)="","","Monster_Season"&amp;Z730&amp;"_Challenge"&amp;AA730&amp;"_"&amp;AB730&amp;"_"&amp;AC730))</f>
        <v/>
      </c>
      <c r="C730" t="str">
        <f t="shared" ca="1" si="66"/>
        <v/>
      </c>
      <c r="E730" t="str">
        <f ca="1">IF(B730="","",VLOOKUP(Z730&amp;"_"&amp;AA730&amp;"_"&amp;AB730,[1]挑战模式!$A:$AS,26+AC730,FALSE))</f>
        <v/>
      </c>
      <c r="F730" t="str">
        <f t="shared" ca="1" si="67"/>
        <v/>
      </c>
      <c r="G730" t="str">
        <f t="shared" ca="1" si="68"/>
        <v/>
      </c>
      <c r="H730" t="str">
        <f t="shared" ca="1" si="69"/>
        <v/>
      </c>
      <c r="I730" t="str">
        <f t="shared" ca="1" si="70"/>
        <v/>
      </c>
      <c r="J730" t="str">
        <f t="shared" ca="1" si="71"/>
        <v/>
      </c>
      <c r="Z730" s="8">
        <v>0</v>
      </c>
      <c r="AA730" s="8">
        <v>16</v>
      </c>
      <c r="AB730" s="8">
        <v>1</v>
      </c>
      <c r="AC730" s="8">
        <v>5</v>
      </c>
    </row>
    <row r="731" spans="2:29" x14ac:dyDescent="0.2">
      <c r="B731" t="str">
        <f ca="1">IF(ISNA(VLOOKUP(Z731&amp;"_"&amp;AA731&amp;"_"&amp;AB731,[1]挑战模式!$A:$AS,1,FALSE)),"",IF(VLOOKUP(Z731&amp;"_"&amp;AA731&amp;"_"&amp;AB731,[1]挑战模式!$A:$AS,14+AC731,FALSE)="","","Monster_Season"&amp;Z731&amp;"_Challenge"&amp;AA731&amp;"_"&amp;AB731&amp;"_"&amp;AC731))</f>
        <v/>
      </c>
      <c r="C731" t="str">
        <f t="shared" ca="1" si="66"/>
        <v/>
      </c>
      <c r="E731" t="str">
        <f ca="1">IF(B731="","",VLOOKUP(Z731&amp;"_"&amp;AA731&amp;"_"&amp;AB731,[1]挑战模式!$A:$AS,26+AC731,FALSE))</f>
        <v/>
      </c>
      <c r="F731" t="str">
        <f t="shared" ca="1" si="67"/>
        <v/>
      </c>
      <c r="G731" t="str">
        <f t="shared" ca="1" si="68"/>
        <v/>
      </c>
      <c r="H731" t="str">
        <f t="shared" ca="1" si="69"/>
        <v/>
      </c>
      <c r="I731" t="str">
        <f t="shared" ca="1" si="70"/>
        <v/>
      </c>
      <c r="J731" t="str">
        <f t="shared" ca="1" si="71"/>
        <v/>
      </c>
      <c r="Z731" s="8">
        <v>0</v>
      </c>
      <c r="AA731" s="8">
        <v>16</v>
      </c>
      <c r="AB731" s="8">
        <v>1</v>
      </c>
      <c r="AC731" s="8">
        <v>6</v>
      </c>
    </row>
    <row r="732" spans="2:29" x14ac:dyDescent="0.2">
      <c r="B732" t="str">
        <f ca="1">IF(ISNA(VLOOKUP(Z732&amp;"_"&amp;AA732&amp;"_"&amp;AB732,[1]挑战模式!$A:$AS,1,FALSE)),"",IF(VLOOKUP(Z732&amp;"_"&amp;AA732&amp;"_"&amp;AB732,[1]挑战模式!$A:$AS,14+AC732,FALSE)="","","Monster_Season"&amp;Z732&amp;"_Challenge"&amp;AA732&amp;"_"&amp;AB732&amp;"_"&amp;AC732))</f>
        <v>Monster_Season0_Challenge16_2_1</v>
      </c>
      <c r="C732">
        <f t="shared" ca="1" si="66"/>
        <v>1</v>
      </c>
      <c r="E732">
        <f ca="1">IF(B732="","",VLOOKUP(Z732&amp;"_"&amp;AA732&amp;"_"&amp;AB732,[1]挑战模式!$A:$AS,26+AC732,FALSE))</f>
        <v>597</v>
      </c>
      <c r="F732">
        <f t="shared" ca="1" si="67"/>
        <v>1</v>
      </c>
      <c r="G732">
        <f t="shared" ca="1" si="68"/>
        <v>0</v>
      </c>
      <c r="H732">
        <f t="shared" ca="1" si="69"/>
        <v>0</v>
      </c>
      <c r="I732">
        <f t="shared" ca="1" si="70"/>
        <v>0</v>
      </c>
      <c r="J732">
        <f t="shared" ca="1" si="71"/>
        <v>0</v>
      </c>
      <c r="Z732" s="8">
        <v>0</v>
      </c>
      <c r="AA732" s="8">
        <v>16</v>
      </c>
      <c r="AB732" s="8">
        <v>2</v>
      </c>
      <c r="AC732" s="8">
        <v>1</v>
      </c>
    </row>
    <row r="733" spans="2:29" x14ac:dyDescent="0.2">
      <c r="B733" t="str">
        <f ca="1">IF(ISNA(VLOOKUP(Z733&amp;"_"&amp;AA733&amp;"_"&amp;AB733,[1]挑战模式!$A:$AS,1,FALSE)),"",IF(VLOOKUP(Z733&amp;"_"&amp;AA733&amp;"_"&amp;AB733,[1]挑战模式!$A:$AS,14+AC733,FALSE)="","","Monster_Season"&amp;Z733&amp;"_Challenge"&amp;AA733&amp;"_"&amp;AB733&amp;"_"&amp;AC733))</f>
        <v>Monster_Season0_Challenge16_2_2</v>
      </c>
      <c r="C733">
        <f t="shared" ca="1" si="66"/>
        <v>1</v>
      </c>
      <c r="E733">
        <f ca="1">IF(B733="","",VLOOKUP(Z733&amp;"_"&amp;AA733&amp;"_"&amp;AB733,[1]挑战模式!$A:$AS,26+AC733,FALSE))</f>
        <v>597</v>
      </c>
      <c r="F733">
        <f t="shared" ca="1" si="67"/>
        <v>1</v>
      </c>
      <c r="G733">
        <f t="shared" ca="1" si="68"/>
        <v>0</v>
      </c>
      <c r="H733">
        <f t="shared" ca="1" si="69"/>
        <v>0</v>
      </c>
      <c r="I733">
        <f t="shared" ca="1" si="70"/>
        <v>0</v>
      </c>
      <c r="J733">
        <f t="shared" ca="1" si="71"/>
        <v>0</v>
      </c>
      <c r="Z733" s="8">
        <v>0</v>
      </c>
      <c r="AA733" s="8">
        <v>16</v>
      </c>
      <c r="AB733" s="8">
        <v>2</v>
      </c>
      <c r="AC733" s="8">
        <v>2</v>
      </c>
    </row>
    <row r="734" spans="2:29" x14ac:dyDescent="0.2">
      <c r="B734" t="str">
        <f ca="1">IF(ISNA(VLOOKUP(Z734&amp;"_"&amp;AA734&amp;"_"&amp;AB734,[1]挑战模式!$A:$AS,1,FALSE)),"",IF(VLOOKUP(Z734&amp;"_"&amp;AA734&amp;"_"&amp;AB734,[1]挑战模式!$A:$AS,14+AC734,FALSE)="","","Monster_Season"&amp;Z734&amp;"_Challenge"&amp;AA734&amp;"_"&amp;AB734&amp;"_"&amp;AC734))</f>
        <v/>
      </c>
      <c r="C734" t="str">
        <f t="shared" ca="1" si="66"/>
        <v/>
      </c>
      <c r="E734" t="str">
        <f ca="1">IF(B734="","",VLOOKUP(Z734&amp;"_"&amp;AA734&amp;"_"&amp;AB734,[1]挑战模式!$A:$AS,26+AC734,FALSE))</f>
        <v/>
      </c>
      <c r="F734" t="str">
        <f t="shared" ca="1" si="67"/>
        <v/>
      </c>
      <c r="G734" t="str">
        <f t="shared" ca="1" si="68"/>
        <v/>
      </c>
      <c r="H734" t="str">
        <f t="shared" ca="1" si="69"/>
        <v/>
      </c>
      <c r="I734" t="str">
        <f t="shared" ca="1" si="70"/>
        <v/>
      </c>
      <c r="J734" t="str">
        <f t="shared" ca="1" si="71"/>
        <v/>
      </c>
      <c r="Z734" s="8">
        <v>0</v>
      </c>
      <c r="AA734" s="8">
        <v>16</v>
      </c>
      <c r="AB734" s="8">
        <v>2</v>
      </c>
      <c r="AC734" s="8">
        <v>3</v>
      </c>
    </row>
    <row r="735" spans="2:29" x14ac:dyDescent="0.2">
      <c r="B735" t="str">
        <f ca="1">IF(ISNA(VLOOKUP(Z735&amp;"_"&amp;AA735&amp;"_"&amp;AB735,[1]挑战模式!$A:$AS,1,FALSE)),"",IF(VLOOKUP(Z735&amp;"_"&amp;AA735&amp;"_"&amp;AB735,[1]挑战模式!$A:$AS,14+AC735,FALSE)="","","Monster_Season"&amp;Z735&amp;"_Challenge"&amp;AA735&amp;"_"&amp;AB735&amp;"_"&amp;AC735))</f>
        <v/>
      </c>
      <c r="C735" t="str">
        <f t="shared" ca="1" si="66"/>
        <v/>
      </c>
      <c r="E735" t="str">
        <f ca="1">IF(B735="","",VLOOKUP(Z735&amp;"_"&amp;AA735&amp;"_"&amp;AB735,[1]挑战模式!$A:$AS,26+AC735,FALSE))</f>
        <v/>
      </c>
      <c r="F735" t="str">
        <f t="shared" ca="1" si="67"/>
        <v/>
      </c>
      <c r="G735" t="str">
        <f t="shared" ca="1" si="68"/>
        <v/>
      </c>
      <c r="H735" t="str">
        <f t="shared" ca="1" si="69"/>
        <v/>
      </c>
      <c r="I735" t="str">
        <f t="shared" ca="1" si="70"/>
        <v/>
      </c>
      <c r="J735" t="str">
        <f t="shared" ca="1" si="71"/>
        <v/>
      </c>
      <c r="Z735" s="8">
        <v>0</v>
      </c>
      <c r="AA735" s="8">
        <v>16</v>
      </c>
      <c r="AB735" s="8">
        <v>2</v>
      </c>
      <c r="AC735" s="8">
        <v>4</v>
      </c>
    </row>
    <row r="736" spans="2:29" x14ac:dyDescent="0.2">
      <c r="B736" t="str">
        <f ca="1">IF(ISNA(VLOOKUP(Z736&amp;"_"&amp;AA736&amp;"_"&amp;AB736,[1]挑战模式!$A:$AS,1,FALSE)),"",IF(VLOOKUP(Z736&amp;"_"&amp;AA736&amp;"_"&amp;AB736,[1]挑战模式!$A:$AS,14+AC736,FALSE)="","","Monster_Season"&amp;Z736&amp;"_Challenge"&amp;AA736&amp;"_"&amp;AB736&amp;"_"&amp;AC736))</f>
        <v/>
      </c>
      <c r="C736" t="str">
        <f t="shared" ca="1" si="66"/>
        <v/>
      </c>
      <c r="E736" t="str">
        <f ca="1">IF(B736="","",VLOOKUP(Z736&amp;"_"&amp;AA736&amp;"_"&amp;AB736,[1]挑战模式!$A:$AS,26+AC736,FALSE))</f>
        <v/>
      </c>
      <c r="F736" t="str">
        <f t="shared" ca="1" si="67"/>
        <v/>
      </c>
      <c r="G736" t="str">
        <f t="shared" ca="1" si="68"/>
        <v/>
      </c>
      <c r="H736" t="str">
        <f t="shared" ca="1" si="69"/>
        <v/>
      </c>
      <c r="I736" t="str">
        <f t="shared" ca="1" si="70"/>
        <v/>
      </c>
      <c r="J736" t="str">
        <f t="shared" ca="1" si="71"/>
        <v/>
      </c>
      <c r="Z736" s="8">
        <v>0</v>
      </c>
      <c r="AA736" s="8">
        <v>16</v>
      </c>
      <c r="AB736" s="8">
        <v>2</v>
      </c>
      <c r="AC736" s="8">
        <v>5</v>
      </c>
    </row>
    <row r="737" spans="2:29" x14ac:dyDescent="0.2">
      <c r="B737" t="str">
        <f ca="1">IF(ISNA(VLOOKUP(Z737&amp;"_"&amp;AA737&amp;"_"&amp;AB737,[1]挑战模式!$A:$AS,1,FALSE)),"",IF(VLOOKUP(Z737&amp;"_"&amp;AA737&amp;"_"&amp;AB737,[1]挑战模式!$A:$AS,14+AC737,FALSE)="","","Monster_Season"&amp;Z737&amp;"_Challenge"&amp;AA737&amp;"_"&amp;AB737&amp;"_"&amp;AC737))</f>
        <v/>
      </c>
      <c r="C737" t="str">
        <f t="shared" ca="1" si="66"/>
        <v/>
      </c>
      <c r="E737" t="str">
        <f ca="1">IF(B737="","",VLOOKUP(Z737&amp;"_"&amp;AA737&amp;"_"&amp;AB737,[1]挑战模式!$A:$AS,26+AC737,FALSE))</f>
        <v/>
      </c>
      <c r="F737" t="str">
        <f t="shared" ca="1" si="67"/>
        <v/>
      </c>
      <c r="G737" t="str">
        <f t="shared" ca="1" si="68"/>
        <v/>
      </c>
      <c r="H737" t="str">
        <f t="shared" ca="1" si="69"/>
        <v/>
      </c>
      <c r="I737" t="str">
        <f t="shared" ca="1" si="70"/>
        <v/>
      </c>
      <c r="J737" t="str">
        <f t="shared" ca="1" si="71"/>
        <v/>
      </c>
      <c r="Z737" s="8">
        <v>0</v>
      </c>
      <c r="AA737" s="8">
        <v>16</v>
      </c>
      <c r="AB737" s="8">
        <v>2</v>
      </c>
      <c r="AC737" s="8">
        <v>6</v>
      </c>
    </row>
    <row r="738" spans="2:29" x14ac:dyDescent="0.2">
      <c r="B738" t="str">
        <f ca="1">IF(ISNA(VLOOKUP(Z738&amp;"_"&amp;AA738&amp;"_"&amp;AB738,[1]挑战模式!$A:$AS,1,FALSE)),"",IF(VLOOKUP(Z738&amp;"_"&amp;AA738&amp;"_"&amp;AB738,[1]挑战模式!$A:$AS,14+AC738,FALSE)="","","Monster_Season"&amp;Z738&amp;"_Challenge"&amp;AA738&amp;"_"&amp;AB738&amp;"_"&amp;AC738))</f>
        <v>Monster_Season0_Challenge16_3_1</v>
      </c>
      <c r="C738">
        <f t="shared" ca="1" si="66"/>
        <v>1</v>
      </c>
      <c r="E738">
        <f ca="1">IF(B738="","",VLOOKUP(Z738&amp;"_"&amp;AA738&amp;"_"&amp;AB738,[1]挑战模式!$A:$AS,26+AC738,FALSE))</f>
        <v>1138</v>
      </c>
      <c r="F738">
        <f t="shared" ca="1" si="67"/>
        <v>1</v>
      </c>
      <c r="G738">
        <f t="shared" ca="1" si="68"/>
        <v>0</v>
      </c>
      <c r="H738">
        <f t="shared" ca="1" si="69"/>
        <v>0</v>
      </c>
      <c r="I738">
        <f t="shared" ca="1" si="70"/>
        <v>0</v>
      </c>
      <c r="J738">
        <f t="shared" ca="1" si="71"/>
        <v>0</v>
      </c>
      <c r="Z738" s="8">
        <v>0</v>
      </c>
      <c r="AA738" s="8">
        <v>16</v>
      </c>
      <c r="AB738" s="8">
        <v>3</v>
      </c>
      <c r="AC738" s="8">
        <v>1</v>
      </c>
    </row>
    <row r="739" spans="2:29" x14ac:dyDescent="0.2">
      <c r="B739" t="str">
        <f ca="1">IF(ISNA(VLOOKUP(Z739&amp;"_"&amp;AA739&amp;"_"&amp;AB739,[1]挑战模式!$A:$AS,1,FALSE)),"",IF(VLOOKUP(Z739&amp;"_"&amp;AA739&amp;"_"&amp;AB739,[1]挑战模式!$A:$AS,14+AC739,FALSE)="","","Monster_Season"&amp;Z739&amp;"_Challenge"&amp;AA739&amp;"_"&amp;AB739&amp;"_"&amp;AC739))</f>
        <v>Monster_Season0_Challenge16_3_2</v>
      </c>
      <c r="C739">
        <f t="shared" ca="1" si="66"/>
        <v>1</v>
      </c>
      <c r="E739">
        <f ca="1">IF(B739="","",VLOOKUP(Z739&amp;"_"&amp;AA739&amp;"_"&amp;AB739,[1]挑战模式!$A:$AS,26+AC739,FALSE))</f>
        <v>284</v>
      </c>
      <c r="F739">
        <f t="shared" ca="1" si="67"/>
        <v>1</v>
      </c>
      <c r="G739">
        <f t="shared" ca="1" si="68"/>
        <v>0</v>
      </c>
      <c r="H739">
        <f t="shared" ca="1" si="69"/>
        <v>0</v>
      </c>
      <c r="I739">
        <f t="shared" ca="1" si="70"/>
        <v>0</v>
      </c>
      <c r="J739">
        <f t="shared" ca="1" si="71"/>
        <v>0</v>
      </c>
      <c r="Z739" s="8">
        <v>0</v>
      </c>
      <c r="AA739" s="8">
        <v>16</v>
      </c>
      <c r="AB739" s="8">
        <v>3</v>
      </c>
      <c r="AC739" s="8">
        <v>2</v>
      </c>
    </row>
    <row r="740" spans="2:29" x14ac:dyDescent="0.2">
      <c r="B740" t="str">
        <f ca="1">IF(ISNA(VLOOKUP(Z740&amp;"_"&amp;AA740&amp;"_"&amp;AB740,[1]挑战模式!$A:$AS,1,FALSE)),"",IF(VLOOKUP(Z740&amp;"_"&amp;AA740&amp;"_"&amp;AB740,[1]挑战模式!$A:$AS,14+AC740,FALSE)="","","Monster_Season"&amp;Z740&amp;"_Challenge"&amp;AA740&amp;"_"&amp;AB740&amp;"_"&amp;AC740))</f>
        <v/>
      </c>
      <c r="C740" t="str">
        <f t="shared" ca="1" si="66"/>
        <v/>
      </c>
      <c r="E740" t="str">
        <f ca="1">IF(B740="","",VLOOKUP(Z740&amp;"_"&amp;AA740&amp;"_"&amp;AB740,[1]挑战模式!$A:$AS,26+AC740,FALSE))</f>
        <v/>
      </c>
      <c r="F740" t="str">
        <f t="shared" ca="1" si="67"/>
        <v/>
      </c>
      <c r="G740" t="str">
        <f t="shared" ca="1" si="68"/>
        <v/>
      </c>
      <c r="H740" t="str">
        <f t="shared" ca="1" si="69"/>
        <v/>
      </c>
      <c r="I740" t="str">
        <f t="shared" ca="1" si="70"/>
        <v/>
      </c>
      <c r="J740" t="str">
        <f t="shared" ca="1" si="71"/>
        <v/>
      </c>
      <c r="Z740" s="8">
        <v>0</v>
      </c>
      <c r="AA740" s="8">
        <v>16</v>
      </c>
      <c r="AB740" s="8">
        <v>3</v>
      </c>
      <c r="AC740" s="8">
        <v>3</v>
      </c>
    </row>
    <row r="741" spans="2:29" x14ac:dyDescent="0.2">
      <c r="B741" t="str">
        <f ca="1">IF(ISNA(VLOOKUP(Z741&amp;"_"&amp;AA741&amp;"_"&amp;AB741,[1]挑战模式!$A:$AS,1,FALSE)),"",IF(VLOOKUP(Z741&amp;"_"&amp;AA741&amp;"_"&amp;AB741,[1]挑战模式!$A:$AS,14+AC741,FALSE)="","","Monster_Season"&amp;Z741&amp;"_Challenge"&amp;AA741&amp;"_"&amp;AB741&amp;"_"&amp;AC741))</f>
        <v/>
      </c>
      <c r="C741" t="str">
        <f t="shared" ca="1" si="66"/>
        <v/>
      </c>
      <c r="E741" t="str">
        <f ca="1">IF(B741="","",VLOOKUP(Z741&amp;"_"&amp;AA741&amp;"_"&amp;AB741,[1]挑战模式!$A:$AS,26+AC741,FALSE))</f>
        <v/>
      </c>
      <c r="F741" t="str">
        <f t="shared" ca="1" si="67"/>
        <v/>
      </c>
      <c r="G741" t="str">
        <f t="shared" ca="1" si="68"/>
        <v/>
      </c>
      <c r="H741" t="str">
        <f t="shared" ca="1" si="69"/>
        <v/>
      </c>
      <c r="I741" t="str">
        <f t="shared" ca="1" si="70"/>
        <v/>
      </c>
      <c r="J741" t="str">
        <f t="shared" ca="1" si="71"/>
        <v/>
      </c>
      <c r="Z741" s="8">
        <v>0</v>
      </c>
      <c r="AA741" s="8">
        <v>16</v>
      </c>
      <c r="AB741" s="8">
        <v>3</v>
      </c>
      <c r="AC741" s="8">
        <v>4</v>
      </c>
    </row>
    <row r="742" spans="2:29" x14ac:dyDescent="0.2">
      <c r="B742" t="str">
        <f ca="1">IF(ISNA(VLOOKUP(Z742&amp;"_"&amp;AA742&amp;"_"&amp;AB742,[1]挑战模式!$A:$AS,1,FALSE)),"",IF(VLOOKUP(Z742&amp;"_"&amp;AA742&amp;"_"&amp;AB742,[1]挑战模式!$A:$AS,14+AC742,FALSE)="","","Monster_Season"&amp;Z742&amp;"_Challenge"&amp;AA742&amp;"_"&amp;AB742&amp;"_"&amp;AC742))</f>
        <v/>
      </c>
      <c r="C742" t="str">
        <f t="shared" ca="1" si="66"/>
        <v/>
      </c>
      <c r="E742" t="str">
        <f ca="1">IF(B742="","",VLOOKUP(Z742&amp;"_"&amp;AA742&amp;"_"&amp;AB742,[1]挑战模式!$A:$AS,26+AC742,FALSE))</f>
        <v/>
      </c>
      <c r="F742" t="str">
        <f t="shared" ca="1" si="67"/>
        <v/>
      </c>
      <c r="G742" t="str">
        <f t="shared" ca="1" si="68"/>
        <v/>
      </c>
      <c r="H742" t="str">
        <f t="shared" ca="1" si="69"/>
        <v/>
      </c>
      <c r="I742" t="str">
        <f t="shared" ca="1" si="70"/>
        <v/>
      </c>
      <c r="J742" t="str">
        <f t="shared" ca="1" si="71"/>
        <v/>
      </c>
      <c r="Z742" s="8">
        <v>0</v>
      </c>
      <c r="AA742" s="8">
        <v>16</v>
      </c>
      <c r="AB742" s="8">
        <v>3</v>
      </c>
      <c r="AC742" s="8">
        <v>5</v>
      </c>
    </row>
    <row r="743" spans="2:29" x14ac:dyDescent="0.2">
      <c r="B743" t="str">
        <f ca="1">IF(ISNA(VLOOKUP(Z743&amp;"_"&amp;AA743&amp;"_"&amp;AB743,[1]挑战模式!$A:$AS,1,FALSE)),"",IF(VLOOKUP(Z743&amp;"_"&amp;AA743&amp;"_"&amp;AB743,[1]挑战模式!$A:$AS,14+AC743,FALSE)="","","Monster_Season"&amp;Z743&amp;"_Challenge"&amp;AA743&amp;"_"&amp;AB743&amp;"_"&amp;AC743))</f>
        <v/>
      </c>
      <c r="C743" t="str">
        <f t="shared" ref="C743:C806" ca="1" si="72">IF(B743="","",1)</f>
        <v/>
      </c>
      <c r="E743" t="str">
        <f ca="1">IF(B743="","",VLOOKUP(Z743&amp;"_"&amp;AA743&amp;"_"&amp;AB743,[1]挑战模式!$A:$AS,26+AC743,FALSE))</f>
        <v/>
      </c>
      <c r="F743" t="str">
        <f t="shared" ref="F743:F806" ca="1" si="73">IF(B743="","",1)</f>
        <v/>
      </c>
      <c r="G743" t="str">
        <f t="shared" ref="G743:G806" ca="1" si="74">IF(B743="","",0)</f>
        <v/>
      </c>
      <c r="H743" t="str">
        <f t="shared" ref="H743:H806" ca="1" si="75">IF(B743="","",0)</f>
        <v/>
      </c>
      <c r="I743" t="str">
        <f t="shared" ref="I743:I806" ca="1" si="76">IF(B743="","",0)</f>
        <v/>
      </c>
      <c r="J743" t="str">
        <f t="shared" ref="J743:J806" ca="1" si="77">IF(B743="","",0)</f>
        <v/>
      </c>
      <c r="Z743" s="8">
        <v>0</v>
      </c>
      <c r="AA743" s="8">
        <v>16</v>
      </c>
      <c r="AB743" s="8">
        <v>3</v>
      </c>
      <c r="AC743" s="8">
        <v>6</v>
      </c>
    </row>
    <row r="744" spans="2:29" x14ac:dyDescent="0.2">
      <c r="B744" t="str">
        <f ca="1">IF(ISNA(VLOOKUP(Z744&amp;"_"&amp;AA744&amp;"_"&amp;AB744,[1]挑战模式!$A:$AS,1,FALSE)),"",IF(VLOOKUP(Z744&amp;"_"&amp;AA744&amp;"_"&amp;AB744,[1]挑战模式!$A:$AS,14+AC744,FALSE)="","","Monster_Season"&amp;Z744&amp;"_Challenge"&amp;AA744&amp;"_"&amp;AB744&amp;"_"&amp;AC744))</f>
        <v>Monster_Season0_Challenge16_4_1</v>
      </c>
      <c r="C744">
        <f t="shared" ca="1" si="72"/>
        <v>1</v>
      </c>
      <c r="E744">
        <f ca="1">IF(B744="","",VLOOKUP(Z744&amp;"_"&amp;AA744&amp;"_"&amp;AB744,[1]挑战模式!$A:$AS,26+AC744,FALSE))</f>
        <v>1324</v>
      </c>
      <c r="F744">
        <f t="shared" ca="1" si="73"/>
        <v>1</v>
      </c>
      <c r="G744">
        <f t="shared" ca="1" si="74"/>
        <v>0</v>
      </c>
      <c r="H744">
        <f t="shared" ca="1" si="75"/>
        <v>0</v>
      </c>
      <c r="I744">
        <f t="shared" ca="1" si="76"/>
        <v>0</v>
      </c>
      <c r="J744">
        <f t="shared" ca="1" si="77"/>
        <v>0</v>
      </c>
      <c r="Z744" s="8">
        <v>0</v>
      </c>
      <c r="AA744" s="8">
        <v>16</v>
      </c>
      <c r="AB744" s="8">
        <v>4</v>
      </c>
      <c r="AC744" s="8">
        <v>1</v>
      </c>
    </row>
    <row r="745" spans="2:29" x14ac:dyDescent="0.2">
      <c r="B745" t="str">
        <f ca="1">IF(ISNA(VLOOKUP(Z745&amp;"_"&amp;AA745&amp;"_"&amp;AB745,[1]挑战模式!$A:$AS,1,FALSE)),"",IF(VLOOKUP(Z745&amp;"_"&amp;AA745&amp;"_"&amp;AB745,[1]挑战模式!$A:$AS,14+AC745,FALSE)="","","Monster_Season"&amp;Z745&amp;"_Challenge"&amp;AA745&amp;"_"&amp;AB745&amp;"_"&amp;AC745))</f>
        <v>Monster_Season0_Challenge16_4_2</v>
      </c>
      <c r="C745">
        <f t="shared" ca="1" si="72"/>
        <v>1</v>
      </c>
      <c r="E745">
        <f ca="1">IF(B745="","",VLOOKUP(Z745&amp;"_"&amp;AA745&amp;"_"&amp;AB745,[1]挑战模式!$A:$AS,26+AC745,FALSE))</f>
        <v>331</v>
      </c>
      <c r="F745">
        <f t="shared" ca="1" si="73"/>
        <v>1</v>
      </c>
      <c r="G745">
        <f t="shared" ca="1" si="74"/>
        <v>0</v>
      </c>
      <c r="H745">
        <f t="shared" ca="1" si="75"/>
        <v>0</v>
      </c>
      <c r="I745">
        <f t="shared" ca="1" si="76"/>
        <v>0</v>
      </c>
      <c r="J745">
        <f t="shared" ca="1" si="77"/>
        <v>0</v>
      </c>
      <c r="Z745" s="8">
        <v>0</v>
      </c>
      <c r="AA745" s="8">
        <v>16</v>
      </c>
      <c r="AB745" s="8">
        <v>4</v>
      </c>
      <c r="AC745" s="8">
        <v>2</v>
      </c>
    </row>
    <row r="746" spans="2:29" x14ac:dyDescent="0.2">
      <c r="B746" t="str">
        <f ca="1">IF(ISNA(VLOOKUP(Z746&amp;"_"&amp;AA746&amp;"_"&amp;AB746,[1]挑战模式!$A:$AS,1,FALSE)),"",IF(VLOOKUP(Z746&amp;"_"&amp;AA746&amp;"_"&amp;AB746,[1]挑战模式!$A:$AS,14+AC746,FALSE)="","","Monster_Season"&amp;Z746&amp;"_Challenge"&amp;AA746&amp;"_"&amp;AB746&amp;"_"&amp;AC746))</f>
        <v>Monster_Season0_Challenge16_4_3</v>
      </c>
      <c r="C746">
        <f t="shared" ca="1" si="72"/>
        <v>1</v>
      </c>
      <c r="E746">
        <f ca="1">IF(B746="","",VLOOKUP(Z746&amp;"_"&amp;AA746&amp;"_"&amp;AB746,[1]挑战模式!$A:$AS,26+AC746,FALSE))</f>
        <v>1324</v>
      </c>
      <c r="F746">
        <f t="shared" ca="1" si="73"/>
        <v>1</v>
      </c>
      <c r="G746">
        <f t="shared" ca="1" si="74"/>
        <v>0</v>
      </c>
      <c r="H746">
        <f t="shared" ca="1" si="75"/>
        <v>0</v>
      </c>
      <c r="I746">
        <f t="shared" ca="1" si="76"/>
        <v>0</v>
      </c>
      <c r="J746">
        <f t="shared" ca="1" si="77"/>
        <v>0</v>
      </c>
      <c r="Z746" s="8">
        <v>0</v>
      </c>
      <c r="AA746" s="8">
        <v>16</v>
      </c>
      <c r="AB746" s="8">
        <v>4</v>
      </c>
      <c r="AC746" s="8">
        <v>3</v>
      </c>
    </row>
    <row r="747" spans="2:29" x14ac:dyDescent="0.2">
      <c r="B747" t="str">
        <f ca="1">IF(ISNA(VLOOKUP(Z747&amp;"_"&amp;AA747&amp;"_"&amp;AB747,[1]挑战模式!$A:$AS,1,FALSE)),"",IF(VLOOKUP(Z747&amp;"_"&amp;AA747&amp;"_"&amp;AB747,[1]挑战模式!$A:$AS,14+AC747,FALSE)="","","Monster_Season"&amp;Z747&amp;"_Challenge"&amp;AA747&amp;"_"&amp;AB747&amp;"_"&amp;AC747))</f>
        <v/>
      </c>
      <c r="C747" t="str">
        <f t="shared" ca="1" si="72"/>
        <v/>
      </c>
      <c r="E747" t="str">
        <f ca="1">IF(B747="","",VLOOKUP(Z747&amp;"_"&amp;AA747&amp;"_"&amp;AB747,[1]挑战模式!$A:$AS,26+AC747,FALSE))</f>
        <v/>
      </c>
      <c r="F747" t="str">
        <f t="shared" ca="1" si="73"/>
        <v/>
      </c>
      <c r="G747" t="str">
        <f t="shared" ca="1" si="74"/>
        <v/>
      </c>
      <c r="H747" t="str">
        <f t="shared" ca="1" si="75"/>
        <v/>
      </c>
      <c r="I747" t="str">
        <f t="shared" ca="1" si="76"/>
        <v/>
      </c>
      <c r="J747" t="str">
        <f t="shared" ca="1" si="77"/>
        <v/>
      </c>
      <c r="Z747" s="8">
        <v>0</v>
      </c>
      <c r="AA747" s="8">
        <v>16</v>
      </c>
      <c r="AB747" s="8">
        <v>4</v>
      </c>
      <c r="AC747" s="8">
        <v>4</v>
      </c>
    </row>
    <row r="748" spans="2:29" x14ac:dyDescent="0.2">
      <c r="B748" t="str">
        <f ca="1">IF(ISNA(VLOOKUP(Z748&amp;"_"&amp;AA748&amp;"_"&amp;AB748,[1]挑战模式!$A:$AS,1,FALSE)),"",IF(VLOOKUP(Z748&amp;"_"&amp;AA748&amp;"_"&amp;AB748,[1]挑战模式!$A:$AS,14+AC748,FALSE)="","","Monster_Season"&amp;Z748&amp;"_Challenge"&amp;AA748&amp;"_"&amp;AB748&amp;"_"&amp;AC748))</f>
        <v/>
      </c>
      <c r="C748" t="str">
        <f t="shared" ca="1" si="72"/>
        <v/>
      </c>
      <c r="E748" t="str">
        <f ca="1">IF(B748="","",VLOOKUP(Z748&amp;"_"&amp;AA748&amp;"_"&amp;AB748,[1]挑战模式!$A:$AS,26+AC748,FALSE))</f>
        <v/>
      </c>
      <c r="F748" t="str">
        <f t="shared" ca="1" si="73"/>
        <v/>
      </c>
      <c r="G748" t="str">
        <f t="shared" ca="1" si="74"/>
        <v/>
      </c>
      <c r="H748" t="str">
        <f t="shared" ca="1" si="75"/>
        <v/>
      </c>
      <c r="I748" t="str">
        <f t="shared" ca="1" si="76"/>
        <v/>
      </c>
      <c r="J748" t="str">
        <f t="shared" ca="1" si="77"/>
        <v/>
      </c>
      <c r="Z748" s="8">
        <v>0</v>
      </c>
      <c r="AA748" s="8">
        <v>16</v>
      </c>
      <c r="AB748" s="8">
        <v>4</v>
      </c>
      <c r="AC748" s="8">
        <v>5</v>
      </c>
    </row>
    <row r="749" spans="2:29" x14ac:dyDescent="0.2">
      <c r="B749" t="str">
        <f ca="1">IF(ISNA(VLOOKUP(Z749&amp;"_"&amp;AA749&amp;"_"&amp;AB749,[1]挑战模式!$A:$AS,1,FALSE)),"",IF(VLOOKUP(Z749&amp;"_"&amp;AA749&amp;"_"&amp;AB749,[1]挑战模式!$A:$AS,14+AC749,FALSE)="","","Monster_Season"&amp;Z749&amp;"_Challenge"&amp;AA749&amp;"_"&amp;AB749&amp;"_"&amp;AC749))</f>
        <v/>
      </c>
      <c r="C749" t="str">
        <f t="shared" ca="1" si="72"/>
        <v/>
      </c>
      <c r="E749" t="str">
        <f ca="1">IF(B749="","",VLOOKUP(Z749&amp;"_"&amp;AA749&amp;"_"&amp;AB749,[1]挑战模式!$A:$AS,26+AC749,FALSE))</f>
        <v/>
      </c>
      <c r="F749" t="str">
        <f t="shared" ca="1" si="73"/>
        <v/>
      </c>
      <c r="G749" t="str">
        <f t="shared" ca="1" si="74"/>
        <v/>
      </c>
      <c r="H749" t="str">
        <f t="shared" ca="1" si="75"/>
        <v/>
      </c>
      <c r="I749" t="str">
        <f t="shared" ca="1" si="76"/>
        <v/>
      </c>
      <c r="J749" t="str">
        <f t="shared" ca="1" si="77"/>
        <v/>
      </c>
      <c r="Z749" s="8">
        <v>0</v>
      </c>
      <c r="AA749" s="8">
        <v>16</v>
      </c>
      <c r="AB749" s="8">
        <v>4</v>
      </c>
      <c r="AC749" s="8">
        <v>6</v>
      </c>
    </row>
    <row r="750" spans="2:29" x14ac:dyDescent="0.2">
      <c r="B750" t="str">
        <f ca="1">IF(ISNA(VLOOKUP(Z750&amp;"_"&amp;AA750&amp;"_"&amp;AB750,[1]挑战模式!$A:$AS,1,FALSE)),"",IF(VLOOKUP(Z750&amp;"_"&amp;AA750&amp;"_"&amp;AB750,[1]挑战模式!$A:$AS,14+AC750,FALSE)="","","Monster_Season"&amp;Z750&amp;"_Challenge"&amp;AA750&amp;"_"&amp;AB750&amp;"_"&amp;AC750))</f>
        <v>Monster_Season0_Challenge16_5_1</v>
      </c>
      <c r="C750">
        <f t="shared" ca="1" si="72"/>
        <v>1</v>
      </c>
      <c r="E750">
        <f ca="1">IF(B750="","",VLOOKUP(Z750&amp;"_"&amp;AA750&amp;"_"&amp;AB750,[1]挑战模式!$A:$AS,26+AC750,FALSE))</f>
        <v>427</v>
      </c>
      <c r="F750">
        <f t="shared" ca="1" si="73"/>
        <v>1</v>
      </c>
      <c r="G750">
        <f t="shared" ca="1" si="74"/>
        <v>0</v>
      </c>
      <c r="H750">
        <f t="shared" ca="1" si="75"/>
        <v>0</v>
      </c>
      <c r="I750">
        <f t="shared" ca="1" si="76"/>
        <v>0</v>
      </c>
      <c r="J750">
        <f t="shared" ca="1" si="77"/>
        <v>0</v>
      </c>
      <c r="Z750" s="8">
        <v>0</v>
      </c>
      <c r="AA750" s="8">
        <v>16</v>
      </c>
      <c r="AB750" s="8">
        <v>5</v>
      </c>
      <c r="AC750" s="8">
        <v>1</v>
      </c>
    </row>
    <row r="751" spans="2:29" x14ac:dyDescent="0.2">
      <c r="B751" t="str">
        <f ca="1">IF(ISNA(VLOOKUP(Z751&amp;"_"&amp;AA751&amp;"_"&amp;AB751,[1]挑战模式!$A:$AS,1,FALSE)),"",IF(VLOOKUP(Z751&amp;"_"&amp;AA751&amp;"_"&amp;AB751,[1]挑战模式!$A:$AS,14+AC751,FALSE)="","","Monster_Season"&amp;Z751&amp;"_Challenge"&amp;AA751&amp;"_"&amp;AB751&amp;"_"&amp;AC751))</f>
        <v>Monster_Season0_Challenge16_5_2</v>
      </c>
      <c r="C751">
        <f t="shared" ca="1" si="72"/>
        <v>1</v>
      </c>
      <c r="E751">
        <f ca="1">IF(B751="","",VLOOKUP(Z751&amp;"_"&amp;AA751&amp;"_"&amp;AB751,[1]挑战模式!$A:$AS,26+AC751,FALSE))</f>
        <v>1707</v>
      </c>
      <c r="F751">
        <f t="shared" ca="1" si="73"/>
        <v>1</v>
      </c>
      <c r="G751">
        <f t="shared" ca="1" si="74"/>
        <v>0</v>
      </c>
      <c r="H751">
        <f t="shared" ca="1" si="75"/>
        <v>0</v>
      </c>
      <c r="I751">
        <f t="shared" ca="1" si="76"/>
        <v>0</v>
      </c>
      <c r="J751">
        <f t="shared" ca="1" si="77"/>
        <v>0</v>
      </c>
      <c r="Z751" s="8">
        <v>0</v>
      </c>
      <c r="AA751" s="8">
        <v>16</v>
      </c>
      <c r="AB751" s="8">
        <v>5</v>
      </c>
      <c r="AC751" s="8">
        <v>2</v>
      </c>
    </row>
    <row r="752" spans="2:29" x14ac:dyDescent="0.2">
      <c r="B752" t="str">
        <f ca="1">IF(ISNA(VLOOKUP(Z752&amp;"_"&amp;AA752&amp;"_"&amp;AB752,[1]挑战模式!$A:$AS,1,FALSE)),"",IF(VLOOKUP(Z752&amp;"_"&amp;AA752&amp;"_"&amp;AB752,[1]挑战模式!$A:$AS,14+AC752,FALSE)="","","Monster_Season"&amp;Z752&amp;"_Challenge"&amp;AA752&amp;"_"&amp;AB752&amp;"_"&amp;AC752))</f>
        <v>Monster_Season0_Challenge16_5_3</v>
      </c>
      <c r="C752">
        <f t="shared" ca="1" si="72"/>
        <v>1</v>
      </c>
      <c r="E752">
        <f ca="1">IF(B752="","",VLOOKUP(Z752&amp;"_"&amp;AA752&amp;"_"&amp;AB752,[1]挑战模式!$A:$AS,26+AC752,FALSE))</f>
        <v>1707</v>
      </c>
      <c r="F752">
        <f t="shared" ca="1" si="73"/>
        <v>1</v>
      </c>
      <c r="G752">
        <f t="shared" ca="1" si="74"/>
        <v>0</v>
      </c>
      <c r="H752">
        <f t="shared" ca="1" si="75"/>
        <v>0</v>
      </c>
      <c r="I752">
        <f t="shared" ca="1" si="76"/>
        <v>0</v>
      </c>
      <c r="J752">
        <f t="shared" ca="1" si="77"/>
        <v>0</v>
      </c>
      <c r="Z752" s="8">
        <v>0</v>
      </c>
      <c r="AA752" s="8">
        <v>16</v>
      </c>
      <c r="AB752" s="8">
        <v>5</v>
      </c>
      <c r="AC752" s="8">
        <v>3</v>
      </c>
    </row>
    <row r="753" spans="2:29" x14ac:dyDescent="0.2">
      <c r="B753" t="str">
        <f ca="1">IF(ISNA(VLOOKUP(Z753&amp;"_"&amp;AA753&amp;"_"&amp;AB753,[1]挑战模式!$A:$AS,1,FALSE)),"",IF(VLOOKUP(Z753&amp;"_"&amp;AA753&amp;"_"&amp;AB753,[1]挑战模式!$A:$AS,14+AC753,FALSE)="","","Monster_Season"&amp;Z753&amp;"_Challenge"&amp;AA753&amp;"_"&amp;AB753&amp;"_"&amp;AC753))</f>
        <v/>
      </c>
      <c r="C753" t="str">
        <f t="shared" ca="1" si="72"/>
        <v/>
      </c>
      <c r="E753" t="str">
        <f ca="1">IF(B753="","",VLOOKUP(Z753&amp;"_"&amp;AA753&amp;"_"&amp;AB753,[1]挑战模式!$A:$AS,26+AC753,FALSE))</f>
        <v/>
      </c>
      <c r="F753" t="str">
        <f t="shared" ca="1" si="73"/>
        <v/>
      </c>
      <c r="G753" t="str">
        <f t="shared" ca="1" si="74"/>
        <v/>
      </c>
      <c r="H753" t="str">
        <f t="shared" ca="1" si="75"/>
        <v/>
      </c>
      <c r="I753" t="str">
        <f t="shared" ca="1" si="76"/>
        <v/>
      </c>
      <c r="J753" t="str">
        <f t="shared" ca="1" si="77"/>
        <v/>
      </c>
      <c r="Z753" s="8">
        <v>0</v>
      </c>
      <c r="AA753" s="8">
        <v>16</v>
      </c>
      <c r="AB753" s="8">
        <v>5</v>
      </c>
      <c r="AC753" s="8">
        <v>4</v>
      </c>
    </row>
    <row r="754" spans="2:29" x14ac:dyDescent="0.2">
      <c r="B754" t="str">
        <f ca="1">IF(ISNA(VLOOKUP(Z754&amp;"_"&amp;AA754&amp;"_"&amp;AB754,[1]挑战模式!$A:$AS,1,FALSE)),"",IF(VLOOKUP(Z754&amp;"_"&amp;AA754&amp;"_"&amp;AB754,[1]挑战模式!$A:$AS,14+AC754,FALSE)="","","Monster_Season"&amp;Z754&amp;"_Challenge"&amp;AA754&amp;"_"&amp;AB754&amp;"_"&amp;AC754))</f>
        <v/>
      </c>
      <c r="C754" t="str">
        <f t="shared" ca="1" si="72"/>
        <v/>
      </c>
      <c r="E754" t="str">
        <f ca="1">IF(B754="","",VLOOKUP(Z754&amp;"_"&amp;AA754&amp;"_"&amp;AB754,[1]挑战模式!$A:$AS,26+AC754,FALSE))</f>
        <v/>
      </c>
      <c r="F754" t="str">
        <f t="shared" ca="1" si="73"/>
        <v/>
      </c>
      <c r="G754" t="str">
        <f t="shared" ca="1" si="74"/>
        <v/>
      </c>
      <c r="H754" t="str">
        <f t="shared" ca="1" si="75"/>
        <v/>
      </c>
      <c r="I754" t="str">
        <f t="shared" ca="1" si="76"/>
        <v/>
      </c>
      <c r="J754" t="str">
        <f t="shared" ca="1" si="77"/>
        <v/>
      </c>
      <c r="Z754" s="8">
        <v>0</v>
      </c>
      <c r="AA754" s="8">
        <v>16</v>
      </c>
      <c r="AB754" s="8">
        <v>5</v>
      </c>
      <c r="AC754" s="8">
        <v>5</v>
      </c>
    </row>
    <row r="755" spans="2:29" x14ac:dyDescent="0.2">
      <c r="B755" t="str">
        <f ca="1">IF(ISNA(VLOOKUP(Z755&amp;"_"&amp;AA755&amp;"_"&amp;AB755,[1]挑战模式!$A:$AS,1,FALSE)),"",IF(VLOOKUP(Z755&amp;"_"&amp;AA755&amp;"_"&amp;AB755,[1]挑战模式!$A:$AS,14+AC755,FALSE)="","","Monster_Season"&amp;Z755&amp;"_Challenge"&amp;AA755&amp;"_"&amp;AB755&amp;"_"&amp;AC755))</f>
        <v/>
      </c>
      <c r="C755" t="str">
        <f t="shared" ca="1" si="72"/>
        <v/>
      </c>
      <c r="E755" t="str">
        <f ca="1">IF(B755="","",VLOOKUP(Z755&amp;"_"&amp;AA755&amp;"_"&amp;AB755,[1]挑战模式!$A:$AS,26+AC755,FALSE))</f>
        <v/>
      </c>
      <c r="F755" t="str">
        <f t="shared" ca="1" si="73"/>
        <v/>
      </c>
      <c r="G755" t="str">
        <f t="shared" ca="1" si="74"/>
        <v/>
      </c>
      <c r="H755" t="str">
        <f t="shared" ca="1" si="75"/>
        <v/>
      </c>
      <c r="I755" t="str">
        <f t="shared" ca="1" si="76"/>
        <v/>
      </c>
      <c r="J755" t="str">
        <f t="shared" ca="1" si="77"/>
        <v/>
      </c>
      <c r="Z755" s="8">
        <v>0</v>
      </c>
      <c r="AA755" s="8">
        <v>16</v>
      </c>
      <c r="AB755" s="8">
        <v>5</v>
      </c>
      <c r="AC755" s="8">
        <v>6</v>
      </c>
    </row>
    <row r="756" spans="2:29" x14ac:dyDescent="0.2">
      <c r="B756" t="str">
        <f ca="1">IF(ISNA(VLOOKUP(Z756&amp;"_"&amp;AA756&amp;"_"&amp;AB756,[1]挑战模式!$A:$AS,1,FALSE)),"",IF(VLOOKUP(Z756&amp;"_"&amp;AA756&amp;"_"&amp;AB756,[1]挑战模式!$A:$AS,14+AC756,FALSE)="","","Monster_Season"&amp;Z756&amp;"_Challenge"&amp;AA756&amp;"_"&amp;AB756&amp;"_"&amp;AC756))</f>
        <v>Monster_Season0_Challenge16_6_1</v>
      </c>
      <c r="C756">
        <f t="shared" ca="1" si="72"/>
        <v>1</v>
      </c>
      <c r="E756">
        <f ca="1">IF(B756="","",VLOOKUP(Z756&amp;"_"&amp;AA756&amp;"_"&amp;AB756,[1]挑战模式!$A:$AS,26+AC756,FALSE))</f>
        <v>1709</v>
      </c>
      <c r="F756">
        <f t="shared" ca="1" si="73"/>
        <v>1</v>
      </c>
      <c r="G756">
        <f t="shared" ca="1" si="74"/>
        <v>0</v>
      </c>
      <c r="H756">
        <f t="shared" ca="1" si="75"/>
        <v>0</v>
      </c>
      <c r="I756">
        <f t="shared" ca="1" si="76"/>
        <v>0</v>
      </c>
      <c r="J756">
        <f t="shared" ca="1" si="77"/>
        <v>0</v>
      </c>
      <c r="Z756" s="8">
        <v>0</v>
      </c>
      <c r="AA756" s="8">
        <v>16</v>
      </c>
      <c r="AB756" s="8">
        <v>6</v>
      </c>
      <c r="AC756" s="8">
        <v>1</v>
      </c>
    </row>
    <row r="757" spans="2:29" x14ac:dyDescent="0.2">
      <c r="B757" t="str">
        <f ca="1">IF(ISNA(VLOOKUP(Z757&amp;"_"&amp;AA757&amp;"_"&amp;AB757,[1]挑战模式!$A:$AS,1,FALSE)),"",IF(VLOOKUP(Z757&amp;"_"&amp;AA757&amp;"_"&amp;AB757,[1]挑战模式!$A:$AS,14+AC757,FALSE)="","","Monster_Season"&amp;Z757&amp;"_Challenge"&amp;AA757&amp;"_"&amp;AB757&amp;"_"&amp;AC757))</f>
        <v>Monster_Season0_Challenge16_6_2</v>
      </c>
      <c r="C757">
        <f t="shared" ca="1" si="72"/>
        <v>1</v>
      </c>
      <c r="E757">
        <f ca="1">IF(B757="","",VLOOKUP(Z757&amp;"_"&amp;AA757&amp;"_"&amp;AB757,[1]挑战模式!$A:$AS,26+AC757,FALSE))</f>
        <v>427</v>
      </c>
      <c r="F757">
        <f t="shared" ca="1" si="73"/>
        <v>1</v>
      </c>
      <c r="G757">
        <f t="shared" ca="1" si="74"/>
        <v>0</v>
      </c>
      <c r="H757">
        <f t="shared" ca="1" si="75"/>
        <v>0</v>
      </c>
      <c r="I757">
        <f t="shared" ca="1" si="76"/>
        <v>0</v>
      </c>
      <c r="J757">
        <f t="shared" ca="1" si="77"/>
        <v>0</v>
      </c>
      <c r="Z757" s="8">
        <v>0</v>
      </c>
      <c r="AA757" s="8">
        <v>16</v>
      </c>
      <c r="AB757" s="8">
        <v>6</v>
      </c>
      <c r="AC757" s="8">
        <v>2</v>
      </c>
    </row>
    <row r="758" spans="2:29" x14ac:dyDescent="0.2">
      <c r="B758" t="str">
        <f ca="1">IF(ISNA(VLOOKUP(Z758&amp;"_"&amp;AA758&amp;"_"&amp;AB758,[1]挑战模式!$A:$AS,1,FALSE)),"",IF(VLOOKUP(Z758&amp;"_"&amp;AA758&amp;"_"&amp;AB758,[1]挑战模式!$A:$AS,14+AC758,FALSE)="","","Monster_Season"&amp;Z758&amp;"_Challenge"&amp;AA758&amp;"_"&amp;AB758&amp;"_"&amp;AC758))</f>
        <v>Monster_Season0_Challenge16_6_3</v>
      </c>
      <c r="C758">
        <f t="shared" ca="1" si="72"/>
        <v>1</v>
      </c>
      <c r="E758">
        <f ca="1">IF(B758="","",VLOOKUP(Z758&amp;"_"&amp;AA758&amp;"_"&amp;AB758,[1]挑战模式!$A:$AS,26+AC758,FALSE))</f>
        <v>1709</v>
      </c>
      <c r="F758">
        <f t="shared" ca="1" si="73"/>
        <v>1</v>
      </c>
      <c r="G758">
        <f t="shared" ca="1" si="74"/>
        <v>0</v>
      </c>
      <c r="H758">
        <f t="shared" ca="1" si="75"/>
        <v>0</v>
      </c>
      <c r="I758">
        <f t="shared" ca="1" si="76"/>
        <v>0</v>
      </c>
      <c r="J758">
        <f t="shared" ca="1" si="77"/>
        <v>0</v>
      </c>
      <c r="Z758" s="8">
        <v>0</v>
      </c>
      <c r="AA758" s="8">
        <v>16</v>
      </c>
      <c r="AB758" s="8">
        <v>6</v>
      </c>
      <c r="AC758" s="8">
        <v>3</v>
      </c>
    </row>
    <row r="759" spans="2:29" x14ac:dyDescent="0.2">
      <c r="B759" t="str">
        <f ca="1">IF(ISNA(VLOOKUP(Z759&amp;"_"&amp;AA759&amp;"_"&amp;AB759,[1]挑战模式!$A:$AS,1,FALSE)),"",IF(VLOOKUP(Z759&amp;"_"&amp;AA759&amp;"_"&amp;AB759,[1]挑战模式!$A:$AS,14+AC759,FALSE)="","","Monster_Season"&amp;Z759&amp;"_Challenge"&amp;AA759&amp;"_"&amp;AB759&amp;"_"&amp;AC759))</f>
        <v>Monster_Season0_Challenge16_6_4</v>
      </c>
      <c r="C759">
        <f t="shared" ca="1" si="72"/>
        <v>1</v>
      </c>
      <c r="E759">
        <f ca="1">IF(B759="","",VLOOKUP(Z759&amp;"_"&amp;AA759&amp;"_"&amp;AB759,[1]挑战模式!$A:$AS,26+AC759,FALSE))</f>
        <v>1709</v>
      </c>
      <c r="F759">
        <f t="shared" ca="1" si="73"/>
        <v>1</v>
      </c>
      <c r="G759">
        <f t="shared" ca="1" si="74"/>
        <v>0</v>
      </c>
      <c r="H759">
        <f t="shared" ca="1" si="75"/>
        <v>0</v>
      </c>
      <c r="I759">
        <f t="shared" ca="1" si="76"/>
        <v>0</v>
      </c>
      <c r="J759">
        <f t="shared" ca="1" si="77"/>
        <v>0</v>
      </c>
      <c r="Z759" s="8">
        <v>0</v>
      </c>
      <c r="AA759" s="8">
        <v>16</v>
      </c>
      <c r="AB759" s="8">
        <v>6</v>
      </c>
      <c r="AC759" s="8">
        <v>4</v>
      </c>
    </row>
    <row r="760" spans="2:29" x14ac:dyDescent="0.2">
      <c r="B760" t="str">
        <f ca="1">IF(ISNA(VLOOKUP(Z760&amp;"_"&amp;AA760&amp;"_"&amp;AB760,[1]挑战模式!$A:$AS,1,FALSE)),"",IF(VLOOKUP(Z760&amp;"_"&amp;AA760&amp;"_"&amp;AB760,[1]挑战模式!$A:$AS,14+AC760,FALSE)="","","Monster_Season"&amp;Z760&amp;"_Challenge"&amp;AA760&amp;"_"&amp;AB760&amp;"_"&amp;AC760))</f>
        <v/>
      </c>
      <c r="C760" t="str">
        <f t="shared" ca="1" si="72"/>
        <v/>
      </c>
      <c r="E760" t="str">
        <f ca="1">IF(B760="","",VLOOKUP(Z760&amp;"_"&amp;AA760&amp;"_"&amp;AB760,[1]挑战模式!$A:$AS,26+AC760,FALSE))</f>
        <v/>
      </c>
      <c r="F760" t="str">
        <f t="shared" ca="1" si="73"/>
        <v/>
      </c>
      <c r="G760" t="str">
        <f t="shared" ca="1" si="74"/>
        <v/>
      </c>
      <c r="H760" t="str">
        <f t="shared" ca="1" si="75"/>
        <v/>
      </c>
      <c r="I760" t="str">
        <f t="shared" ca="1" si="76"/>
        <v/>
      </c>
      <c r="J760" t="str">
        <f t="shared" ca="1" si="77"/>
        <v/>
      </c>
      <c r="Z760" s="8">
        <v>0</v>
      </c>
      <c r="AA760" s="8">
        <v>16</v>
      </c>
      <c r="AB760" s="8">
        <v>6</v>
      </c>
      <c r="AC760" s="8">
        <v>5</v>
      </c>
    </row>
    <row r="761" spans="2:29" x14ac:dyDescent="0.2">
      <c r="B761" t="str">
        <f ca="1">IF(ISNA(VLOOKUP(Z761&amp;"_"&amp;AA761&amp;"_"&amp;AB761,[1]挑战模式!$A:$AS,1,FALSE)),"",IF(VLOOKUP(Z761&amp;"_"&amp;AA761&amp;"_"&amp;AB761,[1]挑战模式!$A:$AS,14+AC761,FALSE)="","","Monster_Season"&amp;Z761&amp;"_Challenge"&amp;AA761&amp;"_"&amp;AB761&amp;"_"&amp;AC761))</f>
        <v/>
      </c>
      <c r="C761" t="str">
        <f t="shared" ca="1" si="72"/>
        <v/>
      </c>
      <c r="E761" t="str">
        <f ca="1">IF(B761="","",VLOOKUP(Z761&amp;"_"&amp;AA761&amp;"_"&amp;AB761,[1]挑战模式!$A:$AS,26+AC761,FALSE))</f>
        <v/>
      </c>
      <c r="F761" t="str">
        <f t="shared" ca="1" si="73"/>
        <v/>
      </c>
      <c r="G761" t="str">
        <f t="shared" ca="1" si="74"/>
        <v/>
      </c>
      <c r="H761" t="str">
        <f t="shared" ca="1" si="75"/>
        <v/>
      </c>
      <c r="I761" t="str">
        <f t="shared" ca="1" si="76"/>
        <v/>
      </c>
      <c r="J761" t="str">
        <f t="shared" ca="1" si="77"/>
        <v/>
      </c>
      <c r="Z761" s="8">
        <v>0</v>
      </c>
      <c r="AA761" s="8">
        <v>16</v>
      </c>
      <c r="AB761" s="8">
        <v>6</v>
      </c>
      <c r="AC761" s="8">
        <v>6</v>
      </c>
    </row>
    <row r="762" spans="2:29" x14ac:dyDescent="0.2">
      <c r="B762" t="str">
        <f>IF(ISNA(VLOOKUP(Z762&amp;"_"&amp;AA762&amp;"_"&amp;AB762,[1]挑战模式!$A:$AS,1,FALSE)),"",IF(VLOOKUP(Z762&amp;"_"&amp;AA762&amp;"_"&amp;AB762,[1]挑战模式!$A:$AS,14+AC762,FALSE)="","","Monster_Season"&amp;Z762&amp;"_Challenge"&amp;AA762&amp;"_"&amp;AB762&amp;"_"&amp;AC762))</f>
        <v/>
      </c>
      <c r="C762" t="str">
        <f t="shared" si="72"/>
        <v/>
      </c>
      <c r="E762" t="str">
        <f>IF(B762="","",VLOOKUP(Z762&amp;"_"&amp;AA762&amp;"_"&amp;AB762,[1]挑战模式!$A:$AS,26+AC762,FALSE))</f>
        <v/>
      </c>
      <c r="F762" t="str">
        <f t="shared" si="73"/>
        <v/>
      </c>
      <c r="G762" t="str">
        <f t="shared" si="74"/>
        <v/>
      </c>
      <c r="H762" t="str">
        <f t="shared" si="75"/>
        <v/>
      </c>
      <c r="I762" t="str">
        <f t="shared" si="76"/>
        <v/>
      </c>
      <c r="J762" t="str">
        <f t="shared" si="77"/>
        <v/>
      </c>
      <c r="Z762" s="8">
        <v>0</v>
      </c>
      <c r="AA762" s="8">
        <v>16</v>
      </c>
      <c r="AB762" s="8">
        <v>7</v>
      </c>
      <c r="AC762" s="8">
        <v>1</v>
      </c>
    </row>
    <row r="763" spans="2:29" x14ac:dyDescent="0.2">
      <c r="B763" t="str">
        <f>IF(ISNA(VLOOKUP(Z763&amp;"_"&amp;AA763&amp;"_"&amp;AB763,[1]挑战模式!$A:$AS,1,FALSE)),"",IF(VLOOKUP(Z763&amp;"_"&amp;AA763&amp;"_"&amp;AB763,[1]挑战模式!$A:$AS,14+AC763,FALSE)="","","Monster_Season"&amp;Z763&amp;"_Challenge"&amp;AA763&amp;"_"&amp;AB763&amp;"_"&amp;AC763))</f>
        <v/>
      </c>
      <c r="C763" t="str">
        <f t="shared" si="72"/>
        <v/>
      </c>
      <c r="E763" t="str">
        <f>IF(B763="","",VLOOKUP(Z763&amp;"_"&amp;AA763&amp;"_"&amp;AB763,[1]挑战模式!$A:$AS,26+AC763,FALSE))</f>
        <v/>
      </c>
      <c r="F763" t="str">
        <f t="shared" si="73"/>
        <v/>
      </c>
      <c r="G763" t="str">
        <f t="shared" si="74"/>
        <v/>
      </c>
      <c r="H763" t="str">
        <f t="shared" si="75"/>
        <v/>
      </c>
      <c r="I763" t="str">
        <f t="shared" si="76"/>
        <v/>
      </c>
      <c r="J763" t="str">
        <f t="shared" si="77"/>
        <v/>
      </c>
      <c r="Z763" s="8">
        <v>0</v>
      </c>
      <c r="AA763" s="8">
        <v>16</v>
      </c>
      <c r="AB763" s="8">
        <v>7</v>
      </c>
      <c r="AC763" s="8">
        <v>2</v>
      </c>
    </row>
    <row r="764" spans="2:29" x14ac:dyDescent="0.2">
      <c r="B764" t="str">
        <f>IF(ISNA(VLOOKUP(Z764&amp;"_"&amp;AA764&amp;"_"&amp;AB764,[1]挑战模式!$A:$AS,1,FALSE)),"",IF(VLOOKUP(Z764&amp;"_"&amp;AA764&amp;"_"&amp;AB764,[1]挑战模式!$A:$AS,14+AC764,FALSE)="","","Monster_Season"&amp;Z764&amp;"_Challenge"&amp;AA764&amp;"_"&amp;AB764&amp;"_"&amp;AC764))</f>
        <v/>
      </c>
      <c r="C764" t="str">
        <f t="shared" si="72"/>
        <v/>
      </c>
      <c r="E764" t="str">
        <f>IF(B764="","",VLOOKUP(Z764&amp;"_"&amp;AA764&amp;"_"&amp;AB764,[1]挑战模式!$A:$AS,26+AC764,FALSE))</f>
        <v/>
      </c>
      <c r="F764" t="str">
        <f t="shared" si="73"/>
        <v/>
      </c>
      <c r="G764" t="str">
        <f t="shared" si="74"/>
        <v/>
      </c>
      <c r="H764" t="str">
        <f t="shared" si="75"/>
        <v/>
      </c>
      <c r="I764" t="str">
        <f t="shared" si="76"/>
        <v/>
      </c>
      <c r="J764" t="str">
        <f t="shared" si="77"/>
        <v/>
      </c>
      <c r="Z764" s="8">
        <v>0</v>
      </c>
      <c r="AA764" s="8">
        <v>16</v>
      </c>
      <c r="AB764" s="8">
        <v>7</v>
      </c>
      <c r="AC764" s="8">
        <v>3</v>
      </c>
    </row>
    <row r="765" spans="2:29" x14ac:dyDescent="0.2">
      <c r="B765" t="str">
        <f>IF(ISNA(VLOOKUP(Z765&amp;"_"&amp;AA765&amp;"_"&amp;AB765,[1]挑战模式!$A:$AS,1,FALSE)),"",IF(VLOOKUP(Z765&amp;"_"&amp;AA765&amp;"_"&amp;AB765,[1]挑战模式!$A:$AS,14+AC765,FALSE)="","","Monster_Season"&amp;Z765&amp;"_Challenge"&amp;AA765&amp;"_"&amp;AB765&amp;"_"&amp;AC765))</f>
        <v/>
      </c>
      <c r="C765" t="str">
        <f t="shared" si="72"/>
        <v/>
      </c>
      <c r="E765" t="str">
        <f>IF(B765="","",VLOOKUP(Z765&amp;"_"&amp;AA765&amp;"_"&amp;AB765,[1]挑战模式!$A:$AS,26+AC765,FALSE))</f>
        <v/>
      </c>
      <c r="F765" t="str">
        <f t="shared" si="73"/>
        <v/>
      </c>
      <c r="G765" t="str">
        <f t="shared" si="74"/>
        <v/>
      </c>
      <c r="H765" t="str">
        <f t="shared" si="75"/>
        <v/>
      </c>
      <c r="I765" t="str">
        <f t="shared" si="76"/>
        <v/>
      </c>
      <c r="J765" t="str">
        <f t="shared" si="77"/>
        <v/>
      </c>
      <c r="Z765" s="8">
        <v>0</v>
      </c>
      <c r="AA765" s="8">
        <v>16</v>
      </c>
      <c r="AB765" s="8">
        <v>7</v>
      </c>
      <c r="AC765" s="8">
        <v>4</v>
      </c>
    </row>
    <row r="766" spans="2:29" x14ac:dyDescent="0.2">
      <c r="B766" t="str">
        <f>IF(ISNA(VLOOKUP(Z766&amp;"_"&amp;AA766&amp;"_"&amp;AB766,[1]挑战模式!$A:$AS,1,FALSE)),"",IF(VLOOKUP(Z766&amp;"_"&amp;AA766&amp;"_"&amp;AB766,[1]挑战模式!$A:$AS,14+AC766,FALSE)="","","Monster_Season"&amp;Z766&amp;"_Challenge"&amp;AA766&amp;"_"&amp;AB766&amp;"_"&amp;AC766))</f>
        <v/>
      </c>
      <c r="C766" t="str">
        <f t="shared" si="72"/>
        <v/>
      </c>
      <c r="E766" t="str">
        <f>IF(B766="","",VLOOKUP(Z766&amp;"_"&amp;AA766&amp;"_"&amp;AB766,[1]挑战模式!$A:$AS,26+AC766,FALSE))</f>
        <v/>
      </c>
      <c r="F766" t="str">
        <f t="shared" si="73"/>
        <v/>
      </c>
      <c r="G766" t="str">
        <f t="shared" si="74"/>
        <v/>
      </c>
      <c r="H766" t="str">
        <f t="shared" si="75"/>
        <v/>
      </c>
      <c r="I766" t="str">
        <f t="shared" si="76"/>
        <v/>
      </c>
      <c r="J766" t="str">
        <f t="shared" si="77"/>
        <v/>
      </c>
      <c r="Z766" s="8">
        <v>0</v>
      </c>
      <c r="AA766" s="8">
        <v>16</v>
      </c>
      <c r="AB766" s="8">
        <v>7</v>
      </c>
      <c r="AC766" s="8">
        <v>5</v>
      </c>
    </row>
    <row r="767" spans="2:29" x14ac:dyDescent="0.2">
      <c r="B767" t="str">
        <f>IF(ISNA(VLOOKUP(Z767&amp;"_"&amp;AA767&amp;"_"&amp;AB767,[1]挑战模式!$A:$AS,1,FALSE)),"",IF(VLOOKUP(Z767&amp;"_"&amp;AA767&amp;"_"&amp;AB767,[1]挑战模式!$A:$AS,14+AC767,FALSE)="","","Monster_Season"&amp;Z767&amp;"_Challenge"&amp;AA767&amp;"_"&amp;AB767&amp;"_"&amp;AC767))</f>
        <v/>
      </c>
      <c r="C767" t="str">
        <f t="shared" si="72"/>
        <v/>
      </c>
      <c r="E767" t="str">
        <f>IF(B767="","",VLOOKUP(Z767&amp;"_"&amp;AA767&amp;"_"&amp;AB767,[1]挑战模式!$A:$AS,26+AC767,FALSE))</f>
        <v/>
      </c>
      <c r="F767" t="str">
        <f t="shared" si="73"/>
        <v/>
      </c>
      <c r="G767" t="str">
        <f t="shared" si="74"/>
        <v/>
      </c>
      <c r="H767" t="str">
        <f t="shared" si="75"/>
        <v/>
      </c>
      <c r="I767" t="str">
        <f t="shared" si="76"/>
        <v/>
      </c>
      <c r="J767" t="str">
        <f t="shared" si="77"/>
        <v/>
      </c>
      <c r="Z767" s="8">
        <v>0</v>
      </c>
      <c r="AA767" s="8">
        <v>16</v>
      </c>
      <c r="AB767" s="8">
        <v>7</v>
      </c>
      <c r="AC767" s="8">
        <v>6</v>
      </c>
    </row>
    <row r="768" spans="2:29" x14ac:dyDescent="0.2">
      <c r="B768" t="str">
        <f>IF(ISNA(VLOOKUP(Z768&amp;"_"&amp;AA768&amp;"_"&amp;AB768,[1]挑战模式!$A:$AS,1,FALSE)),"",IF(VLOOKUP(Z768&amp;"_"&amp;AA768&amp;"_"&amp;AB768,[1]挑战模式!$A:$AS,14+AC768,FALSE)="","","Monster_Season"&amp;Z768&amp;"_Challenge"&amp;AA768&amp;"_"&amp;AB768&amp;"_"&amp;AC768))</f>
        <v/>
      </c>
      <c r="C768" t="str">
        <f t="shared" si="72"/>
        <v/>
      </c>
      <c r="E768" t="str">
        <f>IF(B768="","",VLOOKUP(Z768&amp;"_"&amp;AA768&amp;"_"&amp;AB768,[1]挑战模式!$A:$AS,26+AC768,FALSE))</f>
        <v/>
      </c>
      <c r="F768" t="str">
        <f t="shared" si="73"/>
        <v/>
      </c>
      <c r="G768" t="str">
        <f t="shared" si="74"/>
        <v/>
      </c>
      <c r="H768" t="str">
        <f t="shared" si="75"/>
        <v/>
      </c>
      <c r="I768" t="str">
        <f t="shared" si="76"/>
        <v/>
      </c>
      <c r="J768" t="str">
        <f t="shared" si="77"/>
        <v/>
      </c>
      <c r="Z768" s="8">
        <v>0</v>
      </c>
      <c r="AA768" s="8">
        <v>16</v>
      </c>
      <c r="AB768" s="8">
        <v>8</v>
      </c>
      <c r="AC768" s="8">
        <v>1</v>
      </c>
    </row>
    <row r="769" spans="2:29" x14ac:dyDescent="0.2">
      <c r="B769" t="str">
        <f>IF(ISNA(VLOOKUP(Z769&amp;"_"&amp;AA769&amp;"_"&amp;AB769,[1]挑战模式!$A:$AS,1,FALSE)),"",IF(VLOOKUP(Z769&amp;"_"&amp;AA769&amp;"_"&amp;AB769,[1]挑战模式!$A:$AS,14+AC769,FALSE)="","","Monster_Season"&amp;Z769&amp;"_Challenge"&amp;AA769&amp;"_"&amp;AB769&amp;"_"&amp;AC769))</f>
        <v/>
      </c>
      <c r="C769" t="str">
        <f t="shared" si="72"/>
        <v/>
      </c>
      <c r="E769" t="str">
        <f>IF(B769="","",VLOOKUP(Z769&amp;"_"&amp;AA769&amp;"_"&amp;AB769,[1]挑战模式!$A:$AS,26+AC769,FALSE))</f>
        <v/>
      </c>
      <c r="F769" t="str">
        <f t="shared" si="73"/>
        <v/>
      </c>
      <c r="G769" t="str">
        <f t="shared" si="74"/>
        <v/>
      </c>
      <c r="H769" t="str">
        <f t="shared" si="75"/>
        <v/>
      </c>
      <c r="I769" t="str">
        <f t="shared" si="76"/>
        <v/>
      </c>
      <c r="J769" t="str">
        <f t="shared" si="77"/>
        <v/>
      </c>
      <c r="Z769" s="8">
        <v>0</v>
      </c>
      <c r="AA769" s="8">
        <v>16</v>
      </c>
      <c r="AB769" s="8">
        <v>8</v>
      </c>
      <c r="AC769" s="8">
        <v>2</v>
      </c>
    </row>
    <row r="770" spans="2:29" x14ac:dyDescent="0.2">
      <c r="B770" t="str">
        <f>IF(ISNA(VLOOKUP(Z770&amp;"_"&amp;AA770&amp;"_"&amp;AB770,[1]挑战模式!$A:$AS,1,FALSE)),"",IF(VLOOKUP(Z770&amp;"_"&amp;AA770&amp;"_"&amp;AB770,[1]挑战模式!$A:$AS,14+AC770,FALSE)="","","Monster_Season"&amp;Z770&amp;"_Challenge"&amp;AA770&amp;"_"&amp;AB770&amp;"_"&amp;AC770))</f>
        <v/>
      </c>
      <c r="C770" t="str">
        <f t="shared" si="72"/>
        <v/>
      </c>
      <c r="E770" t="str">
        <f>IF(B770="","",VLOOKUP(Z770&amp;"_"&amp;AA770&amp;"_"&amp;AB770,[1]挑战模式!$A:$AS,26+AC770,FALSE))</f>
        <v/>
      </c>
      <c r="F770" t="str">
        <f t="shared" si="73"/>
        <v/>
      </c>
      <c r="G770" t="str">
        <f t="shared" si="74"/>
        <v/>
      </c>
      <c r="H770" t="str">
        <f t="shared" si="75"/>
        <v/>
      </c>
      <c r="I770" t="str">
        <f t="shared" si="76"/>
        <v/>
      </c>
      <c r="J770" t="str">
        <f t="shared" si="77"/>
        <v/>
      </c>
      <c r="Z770" s="8">
        <v>0</v>
      </c>
      <c r="AA770" s="8">
        <v>16</v>
      </c>
      <c r="AB770" s="8">
        <v>8</v>
      </c>
      <c r="AC770" s="8">
        <v>3</v>
      </c>
    </row>
    <row r="771" spans="2:29" x14ac:dyDescent="0.2">
      <c r="B771" t="str">
        <f>IF(ISNA(VLOOKUP(Z771&amp;"_"&amp;AA771&amp;"_"&amp;AB771,[1]挑战模式!$A:$AS,1,FALSE)),"",IF(VLOOKUP(Z771&amp;"_"&amp;AA771&amp;"_"&amp;AB771,[1]挑战模式!$A:$AS,14+AC771,FALSE)="","","Monster_Season"&amp;Z771&amp;"_Challenge"&amp;AA771&amp;"_"&amp;AB771&amp;"_"&amp;AC771))</f>
        <v/>
      </c>
      <c r="C771" t="str">
        <f t="shared" si="72"/>
        <v/>
      </c>
      <c r="E771" t="str">
        <f>IF(B771="","",VLOOKUP(Z771&amp;"_"&amp;AA771&amp;"_"&amp;AB771,[1]挑战模式!$A:$AS,26+AC771,FALSE))</f>
        <v/>
      </c>
      <c r="F771" t="str">
        <f t="shared" si="73"/>
        <v/>
      </c>
      <c r="G771" t="str">
        <f t="shared" si="74"/>
        <v/>
      </c>
      <c r="H771" t="str">
        <f t="shared" si="75"/>
        <v/>
      </c>
      <c r="I771" t="str">
        <f t="shared" si="76"/>
        <v/>
      </c>
      <c r="J771" t="str">
        <f t="shared" si="77"/>
        <v/>
      </c>
      <c r="Z771" s="8">
        <v>0</v>
      </c>
      <c r="AA771" s="8">
        <v>16</v>
      </c>
      <c r="AB771" s="8">
        <v>8</v>
      </c>
      <c r="AC771" s="8">
        <v>4</v>
      </c>
    </row>
    <row r="772" spans="2:29" x14ac:dyDescent="0.2">
      <c r="B772" t="str">
        <f>IF(ISNA(VLOOKUP(Z772&amp;"_"&amp;AA772&amp;"_"&amp;AB772,[1]挑战模式!$A:$AS,1,FALSE)),"",IF(VLOOKUP(Z772&amp;"_"&amp;AA772&amp;"_"&amp;AB772,[1]挑战模式!$A:$AS,14+AC772,FALSE)="","","Monster_Season"&amp;Z772&amp;"_Challenge"&amp;AA772&amp;"_"&amp;AB772&amp;"_"&amp;AC772))</f>
        <v/>
      </c>
      <c r="C772" t="str">
        <f t="shared" si="72"/>
        <v/>
      </c>
      <c r="E772" t="str">
        <f>IF(B772="","",VLOOKUP(Z772&amp;"_"&amp;AA772&amp;"_"&amp;AB772,[1]挑战模式!$A:$AS,26+AC772,FALSE))</f>
        <v/>
      </c>
      <c r="F772" t="str">
        <f t="shared" si="73"/>
        <v/>
      </c>
      <c r="G772" t="str">
        <f t="shared" si="74"/>
        <v/>
      </c>
      <c r="H772" t="str">
        <f t="shared" si="75"/>
        <v/>
      </c>
      <c r="I772" t="str">
        <f t="shared" si="76"/>
        <v/>
      </c>
      <c r="J772" t="str">
        <f t="shared" si="77"/>
        <v/>
      </c>
      <c r="Z772" s="8">
        <v>0</v>
      </c>
      <c r="AA772" s="8">
        <v>16</v>
      </c>
      <c r="AB772" s="8">
        <v>8</v>
      </c>
      <c r="AC772" s="8">
        <v>5</v>
      </c>
    </row>
    <row r="773" spans="2:29" x14ac:dyDescent="0.2">
      <c r="B773" t="str">
        <f>IF(ISNA(VLOOKUP(Z773&amp;"_"&amp;AA773&amp;"_"&amp;AB773,[1]挑战模式!$A:$AS,1,FALSE)),"",IF(VLOOKUP(Z773&amp;"_"&amp;AA773&amp;"_"&amp;AB773,[1]挑战模式!$A:$AS,14+AC773,FALSE)="","","Monster_Season"&amp;Z773&amp;"_Challenge"&amp;AA773&amp;"_"&amp;AB773&amp;"_"&amp;AC773))</f>
        <v/>
      </c>
      <c r="C773" t="str">
        <f t="shared" si="72"/>
        <v/>
      </c>
      <c r="E773" t="str">
        <f>IF(B773="","",VLOOKUP(Z773&amp;"_"&amp;AA773&amp;"_"&amp;AB773,[1]挑战模式!$A:$AS,26+AC773,FALSE))</f>
        <v/>
      </c>
      <c r="F773" t="str">
        <f t="shared" si="73"/>
        <v/>
      </c>
      <c r="G773" t="str">
        <f t="shared" si="74"/>
        <v/>
      </c>
      <c r="H773" t="str">
        <f t="shared" si="75"/>
        <v/>
      </c>
      <c r="I773" t="str">
        <f t="shared" si="76"/>
        <v/>
      </c>
      <c r="J773" t="str">
        <f t="shared" si="77"/>
        <v/>
      </c>
      <c r="Z773" s="8">
        <v>0</v>
      </c>
      <c r="AA773" s="8">
        <v>16</v>
      </c>
      <c r="AB773" s="8">
        <v>8</v>
      </c>
      <c r="AC773" s="8">
        <v>6</v>
      </c>
    </row>
    <row r="774" spans="2:29" x14ac:dyDescent="0.2">
      <c r="B774" t="str">
        <f ca="1">IF(ISNA(VLOOKUP(Z774&amp;"_"&amp;AA774&amp;"_"&amp;AB774,[1]挑战模式!$A:$AS,1,FALSE)),"",IF(VLOOKUP(Z774&amp;"_"&amp;AA774&amp;"_"&amp;AB774,[1]挑战模式!$A:$AS,14+AC774,FALSE)="","","Monster_Season"&amp;Z774&amp;"_Challenge"&amp;AA774&amp;"_"&amp;AB774&amp;"_"&amp;AC774))</f>
        <v>Monster_Season0_Challenge17_1_1</v>
      </c>
      <c r="C774">
        <f t="shared" ca="1" si="72"/>
        <v>1</v>
      </c>
      <c r="E774">
        <f ca="1">IF(B774="","",VLOOKUP(Z774&amp;"_"&amp;AA774&amp;"_"&amp;AB774,[1]挑战模式!$A:$AS,26+AC774,FALSE))</f>
        <v>318</v>
      </c>
      <c r="F774">
        <f t="shared" ca="1" si="73"/>
        <v>1</v>
      </c>
      <c r="G774">
        <f t="shared" ca="1" si="74"/>
        <v>0</v>
      </c>
      <c r="H774">
        <f t="shared" ca="1" si="75"/>
        <v>0</v>
      </c>
      <c r="I774">
        <f t="shared" ca="1" si="76"/>
        <v>0</v>
      </c>
      <c r="J774">
        <f t="shared" ca="1" si="77"/>
        <v>0</v>
      </c>
      <c r="Z774" s="8">
        <v>0</v>
      </c>
      <c r="AA774" s="8">
        <v>17</v>
      </c>
      <c r="AB774" s="8">
        <v>1</v>
      </c>
      <c r="AC774" s="8">
        <v>1</v>
      </c>
    </row>
    <row r="775" spans="2:29" x14ac:dyDescent="0.2">
      <c r="B775" t="str">
        <f ca="1">IF(ISNA(VLOOKUP(Z775&amp;"_"&amp;AA775&amp;"_"&amp;AB775,[1]挑战模式!$A:$AS,1,FALSE)),"",IF(VLOOKUP(Z775&amp;"_"&amp;AA775&amp;"_"&amp;AB775,[1]挑战模式!$A:$AS,14+AC775,FALSE)="","","Monster_Season"&amp;Z775&amp;"_Challenge"&amp;AA775&amp;"_"&amp;AB775&amp;"_"&amp;AC775))</f>
        <v/>
      </c>
      <c r="C775" t="str">
        <f t="shared" ca="1" si="72"/>
        <v/>
      </c>
      <c r="E775" t="str">
        <f ca="1">IF(B775="","",VLOOKUP(Z775&amp;"_"&amp;AA775&amp;"_"&amp;AB775,[1]挑战模式!$A:$AS,26+AC775,FALSE))</f>
        <v/>
      </c>
      <c r="F775" t="str">
        <f t="shared" ca="1" si="73"/>
        <v/>
      </c>
      <c r="G775" t="str">
        <f t="shared" ca="1" si="74"/>
        <v/>
      </c>
      <c r="H775" t="str">
        <f t="shared" ca="1" si="75"/>
        <v/>
      </c>
      <c r="I775" t="str">
        <f t="shared" ca="1" si="76"/>
        <v/>
      </c>
      <c r="J775" t="str">
        <f t="shared" ca="1" si="77"/>
        <v/>
      </c>
      <c r="Z775" s="8">
        <v>0</v>
      </c>
      <c r="AA775" s="8">
        <v>17</v>
      </c>
      <c r="AB775" s="8">
        <v>1</v>
      </c>
      <c r="AC775" s="8">
        <v>2</v>
      </c>
    </row>
    <row r="776" spans="2:29" x14ac:dyDescent="0.2">
      <c r="B776" t="str">
        <f ca="1">IF(ISNA(VLOOKUP(Z776&amp;"_"&amp;AA776&amp;"_"&amp;AB776,[1]挑战模式!$A:$AS,1,FALSE)),"",IF(VLOOKUP(Z776&amp;"_"&amp;AA776&amp;"_"&amp;AB776,[1]挑战模式!$A:$AS,14+AC776,FALSE)="","","Monster_Season"&amp;Z776&amp;"_Challenge"&amp;AA776&amp;"_"&amp;AB776&amp;"_"&amp;AC776))</f>
        <v/>
      </c>
      <c r="C776" t="str">
        <f t="shared" ca="1" si="72"/>
        <v/>
      </c>
      <c r="E776" t="str">
        <f ca="1">IF(B776="","",VLOOKUP(Z776&amp;"_"&amp;AA776&amp;"_"&amp;AB776,[1]挑战模式!$A:$AS,26+AC776,FALSE))</f>
        <v/>
      </c>
      <c r="F776" t="str">
        <f t="shared" ca="1" si="73"/>
        <v/>
      </c>
      <c r="G776" t="str">
        <f t="shared" ca="1" si="74"/>
        <v/>
      </c>
      <c r="H776" t="str">
        <f t="shared" ca="1" si="75"/>
        <v/>
      </c>
      <c r="I776" t="str">
        <f t="shared" ca="1" si="76"/>
        <v/>
      </c>
      <c r="J776" t="str">
        <f t="shared" ca="1" si="77"/>
        <v/>
      </c>
      <c r="Z776" s="8">
        <v>0</v>
      </c>
      <c r="AA776" s="8">
        <v>17</v>
      </c>
      <c r="AB776" s="8">
        <v>1</v>
      </c>
      <c r="AC776" s="8">
        <v>3</v>
      </c>
    </row>
    <row r="777" spans="2:29" x14ac:dyDescent="0.2">
      <c r="B777" t="str">
        <f ca="1">IF(ISNA(VLOOKUP(Z777&amp;"_"&amp;AA777&amp;"_"&amp;AB777,[1]挑战模式!$A:$AS,1,FALSE)),"",IF(VLOOKUP(Z777&amp;"_"&amp;AA777&amp;"_"&amp;AB777,[1]挑战模式!$A:$AS,14+AC777,FALSE)="","","Monster_Season"&amp;Z777&amp;"_Challenge"&amp;AA777&amp;"_"&amp;AB777&amp;"_"&amp;AC777))</f>
        <v/>
      </c>
      <c r="C777" t="str">
        <f t="shared" ca="1" si="72"/>
        <v/>
      </c>
      <c r="E777" t="str">
        <f ca="1">IF(B777="","",VLOOKUP(Z777&amp;"_"&amp;AA777&amp;"_"&amp;AB777,[1]挑战模式!$A:$AS,26+AC777,FALSE))</f>
        <v/>
      </c>
      <c r="F777" t="str">
        <f t="shared" ca="1" si="73"/>
        <v/>
      </c>
      <c r="G777" t="str">
        <f t="shared" ca="1" si="74"/>
        <v/>
      </c>
      <c r="H777" t="str">
        <f t="shared" ca="1" si="75"/>
        <v/>
      </c>
      <c r="I777" t="str">
        <f t="shared" ca="1" si="76"/>
        <v/>
      </c>
      <c r="J777" t="str">
        <f t="shared" ca="1" si="77"/>
        <v/>
      </c>
      <c r="Z777" s="8">
        <v>0</v>
      </c>
      <c r="AA777" s="8">
        <v>17</v>
      </c>
      <c r="AB777" s="8">
        <v>1</v>
      </c>
      <c r="AC777" s="8">
        <v>4</v>
      </c>
    </row>
    <row r="778" spans="2:29" x14ac:dyDescent="0.2">
      <c r="B778" t="str">
        <f ca="1">IF(ISNA(VLOOKUP(Z778&amp;"_"&amp;AA778&amp;"_"&amp;AB778,[1]挑战模式!$A:$AS,1,FALSE)),"",IF(VLOOKUP(Z778&amp;"_"&amp;AA778&amp;"_"&amp;AB778,[1]挑战模式!$A:$AS,14+AC778,FALSE)="","","Monster_Season"&amp;Z778&amp;"_Challenge"&amp;AA778&amp;"_"&amp;AB778&amp;"_"&amp;AC778))</f>
        <v/>
      </c>
      <c r="C778" t="str">
        <f t="shared" ca="1" si="72"/>
        <v/>
      </c>
      <c r="E778" t="str">
        <f ca="1">IF(B778="","",VLOOKUP(Z778&amp;"_"&amp;AA778&amp;"_"&amp;AB778,[1]挑战模式!$A:$AS,26+AC778,FALSE))</f>
        <v/>
      </c>
      <c r="F778" t="str">
        <f t="shared" ca="1" si="73"/>
        <v/>
      </c>
      <c r="G778" t="str">
        <f t="shared" ca="1" si="74"/>
        <v/>
      </c>
      <c r="H778" t="str">
        <f t="shared" ca="1" si="75"/>
        <v/>
      </c>
      <c r="I778" t="str">
        <f t="shared" ca="1" si="76"/>
        <v/>
      </c>
      <c r="J778" t="str">
        <f t="shared" ca="1" si="77"/>
        <v/>
      </c>
      <c r="Z778" s="8">
        <v>0</v>
      </c>
      <c r="AA778" s="8">
        <v>17</v>
      </c>
      <c r="AB778" s="8">
        <v>1</v>
      </c>
      <c r="AC778" s="8">
        <v>5</v>
      </c>
    </row>
    <row r="779" spans="2:29" x14ac:dyDescent="0.2">
      <c r="B779" t="str">
        <f ca="1">IF(ISNA(VLOOKUP(Z779&amp;"_"&amp;AA779&amp;"_"&amp;AB779,[1]挑战模式!$A:$AS,1,FALSE)),"",IF(VLOOKUP(Z779&amp;"_"&amp;AA779&amp;"_"&amp;AB779,[1]挑战模式!$A:$AS,14+AC779,FALSE)="","","Monster_Season"&amp;Z779&amp;"_Challenge"&amp;AA779&amp;"_"&amp;AB779&amp;"_"&amp;AC779))</f>
        <v/>
      </c>
      <c r="C779" t="str">
        <f t="shared" ca="1" si="72"/>
        <v/>
      </c>
      <c r="E779" t="str">
        <f ca="1">IF(B779="","",VLOOKUP(Z779&amp;"_"&amp;AA779&amp;"_"&amp;AB779,[1]挑战模式!$A:$AS,26+AC779,FALSE))</f>
        <v/>
      </c>
      <c r="F779" t="str">
        <f t="shared" ca="1" si="73"/>
        <v/>
      </c>
      <c r="G779" t="str">
        <f t="shared" ca="1" si="74"/>
        <v/>
      </c>
      <c r="H779" t="str">
        <f t="shared" ca="1" si="75"/>
        <v/>
      </c>
      <c r="I779" t="str">
        <f t="shared" ca="1" si="76"/>
        <v/>
      </c>
      <c r="J779" t="str">
        <f t="shared" ca="1" si="77"/>
        <v/>
      </c>
      <c r="Z779" s="8">
        <v>0</v>
      </c>
      <c r="AA779" s="8">
        <v>17</v>
      </c>
      <c r="AB779" s="8">
        <v>1</v>
      </c>
      <c r="AC779" s="8">
        <v>6</v>
      </c>
    </row>
    <row r="780" spans="2:29" x14ac:dyDescent="0.2">
      <c r="B780" t="str">
        <f ca="1">IF(ISNA(VLOOKUP(Z780&amp;"_"&amp;AA780&amp;"_"&amp;AB780,[1]挑战模式!$A:$AS,1,FALSE)),"",IF(VLOOKUP(Z780&amp;"_"&amp;AA780&amp;"_"&amp;AB780,[1]挑战模式!$A:$AS,14+AC780,FALSE)="","","Monster_Season"&amp;Z780&amp;"_Challenge"&amp;AA780&amp;"_"&amp;AB780&amp;"_"&amp;AC780))</f>
        <v>Monster_Season0_Challenge17_2_1</v>
      </c>
      <c r="C780">
        <f t="shared" ca="1" si="72"/>
        <v>1</v>
      </c>
      <c r="E780">
        <f ca="1">IF(B780="","",VLOOKUP(Z780&amp;"_"&amp;AA780&amp;"_"&amp;AB780,[1]挑战模式!$A:$AS,26+AC780,FALSE))</f>
        <v>599</v>
      </c>
      <c r="F780">
        <f t="shared" ca="1" si="73"/>
        <v>1</v>
      </c>
      <c r="G780">
        <f t="shared" ca="1" si="74"/>
        <v>0</v>
      </c>
      <c r="H780">
        <f t="shared" ca="1" si="75"/>
        <v>0</v>
      </c>
      <c r="I780">
        <f t="shared" ca="1" si="76"/>
        <v>0</v>
      </c>
      <c r="J780">
        <f t="shared" ca="1" si="77"/>
        <v>0</v>
      </c>
      <c r="Z780" s="8">
        <v>0</v>
      </c>
      <c r="AA780" s="8">
        <v>17</v>
      </c>
      <c r="AB780" s="8">
        <v>2</v>
      </c>
      <c r="AC780" s="8">
        <v>1</v>
      </c>
    </row>
    <row r="781" spans="2:29" x14ac:dyDescent="0.2">
      <c r="B781" t="str">
        <f ca="1">IF(ISNA(VLOOKUP(Z781&amp;"_"&amp;AA781&amp;"_"&amp;AB781,[1]挑战模式!$A:$AS,1,FALSE)),"",IF(VLOOKUP(Z781&amp;"_"&amp;AA781&amp;"_"&amp;AB781,[1]挑战模式!$A:$AS,14+AC781,FALSE)="","","Monster_Season"&amp;Z781&amp;"_Challenge"&amp;AA781&amp;"_"&amp;AB781&amp;"_"&amp;AC781))</f>
        <v>Monster_Season0_Challenge17_2_2</v>
      </c>
      <c r="C781">
        <f t="shared" ca="1" si="72"/>
        <v>1</v>
      </c>
      <c r="E781">
        <f ca="1">IF(B781="","",VLOOKUP(Z781&amp;"_"&amp;AA781&amp;"_"&amp;AB781,[1]挑战模式!$A:$AS,26+AC781,FALSE))</f>
        <v>599</v>
      </c>
      <c r="F781">
        <f t="shared" ca="1" si="73"/>
        <v>1</v>
      </c>
      <c r="G781">
        <f t="shared" ca="1" si="74"/>
        <v>0</v>
      </c>
      <c r="H781">
        <f t="shared" ca="1" si="75"/>
        <v>0</v>
      </c>
      <c r="I781">
        <f t="shared" ca="1" si="76"/>
        <v>0</v>
      </c>
      <c r="J781">
        <f t="shared" ca="1" si="77"/>
        <v>0</v>
      </c>
      <c r="Z781" s="8">
        <v>0</v>
      </c>
      <c r="AA781" s="8">
        <v>17</v>
      </c>
      <c r="AB781" s="8">
        <v>2</v>
      </c>
      <c r="AC781" s="8">
        <v>2</v>
      </c>
    </row>
    <row r="782" spans="2:29" x14ac:dyDescent="0.2">
      <c r="B782" t="str">
        <f ca="1">IF(ISNA(VLOOKUP(Z782&amp;"_"&amp;AA782&amp;"_"&amp;AB782,[1]挑战模式!$A:$AS,1,FALSE)),"",IF(VLOOKUP(Z782&amp;"_"&amp;AA782&amp;"_"&amp;AB782,[1]挑战模式!$A:$AS,14+AC782,FALSE)="","","Monster_Season"&amp;Z782&amp;"_Challenge"&amp;AA782&amp;"_"&amp;AB782&amp;"_"&amp;AC782))</f>
        <v/>
      </c>
      <c r="C782" t="str">
        <f t="shared" ca="1" si="72"/>
        <v/>
      </c>
      <c r="E782" t="str">
        <f ca="1">IF(B782="","",VLOOKUP(Z782&amp;"_"&amp;AA782&amp;"_"&amp;AB782,[1]挑战模式!$A:$AS,26+AC782,FALSE))</f>
        <v/>
      </c>
      <c r="F782" t="str">
        <f t="shared" ca="1" si="73"/>
        <v/>
      </c>
      <c r="G782" t="str">
        <f t="shared" ca="1" si="74"/>
        <v/>
      </c>
      <c r="H782" t="str">
        <f t="shared" ca="1" si="75"/>
        <v/>
      </c>
      <c r="I782" t="str">
        <f t="shared" ca="1" si="76"/>
        <v/>
      </c>
      <c r="J782" t="str">
        <f t="shared" ca="1" si="77"/>
        <v/>
      </c>
      <c r="Z782" s="8">
        <v>0</v>
      </c>
      <c r="AA782" s="8">
        <v>17</v>
      </c>
      <c r="AB782" s="8">
        <v>2</v>
      </c>
      <c r="AC782" s="8">
        <v>3</v>
      </c>
    </row>
    <row r="783" spans="2:29" x14ac:dyDescent="0.2">
      <c r="B783" t="str">
        <f ca="1">IF(ISNA(VLOOKUP(Z783&amp;"_"&amp;AA783&amp;"_"&amp;AB783,[1]挑战模式!$A:$AS,1,FALSE)),"",IF(VLOOKUP(Z783&amp;"_"&amp;AA783&amp;"_"&amp;AB783,[1]挑战模式!$A:$AS,14+AC783,FALSE)="","","Monster_Season"&amp;Z783&amp;"_Challenge"&amp;AA783&amp;"_"&amp;AB783&amp;"_"&amp;AC783))</f>
        <v/>
      </c>
      <c r="C783" t="str">
        <f t="shared" ca="1" si="72"/>
        <v/>
      </c>
      <c r="E783" t="str">
        <f ca="1">IF(B783="","",VLOOKUP(Z783&amp;"_"&amp;AA783&amp;"_"&amp;AB783,[1]挑战模式!$A:$AS,26+AC783,FALSE))</f>
        <v/>
      </c>
      <c r="F783" t="str">
        <f t="shared" ca="1" si="73"/>
        <v/>
      </c>
      <c r="G783" t="str">
        <f t="shared" ca="1" si="74"/>
        <v/>
      </c>
      <c r="H783" t="str">
        <f t="shared" ca="1" si="75"/>
        <v/>
      </c>
      <c r="I783" t="str">
        <f t="shared" ca="1" si="76"/>
        <v/>
      </c>
      <c r="J783" t="str">
        <f t="shared" ca="1" si="77"/>
        <v/>
      </c>
      <c r="Z783" s="8">
        <v>0</v>
      </c>
      <c r="AA783" s="8">
        <v>17</v>
      </c>
      <c r="AB783" s="8">
        <v>2</v>
      </c>
      <c r="AC783" s="8">
        <v>4</v>
      </c>
    </row>
    <row r="784" spans="2:29" x14ac:dyDescent="0.2">
      <c r="B784" t="str">
        <f ca="1">IF(ISNA(VLOOKUP(Z784&amp;"_"&amp;AA784&amp;"_"&amp;AB784,[1]挑战模式!$A:$AS,1,FALSE)),"",IF(VLOOKUP(Z784&amp;"_"&amp;AA784&amp;"_"&amp;AB784,[1]挑战模式!$A:$AS,14+AC784,FALSE)="","","Monster_Season"&amp;Z784&amp;"_Challenge"&amp;AA784&amp;"_"&amp;AB784&amp;"_"&amp;AC784))</f>
        <v/>
      </c>
      <c r="C784" t="str">
        <f t="shared" ca="1" si="72"/>
        <v/>
      </c>
      <c r="E784" t="str">
        <f ca="1">IF(B784="","",VLOOKUP(Z784&amp;"_"&amp;AA784&amp;"_"&amp;AB784,[1]挑战模式!$A:$AS,26+AC784,FALSE))</f>
        <v/>
      </c>
      <c r="F784" t="str">
        <f t="shared" ca="1" si="73"/>
        <v/>
      </c>
      <c r="G784" t="str">
        <f t="shared" ca="1" si="74"/>
        <v/>
      </c>
      <c r="H784" t="str">
        <f t="shared" ca="1" si="75"/>
        <v/>
      </c>
      <c r="I784" t="str">
        <f t="shared" ca="1" si="76"/>
        <v/>
      </c>
      <c r="J784" t="str">
        <f t="shared" ca="1" si="77"/>
        <v/>
      </c>
      <c r="Z784" s="8">
        <v>0</v>
      </c>
      <c r="AA784" s="8">
        <v>17</v>
      </c>
      <c r="AB784" s="8">
        <v>2</v>
      </c>
      <c r="AC784" s="8">
        <v>5</v>
      </c>
    </row>
    <row r="785" spans="2:29" x14ac:dyDescent="0.2">
      <c r="B785" t="str">
        <f ca="1">IF(ISNA(VLOOKUP(Z785&amp;"_"&amp;AA785&amp;"_"&amp;AB785,[1]挑战模式!$A:$AS,1,FALSE)),"",IF(VLOOKUP(Z785&amp;"_"&amp;AA785&amp;"_"&amp;AB785,[1]挑战模式!$A:$AS,14+AC785,FALSE)="","","Monster_Season"&amp;Z785&amp;"_Challenge"&amp;AA785&amp;"_"&amp;AB785&amp;"_"&amp;AC785))</f>
        <v/>
      </c>
      <c r="C785" t="str">
        <f t="shared" ca="1" si="72"/>
        <v/>
      </c>
      <c r="E785" t="str">
        <f ca="1">IF(B785="","",VLOOKUP(Z785&amp;"_"&amp;AA785&amp;"_"&amp;AB785,[1]挑战模式!$A:$AS,26+AC785,FALSE))</f>
        <v/>
      </c>
      <c r="F785" t="str">
        <f t="shared" ca="1" si="73"/>
        <v/>
      </c>
      <c r="G785" t="str">
        <f t="shared" ca="1" si="74"/>
        <v/>
      </c>
      <c r="H785" t="str">
        <f t="shared" ca="1" si="75"/>
        <v/>
      </c>
      <c r="I785" t="str">
        <f t="shared" ca="1" si="76"/>
        <v/>
      </c>
      <c r="J785" t="str">
        <f t="shared" ca="1" si="77"/>
        <v/>
      </c>
      <c r="Z785" s="8">
        <v>0</v>
      </c>
      <c r="AA785" s="8">
        <v>17</v>
      </c>
      <c r="AB785" s="8">
        <v>2</v>
      </c>
      <c r="AC785" s="8">
        <v>6</v>
      </c>
    </row>
    <row r="786" spans="2:29" x14ac:dyDescent="0.2">
      <c r="B786" t="str">
        <f ca="1">IF(ISNA(VLOOKUP(Z786&amp;"_"&amp;AA786&amp;"_"&amp;AB786,[1]挑战模式!$A:$AS,1,FALSE)),"",IF(VLOOKUP(Z786&amp;"_"&amp;AA786&amp;"_"&amp;AB786,[1]挑战模式!$A:$AS,14+AC786,FALSE)="","","Monster_Season"&amp;Z786&amp;"_Challenge"&amp;AA786&amp;"_"&amp;AB786&amp;"_"&amp;AC786))</f>
        <v>Monster_Season0_Challenge17_3_1</v>
      </c>
      <c r="C786">
        <f t="shared" ca="1" si="72"/>
        <v>1</v>
      </c>
      <c r="E786">
        <f ca="1">IF(B786="","",VLOOKUP(Z786&amp;"_"&amp;AA786&amp;"_"&amp;AB786,[1]挑战模式!$A:$AS,26+AC786,FALSE))</f>
        <v>286</v>
      </c>
      <c r="F786">
        <f t="shared" ca="1" si="73"/>
        <v>1</v>
      </c>
      <c r="G786">
        <f t="shared" ca="1" si="74"/>
        <v>0</v>
      </c>
      <c r="H786">
        <f t="shared" ca="1" si="75"/>
        <v>0</v>
      </c>
      <c r="I786">
        <f t="shared" ca="1" si="76"/>
        <v>0</v>
      </c>
      <c r="J786">
        <f t="shared" ca="1" si="77"/>
        <v>0</v>
      </c>
      <c r="Z786" s="8">
        <v>0</v>
      </c>
      <c r="AA786" s="8">
        <v>17</v>
      </c>
      <c r="AB786" s="8">
        <v>3</v>
      </c>
      <c r="AC786" s="8">
        <v>1</v>
      </c>
    </row>
    <row r="787" spans="2:29" x14ac:dyDescent="0.2">
      <c r="B787" t="str">
        <f ca="1">IF(ISNA(VLOOKUP(Z787&amp;"_"&amp;AA787&amp;"_"&amp;AB787,[1]挑战模式!$A:$AS,1,FALSE)),"",IF(VLOOKUP(Z787&amp;"_"&amp;AA787&amp;"_"&amp;AB787,[1]挑战模式!$A:$AS,14+AC787,FALSE)="","","Monster_Season"&amp;Z787&amp;"_Challenge"&amp;AA787&amp;"_"&amp;AB787&amp;"_"&amp;AC787))</f>
        <v>Monster_Season0_Challenge17_3_2</v>
      </c>
      <c r="C787">
        <f t="shared" ca="1" si="72"/>
        <v>1</v>
      </c>
      <c r="E787">
        <f ca="1">IF(B787="","",VLOOKUP(Z787&amp;"_"&amp;AA787&amp;"_"&amp;AB787,[1]挑战模式!$A:$AS,26+AC787,FALSE))</f>
        <v>1143</v>
      </c>
      <c r="F787">
        <f t="shared" ca="1" si="73"/>
        <v>1</v>
      </c>
      <c r="G787">
        <f t="shared" ca="1" si="74"/>
        <v>0</v>
      </c>
      <c r="H787">
        <f t="shared" ca="1" si="75"/>
        <v>0</v>
      </c>
      <c r="I787">
        <f t="shared" ca="1" si="76"/>
        <v>0</v>
      </c>
      <c r="J787">
        <f t="shared" ca="1" si="77"/>
        <v>0</v>
      </c>
      <c r="Z787" s="8">
        <v>0</v>
      </c>
      <c r="AA787" s="8">
        <v>17</v>
      </c>
      <c r="AB787" s="8">
        <v>3</v>
      </c>
      <c r="AC787" s="8">
        <v>2</v>
      </c>
    </row>
    <row r="788" spans="2:29" x14ac:dyDescent="0.2">
      <c r="B788" t="str">
        <f ca="1">IF(ISNA(VLOOKUP(Z788&amp;"_"&amp;AA788&amp;"_"&amp;AB788,[1]挑战模式!$A:$AS,1,FALSE)),"",IF(VLOOKUP(Z788&amp;"_"&amp;AA788&amp;"_"&amp;AB788,[1]挑战模式!$A:$AS,14+AC788,FALSE)="","","Monster_Season"&amp;Z788&amp;"_Challenge"&amp;AA788&amp;"_"&amp;AB788&amp;"_"&amp;AC788))</f>
        <v/>
      </c>
      <c r="C788" t="str">
        <f t="shared" ca="1" si="72"/>
        <v/>
      </c>
      <c r="E788" t="str">
        <f ca="1">IF(B788="","",VLOOKUP(Z788&amp;"_"&amp;AA788&amp;"_"&amp;AB788,[1]挑战模式!$A:$AS,26+AC788,FALSE))</f>
        <v/>
      </c>
      <c r="F788" t="str">
        <f t="shared" ca="1" si="73"/>
        <v/>
      </c>
      <c r="G788" t="str">
        <f t="shared" ca="1" si="74"/>
        <v/>
      </c>
      <c r="H788" t="str">
        <f t="shared" ca="1" si="75"/>
        <v/>
      </c>
      <c r="I788" t="str">
        <f t="shared" ca="1" si="76"/>
        <v/>
      </c>
      <c r="J788" t="str">
        <f t="shared" ca="1" si="77"/>
        <v/>
      </c>
      <c r="Z788" s="8">
        <v>0</v>
      </c>
      <c r="AA788" s="8">
        <v>17</v>
      </c>
      <c r="AB788" s="8">
        <v>3</v>
      </c>
      <c r="AC788" s="8">
        <v>3</v>
      </c>
    </row>
    <row r="789" spans="2:29" x14ac:dyDescent="0.2">
      <c r="B789" t="str">
        <f ca="1">IF(ISNA(VLOOKUP(Z789&amp;"_"&amp;AA789&amp;"_"&amp;AB789,[1]挑战模式!$A:$AS,1,FALSE)),"",IF(VLOOKUP(Z789&amp;"_"&amp;AA789&amp;"_"&amp;AB789,[1]挑战模式!$A:$AS,14+AC789,FALSE)="","","Monster_Season"&amp;Z789&amp;"_Challenge"&amp;AA789&amp;"_"&amp;AB789&amp;"_"&amp;AC789))</f>
        <v/>
      </c>
      <c r="C789" t="str">
        <f t="shared" ca="1" si="72"/>
        <v/>
      </c>
      <c r="E789" t="str">
        <f ca="1">IF(B789="","",VLOOKUP(Z789&amp;"_"&amp;AA789&amp;"_"&amp;AB789,[1]挑战模式!$A:$AS,26+AC789,FALSE))</f>
        <v/>
      </c>
      <c r="F789" t="str">
        <f t="shared" ca="1" si="73"/>
        <v/>
      </c>
      <c r="G789" t="str">
        <f t="shared" ca="1" si="74"/>
        <v/>
      </c>
      <c r="H789" t="str">
        <f t="shared" ca="1" si="75"/>
        <v/>
      </c>
      <c r="I789" t="str">
        <f t="shared" ca="1" si="76"/>
        <v/>
      </c>
      <c r="J789" t="str">
        <f t="shared" ca="1" si="77"/>
        <v/>
      </c>
      <c r="Z789" s="8">
        <v>0</v>
      </c>
      <c r="AA789" s="8">
        <v>17</v>
      </c>
      <c r="AB789" s="8">
        <v>3</v>
      </c>
      <c r="AC789" s="8">
        <v>4</v>
      </c>
    </row>
    <row r="790" spans="2:29" x14ac:dyDescent="0.2">
      <c r="B790" t="str">
        <f ca="1">IF(ISNA(VLOOKUP(Z790&amp;"_"&amp;AA790&amp;"_"&amp;AB790,[1]挑战模式!$A:$AS,1,FALSE)),"",IF(VLOOKUP(Z790&amp;"_"&amp;AA790&amp;"_"&amp;AB790,[1]挑战模式!$A:$AS,14+AC790,FALSE)="","","Monster_Season"&amp;Z790&amp;"_Challenge"&amp;AA790&amp;"_"&amp;AB790&amp;"_"&amp;AC790))</f>
        <v/>
      </c>
      <c r="C790" t="str">
        <f t="shared" ca="1" si="72"/>
        <v/>
      </c>
      <c r="E790" t="str">
        <f ca="1">IF(B790="","",VLOOKUP(Z790&amp;"_"&amp;AA790&amp;"_"&amp;AB790,[1]挑战模式!$A:$AS,26+AC790,FALSE))</f>
        <v/>
      </c>
      <c r="F790" t="str">
        <f t="shared" ca="1" si="73"/>
        <v/>
      </c>
      <c r="G790" t="str">
        <f t="shared" ca="1" si="74"/>
        <v/>
      </c>
      <c r="H790" t="str">
        <f t="shared" ca="1" si="75"/>
        <v/>
      </c>
      <c r="I790" t="str">
        <f t="shared" ca="1" si="76"/>
        <v/>
      </c>
      <c r="J790" t="str">
        <f t="shared" ca="1" si="77"/>
        <v/>
      </c>
      <c r="Z790" s="8">
        <v>0</v>
      </c>
      <c r="AA790" s="8">
        <v>17</v>
      </c>
      <c r="AB790" s="8">
        <v>3</v>
      </c>
      <c r="AC790" s="8">
        <v>5</v>
      </c>
    </row>
    <row r="791" spans="2:29" x14ac:dyDescent="0.2">
      <c r="B791" t="str">
        <f ca="1">IF(ISNA(VLOOKUP(Z791&amp;"_"&amp;AA791&amp;"_"&amp;AB791,[1]挑战模式!$A:$AS,1,FALSE)),"",IF(VLOOKUP(Z791&amp;"_"&amp;AA791&amp;"_"&amp;AB791,[1]挑战模式!$A:$AS,14+AC791,FALSE)="","","Monster_Season"&amp;Z791&amp;"_Challenge"&amp;AA791&amp;"_"&amp;AB791&amp;"_"&amp;AC791))</f>
        <v/>
      </c>
      <c r="C791" t="str">
        <f t="shared" ca="1" si="72"/>
        <v/>
      </c>
      <c r="E791" t="str">
        <f ca="1">IF(B791="","",VLOOKUP(Z791&amp;"_"&amp;AA791&amp;"_"&amp;AB791,[1]挑战模式!$A:$AS,26+AC791,FALSE))</f>
        <v/>
      </c>
      <c r="F791" t="str">
        <f t="shared" ca="1" si="73"/>
        <v/>
      </c>
      <c r="G791" t="str">
        <f t="shared" ca="1" si="74"/>
        <v/>
      </c>
      <c r="H791" t="str">
        <f t="shared" ca="1" si="75"/>
        <v/>
      </c>
      <c r="I791" t="str">
        <f t="shared" ca="1" si="76"/>
        <v/>
      </c>
      <c r="J791" t="str">
        <f t="shared" ca="1" si="77"/>
        <v/>
      </c>
      <c r="Z791" s="8">
        <v>0</v>
      </c>
      <c r="AA791" s="8">
        <v>17</v>
      </c>
      <c r="AB791" s="8">
        <v>3</v>
      </c>
      <c r="AC791" s="8">
        <v>6</v>
      </c>
    </row>
    <row r="792" spans="2:29" x14ac:dyDescent="0.2">
      <c r="B792" t="str">
        <f ca="1">IF(ISNA(VLOOKUP(Z792&amp;"_"&amp;AA792&amp;"_"&amp;AB792,[1]挑战模式!$A:$AS,1,FALSE)),"",IF(VLOOKUP(Z792&amp;"_"&amp;AA792&amp;"_"&amp;AB792,[1]挑战模式!$A:$AS,14+AC792,FALSE)="","","Monster_Season"&amp;Z792&amp;"_Challenge"&amp;AA792&amp;"_"&amp;AB792&amp;"_"&amp;AC792))</f>
        <v>Monster_Season0_Challenge17_4_1</v>
      </c>
      <c r="C792">
        <f t="shared" ca="1" si="72"/>
        <v>1</v>
      </c>
      <c r="E792">
        <f ca="1">IF(B792="","",VLOOKUP(Z792&amp;"_"&amp;AA792&amp;"_"&amp;AB792,[1]挑战模式!$A:$AS,26+AC792,FALSE))</f>
        <v>333</v>
      </c>
      <c r="F792">
        <f t="shared" ca="1" si="73"/>
        <v>1</v>
      </c>
      <c r="G792">
        <f t="shared" ca="1" si="74"/>
        <v>0</v>
      </c>
      <c r="H792">
        <f t="shared" ca="1" si="75"/>
        <v>0</v>
      </c>
      <c r="I792">
        <f t="shared" ca="1" si="76"/>
        <v>0</v>
      </c>
      <c r="J792">
        <f t="shared" ca="1" si="77"/>
        <v>0</v>
      </c>
      <c r="Z792" s="8">
        <v>0</v>
      </c>
      <c r="AA792" s="8">
        <v>17</v>
      </c>
      <c r="AB792" s="8">
        <v>4</v>
      </c>
      <c r="AC792" s="8">
        <v>1</v>
      </c>
    </row>
    <row r="793" spans="2:29" x14ac:dyDescent="0.2">
      <c r="B793" t="str">
        <f ca="1">IF(ISNA(VLOOKUP(Z793&amp;"_"&amp;AA793&amp;"_"&amp;AB793,[1]挑战模式!$A:$AS,1,FALSE)),"",IF(VLOOKUP(Z793&amp;"_"&amp;AA793&amp;"_"&amp;AB793,[1]挑战模式!$A:$AS,14+AC793,FALSE)="","","Monster_Season"&amp;Z793&amp;"_Challenge"&amp;AA793&amp;"_"&amp;AB793&amp;"_"&amp;AC793))</f>
        <v>Monster_Season0_Challenge17_4_2</v>
      </c>
      <c r="C793">
        <f t="shared" ca="1" si="72"/>
        <v>1</v>
      </c>
      <c r="E793">
        <f ca="1">IF(B793="","",VLOOKUP(Z793&amp;"_"&amp;AA793&amp;"_"&amp;AB793,[1]挑战模式!$A:$AS,26+AC793,FALSE))</f>
        <v>1333</v>
      </c>
      <c r="F793">
        <f t="shared" ca="1" si="73"/>
        <v>1</v>
      </c>
      <c r="G793">
        <f t="shared" ca="1" si="74"/>
        <v>0</v>
      </c>
      <c r="H793">
        <f t="shared" ca="1" si="75"/>
        <v>0</v>
      </c>
      <c r="I793">
        <f t="shared" ca="1" si="76"/>
        <v>0</v>
      </c>
      <c r="J793">
        <f t="shared" ca="1" si="77"/>
        <v>0</v>
      </c>
      <c r="Z793" s="8">
        <v>0</v>
      </c>
      <c r="AA793" s="8">
        <v>17</v>
      </c>
      <c r="AB793" s="8">
        <v>4</v>
      </c>
      <c r="AC793" s="8">
        <v>2</v>
      </c>
    </row>
    <row r="794" spans="2:29" x14ac:dyDescent="0.2">
      <c r="B794" t="str">
        <f ca="1">IF(ISNA(VLOOKUP(Z794&amp;"_"&amp;AA794&amp;"_"&amp;AB794,[1]挑战模式!$A:$AS,1,FALSE)),"",IF(VLOOKUP(Z794&amp;"_"&amp;AA794&amp;"_"&amp;AB794,[1]挑战模式!$A:$AS,14+AC794,FALSE)="","","Monster_Season"&amp;Z794&amp;"_Challenge"&amp;AA794&amp;"_"&amp;AB794&amp;"_"&amp;AC794))</f>
        <v>Monster_Season0_Challenge17_4_3</v>
      </c>
      <c r="C794">
        <f t="shared" ca="1" si="72"/>
        <v>1</v>
      </c>
      <c r="E794">
        <f ca="1">IF(B794="","",VLOOKUP(Z794&amp;"_"&amp;AA794&amp;"_"&amp;AB794,[1]挑战模式!$A:$AS,26+AC794,FALSE))</f>
        <v>1333</v>
      </c>
      <c r="F794">
        <f t="shared" ca="1" si="73"/>
        <v>1</v>
      </c>
      <c r="G794">
        <f t="shared" ca="1" si="74"/>
        <v>0</v>
      </c>
      <c r="H794">
        <f t="shared" ca="1" si="75"/>
        <v>0</v>
      </c>
      <c r="I794">
        <f t="shared" ca="1" si="76"/>
        <v>0</v>
      </c>
      <c r="J794">
        <f t="shared" ca="1" si="77"/>
        <v>0</v>
      </c>
      <c r="Z794" s="8">
        <v>0</v>
      </c>
      <c r="AA794" s="8">
        <v>17</v>
      </c>
      <c r="AB794" s="8">
        <v>4</v>
      </c>
      <c r="AC794" s="8">
        <v>3</v>
      </c>
    </row>
    <row r="795" spans="2:29" x14ac:dyDescent="0.2">
      <c r="B795" t="str">
        <f ca="1">IF(ISNA(VLOOKUP(Z795&amp;"_"&amp;AA795&amp;"_"&amp;AB795,[1]挑战模式!$A:$AS,1,FALSE)),"",IF(VLOOKUP(Z795&amp;"_"&amp;AA795&amp;"_"&amp;AB795,[1]挑战模式!$A:$AS,14+AC795,FALSE)="","","Monster_Season"&amp;Z795&amp;"_Challenge"&amp;AA795&amp;"_"&amp;AB795&amp;"_"&amp;AC795))</f>
        <v/>
      </c>
      <c r="C795" t="str">
        <f t="shared" ca="1" si="72"/>
        <v/>
      </c>
      <c r="E795" t="str">
        <f ca="1">IF(B795="","",VLOOKUP(Z795&amp;"_"&amp;AA795&amp;"_"&amp;AB795,[1]挑战模式!$A:$AS,26+AC795,FALSE))</f>
        <v/>
      </c>
      <c r="F795" t="str">
        <f t="shared" ca="1" si="73"/>
        <v/>
      </c>
      <c r="G795" t="str">
        <f t="shared" ca="1" si="74"/>
        <v/>
      </c>
      <c r="H795" t="str">
        <f t="shared" ca="1" si="75"/>
        <v/>
      </c>
      <c r="I795" t="str">
        <f t="shared" ca="1" si="76"/>
        <v/>
      </c>
      <c r="J795" t="str">
        <f t="shared" ca="1" si="77"/>
        <v/>
      </c>
      <c r="Z795" s="8">
        <v>0</v>
      </c>
      <c r="AA795" s="8">
        <v>17</v>
      </c>
      <c r="AB795" s="8">
        <v>4</v>
      </c>
      <c r="AC795" s="8">
        <v>4</v>
      </c>
    </row>
    <row r="796" spans="2:29" x14ac:dyDescent="0.2">
      <c r="B796" t="str">
        <f ca="1">IF(ISNA(VLOOKUP(Z796&amp;"_"&amp;AA796&amp;"_"&amp;AB796,[1]挑战模式!$A:$AS,1,FALSE)),"",IF(VLOOKUP(Z796&amp;"_"&amp;AA796&amp;"_"&amp;AB796,[1]挑战模式!$A:$AS,14+AC796,FALSE)="","","Monster_Season"&amp;Z796&amp;"_Challenge"&amp;AA796&amp;"_"&amp;AB796&amp;"_"&amp;AC796))</f>
        <v/>
      </c>
      <c r="C796" t="str">
        <f t="shared" ca="1" si="72"/>
        <v/>
      </c>
      <c r="E796" t="str">
        <f ca="1">IF(B796="","",VLOOKUP(Z796&amp;"_"&amp;AA796&amp;"_"&amp;AB796,[1]挑战模式!$A:$AS,26+AC796,FALSE))</f>
        <v/>
      </c>
      <c r="F796" t="str">
        <f t="shared" ca="1" si="73"/>
        <v/>
      </c>
      <c r="G796" t="str">
        <f t="shared" ca="1" si="74"/>
        <v/>
      </c>
      <c r="H796" t="str">
        <f t="shared" ca="1" si="75"/>
        <v/>
      </c>
      <c r="I796" t="str">
        <f t="shared" ca="1" si="76"/>
        <v/>
      </c>
      <c r="J796" t="str">
        <f t="shared" ca="1" si="77"/>
        <v/>
      </c>
      <c r="Z796" s="8">
        <v>0</v>
      </c>
      <c r="AA796" s="8">
        <v>17</v>
      </c>
      <c r="AB796" s="8">
        <v>4</v>
      </c>
      <c r="AC796" s="8">
        <v>5</v>
      </c>
    </row>
    <row r="797" spans="2:29" x14ac:dyDescent="0.2">
      <c r="B797" t="str">
        <f ca="1">IF(ISNA(VLOOKUP(Z797&amp;"_"&amp;AA797&amp;"_"&amp;AB797,[1]挑战模式!$A:$AS,1,FALSE)),"",IF(VLOOKUP(Z797&amp;"_"&amp;AA797&amp;"_"&amp;AB797,[1]挑战模式!$A:$AS,14+AC797,FALSE)="","","Monster_Season"&amp;Z797&amp;"_Challenge"&amp;AA797&amp;"_"&amp;AB797&amp;"_"&amp;AC797))</f>
        <v/>
      </c>
      <c r="C797" t="str">
        <f t="shared" ca="1" si="72"/>
        <v/>
      </c>
      <c r="E797" t="str">
        <f ca="1">IF(B797="","",VLOOKUP(Z797&amp;"_"&amp;AA797&amp;"_"&amp;AB797,[1]挑战模式!$A:$AS,26+AC797,FALSE))</f>
        <v/>
      </c>
      <c r="F797" t="str">
        <f t="shared" ca="1" si="73"/>
        <v/>
      </c>
      <c r="G797" t="str">
        <f t="shared" ca="1" si="74"/>
        <v/>
      </c>
      <c r="H797" t="str">
        <f t="shared" ca="1" si="75"/>
        <v/>
      </c>
      <c r="I797" t="str">
        <f t="shared" ca="1" si="76"/>
        <v/>
      </c>
      <c r="J797" t="str">
        <f t="shared" ca="1" si="77"/>
        <v/>
      </c>
      <c r="Z797" s="8">
        <v>0</v>
      </c>
      <c r="AA797" s="8">
        <v>17</v>
      </c>
      <c r="AB797" s="8">
        <v>4</v>
      </c>
      <c r="AC797" s="8">
        <v>6</v>
      </c>
    </row>
    <row r="798" spans="2:29" x14ac:dyDescent="0.2">
      <c r="B798" t="str">
        <f ca="1">IF(ISNA(VLOOKUP(Z798&amp;"_"&amp;AA798&amp;"_"&amp;AB798,[1]挑战模式!$A:$AS,1,FALSE)),"",IF(VLOOKUP(Z798&amp;"_"&amp;AA798&amp;"_"&amp;AB798,[1]挑战模式!$A:$AS,14+AC798,FALSE)="","","Monster_Season"&amp;Z798&amp;"_Challenge"&amp;AA798&amp;"_"&amp;AB798&amp;"_"&amp;AC798))</f>
        <v>Monster_Season0_Challenge17_5_1</v>
      </c>
      <c r="C798">
        <f t="shared" ca="1" si="72"/>
        <v>1</v>
      </c>
      <c r="E798">
        <f ca="1">IF(B798="","",VLOOKUP(Z798&amp;"_"&amp;AA798&amp;"_"&amp;AB798,[1]挑战模式!$A:$AS,26+AC798,FALSE))</f>
        <v>1394</v>
      </c>
      <c r="F798">
        <f t="shared" ca="1" si="73"/>
        <v>1</v>
      </c>
      <c r="G798">
        <f t="shared" ca="1" si="74"/>
        <v>0</v>
      </c>
      <c r="H798">
        <f t="shared" ca="1" si="75"/>
        <v>0</v>
      </c>
      <c r="I798">
        <f t="shared" ca="1" si="76"/>
        <v>0</v>
      </c>
      <c r="J798">
        <f t="shared" ca="1" si="77"/>
        <v>0</v>
      </c>
      <c r="Z798" s="8">
        <v>0</v>
      </c>
      <c r="AA798" s="8">
        <v>17</v>
      </c>
      <c r="AB798" s="8">
        <v>5</v>
      </c>
      <c r="AC798" s="8">
        <v>1</v>
      </c>
    </row>
    <row r="799" spans="2:29" x14ac:dyDescent="0.2">
      <c r="B799" t="str">
        <f ca="1">IF(ISNA(VLOOKUP(Z799&amp;"_"&amp;AA799&amp;"_"&amp;AB799,[1]挑战模式!$A:$AS,1,FALSE)),"",IF(VLOOKUP(Z799&amp;"_"&amp;AA799&amp;"_"&amp;AB799,[1]挑战模式!$A:$AS,14+AC799,FALSE)="","","Monster_Season"&amp;Z799&amp;"_Challenge"&amp;AA799&amp;"_"&amp;AB799&amp;"_"&amp;AC799))</f>
        <v>Monster_Season0_Challenge17_5_2</v>
      </c>
      <c r="C799">
        <f t="shared" ca="1" si="72"/>
        <v>1</v>
      </c>
      <c r="E799">
        <f ca="1">IF(B799="","",VLOOKUP(Z799&amp;"_"&amp;AA799&amp;"_"&amp;AB799,[1]挑战模式!$A:$AS,26+AC799,FALSE))</f>
        <v>1394</v>
      </c>
      <c r="F799">
        <f t="shared" ca="1" si="73"/>
        <v>1</v>
      </c>
      <c r="G799">
        <f t="shared" ca="1" si="74"/>
        <v>0</v>
      </c>
      <c r="H799">
        <f t="shared" ca="1" si="75"/>
        <v>0</v>
      </c>
      <c r="I799">
        <f t="shared" ca="1" si="76"/>
        <v>0</v>
      </c>
      <c r="J799">
        <f t="shared" ca="1" si="77"/>
        <v>0</v>
      </c>
      <c r="Z799" s="8">
        <v>0</v>
      </c>
      <c r="AA799" s="8">
        <v>17</v>
      </c>
      <c r="AB799" s="8">
        <v>5</v>
      </c>
      <c r="AC799" s="8">
        <v>2</v>
      </c>
    </row>
    <row r="800" spans="2:29" x14ac:dyDescent="0.2">
      <c r="B800" t="str">
        <f ca="1">IF(ISNA(VLOOKUP(Z800&amp;"_"&amp;AA800&amp;"_"&amp;AB800,[1]挑战模式!$A:$AS,1,FALSE)),"",IF(VLOOKUP(Z800&amp;"_"&amp;AA800&amp;"_"&amp;AB800,[1]挑战模式!$A:$AS,14+AC800,FALSE)="","","Monster_Season"&amp;Z800&amp;"_Challenge"&amp;AA800&amp;"_"&amp;AB800&amp;"_"&amp;AC800))</f>
        <v>Monster_Season0_Challenge17_5_3</v>
      </c>
      <c r="C800">
        <f t="shared" ca="1" si="72"/>
        <v>1</v>
      </c>
      <c r="E800">
        <f ca="1">IF(B800="","",VLOOKUP(Z800&amp;"_"&amp;AA800&amp;"_"&amp;AB800,[1]挑战模式!$A:$AS,26+AC800,FALSE))</f>
        <v>349</v>
      </c>
      <c r="F800">
        <f t="shared" ca="1" si="73"/>
        <v>1</v>
      </c>
      <c r="G800">
        <f t="shared" ca="1" si="74"/>
        <v>0</v>
      </c>
      <c r="H800">
        <f t="shared" ca="1" si="75"/>
        <v>0</v>
      </c>
      <c r="I800">
        <f t="shared" ca="1" si="76"/>
        <v>0</v>
      </c>
      <c r="J800">
        <f t="shared" ca="1" si="77"/>
        <v>0</v>
      </c>
      <c r="Z800" s="8">
        <v>0</v>
      </c>
      <c r="AA800" s="8">
        <v>17</v>
      </c>
      <c r="AB800" s="8">
        <v>5</v>
      </c>
      <c r="AC800" s="8">
        <v>3</v>
      </c>
    </row>
    <row r="801" spans="2:29" x14ac:dyDescent="0.2">
      <c r="B801" t="str">
        <f ca="1">IF(ISNA(VLOOKUP(Z801&amp;"_"&amp;AA801&amp;"_"&amp;AB801,[1]挑战模式!$A:$AS,1,FALSE)),"",IF(VLOOKUP(Z801&amp;"_"&amp;AA801&amp;"_"&amp;AB801,[1]挑战模式!$A:$AS,14+AC801,FALSE)="","","Monster_Season"&amp;Z801&amp;"_Challenge"&amp;AA801&amp;"_"&amp;AB801&amp;"_"&amp;AC801))</f>
        <v/>
      </c>
      <c r="C801" t="str">
        <f t="shared" ca="1" si="72"/>
        <v/>
      </c>
      <c r="E801" t="str">
        <f ca="1">IF(B801="","",VLOOKUP(Z801&amp;"_"&amp;AA801&amp;"_"&amp;AB801,[1]挑战模式!$A:$AS,26+AC801,FALSE))</f>
        <v/>
      </c>
      <c r="F801" t="str">
        <f t="shared" ca="1" si="73"/>
        <v/>
      </c>
      <c r="G801" t="str">
        <f t="shared" ca="1" si="74"/>
        <v/>
      </c>
      <c r="H801" t="str">
        <f t="shared" ca="1" si="75"/>
        <v/>
      </c>
      <c r="I801" t="str">
        <f t="shared" ca="1" si="76"/>
        <v/>
      </c>
      <c r="J801" t="str">
        <f t="shared" ca="1" si="77"/>
        <v/>
      </c>
      <c r="Z801" s="8">
        <v>0</v>
      </c>
      <c r="AA801" s="8">
        <v>17</v>
      </c>
      <c r="AB801" s="8">
        <v>5</v>
      </c>
      <c r="AC801" s="8">
        <v>4</v>
      </c>
    </row>
    <row r="802" spans="2:29" x14ac:dyDescent="0.2">
      <c r="B802" t="str">
        <f ca="1">IF(ISNA(VLOOKUP(Z802&amp;"_"&amp;AA802&amp;"_"&amp;AB802,[1]挑战模式!$A:$AS,1,FALSE)),"",IF(VLOOKUP(Z802&amp;"_"&amp;AA802&amp;"_"&amp;AB802,[1]挑战模式!$A:$AS,14+AC802,FALSE)="","","Monster_Season"&amp;Z802&amp;"_Challenge"&amp;AA802&amp;"_"&amp;AB802&amp;"_"&amp;AC802))</f>
        <v/>
      </c>
      <c r="C802" t="str">
        <f t="shared" ca="1" si="72"/>
        <v/>
      </c>
      <c r="E802" t="str">
        <f ca="1">IF(B802="","",VLOOKUP(Z802&amp;"_"&amp;AA802&amp;"_"&amp;AB802,[1]挑战模式!$A:$AS,26+AC802,FALSE))</f>
        <v/>
      </c>
      <c r="F802" t="str">
        <f t="shared" ca="1" si="73"/>
        <v/>
      </c>
      <c r="G802" t="str">
        <f t="shared" ca="1" si="74"/>
        <v/>
      </c>
      <c r="H802" t="str">
        <f t="shared" ca="1" si="75"/>
        <v/>
      </c>
      <c r="I802" t="str">
        <f t="shared" ca="1" si="76"/>
        <v/>
      </c>
      <c r="J802" t="str">
        <f t="shared" ca="1" si="77"/>
        <v/>
      </c>
      <c r="Z802" s="8">
        <v>0</v>
      </c>
      <c r="AA802" s="8">
        <v>17</v>
      </c>
      <c r="AB802" s="8">
        <v>5</v>
      </c>
      <c r="AC802" s="8">
        <v>5</v>
      </c>
    </row>
    <row r="803" spans="2:29" x14ac:dyDescent="0.2">
      <c r="B803" t="str">
        <f ca="1">IF(ISNA(VLOOKUP(Z803&amp;"_"&amp;AA803&amp;"_"&amp;AB803,[1]挑战模式!$A:$AS,1,FALSE)),"",IF(VLOOKUP(Z803&amp;"_"&amp;AA803&amp;"_"&amp;AB803,[1]挑战模式!$A:$AS,14+AC803,FALSE)="","","Monster_Season"&amp;Z803&amp;"_Challenge"&amp;AA803&amp;"_"&amp;AB803&amp;"_"&amp;AC803))</f>
        <v/>
      </c>
      <c r="C803" t="str">
        <f t="shared" ca="1" si="72"/>
        <v/>
      </c>
      <c r="E803" t="str">
        <f ca="1">IF(B803="","",VLOOKUP(Z803&amp;"_"&amp;AA803&amp;"_"&amp;AB803,[1]挑战模式!$A:$AS,26+AC803,FALSE))</f>
        <v/>
      </c>
      <c r="F803" t="str">
        <f t="shared" ca="1" si="73"/>
        <v/>
      </c>
      <c r="G803" t="str">
        <f t="shared" ca="1" si="74"/>
        <v/>
      </c>
      <c r="H803" t="str">
        <f t="shared" ca="1" si="75"/>
        <v/>
      </c>
      <c r="I803" t="str">
        <f t="shared" ca="1" si="76"/>
        <v/>
      </c>
      <c r="J803" t="str">
        <f t="shared" ca="1" si="77"/>
        <v/>
      </c>
      <c r="Z803" s="8">
        <v>0</v>
      </c>
      <c r="AA803" s="8">
        <v>17</v>
      </c>
      <c r="AB803" s="8">
        <v>5</v>
      </c>
      <c r="AC803" s="8">
        <v>6</v>
      </c>
    </row>
    <row r="804" spans="2:29" x14ac:dyDescent="0.2">
      <c r="B804" t="str">
        <f ca="1">IF(ISNA(VLOOKUP(Z804&amp;"_"&amp;AA804&amp;"_"&amp;AB804,[1]挑战模式!$A:$AS,1,FALSE)),"",IF(VLOOKUP(Z804&amp;"_"&amp;AA804&amp;"_"&amp;AB804,[1]挑战模式!$A:$AS,14+AC804,FALSE)="","","Monster_Season"&amp;Z804&amp;"_Challenge"&amp;AA804&amp;"_"&amp;AB804&amp;"_"&amp;AC804))</f>
        <v>Monster_Season0_Challenge17_6_1</v>
      </c>
      <c r="C804">
        <f t="shared" ca="1" si="72"/>
        <v>1</v>
      </c>
      <c r="E804">
        <f ca="1">IF(B804="","",VLOOKUP(Z804&amp;"_"&amp;AA804&amp;"_"&amp;AB804,[1]挑战模式!$A:$AS,26+AC804,FALSE))</f>
        <v>562</v>
      </c>
      <c r="F804">
        <f t="shared" ca="1" si="73"/>
        <v>1</v>
      </c>
      <c r="G804">
        <f t="shared" ca="1" si="74"/>
        <v>0</v>
      </c>
      <c r="H804">
        <f t="shared" ca="1" si="75"/>
        <v>0</v>
      </c>
      <c r="I804">
        <f t="shared" ca="1" si="76"/>
        <v>0</v>
      </c>
      <c r="J804">
        <f t="shared" ca="1" si="77"/>
        <v>0</v>
      </c>
      <c r="Z804" s="8">
        <v>0</v>
      </c>
      <c r="AA804" s="8">
        <v>17</v>
      </c>
      <c r="AB804" s="8">
        <v>6</v>
      </c>
      <c r="AC804" s="8">
        <v>1</v>
      </c>
    </row>
    <row r="805" spans="2:29" x14ac:dyDescent="0.2">
      <c r="B805" t="str">
        <f ca="1">IF(ISNA(VLOOKUP(Z805&amp;"_"&amp;AA805&amp;"_"&amp;AB805,[1]挑战模式!$A:$AS,1,FALSE)),"",IF(VLOOKUP(Z805&amp;"_"&amp;AA805&amp;"_"&amp;AB805,[1]挑战模式!$A:$AS,14+AC805,FALSE)="","","Monster_Season"&amp;Z805&amp;"_Challenge"&amp;AA805&amp;"_"&amp;AB805&amp;"_"&amp;AC805))</f>
        <v>Monster_Season0_Challenge17_6_2</v>
      </c>
      <c r="C805">
        <f t="shared" ca="1" si="72"/>
        <v>1</v>
      </c>
      <c r="E805">
        <f ca="1">IF(B805="","",VLOOKUP(Z805&amp;"_"&amp;AA805&amp;"_"&amp;AB805,[1]挑战模式!$A:$AS,26+AC805,FALSE))</f>
        <v>2249</v>
      </c>
      <c r="F805">
        <f t="shared" ca="1" si="73"/>
        <v>1</v>
      </c>
      <c r="G805">
        <f t="shared" ca="1" si="74"/>
        <v>0</v>
      </c>
      <c r="H805">
        <f t="shared" ca="1" si="75"/>
        <v>0</v>
      </c>
      <c r="I805">
        <f t="shared" ca="1" si="76"/>
        <v>0</v>
      </c>
      <c r="J805">
        <f t="shared" ca="1" si="77"/>
        <v>0</v>
      </c>
      <c r="Z805" s="8">
        <v>0</v>
      </c>
      <c r="AA805" s="8">
        <v>17</v>
      </c>
      <c r="AB805" s="8">
        <v>6</v>
      </c>
      <c r="AC805" s="8">
        <v>2</v>
      </c>
    </row>
    <row r="806" spans="2:29" x14ac:dyDescent="0.2">
      <c r="B806" t="str">
        <f ca="1">IF(ISNA(VLOOKUP(Z806&amp;"_"&amp;AA806&amp;"_"&amp;AB806,[1]挑战模式!$A:$AS,1,FALSE)),"",IF(VLOOKUP(Z806&amp;"_"&amp;AA806&amp;"_"&amp;AB806,[1]挑战模式!$A:$AS,14+AC806,FALSE)="","","Monster_Season"&amp;Z806&amp;"_Challenge"&amp;AA806&amp;"_"&amp;AB806&amp;"_"&amp;AC806))</f>
        <v>Monster_Season0_Challenge17_6_3</v>
      </c>
      <c r="C806">
        <f t="shared" ca="1" si="72"/>
        <v>1</v>
      </c>
      <c r="E806">
        <f ca="1">IF(B806="","",VLOOKUP(Z806&amp;"_"&amp;AA806&amp;"_"&amp;AB806,[1]挑战模式!$A:$AS,26+AC806,FALSE))</f>
        <v>2249</v>
      </c>
      <c r="F806">
        <f t="shared" ca="1" si="73"/>
        <v>1</v>
      </c>
      <c r="G806">
        <f t="shared" ca="1" si="74"/>
        <v>0</v>
      </c>
      <c r="H806">
        <f t="shared" ca="1" si="75"/>
        <v>0</v>
      </c>
      <c r="I806">
        <f t="shared" ca="1" si="76"/>
        <v>0</v>
      </c>
      <c r="J806">
        <f t="shared" ca="1" si="77"/>
        <v>0</v>
      </c>
      <c r="Z806" s="8">
        <v>0</v>
      </c>
      <c r="AA806" s="8">
        <v>17</v>
      </c>
      <c r="AB806" s="8">
        <v>6</v>
      </c>
      <c r="AC806" s="8">
        <v>3</v>
      </c>
    </row>
    <row r="807" spans="2:29" x14ac:dyDescent="0.2">
      <c r="B807" t="str">
        <f ca="1">IF(ISNA(VLOOKUP(Z807&amp;"_"&amp;AA807&amp;"_"&amp;AB807,[1]挑战模式!$A:$AS,1,FALSE)),"",IF(VLOOKUP(Z807&amp;"_"&amp;AA807&amp;"_"&amp;AB807,[1]挑战模式!$A:$AS,14+AC807,FALSE)="","","Monster_Season"&amp;Z807&amp;"_Challenge"&amp;AA807&amp;"_"&amp;AB807&amp;"_"&amp;AC807))</f>
        <v>Monster_Season0_Challenge17_6_4</v>
      </c>
      <c r="C807">
        <f t="shared" ref="C807:C870" ca="1" si="78">IF(B807="","",1)</f>
        <v>1</v>
      </c>
      <c r="E807">
        <f ca="1">IF(B807="","",VLOOKUP(Z807&amp;"_"&amp;AA807&amp;"_"&amp;AB807,[1]挑战模式!$A:$AS,26+AC807,FALSE))</f>
        <v>562</v>
      </c>
      <c r="F807">
        <f t="shared" ref="F807:F870" ca="1" si="79">IF(B807="","",1)</f>
        <v>1</v>
      </c>
      <c r="G807">
        <f t="shared" ref="G807:G870" ca="1" si="80">IF(B807="","",0)</f>
        <v>0</v>
      </c>
      <c r="H807">
        <f t="shared" ref="H807:H870" ca="1" si="81">IF(B807="","",0)</f>
        <v>0</v>
      </c>
      <c r="I807">
        <f t="shared" ref="I807:I870" ca="1" si="82">IF(B807="","",0)</f>
        <v>0</v>
      </c>
      <c r="J807">
        <f t="shared" ref="J807:J870" ca="1" si="83">IF(B807="","",0)</f>
        <v>0</v>
      </c>
      <c r="Z807" s="8">
        <v>0</v>
      </c>
      <c r="AA807" s="8">
        <v>17</v>
      </c>
      <c r="AB807" s="8">
        <v>6</v>
      </c>
      <c r="AC807" s="8">
        <v>4</v>
      </c>
    </row>
    <row r="808" spans="2:29" x14ac:dyDescent="0.2">
      <c r="B808" t="str">
        <f ca="1">IF(ISNA(VLOOKUP(Z808&amp;"_"&amp;AA808&amp;"_"&amp;AB808,[1]挑战模式!$A:$AS,1,FALSE)),"",IF(VLOOKUP(Z808&amp;"_"&amp;AA808&amp;"_"&amp;AB808,[1]挑战模式!$A:$AS,14+AC808,FALSE)="","","Monster_Season"&amp;Z808&amp;"_Challenge"&amp;AA808&amp;"_"&amp;AB808&amp;"_"&amp;AC808))</f>
        <v/>
      </c>
      <c r="C808" t="str">
        <f t="shared" ca="1" si="78"/>
        <v/>
      </c>
      <c r="E808" t="str">
        <f ca="1">IF(B808="","",VLOOKUP(Z808&amp;"_"&amp;AA808&amp;"_"&amp;AB808,[1]挑战模式!$A:$AS,26+AC808,FALSE))</f>
        <v/>
      </c>
      <c r="F808" t="str">
        <f t="shared" ca="1" si="79"/>
        <v/>
      </c>
      <c r="G808" t="str">
        <f t="shared" ca="1" si="80"/>
        <v/>
      </c>
      <c r="H808" t="str">
        <f t="shared" ca="1" si="81"/>
        <v/>
      </c>
      <c r="I808" t="str">
        <f t="shared" ca="1" si="82"/>
        <v/>
      </c>
      <c r="J808" t="str">
        <f t="shared" ca="1" si="83"/>
        <v/>
      </c>
      <c r="Z808" s="8">
        <v>0</v>
      </c>
      <c r="AA808" s="8">
        <v>17</v>
      </c>
      <c r="AB808" s="8">
        <v>6</v>
      </c>
      <c r="AC808" s="8">
        <v>5</v>
      </c>
    </row>
    <row r="809" spans="2:29" x14ac:dyDescent="0.2">
      <c r="B809" t="str">
        <f ca="1">IF(ISNA(VLOOKUP(Z809&amp;"_"&amp;AA809&amp;"_"&amp;AB809,[1]挑战模式!$A:$AS,1,FALSE)),"",IF(VLOOKUP(Z809&amp;"_"&amp;AA809&amp;"_"&amp;AB809,[1]挑战模式!$A:$AS,14+AC809,FALSE)="","","Monster_Season"&amp;Z809&amp;"_Challenge"&amp;AA809&amp;"_"&amp;AB809&amp;"_"&amp;AC809))</f>
        <v/>
      </c>
      <c r="C809" t="str">
        <f t="shared" ca="1" si="78"/>
        <v/>
      </c>
      <c r="E809" t="str">
        <f ca="1">IF(B809="","",VLOOKUP(Z809&amp;"_"&amp;AA809&amp;"_"&amp;AB809,[1]挑战模式!$A:$AS,26+AC809,FALSE))</f>
        <v/>
      </c>
      <c r="F809" t="str">
        <f t="shared" ca="1" si="79"/>
        <v/>
      </c>
      <c r="G809" t="str">
        <f t="shared" ca="1" si="80"/>
        <v/>
      </c>
      <c r="H809" t="str">
        <f t="shared" ca="1" si="81"/>
        <v/>
      </c>
      <c r="I809" t="str">
        <f t="shared" ca="1" si="82"/>
        <v/>
      </c>
      <c r="J809" t="str">
        <f t="shared" ca="1" si="83"/>
        <v/>
      </c>
      <c r="Z809" s="8">
        <v>0</v>
      </c>
      <c r="AA809" s="8">
        <v>17</v>
      </c>
      <c r="AB809" s="8">
        <v>6</v>
      </c>
      <c r="AC809" s="8">
        <v>6</v>
      </c>
    </row>
    <row r="810" spans="2:29" x14ac:dyDescent="0.2">
      <c r="B810" t="str">
        <f>IF(ISNA(VLOOKUP(Z810&amp;"_"&amp;AA810&amp;"_"&amp;AB810,[1]挑战模式!$A:$AS,1,FALSE)),"",IF(VLOOKUP(Z810&amp;"_"&amp;AA810&amp;"_"&amp;AB810,[1]挑战模式!$A:$AS,14+AC810,FALSE)="","","Monster_Season"&amp;Z810&amp;"_Challenge"&amp;AA810&amp;"_"&amp;AB810&amp;"_"&amp;AC810))</f>
        <v/>
      </c>
      <c r="C810" t="str">
        <f t="shared" si="78"/>
        <v/>
      </c>
      <c r="E810" t="str">
        <f>IF(B810="","",VLOOKUP(Z810&amp;"_"&amp;AA810&amp;"_"&amp;AB810,[1]挑战模式!$A:$AS,26+AC810,FALSE))</f>
        <v/>
      </c>
      <c r="F810" t="str">
        <f t="shared" si="79"/>
        <v/>
      </c>
      <c r="G810" t="str">
        <f t="shared" si="80"/>
        <v/>
      </c>
      <c r="H810" t="str">
        <f t="shared" si="81"/>
        <v/>
      </c>
      <c r="I810" t="str">
        <f t="shared" si="82"/>
        <v/>
      </c>
      <c r="J810" t="str">
        <f t="shared" si="83"/>
        <v/>
      </c>
      <c r="Z810" s="8">
        <v>0</v>
      </c>
      <c r="AA810" s="8">
        <v>17</v>
      </c>
      <c r="AB810" s="8">
        <v>7</v>
      </c>
      <c r="AC810" s="8">
        <v>1</v>
      </c>
    </row>
    <row r="811" spans="2:29" x14ac:dyDescent="0.2">
      <c r="B811" t="str">
        <f>IF(ISNA(VLOOKUP(Z811&amp;"_"&amp;AA811&amp;"_"&amp;AB811,[1]挑战模式!$A:$AS,1,FALSE)),"",IF(VLOOKUP(Z811&amp;"_"&amp;AA811&amp;"_"&amp;AB811,[1]挑战模式!$A:$AS,14+AC811,FALSE)="","","Monster_Season"&amp;Z811&amp;"_Challenge"&amp;AA811&amp;"_"&amp;AB811&amp;"_"&amp;AC811))</f>
        <v/>
      </c>
      <c r="C811" t="str">
        <f t="shared" si="78"/>
        <v/>
      </c>
      <c r="E811" t="str">
        <f>IF(B811="","",VLOOKUP(Z811&amp;"_"&amp;AA811&amp;"_"&amp;AB811,[1]挑战模式!$A:$AS,26+AC811,FALSE))</f>
        <v/>
      </c>
      <c r="F811" t="str">
        <f t="shared" si="79"/>
        <v/>
      </c>
      <c r="G811" t="str">
        <f t="shared" si="80"/>
        <v/>
      </c>
      <c r="H811" t="str">
        <f t="shared" si="81"/>
        <v/>
      </c>
      <c r="I811" t="str">
        <f t="shared" si="82"/>
        <v/>
      </c>
      <c r="J811" t="str">
        <f t="shared" si="83"/>
        <v/>
      </c>
      <c r="Z811" s="8">
        <v>0</v>
      </c>
      <c r="AA811" s="8">
        <v>17</v>
      </c>
      <c r="AB811" s="8">
        <v>7</v>
      </c>
      <c r="AC811" s="8">
        <v>2</v>
      </c>
    </row>
    <row r="812" spans="2:29" x14ac:dyDescent="0.2">
      <c r="B812" t="str">
        <f>IF(ISNA(VLOOKUP(Z812&amp;"_"&amp;AA812&amp;"_"&amp;AB812,[1]挑战模式!$A:$AS,1,FALSE)),"",IF(VLOOKUP(Z812&amp;"_"&amp;AA812&amp;"_"&amp;AB812,[1]挑战模式!$A:$AS,14+AC812,FALSE)="","","Monster_Season"&amp;Z812&amp;"_Challenge"&amp;AA812&amp;"_"&amp;AB812&amp;"_"&amp;AC812))</f>
        <v/>
      </c>
      <c r="C812" t="str">
        <f t="shared" si="78"/>
        <v/>
      </c>
      <c r="E812" t="str">
        <f>IF(B812="","",VLOOKUP(Z812&amp;"_"&amp;AA812&amp;"_"&amp;AB812,[1]挑战模式!$A:$AS,26+AC812,FALSE))</f>
        <v/>
      </c>
      <c r="F812" t="str">
        <f t="shared" si="79"/>
        <v/>
      </c>
      <c r="G812" t="str">
        <f t="shared" si="80"/>
        <v/>
      </c>
      <c r="H812" t="str">
        <f t="shared" si="81"/>
        <v/>
      </c>
      <c r="I812" t="str">
        <f t="shared" si="82"/>
        <v/>
      </c>
      <c r="J812" t="str">
        <f t="shared" si="83"/>
        <v/>
      </c>
      <c r="Z812" s="8">
        <v>0</v>
      </c>
      <c r="AA812" s="8">
        <v>17</v>
      </c>
      <c r="AB812" s="8">
        <v>7</v>
      </c>
      <c r="AC812" s="8">
        <v>3</v>
      </c>
    </row>
    <row r="813" spans="2:29" x14ac:dyDescent="0.2">
      <c r="B813" t="str">
        <f>IF(ISNA(VLOOKUP(Z813&amp;"_"&amp;AA813&amp;"_"&amp;AB813,[1]挑战模式!$A:$AS,1,FALSE)),"",IF(VLOOKUP(Z813&amp;"_"&amp;AA813&amp;"_"&amp;AB813,[1]挑战模式!$A:$AS,14+AC813,FALSE)="","","Monster_Season"&amp;Z813&amp;"_Challenge"&amp;AA813&amp;"_"&amp;AB813&amp;"_"&amp;AC813))</f>
        <v/>
      </c>
      <c r="C813" t="str">
        <f t="shared" si="78"/>
        <v/>
      </c>
      <c r="E813" t="str">
        <f>IF(B813="","",VLOOKUP(Z813&amp;"_"&amp;AA813&amp;"_"&amp;AB813,[1]挑战模式!$A:$AS,26+AC813,FALSE))</f>
        <v/>
      </c>
      <c r="F813" t="str">
        <f t="shared" si="79"/>
        <v/>
      </c>
      <c r="G813" t="str">
        <f t="shared" si="80"/>
        <v/>
      </c>
      <c r="H813" t="str">
        <f t="shared" si="81"/>
        <v/>
      </c>
      <c r="I813" t="str">
        <f t="shared" si="82"/>
        <v/>
      </c>
      <c r="J813" t="str">
        <f t="shared" si="83"/>
        <v/>
      </c>
      <c r="Z813" s="8">
        <v>0</v>
      </c>
      <c r="AA813" s="8">
        <v>17</v>
      </c>
      <c r="AB813" s="8">
        <v>7</v>
      </c>
      <c r="AC813" s="8">
        <v>4</v>
      </c>
    </row>
    <row r="814" spans="2:29" x14ac:dyDescent="0.2">
      <c r="B814" t="str">
        <f>IF(ISNA(VLOOKUP(Z814&amp;"_"&amp;AA814&amp;"_"&amp;AB814,[1]挑战模式!$A:$AS,1,FALSE)),"",IF(VLOOKUP(Z814&amp;"_"&amp;AA814&amp;"_"&amp;AB814,[1]挑战模式!$A:$AS,14+AC814,FALSE)="","","Monster_Season"&amp;Z814&amp;"_Challenge"&amp;AA814&amp;"_"&amp;AB814&amp;"_"&amp;AC814))</f>
        <v/>
      </c>
      <c r="C814" t="str">
        <f t="shared" si="78"/>
        <v/>
      </c>
      <c r="E814" t="str">
        <f>IF(B814="","",VLOOKUP(Z814&amp;"_"&amp;AA814&amp;"_"&amp;AB814,[1]挑战模式!$A:$AS,26+AC814,FALSE))</f>
        <v/>
      </c>
      <c r="F814" t="str">
        <f t="shared" si="79"/>
        <v/>
      </c>
      <c r="G814" t="str">
        <f t="shared" si="80"/>
        <v/>
      </c>
      <c r="H814" t="str">
        <f t="shared" si="81"/>
        <v/>
      </c>
      <c r="I814" t="str">
        <f t="shared" si="82"/>
        <v/>
      </c>
      <c r="J814" t="str">
        <f t="shared" si="83"/>
        <v/>
      </c>
      <c r="Z814" s="8">
        <v>0</v>
      </c>
      <c r="AA814" s="8">
        <v>17</v>
      </c>
      <c r="AB814" s="8">
        <v>7</v>
      </c>
      <c r="AC814" s="8">
        <v>5</v>
      </c>
    </row>
    <row r="815" spans="2:29" x14ac:dyDescent="0.2">
      <c r="B815" t="str">
        <f>IF(ISNA(VLOOKUP(Z815&amp;"_"&amp;AA815&amp;"_"&amp;AB815,[1]挑战模式!$A:$AS,1,FALSE)),"",IF(VLOOKUP(Z815&amp;"_"&amp;AA815&amp;"_"&amp;AB815,[1]挑战模式!$A:$AS,14+AC815,FALSE)="","","Monster_Season"&amp;Z815&amp;"_Challenge"&amp;AA815&amp;"_"&amp;AB815&amp;"_"&amp;AC815))</f>
        <v/>
      </c>
      <c r="C815" t="str">
        <f t="shared" si="78"/>
        <v/>
      </c>
      <c r="E815" t="str">
        <f>IF(B815="","",VLOOKUP(Z815&amp;"_"&amp;AA815&amp;"_"&amp;AB815,[1]挑战模式!$A:$AS,26+AC815,FALSE))</f>
        <v/>
      </c>
      <c r="F815" t="str">
        <f t="shared" si="79"/>
        <v/>
      </c>
      <c r="G815" t="str">
        <f t="shared" si="80"/>
        <v/>
      </c>
      <c r="H815" t="str">
        <f t="shared" si="81"/>
        <v/>
      </c>
      <c r="I815" t="str">
        <f t="shared" si="82"/>
        <v/>
      </c>
      <c r="J815" t="str">
        <f t="shared" si="83"/>
        <v/>
      </c>
      <c r="Z815" s="8">
        <v>0</v>
      </c>
      <c r="AA815" s="8">
        <v>17</v>
      </c>
      <c r="AB815" s="8">
        <v>7</v>
      </c>
      <c r="AC815" s="8">
        <v>6</v>
      </c>
    </row>
    <row r="816" spans="2:29" x14ac:dyDescent="0.2">
      <c r="B816" t="str">
        <f>IF(ISNA(VLOOKUP(Z816&amp;"_"&amp;AA816&amp;"_"&amp;AB816,[1]挑战模式!$A:$AS,1,FALSE)),"",IF(VLOOKUP(Z816&amp;"_"&amp;AA816&amp;"_"&amp;AB816,[1]挑战模式!$A:$AS,14+AC816,FALSE)="","","Monster_Season"&amp;Z816&amp;"_Challenge"&amp;AA816&amp;"_"&amp;AB816&amp;"_"&amp;AC816))</f>
        <v/>
      </c>
      <c r="C816" t="str">
        <f t="shared" si="78"/>
        <v/>
      </c>
      <c r="E816" t="str">
        <f>IF(B816="","",VLOOKUP(Z816&amp;"_"&amp;AA816&amp;"_"&amp;AB816,[1]挑战模式!$A:$AS,26+AC816,FALSE))</f>
        <v/>
      </c>
      <c r="F816" t="str">
        <f t="shared" si="79"/>
        <v/>
      </c>
      <c r="G816" t="str">
        <f t="shared" si="80"/>
        <v/>
      </c>
      <c r="H816" t="str">
        <f t="shared" si="81"/>
        <v/>
      </c>
      <c r="I816" t="str">
        <f t="shared" si="82"/>
        <v/>
      </c>
      <c r="J816" t="str">
        <f t="shared" si="83"/>
        <v/>
      </c>
      <c r="Z816" s="8">
        <v>0</v>
      </c>
      <c r="AA816" s="8">
        <v>17</v>
      </c>
      <c r="AB816" s="8">
        <v>8</v>
      </c>
      <c r="AC816" s="8">
        <v>1</v>
      </c>
    </row>
    <row r="817" spans="2:29" x14ac:dyDescent="0.2">
      <c r="B817" t="str">
        <f>IF(ISNA(VLOOKUP(Z817&amp;"_"&amp;AA817&amp;"_"&amp;AB817,[1]挑战模式!$A:$AS,1,FALSE)),"",IF(VLOOKUP(Z817&amp;"_"&amp;AA817&amp;"_"&amp;AB817,[1]挑战模式!$A:$AS,14+AC817,FALSE)="","","Monster_Season"&amp;Z817&amp;"_Challenge"&amp;AA817&amp;"_"&amp;AB817&amp;"_"&amp;AC817))</f>
        <v/>
      </c>
      <c r="C817" t="str">
        <f t="shared" si="78"/>
        <v/>
      </c>
      <c r="E817" t="str">
        <f>IF(B817="","",VLOOKUP(Z817&amp;"_"&amp;AA817&amp;"_"&amp;AB817,[1]挑战模式!$A:$AS,26+AC817,FALSE))</f>
        <v/>
      </c>
      <c r="F817" t="str">
        <f t="shared" si="79"/>
        <v/>
      </c>
      <c r="G817" t="str">
        <f t="shared" si="80"/>
        <v/>
      </c>
      <c r="H817" t="str">
        <f t="shared" si="81"/>
        <v/>
      </c>
      <c r="I817" t="str">
        <f t="shared" si="82"/>
        <v/>
      </c>
      <c r="J817" t="str">
        <f t="shared" si="83"/>
        <v/>
      </c>
      <c r="Z817" s="8">
        <v>0</v>
      </c>
      <c r="AA817" s="8">
        <v>17</v>
      </c>
      <c r="AB817" s="8">
        <v>8</v>
      </c>
      <c r="AC817" s="8">
        <v>2</v>
      </c>
    </row>
    <row r="818" spans="2:29" x14ac:dyDescent="0.2">
      <c r="B818" t="str">
        <f>IF(ISNA(VLOOKUP(Z818&amp;"_"&amp;AA818&amp;"_"&amp;AB818,[1]挑战模式!$A:$AS,1,FALSE)),"",IF(VLOOKUP(Z818&amp;"_"&amp;AA818&amp;"_"&amp;AB818,[1]挑战模式!$A:$AS,14+AC818,FALSE)="","","Monster_Season"&amp;Z818&amp;"_Challenge"&amp;AA818&amp;"_"&amp;AB818&amp;"_"&amp;AC818))</f>
        <v/>
      </c>
      <c r="C818" t="str">
        <f t="shared" si="78"/>
        <v/>
      </c>
      <c r="E818" t="str">
        <f>IF(B818="","",VLOOKUP(Z818&amp;"_"&amp;AA818&amp;"_"&amp;AB818,[1]挑战模式!$A:$AS,26+AC818,FALSE))</f>
        <v/>
      </c>
      <c r="F818" t="str">
        <f t="shared" si="79"/>
        <v/>
      </c>
      <c r="G818" t="str">
        <f t="shared" si="80"/>
        <v/>
      </c>
      <c r="H818" t="str">
        <f t="shared" si="81"/>
        <v/>
      </c>
      <c r="I818" t="str">
        <f t="shared" si="82"/>
        <v/>
      </c>
      <c r="J818" t="str">
        <f t="shared" si="83"/>
        <v/>
      </c>
      <c r="Z818" s="8">
        <v>0</v>
      </c>
      <c r="AA818" s="8">
        <v>17</v>
      </c>
      <c r="AB818" s="8">
        <v>8</v>
      </c>
      <c r="AC818" s="8">
        <v>3</v>
      </c>
    </row>
    <row r="819" spans="2:29" x14ac:dyDescent="0.2">
      <c r="B819" t="str">
        <f>IF(ISNA(VLOOKUP(Z819&amp;"_"&amp;AA819&amp;"_"&amp;AB819,[1]挑战模式!$A:$AS,1,FALSE)),"",IF(VLOOKUP(Z819&amp;"_"&amp;AA819&amp;"_"&amp;AB819,[1]挑战模式!$A:$AS,14+AC819,FALSE)="","","Monster_Season"&amp;Z819&amp;"_Challenge"&amp;AA819&amp;"_"&amp;AB819&amp;"_"&amp;AC819))</f>
        <v/>
      </c>
      <c r="C819" t="str">
        <f t="shared" si="78"/>
        <v/>
      </c>
      <c r="E819" t="str">
        <f>IF(B819="","",VLOOKUP(Z819&amp;"_"&amp;AA819&amp;"_"&amp;AB819,[1]挑战模式!$A:$AS,26+AC819,FALSE))</f>
        <v/>
      </c>
      <c r="F819" t="str">
        <f t="shared" si="79"/>
        <v/>
      </c>
      <c r="G819" t="str">
        <f t="shared" si="80"/>
        <v/>
      </c>
      <c r="H819" t="str">
        <f t="shared" si="81"/>
        <v/>
      </c>
      <c r="I819" t="str">
        <f t="shared" si="82"/>
        <v/>
      </c>
      <c r="J819" t="str">
        <f t="shared" si="83"/>
        <v/>
      </c>
      <c r="Z819" s="8">
        <v>0</v>
      </c>
      <c r="AA819" s="8">
        <v>17</v>
      </c>
      <c r="AB819" s="8">
        <v>8</v>
      </c>
      <c r="AC819" s="8">
        <v>4</v>
      </c>
    </row>
    <row r="820" spans="2:29" x14ac:dyDescent="0.2">
      <c r="B820" t="str">
        <f>IF(ISNA(VLOOKUP(Z820&amp;"_"&amp;AA820&amp;"_"&amp;AB820,[1]挑战模式!$A:$AS,1,FALSE)),"",IF(VLOOKUP(Z820&amp;"_"&amp;AA820&amp;"_"&amp;AB820,[1]挑战模式!$A:$AS,14+AC820,FALSE)="","","Monster_Season"&amp;Z820&amp;"_Challenge"&amp;AA820&amp;"_"&amp;AB820&amp;"_"&amp;AC820))</f>
        <v/>
      </c>
      <c r="C820" t="str">
        <f t="shared" si="78"/>
        <v/>
      </c>
      <c r="E820" t="str">
        <f>IF(B820="","",VLOOKUP(Z820&amp;"_"&amp;AA820&amp;"_"&amp;AB820,[1]挑战模式!$A:$AS,26+AC820,FALSE))</f>
        <v/>
      </c>
      <c r="F820" t="str">
        <f t="shared" si="79"/>
        <v/>
      </c>
      <c r="G820" t="str">
        <f t="shared" si="80"/>
        <v/>
      </c>
      <c r="H820" t="str">
        <f t="shared" si="81"/>
        <v/>
      </c>
      <c r="I820" t="str">
        <f t="shared" si="82"/>
        <v/>
      </c>
      <c r="J820" t="str">
        <f t="shared" si="83"/>
        <v/>
      </c>
      <c r="Z820" s="8">
        <v>0</v>
      </c>
      <c r="AA820" s="8">
        <v>17</v>
      </c>
      <c r="AB820" s="8">
        <v>8</v>
      </c>
      <c r="AC820" s="8">
        <v>5</v>
      </c>
    </row>
    <row r="821" spans="2:29" x14ac:dyDescent="0.2">
      <c r="B821" t="str">
        <f>IF(ISNA(VLOOKUP(Z821&amp;"_"&amp;AA821&amp;"_"&amp;AB821,[1]挑战模式!$A:$AS,1,FALSE)),"",IF(VLOOKUP(Z821&amp;"_"&amp;AA821&amp;"_"&amp;AB821,[1]挑战模式!$A:$AS,14+AC821,FALSE)="","","Monster_Season"&amp;Z821&amp;"_Challenge"&amp;AA821&amp;"_"&amp;AB821&amp;"_"&amp;AC821))</f>
        <v/>
      </c>
      <c r="C821" t="str">
        <f t="shared" si="78"/>
        <v/>
      </c>
      <c r="E821" t="str">
        <f>IF(B821="","",VLOOKUP(Z821&amp;"_"&amp;AA821&amp;"_"&amp;AB821,[1]挑战模式!$A:$AS,26+AC821,FALSE))</f>
        <v/>
      </c>
      <c r="F821" t="str">
        <f t="shared" si="79"/>
        <v/>
      </c>
      <c r="G821" t="str">
        <f t="shared" si="80"/>
        <v/>
      </c>
      <c r="H821" t="str">
        <f t="shared" si="81"/>
        <v/>
      </c>
      <c r="I821" t="str">
        <f t="shared" si="82"/>
        <v/>
      </c>
      <c r="J821" t="str">
        <f t="shared" si="83"/>
        <v/>
      </c>
      <c r="Z821" s="8">
        <v>0</v>
      </c>
      <c r="AA821" s="8">
        <v>17</v>
      </c>
      <c r="AB821" s="8">
        <v>8</v>
      </c>
      <c r="AC821" s="8">
        <v>6</v>
      </c>
    </row>
    <row r="822" spans="2:29" x14ac:dyDescent="0.2">
      <c r="B822" t="str">
        <f ca="1">IF(ISNA(VLOOKUP(Z822&amp;"_"&amp;AA822&amp;"_"&amp;AB822,[1]挑战模式!$A:$AS,1,FALSE)),"",IF(VLOOKUP(Z822&amp;"_"&amp;AA822&amp;"_"&amp;AB822,[1]挑战模式!$A:$AS,14+AC822,FALSE)="","","Monster_Season"&amp;Z822&amp;"_Challenge"&amp;AA822&amp;"_"&amp;AB822&amp;"_"&amp;AC822))</f>
        <v>Monster_Season0_Challenge18_1_1</v>
      </c>
      <c r="C822">
        <f t="shared" ca="1" si="78"/>
        <v>1</v>
      </c>
      <c r="E822">
        <f ca="1">IF(B822="","",VLOOKUP(Z822&amp;"_"&amp;AA822&amp;"_"&amp;AB822,[1]挑战模式!$A:$AS,26+AC822,FALSE))</f>
        <v>318</v>
      </c>
      <c r="F822">
        <f t="shared" ca="1" si="79"/>
        <v>1</v>
      </c>
      <c r="G822">
        <f t="shared" ca="1" si="80"/>
        <v>0</v>
      </c>
      <c r="H822">
        <f t="shared" ca="1" si="81"/>
        <v>0</v>
      </c>
      <c r="I822">
        <f t="shared" ca="1" si="82"/>
        <v>0</v>
      </c>
      <c r="J822">
        <f t="shared" ca="1" si="83"/>
        <v>0</v>
      </c>
      <c r="Z822" s="8">
        <v>0</v>
      </c>
      <c r="AA822" s="8">
        <v>18</v>
      </c>
      <c r="AB822" s="8">
        <v>1</v>
      </c>
      <c r="AC822" s="8">
        <v>1</v>
      </c>
    </row>
    <row r="823" spans="2:29" x14ac:dyDescent="0.2">
      <c r="B823" t="str">
        <f ca="1">IF(ISNA(VLOOKUP(Z823&amp;"_"&amp;AA823&amp;"_"&amp;AB823,[1]挑战模式!$A:$AS,1,FALSE)),"",IF(VLOOKUP(Z823&amp;"_"&amp;AA823&amp;"_"&amp;AB823,[1]挑战模式!$A:$AS,14+AC823,FALSE)="","","Monster_Season"&amp;Z823&amp;"_Challenge"&amp;AA823&amp;"_"&amp;AB823&amp;"_"&amp;AC823))</f>
        <v/>
      </c>
      <c r="C823" t="str">
        <f t="shared" ca="1" si="78"/>
        <v/>
      </c>
      <c r="E823" t="str">
        <f ca="1">IF(B823="","",VLOOKUP(Z823&amp;"_"&amp;AA823&amp;"_"&amp;AB823,[1]挑战模式!$A:$AS,26+AC823,FALSE))</f>
        <v/>
      </c>
      <c r="F823" t="str">
        <f t="shared" ca="1" si="79"/>
        <v/>
      </c>
      <c r="G823" t="str">
        <f t="shared" ca="1" si="80"/>
        <v/>
      </c>
      <c r="H823" t="str">
        <f t="shared" ca="1" si="81"/>
        <v/>
      </c>
      <c r="I823" t="str">
        <f t="shared" ca="1" si="82"/>
        <v/>
      </c>
      <c r="J823" t="str">
        <f t="shared" ca="1" si="83"/>
        <v/>
      </c>
      <c r="Z823" s="8">
        <v>0</v>
      </c>
      <c r="AA823" s="8">
        <v>18</v>
      </c>
      <c r="AB823" s="8">
        <v>1</v>
      </c>
      <c r="AC823" s="8">
        <v>2</v>
      </c>
    </row>
    <row r="824" spans="2:29" x14ac:dyDescent="0.2">
      <c r="B824" t="str">
        <f ca="1">IF(ISNA(VLOOKUP(Z824&amp;"_"&amp;AA824&amp;"_"&amp;AB824,[1]挑战模式!$A:$AS,1,FALSE)),"",IF(VLOOKUP(Z824&amp;"_"&amp;AA824&amp;"_"&amp;AB824,[1]挑战模式!$A:$AS,14+AC824,FALSE)="","","Monster_Season"&amp;Z824&amp;"_Challenge"&amp;AA824&amp;"_"&amp;AB824&amp;"_"&amp;AC824))</f>
        <v/>
      </c>
      <c r="C824" t="str">
        <f t="shared" ca="1" si="78"/>
        <v/>
      </c>
      <c r="E824" t="str">
        <f ca="1">IF(B824="","",VLOOKUP(Z824&amp;"_"&amp;AA824&amp;"_"&amp;AB824,[1]挑战模式!$A:$AS,26+AC824,FALSE))</f>
        <v/>
      </c>
      <c r="F824" t="str">
        <f t="shared" ca="1" si="79"/>
        <v/>
      </c>
      <c r="G824" t="str">
        <f t="shared" ca="1" si="80"/>
        <v/>
      </c>
      <c r="H824" t="str">
        <f t="shared" ca="1" si="81"/>
        <v/>
      </c>
      <c r="I824" t="str">
        <f t="shared" ca="1" si="82"/>
        <v/>
      </c>
      <c r="J824" t="str">
        <f t="shared" ca="1" si="83"/>
        <v/>
      </c>
      <c r="Z824" s="8">
        <v>0</v>
      </c>
      <c r="AA824" s="8">
        <v>18</v>
      </c>
      <c r="AB824" s="8">
        <v>1</v>
      </c>
      <c r="AC824" s="8">
        <v>3</v>
      </c>
    </row>
    <row r="825" spans="2:29" x14ac:dyDescent="0.2">
      <c r="B825" t="str">
        <f ca="1">IF(ISNA(VLOOKUP(Z825&amp;"_"&amp;AA825&amp;"_"&amp;AB825,[1]挑战模式!$A:$AS,1,FALSE)),"",IF(VLOOKUP(Z825&amp;"_"&amp;AA825&amp;"_"&amp;AB825,[1]挑战模式!$A:$AS,14+AC825,FALSE)="","","Monster_Season"&amp;Z825&amp;"_Challenge"&amp;AA825&amp;"_"&amp;AB825&amp;"_"&amp;AC825))</f>
        <v/>
      </c>
      <c r="C825" t="str">
        <f t="shared" ca="1" si="78"/>
        <v/>
      </c>
      <c r="E825" t="str">
        <f ca="1">IF(B825="","",VLOOKUP(Z825&amp;"_"&amp;AA825&amp;"_"&amp;AB825,[1]挑战模式!$A:$AS,26+AC825,FALSE))</f>
        <v/>
      </c>
      <c r="F825" t="str">
        <f t="shared" ca="1" si="79"/>
        <v/>
      </c>
      <c r="G825" t="str">
        <f t="shared" ca="1" si="80"/>
        <v/>
      </c>
      <c r="H825" t="str">
        <f t="shared" ca="1" si="81"/>
        <v/>
      </c>
      <c r="I825" t="str">
        <f t="shared" ca="1" si="82"/>
        <v/>
      </c>
      <c r="J825" t="str">
        <f t="shared" ca="1" si="83"/>
        <v/>
      </c>
      <c r="Z825" s="8">
        <v>0</v>
      </c>
      <c r="AA825" s="8">
        <v>18</v>
      </c>
      <c r="AB825" s="8">
        <v>1</v>
      </c>
      <c r="AC825" s="8">
        <v>4</v>
      </c>
    </row>
    <row r="826" spans="2:29" x14ac:dyDescent="0.2">
      <c r="B826" t="str">
        <f ca="1">IF(ISNA(VLOOKUP(Z826&amp;"_"&amp;AA826&amp;"_"&amp;AB826,[1]挑战模式!$A:$AS,1,FALSE)),"",IF(VLOOKUP(Z826&amp;"_"&amp;AA826&amp;"_"&amp;AB826,[1]挑战模式!$A:$AS,14+AC826,FALSE)="","","Monster_Season"&amp;Z826&amp;"_Challenge"&amp;AA826&amp;"_"&amp;AB826&amp;"_"&amp;AC826))</f>
        <v/>
      </c>
      <c r="C826" t="str">
        <f t="shared" ca="1" si="78"/>
        <v/>
      </c>
      <c r="E826" t="str">
        <f ca="1">IF(B826="","",VLOOKUP(Z826&amp;"_"&amp;AA826&amp;"_"&amp;AB826,[1]挑战模式!$A:$AS,26+AC826,FALSE))</f>
        <v/>
      </c>
      <c r="F826" t="str">
        <f t="shared" ca="1" si="79"/>
        <v/>
      </c>
      <c r="G826" t="str">
        <f t="shared" ca="1" si="80"/>
        <v/>
      </c>
      <c r="H826" t="str">
        <f t="shared" ca="1" si="81"/>
        <v/>
      </c>
      <c r="I826" t="str">
        <f t="shared" ca="1" si="82"/>
        <v/>
      </c>
      <c r="J826" t="str">
        <f t="shared" ca="1" si="83"/>
        <v/>
      </c>
      <c r="Z826" s="8">
        <v>0</v>
      </c>
      <c r="AA826" s="8">
        <v>18</v>
      </c>
      <c r="AB826" s="8">
        <v>1</v>
      </c>
      <c r="AC826" s="8">
        <v>5</v>
      </c>
    </row>
    <row r="827" spans="2:29" x14ac:dyDescent="0.2">
      <c r="B827" t="str">
        <f ca="1">IF(ISNA(VLOOKUP(Z827&amp;"_"&amp;AA827&amp;"_"&amp;AB827,[1]挑战模式!$A:$AS,1,FALSE)),"",IF(VLOOKUP(Z827&amp;"_"&amp;AA827&amp;"_"&amp;AB827,[1]挑战模式!$A:$AS,14+AC827,FALSE)="","","Monster_Season"&amp;Z827&amp;"_Challenge"&amp;AA827&amp;"_"&amp;AB827&amp;"_"&amp;AC827))</f>
        <v/>
      </c>
      <c r="C827" t="str">
        <f t="shared" ca="1" si="78"/>
        <v/>
      </c>
      <c r="E827" t="str">
        <f ca="1">IF(B827="","",VLOOKUP(Z827&amp;"_"&amp;AA827&amp;"_"&amp;AB827,[1]挑战模式!$A:$AS,26+AC827,FALSE))</f>
        <v/>
      </c>
      <c r="F827" t="str">
        <f t="shared" ca="1" si="79"/>
        <v/>
      </c>
      <c r="G827" t="str">
        <f t="shared" ca="1" si="80"/>
        <v/>
      </c>
      <c r="H827" t="str">
        <f t="shared" ca="1" si="81"/>
        <v/>
      </c>
      <c r="I827" t="str">
        <f t="shared" ca="1" si="82"/>
        <v/>
      </c>
      <c r="J827" t="str">
        <f t="shared" ca="1" si="83"/>
        <v/>
      </c>
      <c r="Z827" s="8">
        <v>0</v>
      </c>
      <c r="AA827" s="8">
        <v>18</v>
      </c>
      <c r="AB827" s="8">
        <v>1</v>
      </c>
      <c r="AC827" s="8">
        <v>6</v>
      </c>
    </row>
    <row r="828" spans="2:29" x14ac:dyDescent="0.2">
      <c r="B828" t="str">
        <f ca="1">IF(ISNA(VLOOKUP(Z828&amp;"_"&amp;AA828&amp;"_"&amp;AB828,[1]挑战模式!$A:$AS,1,FALSE)),"",IF(VLOOKUP(Z828&amp;"_"&amp;AA828&amp;"_"&amp;AB828,[1]挑战模式!$A:$AS,14+AC828,FALSE)="","","Monster_Season"&amp;Z828&amp;"_Challenge"&amp;AA828&amp;"_"&amp;AB828&amp;"_"&amp;AC828))</f>
        <v>Monster_Season0_Challenge18_2_1</v>
      </c>
      <c r="C828">
        <f t="shared" ca="1" si="78"/>
        <v>1</v>
      </c>
      <c r="E828">
        <f ca="1">IF(B828="","",VLOOKUP(Z828&amp;"_"&amp;AA828&amp;"_"&amp;AB828,[1]挑战模式!$A:$AS,26+AC828,FALSE))</f>
        <v>500</v>
      </c>
      <c r="F828">
        <f t="shared" ca="1" si="79"/>
        <v>1</v>
      </c>
      <c r="G828">
        <f t="shared" ca="1" si="80"/>
        <v>0</v>
      </c>
      <c r="H828">
        <f t="shared" ca="1" si="81"/>
        <v>0</v>
      </c>
      <c r="I828">
        <f t="shared" ca="1" si="82"/>
        <v>0</v>
      </c>
      <c r="J828">
        <f t="shared" ca="1" si="83"/>
        <v>0</v>
      </c>
      <c r="Z828" s="8">
        <v>0</v>
      </c>
      <c r="AA828" s="8">
        <v>18</v>
      </c>
      <c r="AB828" s="8">
        <v>2</v>
      </c>
      <c r="AC828" s="8">
        <v>1</v>
      </c>
    </row>
    <row r="829" spans="2:29" x14ac:dyDescent="0.2">
      <c r="B829" t="str">
        <f ca="1">IF(ISNA(VLOOKUP(Z829&amp;"_"&amp;AA829&amp;"_"&amp;AB829,[1]挑战模式!$A:$AS,1,FALSE)),"",IF(VLOOKUP(Z829&amp;"_"&amp;AA829&amp;"_"&amp;AB829,[1]挑战模式!$A:$AS,14+AC829,FALSE)="","","Monster_Season"&amp;Z829&amp;"_Challenge"&amp;AA829&amp;"_"&amp;AB829&amp;"_"&amp;AC829))</f>
        <v>Monster_Season0_Challenge18_2_2</v>
      </c>
      <c r="C829">
        <f t="shared" ca="1" si="78"/>
        <v>1</v>
      </c>
      <c r="E829">
        <f ca="1">IF(B829="","",VLOOKUP(Z829&amp;"_"&amp;AA829&amp;"_"&amp;AB829,[1]挑战模式!$A:$AS,26+AC829,FALSE))</f>
        <v>500</v>
      </c>
      <c r="F829">
        <f t="shared" ca="1" si="79"/>
        <v>1</v>
      </c>
      <c r="G829">
        <f t="shared" ca="1" si="80"/>
        <v>0</v>
      </c>
      <c r="H829">
        <f t="shared" ca="1" si="81"/>
        <v>0</v>
      </c>
      <c r="I829">
        <f t="shared" ca="1" si="82"/>
        <v>0</v>
      </c>
      <c r="J829">
        <f t="shared" ca="1" si="83"/>
        <v>0</v>
      </c>
      <c r="Z829" s="8">
        <v>0</v>
      </c>
      <c r="AA829" s="8">
        <v>18</v>
      </c>
      <c r="AB829" s="8">
        <v>2</v>
      </c>
      <c r="AC829" s="8">
        <v>2</v>
      </c>
    </row>
    <row r="830" spans="2:29" x14ac:dyDescent="0.2">
      <c r="B830" t="str">
        <f ca="1">IF(ISNA(VLOOKUP(Z830&amp;"_"&amp;AA830&amp;"_"&amp;AB830,[1]挑战模式!$A:$AS,1,FALSE)),"",IF(VLOOKUP(Z830&amp;"_"&amp;AA830&amp;"_"&amp;AB830,[1]挑战模式!$A:$AS,14+AC830,FALSE)="","","Monster_Season"&amp;Z830&amp;"_Challenge"&amp;AA830&amp;"_"&amp;AB830&amp;"_"&amp;AC830))</f>
        <v/>
      </c>
      <c r="C830" t="str">
        <f t="shared" ca="1" si="78"/>
        <v/>
      </c>
      <c r="E830" t="str">
        <f ca="1">IF(B830="","",VLOOKUP(Z830&amp;"_"&amp;AA830&amp;"_"&amp;AB830,[1]挑战模式!$A:$AS,26+AC830,FALSE))</f>
        <v/>
      </c>
      <c r="F830" t="str">
        <f t="shared" ca="1" si="79"/>
        <v/>
      </c>
      <c r="G830" t="str">
        <f t="shared" ca="1" si="80"/>
        <v/>
      </c>
      <c r="H830" t="str">
        <f t="shared" ca="1" si="81"/>
        <v/>
      </c>
      <c r="I830" t="str">
        <f t="shared" ca="1" si="82"/>
        <v/>
      </c>
      <c r="J830" t="str">
        <f t="shared" ca="1" si="83"/>
        <v/>
      </c>
      <c r="Z830" s="8">
        <v>0</v>
      </c>
      <c r="AA830" s="8">
        <v>18</v>
      </c>
      <c r="AB830" s="8">
        <v>2</v>
      </c>
      <c r="AC830" s="8">
        <v>3</v>
      </c>
    </row>
    <row r="831" spans="2:29" x14ac:dyDescent="0.2">
      <c r="B831" t="str">
        <f ca="1">IF(ISNA(VLOOKUP(Z831&amp;"_"&amp;AA831&amp;"_"&amp;AB831,[1]挑战模式!$A:$AS,1,FALSE)),"",IF(VLOOKUP(Z831&amp;"_"&amp;AA831&amp;"_"&amp;AB831,[1]挑战模式!$A:$AS,14+AC831,FALSE)="","","Monster_Season"&amp;Z831&amp;"_Challenge"&amp;AA831&amp;"_"&amp;AB831&amp;"_"&amp;AC831))</f>
        <v/>
      </c>
      <c r="C831" t="str">
        <f t="shared" ca="1" si="78"/>
        <v/>
      </c>
      <c r="E831" t="str">
        <f ca="1">IF(B831="","",VLOOKUP(Z831&amp;"_"&amp;AA831&amp;"_"&amp;AB831,[1]挑战模式!$A:$AS,26+AC831,FALSE))</f>
        <v/>
      </c>
      <c r="F831" t="str">
        <f t="shared" ca="1" si="79"/>
        <v/>
      </c>
      <c r="G831" t="str">
        <f t="shared" ca="1" si="80"/>
        <v/>
      </c>
      <c r="H831" t="str">
        <f t="shared" ca="1" si="81"/>
        <v/>
      </c>
      <c r="I831" t="str">
        <f t="shared" ca="1" si="82"/>
        <v/>
      </c>
      <c r="J831" t="str">
        <f t="shared" ca="1" si="83"/>
        <v/>
      </c>
      <c r="Z831" s="8">
        <v>0</v>
      </c>
      <c r="AA831" s="8">
        <v>18</v>
      </c>
      <c r="AB831" s="8">
        <v>2</v>
      </c>
      <c r="AC831" s="8">
        <v>4</v>
      </c>
    </row>
    <row r="832" spans="2:29" x14ac:dyDescent="0.2">
      <c r="B832" t="str">
        <f ca="1">IF(ISNA(VLOOKUP(Z832&amp;"_"&amp;AA832&amp;"_"&amp;AB832,[1]挑战模式!$A:$AS,1,FALSE)),"",IF(VLOOKUP(Z832&amp;"_"&amp;AA832&amp;"_"&amp;AB832,[1]挑战模式!$A:$AS,14+AC832,FALSE)="","","Monster_Season"&amp;Z832&amp;"_Challenge"&amp;AA832&amp;"_"&amp;AB832&amp;"_"&amp;AC832))</f>
        <v/>
      </c>
      <c r="C832" t="str">
        <f t="shared" ca="1" si="78"/>
        <v/>
      </c>
      <c r="E832" t="str">
        <f ca="1">IF(B832="","",VLOOKUP(Z832&amp;"_"&amp;AA832&amp;"_"&amp;AB832,[1]挑战模式!$A:$AS,26+AC832,FALSE))</f>
        <v/>
      </c>
      <c r="F832" t="str">
        <f t="shared" ca="1" si="79"/>
        <v/>
      </c>
      <c r="G832" t="str">
        <f t="shared" ca="1" si="80"/>
        <v/>
      </c>
      <c r="H832" t="str">
        <f t="shared" ca="1" si="81"/>
        <v/>
      </c>
      <c r="I832" t="str">
        <f t="shared" ca="1" si="82"/>
        <v/>
      </c>
      <c r="J832" t="str">
        <f t="shared" ca="1" si="83"/>
        <v/>
      </c>
      <c r="Z832" s="8">
        <v>0</v>
      </c>
      <c r="AA832" s="8">
        <v>18</v>
      </c>
      <c r="AB832" s="8">
        <v>2</v>
      </c>
      <c r="AC832" s="8">
        <v>5</v>
      </c>
    </row>
    <row r="833" spans="2:29" x14ac:dyDescent="0.2">
      <c r="B833" t="str">
        <f ca="1">IF(ISNA(VLOOKUP(Z833&amp;"_"&amp;AA833&amp;"_"&amp;AB833,[1]挑战模式!$A:$AS,1,FALSE)),"",IF(VLOOKUP(Z833&amp;"_"&amp;AA833&amp;"_"&amp;AB833,[1]挑战模式!$A:$AS,14+AC833,FALSE)="","","Monster_Season"&amp;Z833&amp;"_Challenge"&amp;AA833&amp;"_"&amp;AB833&amp;"_"&amp;AC833))</f>
        <v/>
      </c>
      <c r="C833" t="str">
        <f t="shared" ca="1" si="78"/>
        <v/>
      </c>
      <c r="E833" t="str">
        <f ca="1">IF(B833="","",VLOOKUP(Z833&amp;"_"&amp;AA833&amp;"_"&amp;AB833,[1]挑战模式!$A:$AS,26+AC833,FALSE))</f>
        <v/>
      </c>
      <c r="F833" t="str">
        <f t="shared" ca="1" si="79"/>
        <v/>
      </c>
      <c r="G833" t="str">
        <f t="shared" ca="1" si="80"/>
        <v/>
      </c>
      <c r="H833" t="str">
        <f t="shared" ca="1" si="81"/>
        <v/>
      </c>
      <c r="I833" t="str">
        <f t="shared" ca="1" si="82"/>
        <v/>
      </c>
      <c r="J833" t="str">
        <f t="shared" ca="1" si="83"/>
        <v/>
      </c>
      <c r="Z833" s="8">
        <v>0</v>
      </c>
      <c r="AA833" s="8">
        <v>18</v>
      </c>
      <c r="AB833" s="8">
        <v>2</v>
      </c>
      <c r="AC833" s="8">
        <v>6</v>
      </c>
    </row>
    <row r="834" spans="2:29" x14ac:dyDescent="0.2">
      <c r="B834" t="str">
        <f ca="1">IF(ISNA(VLOOKUP(Z834&amp;"_"&amp;AA834&amp;"_"&amp;AB834,[1]挑战模式!$A:$AS,1,FALSE)),"",IF(VLOOKUP(Z834&amp;"_"&amp;AA834&amp;"_"&amp;AB834,[1]挑战模式!$A:$AS,14+AC834,FALSE)="","","Monster_Season"&amp;Z834&amp;"_Challenge"&amp;AA834&amp;"_"&amp;AB834&amp;"_"&amp;AC834))</f>
        <v>Monster_Season0_Challenge18_3_1</v>
      </c>
      <c r="C834">
        <f t="shared" ca="1" si="78"/>
        <v>1</v>
      </c>
      <c r="E834">
        <f ca="1">IF(B834="","",VLOOKUP(Z834&amp;"_"&amp;AA834&amp;"_"&amp;AB834,[1]挑战模式!$A:$AS,26+AC834,FALSE))</f>
        <v>718</v>
      </c>
      <c r="F834">
        <f t="shared" ca="1" si="79"/>
        <v>1</v>
      </c>
      <c r="G834">
        <f t="shared" ca="1" si="80"/>
        <v>0</v>
      </c>
      <c r="H834">
        <f t="shared" ca="1" si="81"/>
        <v>0</v>
      </c>
      <c r="I834">
        <f t="shared" ca="1" si="82"/>
        <v>0</v>
      </c>
      <c r="J834">
        <f t="shared" ca="1" si="83"/>
        <v>0</v>
      </c>
      <c r="Z834" s="8">
        <v>0</v>
      </c>
      <c r="AA834" s="8">
        <v>18</v>
      </c>
      <c r="AB834" s="8">
        <v>3</v>
      </c>
      <c r="AC834" s="8">
        <v>1</v>
      </c>
    </row>
    <row r="835" spans="2:29" x14ac:dyDescent="0.2">
      <c r="B835" t="str">
        <f ca="1">IF(ISNA(VLOOKUP(Z835&amp;"_"&amp;AA835&amp;"_"&amp;AB835,[1]挑战模式!$A:$AS,1,FALSE)),"",IF(VLOOKUP(Z835&amp;"_"&amp;AA835&amp;"_"&amp;AB835,[1]挑战模式!$A:$AS,14+AC835,FALSE)="","","Monster_Season"&amp;Z835&amp;"_Challenge"&amp;AA835&amp;"_"&amp;AB835&amp;"_"&amp;AC835))</f>
        <v>Monster_Season0_Challenge18_3_2</v>
      </c>
      <c r="C835">
        <f t="shared" ca="1" si="78"/>
        <v>1</v>
      </c>
      <c r="E835">
        <f ca="1">IF(B835="","",VLOOKUP(Z835&amp;"_"&amp;AA835&amp;"_"&amp;AB835,[1]挑战模式!$A:$AS,26+AC835,FALSE))</f>
        <v>718</v>
      </c>
      <c r="F835">
        <f t="shared" ca="1" si="79"/>
        <v>1</v>
      </c>
      <c r="G835">
        <f t="shared" ca="1" si="80"/>
        <v>0</v>
      </c>
      <c r="H835">
        <f t="shared" ca="1" si="81"/>
        <v>0</v>
      </c>
      <c r="I835">
        <f t="shared" ca="1" si="82"/>
        <v>0</v>
      </c>
      <c r="J835">
        <f t="shared" ca="1" si="83"/>
        <v>0</v>
      </c>
      <c r="Z835" s="8">
        <v>0</v>
      </c>
      <c r="AA835" s="8">
        <v>18</v>
      </c>
      <c r="AB835" s="8">
        <v>3</v>
      </c>
      <c r="AC835" s="8">
        <v>2</v>
      </c>
    </row>
    <row r="836" spans="2:29" x14ac:dyDescent="0.2">
      <c r="B836" t="str">
        <f ca="1">IF(ISNA(VLOOKUP(Z836&amp;"_"&amp;AA836&amp;"_"&amp;AB836,[1]挑战模式!$A:$AS,1,FALSE)),"",IF(VLOOKUP(Z836&amp;"_"&amp;AA836&amp;"_"&amp;AB836,[1]挑战模式!$A:$AS,14+AC836,FALSE)="","","Monster_Season"&amp;Z836&amp;"_Challenge"&amp;AA836&amp;"_"&amp;AB836&amp;"_"&amp;AC836))</f>
        <v/>
      </c>
      <c r="C836" t="str">
        <f t="shared" ca="1" si="78"/>
        <v/>
      </c>
      <c r="E836" t="str">
        <f ca="1">IF(B836="","",VLOOKUP(Z836&amp;"_"&amp;AA836&amp;"_"&amp;AB836,[1]挑战模式!$A:$AS,26+AC836,FALSE))</f>
        <v/>
      </c>
      <c r="F836" t="str">
        <f t="shared" ca="1" si="79"/>
        <v/>
      </c>
      <c r="G836" t="str">
        <f t="shared" ca="1" si="80"/>
        <v/>
      </c>
      <c r="H836" t="str">
        <f t="shared" ca="1" si="81"/>
        <v/>
      </c>
      <c r="I836" t="str">
        <f t="shared" ca="1" si="82"/>
        <v/>
      </c>
      <c r="J836" t="str">
        <f t="shared" ca="1" si="83"/>
        <v/>
      </c>
      <c r="Z836" s="8">
        <v>0</v>
      </c>
      <c r="AA836" s="8">
        <v>18</v>
      </c>
      <c r="AB836" s="8">
        <v>3</v>
      </c>
      <c r="AC836" s="8">
        <v>3</v>
      </c>
    </row>
    <row r="837" spans="2:29" x14ac:dyDescent="0.2">
      <c r="B837" t="str">
        <f ca="1">IF(ISNA(VLOOKUP(Z837&amp;"_"&amp;AA837&amp;"_"&amp;AB837,[1]挑战模式!$A:$AS,1,FALSE)),"",IF(VLOOKUP(Z837&amp;"_"&amp;AA837&amp;"_"&amp;AB837,[1]挑战模式!$A:$AS,14+AC837,FALSE)="","","Monster_Season"&amp;Z837&amp;"_Challenge"&amp;AA837&amp;"_"&amp;AB837&amp;"_"&amp;AC837))</f>
        <v/>
      </c>
      <c r="C837" t="str">
        <f t="shared" ca="1" si="78"/>
        <v/>
      </c>
      <c r="E837" t="str">
        <f ca="1">IF(B837="","",VLOOKUP(Z837&amp;"_"&amp;AA837&amp;"_"&amp;AB837,[1]挑战模式!$A:$AS,26+AC837,FALSE))</f>
        <v/>
      </c>
      <c r="F837" t="str">
        <f t="shared" ca="1" si="79"/>
        <v/>
      </c>
      <c r="G837" t="str">
        <f t="shared" ca="1" si="80"/>
        <v/>
      </c>
      <c r="H837" t="str">
        <f t="shared" ca="1" si="81"/>
        <v/>
      </c>
      <c r="I837" t="str">
        <f t="shared" ca="1" si="82"/>
        <v/>
      </c>
      <c r="J837" t="str">
        <f t="shared" ca="1" si="83"/>
        <v/>
      </c>
      <c r="Z837" s="8">
        <v>0</v>
      </c>
      <c r="AA837" s="8">
        <v>18</v>
      </c>
      <c r="AB837" s="8">
        <v>3</v>
      </c>
      <c r="AC837" s="8">
        <v>4</v>
      </c>
    </row>
    <row r="838" spans="2:29" x14ac:dyDescent="0.2">
      <c r="B838" t="str">
        <f ca="1">IF(ISNA(VLOOKUP(Z838&amp;"_"&amp;AA838&amp;"_"&amp;AB838,[1]挑战模式!$A:$AS,1,FALSE)),"",IF(VLOOKUP(Z838&amp;"_"&amp;AA838&amp;"_"&amp;AB838,[1]挑战模式!$A:$AS,14+AC838,FALSE)="","","Monster_Season"&amp;Z838&amp;"_Challenge"&amp;AA838&amp;"_"&amp;AB838&amp;"_"&amp;AC838))</f>
        <v/>
      </c>
      <c r="C838" t="str">
        <f t="shared" ca="1" si="78"/>
        <v/>
      </c>
      <c r="E838" t="str">
        <f ca="1">IF(B838="","",VLOOKUP(Z838&amp;"_"&amp;AA838&amp;"_"&amp;AB838,[1]挑战模式!$A:$AS,26+AC838,FALSE))</f>
        <v/>
      </c>
      <c r="F838" t="str">
        <f t="shared" ca="1" si="79"/>
        <v/>
      </c>
      <c r="G838" t="str">
        <f t="shared" ca="1" si="80"/>
        <v/>
      </c>
      <c r="H838" t="str">
        <f t="shared" ca="1" si="81"/>
        <v/>
      </c>
      <c r="I838" t="str">
        <f t="shared" ca="1" si="82"/>
        <v/>
      </c>
      <c r="J838" t="str">
        <f t="shared" ca="1" si="83"/>
        <v/>
      </c>
      <c r="Z838" s="8">
        <v>0</v>
      </c>
      <c r="AA838" s="8">
        <v>18</v>
      </c>
      <c r="AB838" s="8">
        <v>3</v>
      </c>
      <c r="AC838" s="8">
        <v>5</v>
      </c>
    </row>
    <row r="839" spans="2:29" x14ac:dyDescent="0.2">
      <c r="B839" t="str">
        <f ca="1">IF(ISNA(VLOOKUP(Z839&amp;"_"&amp;AA839&amp;"_"&amp;AB839,[1]挑战模式!$A:$AS,1,FALSE)),"",IF(VLOOKUP(Z839&amp;"_"&amp;AA839&amp;"_"&amp;AB839,[1]挑战模式!$A:$AS,14+AC839,FALSE)="","","Monster_Season"&amp;Z839&amp;"_Challenge"&amp;AA839&amp;"_"&amp;AB839&amp;"_"&amp;AC839))</f>
        <v/>
      </c>
      <c r="C839" t="str">
        <f t="shared" ca="1" si="78"/>
        <v/>
      </c>
      <c r="E839" t="str">
        <f ca="1">IF(B839="","",VLOOKUP(Z839&amp;"_"&amp;AA839&amp;"_"&amp;AB839,[1]挑战模式!$A:$AS,26+AC839,FALSE))</f>
        <v/>
      </c>
      <c r="F839" t="str">
        <f t="shared" ca="1" si="79"/>
        <v/>
      </c>
      <c r="G839" t="str">
        <f t="shared" ca="1" si="80"/>
        <v/>
      </c>
      <c r="H839" t="str">
        <f t="shared" ca="1" si="81"/>
        <v/>
      </c>
      <c r="I839" t="str">
        <f t="shared" ca="1" si="82"/>
        <v/>
      </c>
      <c r="J839" t="str">
        <f t="shared" ca="1" si="83"/>
        <v/>
      </c>
      <c r="Z839" s="8">
        <v>0</v>
      </c>
      <c r="AA839" s="8">
        <v>18</v>
      </c>
      <c r="AB839" s="8">
        <v>3</v>
      </c>
      <c r="AC839" s="8">
        <v>6</v>
      </c>
    </row>
    <row r="840" spans="2:29" x14ac:dyDescent="0.2">
      <c r="B840" t="str">
        <f ca="1">IF(ISNA(VLOOKUP(Z840&amp;"_"&amp;AA840&amp;"_"&amp;AB840,[1]挑战模式!$A:$AS,1,FALSE)),"",IF(VLOOKUP(Z840&amp;"_"&amp;AA840&amp;"_"&amp;AB840,[1]挑战模式!$A:$AS,14+AC840,FALSE)="","","Monster_Season"&amp;Z840&amp;"_Challenge"&amp;AA840&amp;"_"&amp;AB840&amp;"_"&amp;AC840))</f>
        <v>Monster_Season0_Challenge18_4_1</v>
      </c>
      <c r="C840">
        <f t="shared" ca="1" si="78"/>
        <v>1</v>
      </c>
      <c r="E840">
        <f ca="1">IF(B840="","",VLOOKUP(Z840&amp;"_"&amp;AA840&amp;"_"&amp;AB840,[1]挑战模式!$A:$AS,26+AC840,FALSE))</f>
        <v>1106</v>
      </c>
      <c r="F840">
        <f t="shared" ca="1" si="79"/>
        <v>1</v>
      </c>
      <c r="G840">
        <f t="shared" ca="1" si="80"/>
        <v>0</v>
      </c>
      <c r="H840">
        <f t="shared" ca="1" si="81"/>
        <v>0</v>
      </c>
      <c r="I840">
        <f t="shared" ca="1" si="82"/>
        <v>0</v>
      </c>
      <c r="J840">
        <f t="shared" ca="1" si="83"/>
        <v>0</v>
      </c>
      <c r="Z840" s="8">
        <v>0</v>
      </c>
      <c r="AA840" s="8">
        <v>18</v>
      </c>
      <c r="AB840" s="8">
        <v>4</v>
      </c>
      <c r="AC840" s="8">
        <v>1</v>
      </c>
    </row>
    <row r="841" spans="2:29" x14ac:dyDescent="0.2">
      <c r="B841" t="str">
        <f ca="1">IF(ISNA(VLOOKUP(Z841&amp;"_"&amp;AA841&amp;"_"&amp;AB841,[1]挑战模式!$A:$AS,1,FALSE)),"",IF(VLOOKUP(Z841&amp;"_"&amp;AA841&amp;"_"&amp;AB841,[1]挑战模式!$A:$AS,14+AC841,FALSE)="","","Monster_Season"&amp;Z841&amp;"_Challenge"&amp;AA841&amp;"_"&amp;AB841&amp;"_"&amp;AC841))</f>
        <v>Monster_Season0_Challenge18_4_2</v>
      </c>
      <c r="C841">
        <f t="shared" ca="1" si="78"/>
        <v>1</v>
      </c>
      <c r="E841">
        <f ca="1">IF(B841="","",VLOOKUP(Z841&amp;"_"&amp;AA841&amp;"_"&amp;AB841,[1]挑战模式!$A:$AS,26+AC841,FALSE))</f>
        <v>1106</v>
      </c>
      <c r="F841">
        <f t="shared" ca="1" si="79"/>
        <v>1</v>
      </c>
      <c r="G841">
        <f t="shared" ca="1" si="80"/>
        <v>0</v>
      </c>
      <c r="H841">
        <f t="shared" ca="1" si="81"/>
        <v>0</v>
      </c>
      <c r="I841">
        <f t="shared" ca="1" si="82"/>
        <v>0</v>
      </c>
      <c r="J841">
        <f t="shared" ca="1" si="83"/>
        <v>0</v>
      </c>
      <c r="Z841" s="8">
        <v>0</v>
      </c>
      <c r="AA841" s="8">
        <v>18</v>
      </c>
      <c r="AB841" s="8">
        <v>4</v>
      </c>
      <c r="AC841" s="8">
        <v>2</v>
      </c>
    </row>
    <row r="842" spans="2:29" x14ac:dyDescent="0.2">
      <c r="B842" t="str">
        <f ca="1">IF(ISNA(VLOOKUP(Z842&amp;"_"&amp;AA842&amp;"_"&amp;AB842,[1]挑战模式!$A:$AS,1,FALSE)),"",IF(VLOOKUP(Z842&amp;"_"&amp;AA842&amp;"_"&amp;AB842,[1]挑战模式!$A:$AS,14+AC842,FALSE)="","","Monster_Season"&amp;Z842&amp;"_Challenge"&amp;AA842&amp;"_"&amp;AB842&amp;"_"&amp;AC842))</f>
        <v>Monster_Season0_Challenge18_4_3</v>
      </c>
      <c r="C842">
        <f t="shared" ca="1" si="78"/>
        <v>1</v>
      </c>
      <c r="E842">
        <f ca="1">IF(B842="","",VLOOKUP(Z842&amp;"_"&amp;AA842&amp;"_"&amp;AB842,[1]挑战模式!$A:$AS,26+AC842,FALSE))</f>
        <v>276</v>
      </c>
      <c r="F842">
        <f t="shared" ca="1" si="79"/>
        <v>1</v>
      </c>
      <c r="G842">
        <f t="shared" ca="1" si="80"/>
        <v>0</v>
      </c>
      <c r="H842">
        <f t="shared" ca="1" si="81"/>
        <v>0</v>
      </c>
      <c r="I842">
        <f t="shared" ca="1" si="82"/>
        <v>0</v>
      </c>
      <c r="J842">
        <f t="shared" ca="1" si="83"/>
        <v>0</v>
      </c>
      <c r="Z842" s="8">
        <v>0</v>
      </c>
      <c r="AA842" s="8">
        <v>18</v>
      </c>
      <c r="AB842" s="8">
        <v>4</v>
      </c>
      <c r="AC842" s="8">
        <v>3</v>
      </c>
    </row>
    <row r="843" spans="2:29" x14ac:dyDescent="0.2">
      <c r="B843" t="str">
        <f ca="1">IF(ISNA(VLOOKUP(Z843&amp;"_"&amp;AA843&amp;"_"&amp;AB843,[1]挑战模式!$A:$AS,1,FALSE)),"",IF(VLOOKUP(Z843&amp;"_"&amp;AA843&amp;"_"&amp;AB843,[1]挑战模式!$A:$AS,14+AC843,FALSE)="","","Monster_Season"&amp;Z843&amp;"_Challenge"&amp;AA843&amp;"_"&amp;AB843&amp;"_"&amp;AC843))</f>
        <v/>
      </c>
      <c r="C843" t="str">
        <f t="shared" ca="1" si="78"/>
        <v/>
      </c>
      <c r="E843" t="str">
        <f ca="1">IF(B843="","",VLOOKUP(Z843&amp;"_"&amp;AA843&amp;"_"&amp;AB843,[1]挑战模式!$A:$AS,26+AC843,FALSE))</f>
        <v/>
      </c>
      <c r="F843" t="str">
        <f t="shared" ca="1" si="79"/>
        <v/>
      </c>
      <c r="G843" t="str">
        <f t="shared" ca="1" si="80"/>
        <v/>
      </c>
      <c r="H843" t="str">
        <f t="shared" ca="1" si="81"/>
        <v/>
      </c>
      <c r="I843" t="str">
        <f t="shared" ca="1" si="82"/>
        <v/>
      </c>
      <c r="J843" t="str">
        <f t="shared" ca="1" si="83"/>
        <v/>
      </c>
      <c r="Z843" s="8">
        <v>0</v>
      </c>
      <c r="AA843" s="8">
        <v>18</v>
      </c>
      <c r="AB843" s="8">
        <v>4</v>
      </c>
      <c r="AC843" s="8">
        <v>4</v>
      </c>
    </row>
    <row r="844" spans="2:29" x14ac:dyDescent="0.2">
      <c r="B844" t="str">
        <f ca="1">IF(ISNA(VLOOKUP(Z844&amp;"_"&amp;AA844&amp;"_"&amp;AB844,[1]挑战模式!$A:$AS,1,FALSE)),"",IF(VLOOKUP(Z844&amp;"_"&amp;AA844&amp;"_"&amp;AB844,[1]挑战模式!$A:$AS,14+AC844,FALSE)="","","Monster_Season"&amp;Z844&amp;"_Challenge"&amp;AA844&amp;"_"&amp;AB844&amp;"_"&amp;AC844))</f>
        <v/>
      </c>
      <c r="C844" t="str">
        <f t="shared" ca="1" si="78"/>
        <v/>
      </c>
      <c r="E844" t="str">
        <f ca="1">IF(B844="","",VLOOKUP(Z844&amp;"_"&amp;AA844&amp;"_"&amp;AB844,[1]挑战模式!$A:$AS,26+AC844,FALSE))</f>
        <v/>
      </c>
      <c r="F844" t="str">
        <f t="shared" ca="1" si="79"/>
        <v/>
      </c>
      <c r="G844" t="str">
        <f t="shared" ca="1" si="80"/>
        <v/>
      </c>
      <c r="H844" t="str">
        <f t="shared" ca="1" si="81"/>
        <v/>
      </c>
      <c r="I844" t="str">
        <f t="shared" ca="1" si="82"/>
        <v/>
      </c>
      <c r="J844" t="str">
        <f t="shared" ca="1" si="83"/>
        <v/>
      </c>
      <c r="Z844" s="8">
        <v>0</v>
      </c>
      <c r="AA844" s="8">
        <v>18</v>
      </c>
      <c r="AB844" s="8">
        <v>4</v>
      </c>
      <c r="AC844" s="8">
        <v>5</v>
      </c>
    </row>
    <row r="845" spans="2:29" x14ac:dyDescent="0.2">
      <c r="B845" t="str">
        <f ca="1">IF(ISNA(VLOOKUP(Z845&amp;"_"&amp;AA845&amp;"_"&amp;AB845,[1]挑战模式!$A:$AS,1,FALSE)),"",IF(VLOOKUP(Z845&amp;"_"&amp;AA845&amp;"_"&amp;AB845,[1]挑战模式!$A:$AS,14+AC845,FALSE)="","","Monster_Season"&amp;Z845&amp;"_Challenge"&amp;AA845&amp;"_"&amp;AB845&amp;"_"&amp;AC845))</f>
        <v/>
      </c>
      <c r="C845" t="str">
        <f t="shared" ca="1" si="78"/>
        <v/>
      </c>
      <c r="E845" t="str">
        <f ca="1">IF(B845="","",VLOOKUP(Z845&amp;"_"&amp;AA845&amp;"_"&amp;AB845,[1]挑战模式!$A:$AS,26+AC845,FALSE))</f>
        <v/>
      </c>
      <c r="F845" t="str">
        <f t="shared" ca="1" si="79"/>
        <v/>
      </c>
      <c r="G845" t="str">
        <f t="shared" ca="1" si="80"/>
        <v/>
      </c>
      <c r="H845" t="str">
        <f t="shared" ca="1" si="81"/>
        <v/>
      </c>
      <c r="I845" t="str">
        <f t="shared" ca="1" si="82"/>
        <v/>
      </c>
      <c r="J845" t="str">
        <f t="shared" ca="1" si="83"/>
        <v/>
      </c>
      <c r="Z845" s="8">
        <v>0</v>
      </c>
      <c r="AA845" s="8">
        <v>18</v>
      </c>
      <c r="AB845" s="8">
        <v>4</v>
      </c>
      <c r="AC845" s="8">
        <v>6</v>
      </c>
    </row>
    <row r="846" spans="2:29" x14ac:dyDescent="0.2">
      <c r="B846" t="str">
        <f ca="1">IF(ISNA(VLOOKUP(Z846&amp;"_"&amp;AA846&amp;"_"&amp;AB846,[1]挑战模式!$A:$AS,1,FALSE)),"",IF(VLOOKUP(Z846&amp;"_"&amp;AA846&amp;"_"&amp;AB846,[1]挑战模式!$A:$AS,14+AC846,FALSE)="","","Monster_Season"&amp;Z846&amp;"_Challenge"&amp;AA846&amp;"_"&amp;AB846&amp;"_"&amp;AC846))</f>
        <v>Monster_Season0_Challenge18_5_1</v>
      </c>
      <c r="C846">
        <f t="shared" ca="1" si="78"/>
        <v>1</v>
      </c>
      <c r="E846">
        <f ca="1">IF(B846="","",VLOOKUP(Z846&amp;"_"&amp;AA846&amp;"_"&amp;AB846,[1]挑战模式!$A:$AS,26+AC846,FALSE))</f>
        <v>1580</v>
      </c>
      <c r="F846">
        <f t="shared" ca="1" si="79"/>
        <v>1</v>
      </c>
      <c r="G846">
        <f t="shared" ca="1" si="80"/>
        <v>0</v>
      </c>
      <c r="H846">
        <f t="shared" ca="1" si="81"/>
        <v>0</v>
      </c>
      <c r="I846">
        <f t="shared" ca="1" si="82"/>
        <v>0</v>
      </c>
      <c r="J846">
        <f t="shared" ca="1" si="83"/>
        <v>0</v>
      </c>
      <c r="Z846" s="8">
        <v>0</v>
      </c>
      <c r="AA846" s="8">
        <v>18</v>
      </c>
      <c r="AB846" s="8">
        <v>5</v>
      </c>
      <c r="AC846" s="8">
        <v>1</v>
      </c>
    </row>
    <row r="847" spans="2:29" x14ac:dyDescent="0.2">
      <c r="B847" t="str">
        <f ca="1">IF(ISNA(VLOOKUP(Z847&amp;"_"&amp;AA847&amp;"_"&amp;AB847,[1]挑战模式!$A:$AS,1,FALSE)),"",IF(VLOOKUP(Z847&amp;"_"&amp;AA847&amp;"_"&amp;AB847,[1]挑战模式!$A:$AS,14+AC847,FALSE)="","","Monster_Season"&amp;Z847&amp;"_Challenge"&amp;AA847&amp;"_"&amp;AB847&amp;"_"&amp;AC847))</f>
        <v>Monster_Season0_Challenge18_5_2</v>
      </c>
      <c r="C847">
        <f t="shared" ca="1" si="78"/>
        <v>1</v>
      </c>
      <c r="E847">
        <f ca="1">IF(B847="","",VLOOKUP(Z847&amp;"_"&amp;AA847&amp;"_"&amp;AB847,[1]挑战模式!$A:$AS,26+AC847,FALSE))</f>
        <v>395</v>
      </c>
      <c r="F847">
        <f t="shared" ca="1" si="79"/>
        <v>1</v>
      </c>
      <c r="G847">
        <f t="shared" ca="1" si="80"/>
        <v>0</v>
      </c>
      <c r="H847">
        <f t="shared" ca="1" si="81"/>
        <v>0</v>
      </c>
      <c r="I847">
        <f t="shared" ca="1" si="82"/>
        <v>0</v>
      </c>
      <c r="J847">
        <f t="shared" ca="1" si="83"/>
        <v>0</v>
      </c>
      <c r="Z847" s="8">
        <v>0</v>
      </c>
      <c r="AA847" s="8">
        <v>18</v>
      </c>
      <c r="AB847" s="8">
        <v>5</v>
      </c>
      <c r="AC847" s="8">
        <v>2</v>
      </c>
    </row>
    <row r="848" spans="2:29" x14ac:dyDescent="0.2">
      <c r="B848" t="str">
        <f ca="1">IF(ISNA(VLOOKUP(Z848&amp;"_"&amp;AA848&amp;"_"&amp;AB848,[1]挑战模式!$A:$AS,1,FALSE)),"",IF(VLOOKUP(Z848&amp;"_"&amp;AA848&amp;"_"&amp;AB848,[1]挑战模式!$A:$AS,14+AC848,FALSE)="","","Monster_Season"&amp;Z848&amp;"_Challenge"&amp;AA848&amp;"_"&amp;AB848&amp;"_"&amp;AC848))</f>
        <v>Monster_Season0_Challenge18_5_3</v>
      </c>
      <c r="C848">
        <f t="shared" ca="1" si="78"/>
        <v>1</v>
      </c>
      <c r="E848">
        <f ca="1">IF(B848="","",VLOOKUP(Z848&amp;"_"&amp;AA848&amp;"_"&amp;AB848,[1]挑战模式!$A:$AS,26+AC848,FALSE))</f>
        <v>1580</v>
      </c>
      <c r="F848">
        <f t="shared" ca="1" si="79"/>
        <v>1</v>
      </c>
      <c r="G848">
        <f t="shared" ca="1" si="80"/>
        <v>0</v>
      </c>
      <c r="H848">
        <f t="shared" ca="1" si="81"/>
        <v>0</v>
      </c>
      <c r="I848">
        <f t="shared" ca="1" si="82"/>
        <v>0</v>
      </c>
      <c r="J848">
        <f t="shared" ca="1" si="83"/>
        <v>0</v>
      </c>
      <c r="Z848" s="8">
        <v>0</v>
      </c>
      <c r="AA848" s="8">
        <v>18</v>
      </c>
      <c r="AB848" s="8">
        <v>5</v>
      </c>
      <c r="AC848" s="8">
        <v>3</v>
      </c>
    </row>
    <row r="849" spans="2:29" x14ac:dyDescent="0.2">
      <c r="B849" t="str">
        <f ca="1">IF(ISNA(VLOOKUP(Z849&amp;"_"&amp;AA849&amp;"_"&amp;AB849,[1]挑战模式!$A:$AS,1,FALSE)),"",IF(VLOOKUP(Z849&amp;"_"&amp;AA849&amp;"_"&amp;AB849,[1]挑战模式!$A:$AS,14+AC849,FALSE)="","","Monster_Season"&amp;Z849&amp;"_Challenge"&amp;AA849&amp;"_"&amp;AB849&amp;"_"&amp;AC849))</f>
        <v/>
      </c>
      <c r="C849" t="str">
        <f t="shared" ca="1" si="78"/>
        <v/>
      </c>
      <c r="E849" t="str">
        <f ca="1">IF(B849="","",VLOOKUP(Z849&amp;"_"&amp;AA849&amp;"_"&amp;AB849,[1]挑战模式!$A:$AS,26+AC849,FALSE))</f>
        <v/>
      </c>
      <c r="F849" t="str">
        <f t="shared" ca="1" si="79"/>
        <v/>
      </c>
      <c r="G849" t="str">
        <f t="shared" ca="1" si="80"/>
        <v/>
      </c>
      <c r="H849" t="str">
        <f t="shared" ca="1" si="81"/>
        <v/>
      </c>
      <c r="I849" t="str">
        <f t="shared" ca="1" si="82"/>
        <v/>
      </c>
      <c r="J849" t="str">
        <f t="shared" ca="1" si="83"/>
        <v/>
      </c>
      <c r="Z849" s="8">
        <v>0</v>
      </c>
      <c r="AA849" s="8">
        <v>18</v>
      </c>
      <c r="AB849" s="8">
        <v>5</v>
      </c>
      <c r="AC849" s="8">
        <v>4</v>
      </c>
    </row>
    <row r="850" spans="2:29" x14ac:dyDescent="0.2">
      <c r="B850" t="str">
        <f ca="1">IF(ISNA(VLOOKUP(Z850&amp;"_"&amp;AA850&amp;"_"&amp;AB850,[1]挑战模式!$A:$AS,1,FALSE)),"",IF(VLOOKUP(Z850&amp;"_"&amp;AA850&amp;"_"&amp;AB850,[1]挑战模式!$A:$AS,14+AC850,FALSE)="","","Monster_Season"&amp;Z850&amp;"_Challenge"&amp;AA850&amp;"_"&amp;AB850&amp;"_"&amp;AC850))</f>
        <v/>
      </c>
      <c r="C850" t="str">
        <f t="shared" ca="1" si="78"/>
        <v/>
      </c>
      <c r="E850" t="str">
        <f ca="1">IF(B850="","",VLOOKUP(Z850&amp;"_"&amp;AA850&amp;"_"&amp;AB850,[1]挑战模式!$A:$AS,26+AC850,FALSE))</f>
        <v/>
      </c>
      <c r="F850" t="str">
        <f t="shared" ca="1" si="79"/>
        <v/>
      </c>
      <c r="G850" t="str">
        <f t="shared" ca="1" si="80"/>
        <v/>
      </c>
      <c r="H850" t="str">
        <f t="shared" ca="1" si="81"/>
        <v/>
      </c>
      <c r="I850" t="str">
        <f t="shared" ca="1" si="82"/>
        <v/>
      </c>
      <c r="J850" t="str">
        <f t="shared" ca="1" si="83"/>
        <v/>
      </c>
      <c r="Z850" s="8">
        <v>0</v>
      </c>
      <c r="AA850" s="8">
        <v>18</v>
      </c>
      <c r="AB850" s="8">
        <v>5</v>
      </c>
      <c r="AC850" s="8">
        <v>5</v>
      </c>
    </row>
    <row r="851" spans="2:29" x14ac:dyDescent="0.2">
      <c r="B851" t="str">
        <f ca="1">IF(ISNA(VLOOKUP(Z851&amp;"_"&amp;AA851&amp;"_"&amp;AB851,[1]挑战模式!$A:$AS,1,FALSE)),"",IF(VLOOKUP(Z851&amp;"_"&amp;AA851&amp;"_"&amp;AB851,[1]挑战模式!$A:$AS,14+AC851,FALSE)="","","Monster_Season"&amp;Z851&amp;"_Challenge"&amp;AA851&amp;"_"&amp;AB851&amp;"_"&amp;AC851))</f>
        <v/>
      </c>
      <c r="C851" t="str">
        <f t="shared" ca="1" si="78"/>
        <v/>
      </c>
      <c r="E851" t="str">
        <f ca="1">IF(B851="","",VLOOKUP(Z851&amp;"_"&amp;AA851&amp;"_"&amp;AB851,[1]挑战模式!$A:$AS,26+AC851,FALSE))</f>
        <v/>
      </c>
      <c r="F851" t="str">
        <f t="shared" ca="1" si="79"/>
        <v/>
      </c>
      <c r="G851" t="str">
        <f t="shared" ca="1" si="80"/>
        <v/>
      </c>
      <c r="H851" t="str">
        <f t="shared" ca="1" si="81"/>
        <v/>
      </c>
      <c r="I851" t="str">
        <f t="shared" ca="1" si="82"/>
        <v/>
      </c>
      <c r="J851" t="str">
        <f t="shared" ca="1" si="83"/>
        <v/>
      </c>
      <c r="Z851" s="8">
        <v>0</v>
      </c>
      <c r="AA851" s="8">
        <v>18</v>
      </c>
      <c r="AB851" s="8">
        <v>5</v>
      </c>
      <c r="AC851" s="8">
        <v>6</v>
      </c>
    </row>
    <row r="852" spans="2:29" x14ac:dyDescent="0.2">
      <c r="B852" t="str">
        <f ca="1">IF(ISNA(VLOOKUP(Z852&amp;"_"&amp;AA852&amp;"_"&amp;AB852,[1]挑战模式!$A:$AS,1,FALSE)),"",IF(VLOOKUP(Z852&amp;"_"&amp;AA852&amp;"_"&amp;AB852,[1]挑战模式!$A:$AS,14+AC852,FALSE)="","","Monster_Season"&amp;Z852&amp;"_Challenge"&amp;AA852&amp;"_"&amp;AB852&amp;"_"&amp;AC852))</f>
        <v>Monster_Season0_Challenge18_6_1</v>
      </c>
      <c r="C852">
        <f t="shared" ca="1" si="78"/>
        <v>1</v>
      </c>
      <c r="E852">
        <f ca="1">IF(B852="","",VLOOKUP(Z852&amp;"_"&amp;AA852&amp;"_"&amp;AB852,[1]挑战模式!$A:$AS,26+AC852,FALSE))</f>
        <v>1692</v>
      </c>
      <c r="F852">
        <f t="shared" ca="1" si="79"/>
        <v>1</v>
      </c>
      <c r="G852">
        <f t="shared" ca="1" si="80"/>
        <v>0</v>
      </c>
      <c r="H852">
        <f t="shared" ca="1" si="81"/>
        <v>0</v>
      </c>
      <c r="I852">
        <f t="shared" ca="1" si="82"/>
        <v>0</v>
      </c>
      <c r="J852">
        <f t="shared" ca="1" si="83"/>
        <v>0</v>
      </c>
      <c r="Z852" s="8">
        <v>0</v>
      </c>
      <c r="AA852" s="8">
        <v>18</v>
      </c>
      <c r="AB852" s="8">
        <v>6</v>
      </c>
      <c r="AC852" s="8">
        <v>1</v>
      </c>
    </row>
    <row r="853" spans="2:29" x14ac:dyDescent="0.2">
      <c r="B853" t="str">
        <f ca="1">IF(ISNA(VLOOKUP(Z853&amp;"_"&amp;AA853&amp;"_"&amp;AB853,[1]挑战模式!$A:$AS,1,FALSE)),"",IF(VLOOKUP(Z853&amp;"_"&amp;AA853&amp;"_"&amp;AB853,[1]挑战模式!$A:$AS,14+AC853,FALSE)="","","Monster_Season"&amp;Z853&amp;"_Challenge"&amp;AA853&amp;"_"&amp;AB853&amp;"_"&amp;AC853))</f>
        <v>Monster_Season0_Challenge18_6_2</v>
      </c>
      <c r="C853">
        <f t="shared" ca="1" si="78"/>
        <v>1</v>
      </c>
      <c r="E853">
        <f ca="1">IF(B853="","",VLOOKUP(Z853&amp;"_"&amp;AA853&amp;"_"&amp;AB853,[1]挑战模式!$A:$AS,26+AC853,FALSE))</f>
        <v>1692</v>
      </c>
      <c r="F853">
        <f t="shared" ca="1" si="79"/>
        <v>1</v>
      </c>
      <c r="G853">
        <f t="shared" ca="1" si="80"/>
        <v>0</v>
      </c>
      <c r="H853">
        <f t="shared" ca="1" si="81"/>
        <v>0</v>
      </c>
      <c r="I853">
        <f t="shared" ca="1" si="82"/>
        <v>0</v>
      </c>
      <c r="J853">
        <f t="shared" ca="1" si="83"/>
        <v>0</v>
      </c>
      <c r="Z853" s="8">
        <v>0</v>
      </c>
      <c r="AA853" s="8">
        <v>18</v>
      </c>
      <c r="AB853" s="8">
        <v>6</v>
      </c>
      <c r="AC853" s="8">
        <v>2</v>
      </c>
    </row>
    <row r="854" spans="2:29" x14ac:dyDescent="0.2">
      <c r="B854" t="str">
        <f ca="1">IF(ISNA(VLOOKUP(Z854&amp;"_"&amp;AA854&amp;"_"&amp;AB854,[1]挑战模式!$A:$AS,1,FALSE)),"",IF(VLOOKUP(Z854&amp;"_"&amp;AA854&amp;"_"&amp;AB854,[1]挑战模式!$A:$AS,14+AC854,FALSE)="","","Monster_Season"&amp;Z854&amp;"_Challenge"&amp;AA854&amp;"_"&amp;AB854&amp;"_"&amp;AC854))</f>
        <v>Monster_Season0_Challenge18_6_3</v>
      </c>
      <c r="C854">
        <f t="shared" ca="1" si="78"/>
        <v>1</v>
      </c>
      <c r="E854">
        <f ca="1">IF(B854="","",VLOOKUP(Z854&amp;"_"&amp;AA854&amp;"_"&amp;AB854,[1]挑战模式!$A:$AS,26+AC854,FALSE))</f>
        <v>423</v>
      </c>
      <c r="F854">
        <f t="shared" ca="1" si="79"/>
        <v>1</v>
      </c>
      <c r="G854">
        <f t="shared" ca="1" si="80"/>
        <v>0</v>
      </c>
      <c r="H854">
        <f t="shared" ca="1" si="81"/>
        <v>0</v>
      </c>
      <c r="I854">
        <f t="shared" ca="1" si="82"/>
        <v>0</v>
      </c>
      <c r="J854">
        <f t="shared" ca="1" si="83"/>
        <v>0</v>
      </c>
      <c r="Z854" s="8">
        <v>0</v>
      </c>
      <c r="AA854" s="8">
        <v>18</v>
      </c>
      <c r="AB854" s="8">
        <v>6</v>
      </c>
      <c r="AC854" s="8">
        <v>3</v>
      </c>
    </row>
    <row r="855" spans="2:29" x14ac:dyDescent="0.2">
      <c r="B855" t="str">
        <f ca="1">IF(ISNA(VLOOKUP(Z855&amp;"_"&amp;AA855&amp;"_"&amp;AB855,[1]挑战模式!$A:$AS,1,FALSE)),"",IF(VLOOKUP(Z855&amp;"_"&amp;AA855&amp;"_"&amp;AB855,[1]挑战模式!$A:$AS,14+AC855,FALSE)="","","Monster_Season"&amp;Z855&amp;"_Challenge"&amp;AA855&amp;"_"&amp;AB855&amp;"_"&amp;AC855))</f>
        <v>Monster_Season0_Challenge18_6_4</v>
      </c>
      <c r="C855">
        <f t="shared" ca="1" si="78"/>
        <v>1</v>
      </c>
      <c r="E855">
        <f ca="1">IF(B855="","",VLOOKUP(Z855&amp;"_"&amp;AA855&amp;"_"&amp;AB855,[1]挑战模式!$A:$AS,26+AC855,FALSE))</f>
        <v>1692</v>
      </c>
      <c r="F855">
        <f t="shared" ca="1" si="79"/>
        <v>1</v>
      </c>
      <c r="G855">
        <f t="shared" ca="1" si="80"/>
        <v>0</v>
      </c>
      <c r="H855">
        <f t="shared" ca="1" si="81"/>
        <v>0</v>
      </c>
      <c r="I855">
        <f t="shared" ca="1" si="82"/>
        <v>0</v>
      </c>
      <c r="J855">
        <f t="shared" ca="1" si="83"/>
        <v>0</v>
      </c>
      <c r="Z855" s="8">
        <v>0</v>
      </c>
      <c r="AA855" s="8">
        <v>18</v>
      </c>
      <c r="AB855" s="8">
        <v>6</v>
      </c>
      <c r="AC855" s="8">
        <v>4</v>
      </c>
    </row>
    <row r="856" spans="2:29" x14ac:dyDescent="0.2">
      <c r="B856" t="str">
        <f ca="1">IF(ISNA(VLOOKUP(Z856&amp;"_"&amp;AA856&amp;"_"&amp;AB856,[1]挑战模式!$A:$AS,1,FALSE)),"",IF(VLOOKUP(Z856&amp;"_"&amp;AA856&amp;"_"&amp;AB856,[1]挑战模式!$A:$AS,14+AC856,FALSE)="","","Monster_Season"&amp;Z856&amp;"_Challenge"&amp;AA856&amp;"_"&amp;AB856&amp;"_"&amp;AC856))</f>
        <v/>
      </c>
      <c r="C856" t="str">
        <f t="shared" ca="1" si="78"/>
        <v/>
      </c>
      <c r="E856" t="str">
        <f ca="1">IF(B856="","",VLOOKUP(Z856&amp;"_"&amp;AA856&amp;"_"&amp;AB856,[1]挑战模式!$A:$AS,26+AC856,FALSE))</f>
        <v/>
      </c>
      <c r="F856" t="str">
        <f t="shared" ca="1" si="79"/>
        <v/>
      </c>
      <c r="G856" t="str">
        <f t="shared" ca="1" si="80"/>
        <v/>
      </c>
      <c r="H856" t="str">
        <f t="shared" ca="1" si="81"/>
        <v/>
      </c>
      <c r="I856" t="str">
        <f t="shared" ca="1" si="82"/>
        <v/>
      </c>
      <c r="J856" t="str">
        <f t="shared" ca="1" si="83"/>
        <v/>
      </c>
      <c r="Z856" s="8">
        <v>0</v>
      </c>
      <c r="AA856" s="8">
        <v>18</v>
      </c>
      <c r="AB856" s="8">
        <v>6</v>
      </c>
      <c r="AC856" s="8">
        <v>5</v>
      </c>
    </row>
    <row r="857" spans="2:29" x14ac:dyDescent="0.2">
      <c r="B857" t="str">
        <f ca="1">IF(ISNA(VLOOKUP(Z857&amp;"_"&amp;AA857&amp;"_"&amp;AB857,[1]挑战模式!$A:$AS,1,FALSE)),"",IF(VLOOKUP(Z857&amp;"_"&amp;AA857&amp;"_"&amp;AB857,[1]挑战模式!$A:$AS,14+AC857,FALSE)="","","Monster_Season"&amp;Z857&amp;"_Challenge"&amp;AA857&amp;"_"&amp;AB857&amp;"_"&amp;AC857))</f>
        <v/>
      </c>
      <c r="C857" t="str">
        <f t="shared" ca="1" si="78"/>
        <v/>
      </c>
      <c r="E857" t="str">
        <f ca="1">IF(B857="","",VLOOKUP(Z857&amp;"_"&amp;AA857&amp;"_"&amp;AB857,[1]挑战模式!$A:$AS,26+AC857,FALSE))</f>
        <v/>
      </c>
      <c r="F857" t="str">
        <f t="shared" ca="1" si="79"/>
        <v/>
      </c>
      <c r="G857" t="str">
        <f t="shared" ca="1" si="80"/>
        <v/>
      </c>
      <c r="H857" t="str">
        <f t="shared" ca="1" si="81"/>
        <v/>
      </c>
      <c r="I857" t="str">
        <f t="shared" ca="1" si="82"/>
        <v/>
      </c>
      <c r="J857" t="str">
        <f t="shared" ca="1" si="83"/>
        <v/>
      </c>
      <c r="Z857" s="8">
        <v>0</v>
      </c>
      <c r="AA857" s="8">
        <v>18</v>
      </c>
      <c r="AB857" s="8">
        <v>6</v>
      </c>
      <c r="AC857" s="8">
        <v>6</v>
      </c>
    </row>
    <row r="858" spans="2:29" x14ac:dyDescent="0.2">
      <c r="B858" t="str">
        <f>IF(ISNA(VLOOKUP(Z858&amp;"_"&amp;AA858&amp;"_"&amp;AB858,[1]挑战模式!$A:$AS,1,FALSE)),"",IF(VLOOKUP(Z858&amp;"_"&amp;AA858&amp;"_"&amp;AB858,[1]挑战模式!$A:$AS,14+AC858,FALSE)="","","Monster_Season"&amp;Z858&amp;"_Challenge"&amp;AA858&amp;"_"&amp;AB858&amp;"_"&amp;AC858))</f>
        <v/>
      </c>
      <c r="C858" t="str">
        <f t="shared" si="78"/>
        <v/>
      </c>
      <c r="E858" t="str">
        <f>IF(B858="","",VLOOKUP(Z858&amp;"_"&amp;AA858&amp;"_"&amp;AB858,[1]挑战模式!$A:$AS,26+AC858,FALSE))</f>
        <v/>
      </c>
      <c r="F858" t="str">
        <f t="shared" si="79"/>
        <v/>
      </c>
      <c r="G858" t="str">
        <f t="shared" si="80"/>
        <v/>
      </c>
      <c r="H858" t="str">
        <f t="shared" si="81"/>
        <v/>
      </c>
      <c r="I858" t="str">
        <f t="shared" si="82"/>
        <v/>
      </c>
      <c r="J858" t="str">
        <f t="shared" si="83"/>
        <v/>
      </c>
      <c r="Z858" s="8">
        <v>0</v>
      </c>
      <c r="AA858" s="8">
        <v>18</v>
      </c>
      <c r="AB858" s="8">
        <v>7</v>
      </c>
      <c r="AC858" s="8">
        <v>1</v>
      </c>
    </row>
    <row r="859" spans="2:29" x14ac:dyDescent="0.2">
      <c r="B859" t="str">
        <f>IF(ISNA(VLOOKUP(Z859&amp;"_"&amp;AA859&amp;"_"&amp;AB859,[1]挑战模式!$A:$AS,1,FALSE)),"",IF(VLOOKUP(Z859&amp;"_"&amp;AA859&amp;"_"&amp;AB859,[1]挑战模式!$A:$AS,14+AC859,FALSE)="","","Monster_Season"&amp;Z859&amp;"_Challenge"&amp;AA859&amp;"_"&amp;AB859&amp;"_"&amp;AC859))</f>
        <v/>
      </c>
      <c r="C859" t="str">
        <f t="shared" si="78"/>
        <v/>
      </c>
      <c r="E859" t="str">
        <f>IF(B859="","",VLOOKUP(Z859&amp;"_"&amp;AA859&amp;"_"&amp;AB859,[1]挑战模式!$A:$AS,26+AC859,FALSE))</f>
        <v/>
      </c>
      <c r="F859" t="str">
        <f t="shared" si="79"/>
        <v/>
      </c>
      <c r="G859" t="str">
        <f t="shared" si="80"/>
        <v/>
      </c>
      <c r="H859" t="str">
        <f t="shared" si="81"/>
        <v/>
      </c>
      <c r="I859" t="str">
        <f t="shared" si="82"/>
        <v/>
      </c>
      <c r="J859" t="str">
        <f t="shared" si="83"/>
        <v/>
      </c>
      <c r="Z859" s="8">
        <v>0</v>
      </c>
      <c r="AA859" s="8">
        <v>18</v>
      </c>
      <c r="AB859" s="8">
        <v>7</v>
      </c>
      <c r="AC859" s="8">
        <v>2</v>
      </c>
    </row>
    <row r="860" spans="2:29" x14ac:dyDescent="0.2">
      <c r="B860" t="str">
        <f>IF(ISNA(VLOOKUP(Z860&amp;"_"&amp;AA860&amp;"_"&amp;AB860,[1]挑战模式!$A:$AS,1,FALSE)),"",IF(VLOOKUP(Z860&amp;"_"&amp;AA860&amp;"_"&amp;AB860,[1]挑战模式!$A:$AS,14+AC860,FALSE)="","","Monster_Season"&amp;Z860&amp;"_Challenge"&amp;AA860&amp;"_"&amp;AB860&amp;"_"&amp;AC860))</f>
        <v/>
      </c>
      <c r="C860" t="str">
        <f t="shared" si="78"/>
        <v/>
      </c>
      <c r="E860" t="str">
        <f>IF(B860="","",VLOOKUP(Z860&amp;"_"&amp;AA860&amp;"_"&amp;AB860,[1]挑战模式!$A:$AS,26+AC860,FALSE))</f>
        <v/>
      </c>
      <c r="F860" t="str">
        <f t="shared" si="79"/>
        <v/>
      </c>
      <c r="G860" t="str">
        <f t="shared" si="80"/>
        <v/>
      </c>
      <c r="H860" t="str">
        <f t="shared" si="81"/>
        <v/>
      </c>
      <c r="I860" t="str">
        <f t="shared" si="82"/>
        <v/>
      </c>
      <c r="J860" t="str">
        <f t="shared" si="83"/>
        <v/>
      </c>
      <c r="Z860" s="8">
        <v>0</v>
      </c>
      <c r="AA860" s="8">
        <v>18</v>
      </c>
      <c r="AB860" s="8">
        <v>7</v>
      </c>
      <c r="AC860" s="8">
        <v>3</v>
      </c>
    </row>
    <row r="861" spans="2:29" x14ac:dyDescent="0.2">
      <c r="B861" t="str">
        <f>IF(ISNA(VLOOKUP(Z861&amp;"_"&amp;AA861&amp;"_"&amp;AB861,[1]挑战模式!$A:$AS,1,FALSE)),"",IF(VLOOKUP(Z861&amp;"_"&amp;AA861&amp;"_"&amp;AB861,[1]挑战模式!$A:$AS,14+AC861,FALSE)="","","Monster_Season"&amp;Z861&amp;"_Challenge"&amp;AA861&amp;"_"&amp;AB861&amp;"_"&amp;AC861))</f>
        <v/>
      </c>
      <c r="C861" t="str">
        <f t="shared" si="78"/>
        <v/>
      </c>
      <c r="E861" t="str">
        <f>IF(B861="","",VLOOKUP(Z861&amp;"_"&amp;AA861&amp;"_"&amp;AB861,[1]挑战模式!$A:$AS,26+AC861,FALSE))</f>
        <v/>
      </c>
      <c r="F861" t="str">
        <f t="shared" si="79"/>
        <v/>
      </c>
      <c r="G861" t="str">
        <f t="shared" si="80"/>
        <v/>
      </c>
      <c r="H861" t="str">
        <f t="shared" si="81"/>
        <v/>
      </c>
      <c r="I861" t="str">
        <f t="shared" si="82"/>
        <v/>
      </c>
      <c r="J861" t="str">
        <f t="shared" si="83"/>
        <v/>
      </c>
      <c r="Z861" s="8">
        <v>0</v>
      </c>
      <c r="AA861" s="8">
        <v>18</v>
      </c>
      <c r="AB861" s="8">
        <v>7</v>
      </c>
      <c r="AC861" s="8">
        <v>4</v>
      </c>
    </row>
    <row r="862" spans="2:29" x14ac:dyDescent="0.2">
      <c r="B862" t="str">
        <f>IF(ISNA(VLOOKUP(Z862&amp;"_"&amp;AA862&amp;"_"&amp;AB862,[1]挑战模式!$A:$AS,1,FALSE)),"",IF(VLOOKUP(Z862&amp;"_"&amp;AA862&amp;"_"&amp;AB862,[1]挑战模式!$A:$AS,14+AC862,FALSE)="","","Monster_Season"&amp;Z862&amp;"_Challenge"&amp;AA862&amp;"_"&amp;AB862&amp;"_"&amp;AC862))</f>
        <v/>
      </c>
      <c r="C862" t="str">
        <f t="shared" si="78"/>
        <v/>
      </c>
      <c r="E862" t="str">
        <f>IF(B862="","",VLOOKUP(Z862&amp;"_"&amp;AA862&amp;"_"&amp;AB862,[1]挑战模式!$A:$AS,26+AC862,FALSE))</f>
        <v/>
      </c>
      <c r="F862" t="str">
        <f t="shared" si="79"/>
        <v/>
      </c>
      <c r="G862" t="str">
        <f t="shared" si="80"/>
        <v/>
      </c>
      <c r="H862" t="str">
        <f t="shared" si="81"/>
        <v/>
      </c>
      <c r="I862" t="str">
        <f t="shared" si="82"/>
        <v/>
      </c>
      <c r="J862" t="str">
        <f t="shared" si="83"/>
        <v/>
      </c>
      <c r="Z862" s="8">
        <v>0</v>
      </c>
      <c r="AA862" s="8">
        <v>18</v>
      </c>
      <c r="AB862" s="8">
        <v>7</v>
      </c>
      <c r="AC862" s="8">
        <v>5</v>
      </c>
    </row>
    <row r="863" spans="2:29" x14ac:dyDescent="0.2">
      <c r="B863" t="str">
        <f>IF(ISNA(VLOOKUP(Z863&amp;"_"&amp;AA863&amp;"_"&amp;AB863,[1]挑战模式!$A:$AS,1,FALSE)),"",IF(VLOOKUP(Z863&amp;"_"&amp;AA863&amp;"_"&amp;AB863,[1]挑战模式!$A:$AS,14+AC863,FALSE)="","","Monster_Season"&amp;Z863&amp;"_Challenge"&amp;AA863&amp;"_"&amp;AB863&amp;"_"&amp;AC863))</f>
        <v/>
      </c>
      <c r="C863" t="str">
        <f t="shared" si="78"/>
        <v/>
      </c>
      <c r="E863" t="str">
        <f>IF(B863="","",VLOOKUP(Z863&amp;"_"&amp;AA863&amp;"_"&amp;AB863,[1]挑战模式!$A:$AS,26+AC863,FALSE))</f>
        <v/>
      </c>
      <c r="F863" t="str">
        <f t="shared" si="79"/>
        <v/>
      </c>
      <c r="G863" t="str">
        <f t="shared" si="80"/>
        <v/>
      </c>
      <c r="H863" t="str">
        <f t="shared" si="81"/>
        <v/>
      </c>
      <c r="I863" t="str">
        <f t="shared" si="82"/>
        <v/>
      </c>
      <c r="J863" t="str">
        <f t="shared" si="83"/>
        <v/>
      </c>
      <c r="Z863" s="8">
        <v>0</v>
      </c>
      <c r="AA863" s="8">
        <v>18</v>
      </c>
      <c r="AB863" s="8">
        <v>7</v>
      </c>
      <c r="AC863" s="8">
        <v>6</v>
      </c>
    </row>
    <row r="864" spans="2:29" x14ac:dyDescent="0.2">
      <c r="B864" t="str">
        <f>IF(ISNA(VLOOKUP(Z864&amp;"_"&amp;AA864&amp;"_"&amp;AB864,[1]挑战模式!$A:$AS,1,FALSE)),"",IF(VLOOKUP(Z864&amp;"_"&amp;AA864&amp;"_"&amp;AB864,[1]挑战模式!$A:$AS,14+AC864,FALSE)="","","Monster_Season"&amp;Z864&amp;"_Challenge"&amp;AA864&amp;"_"&amp;AB864&amp;"_"&amp;AC864))</f>
        <v/>
      </c>
      <c r="C864" t="str">
        <f t="shared" si="78"/>
        <v/>
      </c>
      <c r="E864" t="str">
        <f>IF(B864="","",VLOOKUP(Z864&amp;"_"&amp;AA864&amp;"_"&amp;AB864,[1]挑战模式!$A:$AS,26+AC864,FALSE))</f>
        <v/>
      </c>
      <c r="F864" t="str">
        <f t="shared" si="79"/>
        <v/>
      </c>
      <c r="G864" t="str">
        <f t="shared" si="80"/>
        <v/>
      </c>
      <c r="H864" t="str">
        <f t="shared" si="81"/>
        <v/>
      </c>
      <c r="I864" t="str">
        <f t="shared" si="82"/>
        <v/>
      </c>
      <c r="J864" t="str">
        <f t="shared" si="83"/>
        <v/>
      </c>
      <c r="Z864" s="8">
        <v>0</v>
      </c>
      <c r="AA864" s="8">
        <v>18</v>
      </c>
      <c r="AB864" s="8">
        <v>8</v>
      </c>
      <c r="AC864" s="8">
        <v>1</v>
      </c>
    </row>
    <row r="865" spans="2:29" x14ac:dyDescent="0.2">
      <c r="B865" t="str">
        <f>IF(ISNA(VLOOKUP(Z865&amp;"_"&amp;AA865&amp;"_"&amp;AB865,[1]挑战模式!$A:$AS,1,FALSE)),"",IF(VLOOKUP(Z865&amp;"_"&amp;AA865&amp;"_"&amp;AB865,[1]挑战模式!$A:$AS,14+AC865,FALSE)="","","Monster_Season"&amp;Z865&amp;"_Challenge"&amp;AA865&amp;"_"&amp;AB865&amp;"_"&amp;AC865))</f>
        <v/>
      </c>
      <c r="C865" t="str">
        <f t="shared" si="78"/>
        <v/>
      </c>
      <c r="E865" t="str">
        <f>IF(B865="","",VLOOKUP(Z865&amp;"_"&amp;AA865&amp;"_"&amp;AB865,[1]挑战模式!$A:$AS,26+AC865,FALSE))</f>
        <v/>
      </c>
      <c r="F865" t="str">
        <f t="shared" si="79"/>
        <v/>
      </c>
      <c r="G865" t="str">
        <f t="shared" si="80"/>
        <v/>
      </c>
      <c r="H865" t="str">
        <f t="shared" si="81"/>
        <v/>
      </c>
      <c r="I865" t="str">
        <f t="shared" si="82"/>
        <v/>
      </c>
      <c r="J865" t="str">
        <f t="shared" si="83"/>
        <v/>
      </c>
      <c r="Z865" s="8">
        <v>0</v>
      </c>
      <c r="AA865" s="8">
        <v>18</v>
      </c>
      <c r="AB865" s="8">
        <v>8</v>
      </c>
      <c r="AC865" s="8">
        <v>2</v>
      </c>
    </row>
    <row r="866" spans="2:29" x14ac:dyDescent="0.2">
      <c r="B866" t="str">
        <f>IF(ISNA(VLOOKUP(Z866&amp;"_"&amp;AA866&amp;"_"&amp;AB866,[1]挑战模式!$A:$AS,1,FALSE)),"",IF(VLOOKUP(Z866&amp;"_"&amp;AA866&amp;"_"&amp;AB866,[1]挑战模式!$A:$AS,14+AC866,FALSE)="","","Monster_Season"&amp;Z866&amp;"_Challenge"&amp;AA866&amp;"_"&amp;AB866&amp;"_"&amp;AC866))</f>
        <v/>
      </c>
      <c r="C866" t="str">
        <f t="shared" si="78"/>
        <v/>
      </c>
      <c r="E866" t="str">
        <f>IF(B866="","",VLOOKUP(Z866&amp;"_"&amp;AA866&amp;"_"&amp;AB866,[1]挑战模式!$A:$AS,26+AC866,FALSE))</f>
        <v/>
      </c>
      <c r="F866" t="str">
        <f t="shared" si="79"/>
        <v/>
      </c>
      <c r="G866" t="str">
        <f t="shared" si="80"/>
        <v/>
      </c>
      <c r="H866" t="str">
        <f t="shared" si="81"/>
        <v/>
      </c>
      <c r="I866" t="str">
        <f t="shared" si="82"/>
        <v/>
      </c>
      <c r="J866" t="str">
        <f t="shared" si="83"/>
        <v/>
      </c>
      <c r="Z866" s="8">
        <v>0</v>
      </c>
      <c r="AA866" s="8">
        <v>18</v>
      </c>
      <c r="AB866" s="8">
        <v>8</v>
      </c>
      <c r="AC866" s="8">
        <v>3</v>
      </c>
    </row>
    <row r="867" spans="2:29" x14ac:dyDescent="0.2">
      <c r="B867" t="str">
        <f>IF(ISNA(VLOOKUP(Z867&amp;"_"&amp;AA867&amp;"_"&amp;AB867,[1]挑战模式!$A:$AS,1,FALSE)),"",IF(VLOOKUP(Z867&amp;"_"&amp;AA867&amp;"_"&amp;AB867,[1]挑战模式!$A:$AS,14+AC867,FALSE)="","","Monster_Season"&amp;Z867&amp;"_Challenge"&amp;AA867&amp;"_"&amp;AB867&amp;"_"&amp;AC867))</f>
        <v/>
      </c>
      <c r="C867" t="str">
        <f t="shared" si="78"/>
        <v/>
      </c>
      <c r="E867" t="str">
        <f>IF(B867="","",VLOOKUP(Z867&amp;"_"&amp;AA867&amp;"_"&amp;AB867,[1]挑战模式!$A:$AS,26+AC867,FALSE))</f>
        <v/>
      </c>
      <c r="F867" t="str">
        <f t="shared" si="79"/>
        <v/>
      </c>
      <c r="G867" t="str">
        <f t="shared" si="80"/>
        <v/>
      </c>
      <c r="H867" t="str">
        <f t="shared" si="81"/>
        <v/>
      </c>
      <c r="I867" t="str">
        <f t="shared" si="82"/>
        <v/>
      </c>
      <c r="J867" t="str">
        <f t="shared" si="83"/>
        <v/>
      </c>
      <c r="Z867" s="8">
        <v>0</v>
      </c>
      <c r="AA867" s="8">
        <v>18</v>
      </c>
      <c r="AB867" s="8">
        <v>8</v>
      </c>
      <c r="AC867" s="8">
        <v>4</v>
      </c>
    </row>
    <row r="868" spans="2:29" x14ac:dyDescent="0.2">
      <c r="B868" t="str">
        <f>IF(ISNA(VLOOKUP(Z868&amp;"_"&amp;AA868&amp;"_"&amp;AB868,[1]挑战模式!$A:$AS,1,FALSE)),"",IF(VLOOKUP(Z868&amp;"_"&amp;AA868&amp;"_"&amp;AB868,[1]挑战模式!$A:$AS,14+AC868,FALSE)="","","Monster_Season"&amp;Z868&amp;"_Challenge"&amp;AA868&amp;"_"&amp;AB868&amp;"_"&amp;AC868))</f>
        <v/>
      </c>
      <c r="C868" t="str">
        <f t="shared" si="78"/>
        <v/>
      </c>
      <c r="E868" t="str">
        <f>IF(B868="","",VLOOKUP(Z868&amp;"_"&amp;AA868&amp;"_"&amp;AB868,[1]挑战模式!$A:$AS,26+AC868,FALSE))</f>
        <v/>
      </c>
      <c r="F868" t="str">
        <f t="shared" si="79"/>
        <v/>
      </c>
      <c r="G868" t="str">
        <f t="shared" si="80"/>
        <v/>
      </c>
      <c r="H868" t="str">
        <f t="shared" si="81"/>
        <v/>
      </c>
      <c r="I868" t="str">
        <f t="shared" si="82"/>
        <v/>
      </c>
      <c r="J868" t="str">
        <f t="shared" si="83"/>
        <v/>
      </c>
      <c r="Z868" s="8">
        <v>0</v>
      </c>
      <c r="AA868" s="8">
        <v>18</v>
      </c>
      <c r="AB868" s="8">
        <v>8</v>
      </c>
      <c r="AC868" s="8">
        <v>5</v>
      </c>
    </row>
    <row r="869" spans="2:29" x14ac:dyDescent="0.2">
      <c r="B869" t="str">
        <f>IF(ISNA(VLOOKUP(Z869&amp;"_"&amp;AA869&amp;"_"&amp;AB869,[1]挑战模式!$A:$AS,1,FALSE)),"",IF(VLOOKUP(Z869&amp;"_"&amp;AA869&amp;"_"&amp;AB869,[1]挑战模式!$A:$AS,14+AC869,FALSE)="","","Monster_Season"&amp;Z869&amp;"_Challenge"&amp;AA869&amp;"_"&amp;AB869&amp;"_"&amp;AC869))</f>
        <v/>
      </c>
      <c r="C869" t="str">
        <f t="shared" si="78"/>
        <v/>
      </c>
      <c r="E869" t="str">
        <f>IF(B869="","",VLOOKUP(Z869&amp;"_"&amp;AA869&amp;"_"&amp;AB869,[1]挑战模式!$A:$AS,26+AC869,FALSE))</f>
        <v/>
      </c>
      <c r="F869" t="str">
        <f t="shared" si="79"/>
        <v/>
      </c>
      <c r="G869" t="str">
        <f t="shared" si="80"/>
        <v/>
      </c>
      <c r="H869" t="str">
        <f t="shared" si="81"/>
        <v/>
      </c>
      <c r="I869" t="str">
        <f t="shared" si="82"/>
        <v/>
      </c>
      <c r="J869" t="str">
        <f t="shared" si="83"/>
        <v/>
      </c>
      <c r="Z869" s="8">
        <v>0</v>
      </c>
      <c r="AA869" s="8">
        <v>18</v>
      </c>
      <c r="AB869" s="8">
        <v>8</v>
      </c>
      <c r="AC869" s="8">
        <v>6</v>
      </c>
    </row>
    <row r="870" spans="2:29" x14ac:dyDescent="0.2">
      <c r="B870" t="str">
        <f ca="1">IF(ISNA(VLOOKUP(Z870&amp;"_"&amp;AA870&amp;"_"&amp;AB870,[1]挑战模式!$A:$AS,1,FALSE)),"",IF(VLOOKUP(Z870&amp;"_"&amp;AA870&amp;"_"&amp;AB870,[1]挑战模式!$A:$AS,14+AC870,FALSE)="","","Monster_Season"&amp;Z870&amp;"_Challenge"&amp;AA870&amp;"_"&amp;AB870&amp;"_"&amp;AC870))</f>
        <v>Monster_Season0_Challenge19_1_1</v>
      </c>
      <c r="C870">
        <f t="shared" ca="1" si="78"/>
        <v>1</v>
      </c>
      <c r="E870">
        <f ca="1">IF(B870="","",VLOOKUP(Z870&amp;"_"&amp;AA870&amp;"_"&amp;AB870,[1]挑战模式!$A:$AS,26+AC870,FALSE))</f>
        <v>318</v>
      </c>
      <c r="F870">
        <f t="shared" ca="1" si="79"/>
        <v>1</v>
      </c>
      <c r="G870">
        <f t="shared" ca="1" si="80"/>
        <v>0</v>
      </c>
      <c r="H870">
        <f t="shared" ca="1" si="81"/>
        <v>0</v>
      </c>
      <c r="I870">
        <f t="shared" ca="1" si="82"/>
        <v>0</v>
      </c>
      <c r="J870">
        <f t="shared" ca="1" si="83"/>
        <v>0</v>
      </c>
      <c r="Z870" s="8">
        <v>0</v>
      </c>
      <c r="AA870" s="8">
        <v>19</v>
      </c>
      <c r="AB870" s="8">
        <v>1</v>
      </c>
      <c r="AC870" s="8">
        <v>1</v>
      </c>
    </row>
    <row r="871" spans="2:29" x14ac:dyDescent="0.2">
      <c r="B871" t="str">
        <f ca="1">IF(ISNA(VLOOKUP(Z871&amp;"_"&amp;AA871&amp;"_"&amp;AB871,[1]挑战模式!$A:$AS,1,FALSE)),"",IF(VLOOKUP(Z871&amp;"_"&amp;AA871&amp;"_"&amp;AB871,[1]挑战模式!$A:$AS,14+AC871,FALSE)="","","Monster_Season"&amp;Z871&amp;"_Challenge"&amp;AA871&amp;"_"&amp;AB871&amp;"_"&amp;AC871))</f>
        <v/>
      </c>
      <c r="C871" t="str">
        <f t="shared" ref="C871:C934" ca="1" si="84">IF(B871="","",1)</f>
        <v/>
      </c>
      <c r="E871" t="str">
        <f ca="1">IF(B871="","",VLOOKUP(Z871&amp;"_"&amp;AA871&amp;"_"&amp;AB871,[1]挑战模式!$A:$AS,26+AC871,FALSE))</f>
        <v/>
      </c>
      <c r="F871" t="str">
        <f t="shared" ref="F871:F934" ca="1" si="85">IF(B871="","",1)</f>
        <v/>
      </c>
      <c r="G871" t="str">
        <f t="shared" ref="G871:G934" ca="1" si="86">IF(B871="","",0)</f>
        <v/>
      </c>
      <c r="H871" t="str">
        <f t="shared" ref="H871:H934" ca="1" si="87">IF(B871="","",0)</f>
        <v/>
      </c>
      <c r="I871" t="str">
        <f t="shared" ref="I871:I934" ca="1" si="88">IF(B871="","",0)</f>
        <v/>
      </c>
      <c r="J871" t="str">
        <f t="shared" ref="J871:J934" ca="1" si="89">IF(B871="","",0)</f>
        <v/>
      </c>
      <c r="Z871" s="8">
        <v>0</v>
      </c>
      <c r="AA871" s="8">
        <v>19</v>
      </c>
      <c r="AB871" s="8">
        <v>1</v>
      </c>
      <c r="AC871" s="8">
        <v>2</v>
      </c>
    </row>
    <row r="872" spans="2:29" x14ac:dyDescent="0.2">
      <c r="B872" t="str">
        <f ca="1">IF(ISNA(VLOOKUP(Z872&amp;"_"&amp;AA872&amp;"_"&amp;AB872,[1]挑战模式!$A:$AS,1,FALSE)),"",IF(VLOOKUP(Z872&amp;"_"&amp;AA872&amp;"_"&amp;AB872,[1]挑战模式!$A:$AS,14+AC872,FALSE)="","","Monster_Season"&amp;Z872&amp;"_Challenge"&amp;AA872&amp;"_"&amp;AB872&amp;"_"&amp;AC872))</f>
        <v/>
      </c>
      <c r="C872" t="str">
        <f t="shared" ca="1" si="84"/>
        <v/>
      </c>
      <c r="E872" t="str">
        <f ca="1">IF(B872="","",VLOOKUP(Z872&amp;"_"&amp;AA872&amp;"_"&amp;AB872,[1]挑战模式!$A:$AS,26+AC872,FALSE))</f>
        <v/>
      </c>
      <c r="F872" t="str">
        <f t="shared" ca="1" si="85"/>
        <v/>
      </c>
      <c r="G872" t="str">
        <f t="shared" ca="1" si="86"/>
        <v/>
      </c>
      <c r="H872" t="str">
        <f t="shared" ca="1" si="87"/>
        <v/>
      </c>
      <c r="I872" t="str">
        <f t="shared" ca="1" si="88"/>
        <v/>
      </c>
      <c r="J872" t="str">
        <f t="shared" ca="1" si="89"/>
        <v/>
      </c>
      <c r="Z872" s="8">
        <v>0</v>
      </c>
      <c r="AA872" s="8">
        <v>19</v>
      </c>
      <c r="AB872" s="8">
        <v>1</v>
      </c>
      <c r="AC872" s="8">
        <v>3</v>
      </c>
    </row>
    <row r="873" spans="2:29" x14ac:dyDescent="0.2">
      <c r="B873" t="str">
        <f ca="1">IF(ISNA(VLOOKUP(Z873&amp;"_"&amp;AA873&amp;"_"&amp;AB873,[1]挑战模式!$A:$AS,1,FALSE)),"",IF(VLOOKUP(Z873&amp;"_"&amp;AA873&amp;"_"&amp;AB873,[1]挑战模式!$A:$AS,14+AC873,FALSE)="","","Monster_Season"&amp;Z873&amp;"_Challenge"&amp;AA873&amp;"_"&amp;AB873&amp;"_"&amp;AC873))</f>
        <v/>
      </c>
      <c r="C873" t="str">
        <f t="shared" ca="1" si="84"/>
        <v/>
      </c>
      <c r="E873" t="str">
        <f ca="1">IF(B873="","",VLOOKUP(Z873&amp;"_"&amp;AA873&amp;"_"&amp;AB873,[1]挑战模式!$A:$AS,26+AC873,FALSE))</f>
        <v/>
      </c>
      <c r="F873" t="str">
        <f t="shared" ca="1" si="85"/>
        <v/>
      </c>
      <c r="G873" t="str">
        <f t="shared" ca="1" si="86"/>
        <v/>
      </c>
      <c r="H873" t="str">
        <f t="shared" ca="1" si="87"/>
        <v/>
      </c>
      <c r="I873" t="str">
        <f t="shared" ca="1" si="88"/>
        <v/>
      </c>
      <c r="J873" t="str">
        <f t="shared" ca="1" si="89"/>
        <v/>
      </c>
      <c r="Z873" s="8">
        <v>0</v>
      </c>
      <c r="AA873" s="8">
        <v>19</v>
      </c>
      <c r="AB873" s="8">
        <v>1</v>
      </c>
      <c r="AC873" s="8">
        <v>4</v>
      </c>
    </row>
    <row r="874" spans="2:29" x14ac:dyDescent="0.2">
      <c r="B874" t="str">
        <f ca="1">IF(ISNA(VLOOKUP(Z874&amp;"_"&amp;AA874&amp;"_"&amp;AB874,[1]挑战模式!$A:$AS,1,FALSE)),"",IF(VLOOKUP(Z874&amp;"_"&amp;AA874&amp;"_"&amp;AB874,[1]挑战模式!$A:$AS,14+AC874,FALSE)="","","Monster_Season"&amp;Z874&amp;"_Challenge"&amp;AA874&amp;"_"&amp;AB874&amp;"_"&amp;AC874))</f>
        <v/>
      </c>
      <c r="C874" t="str">
        <f t="shared" ca="1" si="84"/>
        <v/>
      </c>
      <c r="E874" t="str">
        <f ca="1">IF(B874="","",VLOOKUP(Z874&amp;"_"&amp;AA874&amp;"_"&amp;AB874,[1]挑战模式!$A:$AS,26+AC874,FALSE))</f>
        <v/>
      </c>
      <c r="F874" t="str">
        <f t="shared" ca="1" si="85"/>
        <v/>
      </c>
      <c r="G874" t="str">
        <f t="shared" ca="1" si="86"/>
        <v/>
      </c>
      <c r="H874" t="str">
        <f t="shared" ca="1" si="87"/>
        <v/>
      </c>
      <c r="I874" t="str">
        <f t="shared" ca="1" si="88"/>
        <v/>
      </c>
      <c r="J874" t="str">
        <f t="shared" ca="1" si="89"/>
        <v/>
      </c>
      <c r="Z874" s="8">
        <v>0</v>
      </c>
      <c r="AA874" s="8">
        <v>19</v>
      </c>
      <c r="AB874" s="8">
        <v>1</v>
      </c>
      <c r="AC874" s="8">
        <v>5</v>
      </c>
    </row>
    <row r="875" spans="2:29" x14ac:dyDescent="0.2">
      <c r="B875" t="str">
        <f ca="1">IF(ISNA(VLOOKUP(Z875&amp;"_"&amp;AA875&amp;"_"&amp;AB875,[1]挑战模式!$A:$AS,1,FALSE)),"",IF(VLOOKUP(Z875&amp;"_"&amp;AA875&amp;"_"&amp;AB875,[1]挑战模式!$A:$AS,14+AC875,FALSE)="","","Monster_Season"&amp;Z875&amp;"_Challenge"&amp;AA875&amp;"_"&amp;AB875&amp;"_"&amp;AC875))</f>
        <v/>
      </c>
      <c r="C875" t="str">
        <f t="shared" ca="1" si="84"/>
        <v/>
      </c>
      <c r="E875" t="str">
        <f ca="1">IF(B875="","",VLOOKUP(Z875&amp;"_"&amp;AA875&amp;"_"&amp;AB875,[1]挑战模式!$A:$AS,26+AC875,FALSE))</f>
        <v/>
      </c>
      <c r="F875" t="str">
        <f t="shared" ca="1" si="85"/>
        <v/>
      </c>
      <c r="G875" t="str">
        <f t="shared" ca="1" si="86"/>
        <v/>
      </c>
      <c r="H875" t="str">
        <f t="shared" ca="1" si="87"/>
        <v/>
      </c>
      <c r="I875" t="str">
        <f t="shared" ca="1" si="88"/>
        <v/>
      </c>
      <c r="J875" t="str">
        <f t="shared" ca="1" si="89"/>
        <v/>
      </c>
      <c r="Z875" s="8">
        <v>0</v>
      </c>
      <c r="AA875" s="8">
        <v>19</v>
      </c>
      <c r="AB875" s="8">
        <v>1</v>
      </c>
      <c r="AC875" s="8">
        <v>6</v>
      </c>
    </row>
    <row r="876" spans="2:29" x14ac:dyDescent="0.2">
      <c r="B876" t="str">
        <f ca="1">IF(ISNA(VLOOKUP(Z876&amp;"_"&amp;AA876&amp;"_"&amp;AB876,[1]挑战模式!$A:$AS,1,FALSE)),"",IF(VLOOKUP(Z876&amp;"_"&amp;AA876&amp;"_"&amp;AB876,[1]挑战模式!$A:$AS,14+AC876,FALSE)="","","Monster_Season"&amp;Z876&amp;"_Challenge"&amp;AA876&amp;"_"&amp;AB876&amp;"_"&amp;AC876))</f>
        <v>Monster_Season0_Challenge19_2_1</v>
      </c>
      <c r="C876">
        <f t="shared" ca="1" si="84"/>
        <v>1</v>
      </c>
      <c r="E876">
        <f ca="1">IF(B876="","",VLOOKUP(Z876&amp;"_"&amp;AA876&amp;"_"&amp;AB876,[1]挑战模式!$A:$AS,26+AC876,FALSE))</f>
        <v>501</v>
      </c>
      <c r="F876">
        <f t="shared" ca="1" si="85"/>
        <v>1</v>
      </c>
      <c r="G876">
        <f t="shared" ca="1" si="86"/>
        <v>0</v>
      </c>
      <c r="H876">
        <f t="shared" ca="1" si="87"/>
        <v>0</v>
      </c>
      <c r="I876">
        <f t="shared" ca="1" si="88"/>
        <v>0</v>
      </c>
      <c r="J876">
        <f t="shared" ca="1" si="89"/>
        <v>0</v>
      </c>
      <c r="Z876" s="8">
        <v>0</v>
      </c>
      <c r="AA876" s="8">
        <v>19</v>
      </c>
      <c r="AB876" s="8">
        <v>2</v>
      </c>
      <c r="AC876" s="8">
        <v>1</v>
      </c>
    </row>
    <row r="877" spans="2:29" x14ac:dyDescent="0.2">
      <c r="B877" t="str">
        <f ca="1">IF(ISNA(VLOOKUP(Z877&amp;"_"&amp;AA877&amp;"_"&amp;AB877,[1]挑战模式!$A:$AS,1,FALSE)),"",IF(VLOOKUP(Z877&amp;"_"&amp;AA877&amp;"_"&amp;AB877,[1]挑战模式!$A:$AS,14+AC877,FALSE)="","","Monster_Season"&amp;Z877&amp;"_Challenge"&amp;AA877&amp;"_"&amp;AB877&amp;"_"&amp;AC877))</f>
        <v>Monster_Season0_Challenge19_2_2</v>
      </c>
      <c r="C877">
        <f t="shared" ca="1" si="84"/>
        <v>1</v>
      </c>
      <c r="E877">
        <f ca="1">IF(B877="","",VLOOKUP(Z877&amp;"_"&amp;AA877&amp;"_"&amp;AB877,[1]挑战模式!$A:$AS,26+AC877,FALSE))</f>
        <v>501</v>
      </c>
      <c r="F877">
        <f t="shared" ca="1" si="85"/>
        <v>1</v>
      </c>
      <c r="G877">
        <f t="shared" ca="1" si="86"/>
        <v>0</v>
      </c>
      <c r="H877">
        <f t="shared" ca="1" si="87"/>
        <v>0</v>
      </c>
      <c r="I877">
        <f t="shared" ca="1" si="88"/>
        <v>0</v>
      </c>
      <c r="J877">
        <f t="shared" ca="1" si="89"/>
        <v>0</v>
      </c>
      <c r="Z877" s="8">
        <v>0</v>
      </c>
      <c r="AA877" s="8">
        <v>19</v>
      </c>
      <c r="AB877" s="8">
        <v>2</v>
      </c>
      <c r="AC877" s="8">
        <v>2</v>
      </c>
    </row>
    <row r="878" spans="2:29" x14ac:dyDescent="0.2">
      <c r="B878" t="str">
        <f ca="1">IF(ISNA(VLOOKUP(Z878&amp;"_"&amp;AA878&amp;"_"&amp;AB878,[1]挑战模式!$A:$AS,1,FALSE)),"",IF(VLOOKUP(Z878&amp;"_"&amp;AA878&amp;"_"&amp;AB878,[1]挑战模式!$A:$AS,14+AC878,FALSE)="","","Monster_Season"&amp;Z878&amp;"_Challenge"&amp;AA878&amp;"_"&amp;AB878&amp;"_"&amp;AC878))</f>
        <v/>
      </c>
      <c r="C878" t="str">
        <f t="shared" ca="1" si="84"/>
        <v/>
      </c>
      <c r="E878" t="str">
        <f ca="1">IF(B878="","",VLOOKUP(Z878&amp;"_"&amp;AA878&amp;"_"&amp;AB878,[1]挑战模式!$A:$AS,26+AC878,FALSE))</f>
        <v/>
      </c>
      <c r="F878" t="str">
        <f t="shared" ca="1" si="85"/>
        <v/>
      </c>
      <c r="G878" t="str">
        <f t="shared" ca="1" si="86"/>
        <v/>
      </c>
      <c r="H878" t="str">
        <f t="shared" ca="1" si="87"/>
        <v/>
      </c>
      <c r="I878" t="str">
        <f t="shared" ca="1" si="88"/>
        <v/>
      </c>
      <c r="J878" t="str">
        <f t="shared" ca="1" si="89"/>
        <v/>
      </c>
      <c r="Z878" s="8">
        <v>0</v>
      </c>
      <c r="AA878" s="8">
        <v>19</v>
      </c>
      <c r="AB878" s="8">
        <v>2</v>
      </c>
      <c r="AC878" s="8">
        <v>3</v>
      </c>
    </row>
    <row r="879" spans="2:29" x14ac:dyDescent="0.2">
      <c r="B879" t="str">
        <f ca="1">IF(ISNA(VLOOKUP(Z879&amp;"_"&amp;AA879&amp;"_"&amp;AB879,[1]挑战模式!$A:$AS,1,FALSE)),"",IF(VLOOKUP(Z879&amp;"_"&amp;AA879&amp;"_"&amp;AB879,[1]挑战模式!$A:$AS,14+AC879,FALSE)="","","Monster_Season"&amp;Z879&amp;"_Challenge"&amp;AA879&amp;"_"&amp;AB879&amp;"_"&amp;AC879))</f>
        <v/>
      </c>
      <c r="C879" t="str">
        <f t="shared" ca="1" si="84"/>
        <v/>
      </c>
      <c r="E879" t="str">
        <f ca="1">IF(B879="","",VLOOKUP(Z879&amp;"_"&amp;AA879&amp;"_"&amp;AB879,[1]挑战模式!$A:$AS,26+AC879,FALSE))</f>
        <v/>
      </c>
      <c r="F879" t="str">
        <f t="shared" ca="1" si="85"/>
        <v/>
      </c>
      <c r="G879" t="str">
        <f t="shared" ca="1" si="86"/>
        <v/>
      </c>
      <c r="H879" t="str">
        <f t="shared" ca="1" si="87"/>
        <v/>
      </c>
      <c r="I879" t="str">
        <f t="shared" ca="1" si="88"/>
        <v/>
      </c>
      <c r="J879" t="str">
        <f t="shared" ca="1" si="89"/>
        <v/>
      </c>
      <c r="Z879" s="8">
        <v>0</v>
      </c>
      <c r="AA879" s="8">
        <v>19</v>
      </c>
      <c r="AB879" s="8">
        <v>2</v>
      </c>
      <c r="AC879" s="8">
        <v>4</v>
      </c>
    </row>
    <row r="880" spans="2:29" x14ac:dyDescent="0.2">
      <c r="B880" t="str">
        <f ca="1">IF(ISNA(VLOOKUP(Z880&amp;"_"&amp;AA880&amp;"_"&amp;AB880,[1]挑战模式!$A:$AS,1,FALSE)),"",IF(VLOOKUP(Z880&amp;"_"&amp;AA880&amp;"_"&amp;AB880,[1]挑战模式!$A:$AS,14+AC880,FALSE)="","","Monster_Season"&amp;Z880&amp;"_Challenge"&amp;AA880&amp;"_"&amp;AB880&amp;"_"&amp;AC880))</f>
        <v/>
      </c>
      <c r="C880" t="str">
        <f t="shared" ca="1" si="84"/>
        <v/>
      </c>
      <c r="E880" t="str">
        <f ca="1">IF(B880="","",VLOOKUP(Z880&amp;"_"&amp;AA880&amp;"_"&amp;AB880,[1]挑战模式!$A:$AS,26+AC880,FALSE))</f>
        <v/>
      </c>
      <c r="F880" t="str">
        <f t="shared" ca="1" si="85"/>
        <v/>
      </c>
      <c r="G880" t="str">
        <f t="shared" ca="1" si="86"/>
        <v/>
      </c>
      <c r="H880" t="str">
        <f t="shared" ca="1" si="87"/>
        <v/>
      </c>
      <c r="I880" t="str">
        <f t="shared" ca="1" si="88"/>
        <v/>
      </c>
      <c r="J880" t="str">
        <f t="shared" ca="1" si="89"/>
        <v/>
      </c>
      <c r="Z880" s="8">
        <v>0</v>
      </c>
      <c r="AA880" s="8">
        <v>19</v>
      </c>
      <c r="AB880" s="8">
        <v>2</v>
      </c>
      <c r="AC880" s="8">
        <v>5</v>
      </c>
    </row>
    <row r="881" spans="2:29" x14ac:dyDescent="0.2">
      <c r="B881" t="str">
        <f ca="1">IF(ISNA(VLOOKUP(Z881&amp;"_"&amp;AA881&amp;"_"&amp;AB881,[1]挑战模式!$A:$AS,1,FALSE)),"",IF(VLOOKUP(Z881&amp;"_"&amp;AA881&amp;"_"&amp;AB881,[1]挑战模式!$A:$AS,14+AC881,FALSE)="","","Monster_Season"&amp;Z881&amp;"_Challenge"&amp;AA881&amp;"_"&amp;AB881&amp;"_"&amp;AC881))</f>
        <v/>
      </c>
      <c r="C881" t="str">
        <f t="shared" ca="1" si="84"/>
        <v/>
      </c>
      <c r="E881" t="str">
        <f ca="1">IF(B881="","",VLOOKUP(Z881&amp;"_"&amp;AA881&amp;"_"&amp;AB881,[1]挑战模式!$A:$AS,26+AC881,FALSE))</f>
        <v/>
      </c>
      <c r="F881" t="str">
        <f t="shared" ca="1" si="85"/>
        <v/>
      </c>
      <c r="G881" t="str">
        <f t="shared" ca="1" si="86"/>
        <v/>
      </c>
      <c r="H881" t="str">
        <f t="shared" ca="1" si="87"/>
        <v/>
      </c>
      <c r="I881" t="str">
        <f t="shared" ca="1" si="88"/>
        <v/>
      </c>
      <c r="J881" t="str">
        <f t="shared" ca="1" si="89"/>
        <v/>
      </c>
      <c r="Z881" s="8">
        <v>0</v>
      </c>
      <c r="AA881" s="8">
        <v>19</v>
      </c>
      <c r="AB881" s="8">
        <v>2</v>
      </c>
      <c r="AC881" s="8">
        <v>6</v>
      </c>
    </row>
    <row r="882" spans="2:29" x14ac:dyDescent="0.2">
      <c r="B882" t="str">
        <f ca="1">IF(ISNA(VLOOKUP(Z882&amp;"_"&amp;AA882&amp;"_"&amp;AB882,[1]挑战模式!$A:$AS,1,FALSE)),"",IF(VLOOKUP(Z882&amp;"_"&amp;AA882&amp;"_"&amp;AB882,[1]挑战模式!$A:$AS,14+AC882,FALSE)="","","Monster_Season"&amp;Z882&amp;"_Challenge"&amp;AA882&amp;"_"&amp;AB882&amp;"_"&amp;AC882))</f>
        <v>Monster_Season0_Challenge19_3_1</v>
      </c>
      <c r="C882">
        <f t="shared" ca="1" si="84"/>
        <v>1</v>
      </c>
      <c r="E882">
        <f ca="1">IF(B882="","",VLOOKUP(Z882&amp;"_"&amp;AA882&amp;"_"&amp;AB882,[1]挑战模式!$A:$AS,26+AC882,FALSE))</f>
        <v>1154</v>
      </c>
      <c r="F882">
        <f t="shared" ca="1" si="85"/>
        <v>1</v>
      </c>
      <c r="G882">
        <f t="shared" ca="1" si="86"/>
        <v>0</v>
      </c>
      <c r="H882">
        <f t="shared" ca="1" si="87"/>
        <v>0</v>
      </c>
      <c r="I882">
        <f t="shared" ca="1" si="88"/>
        <v>0</v>
      </c>
      <c r="J882">
        <f t="shared" ca="1" si="89"/>
        <v>0</v>
      </c>
      <c r="Z882" s="8">
        <v>0</v>
      </c>
      <c r="AA882" s="8">
        <v>19</v>
      </c>
      <c r="AB882" s="8">
        <v>3</v>
      </c>
      <c r="AC882" s="8">
        <v>1</v>
      </c>
    </row>
    <row r="883" spans="2:29" x14ac:dyDescent="0.2">
      <c r="B883" t="str">
        <f ca="1">IF(ISNA(VLOOKUP(Z883&amp;"_"&amp;AA883&amp;"_"&amp;AB883,[1]挑战模式!$A:$AS,1,FALSE)),"",IF(VLOOKUP(Z883&amp;"_"&amp;AA883&amp;"_"&amp;AB883,[1]挑战模式!$A:$AS,14+AC883,FALSE)="","","Monster_Season"&amp;Z883&amp;"_Challenge"&amp;AA883&amp;"_"&amp;AB883&amp;"_"&amp;AC883))</f>
        <v>Monster_Season0_Challenge19_3_2</v>
      </c>
      <c r="C883">
        <f t="shared" ca="1" si="84"/>
        <v>1</v>
      </c>
      <c r="E883">
        <f ca="1">IF(B883="","",VLOOKUP(Z883&amp;"_"&amp;AA883&amp;"_"&amp;AB883,[1]挑战模式!$A:$AS,26+AC883,FALSE))</f>
        <v>288</v>
      </c>
      <c r="F883">
        <f t="shared" ca="1" si="85"/>
        <v>1</v>
      </c>
      <c r="G883">
        <f t="shared" ca="1" si="86"/>
        <v>0</v>
      </c>
      <c r="H883">
        <f t="shared" ca="1" si="87"/>
        <v>0</v>
      </c>
      <c r="I883">
        <f t="shared" ca="1" si="88"/>
        <v>0</v>
      </c>
      <c r="J883">
        <f t="shared" ca="1" si="89"/>
        <v>0</v>
      </c>
      <c r="Z883" s="8">
        <v>0</v>
      </c>
      <c r="AA883" s="8">
        <v>19</v>
      </c>
      <c r="AB883" s="8">
        <v>3</v>
      </c>
      <c r="AC883" s="8">
        <v>2</v>
      </c>
    </row>
    <row r="884" spans="2:29" x14ac:dyDescent="0.2">
      <c r="B884" t="str">
        <f ca="1">IF(ISNA(VLOOKUP(Z884&amp;"_"&amp;AA884&amp;"_"&amp;AB884,[1]挑战模式!$A:$AS,1,FALSE)),"",IF(VLOOKUP(Z884&amp;"_"&amp;AA884&amp;"_"&amp;AB884,[1]挑战模式!$A:$AS,14+AC884,FALSE)="","","Monster_Season"&amp;Z884&amp;"_Challenge"&amp;AA884&amp;"_"&amp;AB884&amp;"_"&amp;AC884))</f>
        <v/>
      </c>
      <c r="C884" t="str">
        <f t="shared" ca="1" si="84"/>
        <v/>
      </c>
      <c r="E884" t="str">
        <f ca="1">IF(B884="","",VLOOKUP(Z884&amp;"_"&amp;AA884&amp;"_"&amp;AB884,[1]挑战模式!$A:$AS,26+AC884,FALSE))</f>
        <v/>
      </c>
      <c r="F884" t="str">
        <f t="shared" ca="1" si="85"/>
        <v/>
      </c>
      <c r="G884" t="str">
        <f t="shared" ca="1" si="86"/>
        <v/>
      </c>
      <c r="H884" t="str">
        <f t="shared" ca="1" si="87"/>
        <v/>
      </c>
      <c r="I884" t="str">
        <f t="shared" ca="1" si="88"/>
        <v/>
      </c>
      <c r="J884" t="str">
        <f t="shared" ca="1" si="89"/>
        <v/>
      </c>
      <c r="Z884" s="8">
        <v>0</v>
      </c>
      <c r="AA884" s="8">
        <v>19</v>
      </c>
      <c r="AB884" s="8">
        <v>3</v>
      </c>
      <c r="AC884" s="8">
        <v>3</v>
      </c>
    </row>
    <row r="885" spans="2:29" x14ac:dyDescent="0.2">
      <c r="B885" t="str">
        <f ca="1">IF(ISNA(VLOOKUP(Z885&amp;"_"&amp;AA885&amp;"_"&amp;AB885,[1]挑战模式!$A:$AS,1,FALSE)),"",IF(VLOOKUP(Z885&amp;"_"&amp;AA885&amp;"_"&amp;AB885,[1]挑战模式!$A:$AS,14+AC885,FALSE)="","","Monster_Season"&amp;Z885&amp;"_Challenge"&amp;AA885&amp;"_"&amp;AB885&amp;"_"&amp;AC885))</f>
        <v/>
      </c>
      <c r="C885" t="str">
        <f t="shared" ca="1" si="84"/>
        <v/>
      </c>
      <c r="E885" t="str">
        <f ca="1">IF(B885="","",VLOOKUP(Z885&amp;"_"&amp;AA885&amp;"_"&amp;AB885,[1]挑战模式!$A:$AS,26+AC885,FALSE))</f>
        <v/>
      </c>
      <c r="F885" t="str">
        <f t="shared" ca="1" si="85"/>
        <v/>
      </c>
      <c r="G885" t="str">
        <f t="shared" ca="1" si="86"/>
        <v/>
      </c>
      <c r="H885" t="str">
        <f t="shared" ca="1" si="87"/>
        <v/>
      </c>
      <c r="I885" t="str">
        <f t="shared" ca="1" si="88"/>
        <v/>
      </c>
      <c r="J885" t="str">
        <f t="shared" ca="1" si="89"/>
        <v/>
      </c>
      <c r="Z885" s="8">
        <v>0</v>
      </c>
      <c r="AA885" s="8">
        <v>19</v>
      </c>
      <c r="AB885" s="8">
        <v>3</v>
      </c>
      <c r="AC885" s="8">
        <v>4</v>
      </c>
    </row>
    <row r="886" spans="2:29" x14ac:dyDescent="0.2">
      <c r="B886" t="str">
        <f ca="1">IF(ISNA(VLOOKUP(Z886&amp;"_"&amp;AA886&amp;"_"&amp;AB886,[1]挑战模式!$A:$AS,1,FALSE)),"",IF(VLOOKUP(Z886&amp;"_"&amp;AA886&amp;"_"&amp;AB886,[1]挑战模式!$A:$AS,14+AC886,FALSE)="","","Monster_Season"&amp;Z886&amp;"_Challenge"&amp;AA886&amp;"_"&amp;AB886&amp;"_"&amp;AC886))</f>
        <v/>
      </c>
      <c r="C886" t="str">
        <f t="shared" ca="1" si="84"/>
        <v/>
      </c>
      <c r="E886" t="str">
        <f ca="1">IF(B886="","",VLOOKUP(Z886&amp;"_"&amp;AA886&amp;"_"&amp;AB886,[1]挑战模式!$A:$AS,26+AC886,FALSE))</f>
        <v/>
      </c>
      <c r="F886" t="str">
        <f t="shared" ca="1" si="85"/>
        <v/>
      </c>
      <c r="G886" t="str">
        <f t="shared" ca="1" si="86"/>
        <v/>
      </c>
      <c r="H886" t="str">
        <f t="shared" ca="1" si="87"/>
        <v/>
      </c>
      <c r="I886" t="str">
        <f t="shared" ca="1" si="88"/>
        <v/>
      </c>
      <c r="J886" t="str">
        <f t="shared" ca="1" si="89"/>
        <v/>
      </c>
      <c r="Z886" s="8">
        <v>0</v>
      </c>
      <c r="AA886" s="8">
        <v>19</v>
      </c>
      <c r="AB886" s="8">
        <v>3</v>
      </c>
      <c r="AC886" s="8">
        <v>5</v>
      </c>
    </row>
    <row r="887" spans="2:29" x14ac:dyDescent="0.2">
      <c r="B887" t="str">
        <f ca="1">IF(ISNA(VLOOKUP(Z887&amp;"_"&amp;AA887&amp;"_"&amp;AB887,[1]挑战模式!$A:$AS,1,FALSE)),"",IF(VLOOKUP(Z887&amp;"_"&amp;AA887&amp;"_"&amp;AB887,[1]挑战模式!$A:$AS,14+AC887,FALSE)="","","Monster_Season"&amp;Z887&amp;"_Challenge"&amp;AA887&amp;"_"&amp;AB887&amp;"_"&amp;AC887))</f>
        <v/>
      </c>
      <c r="C887" t="str">
        <f t="shared" ca="1" si="84"/>
        <v/>
      </c>
      <c r="E887" t="str">
        <f ca="1">IF(B887="","",VLOOKUP(Z887&amp;"_"&amp;AA887&amp;"_"&amp;AB887,[1]挑战模式!$A:$AS,26+AC887,FALSE))</f>
        <v/>
      </c>
      <c r="F887" t="str">
        <f t="shared" ca="1" si="85"/>
        <v/>
      </c>
      <c r="G887" t="str">
        <f t="shared" ca="1" si="86"/>
        <v/>
      </c>
      <c r="H887" t="str">
        <f t="shared" ca="1" si="87"/>
        <v/>
      </c>
      <c r="I887" t="str">
        <f t="shared" ca="1" si="88"/>
        <v/>
      </c>
      <c r="J887" t="str">
        <f t="shared" ca="1" si="89"/>
        <v/>
      </c>
      <c r="Z887" s="8">
        <v>0</v>
      </c>
      <c r="AA887" s="8">
        <v>19</v>
      </c>
      <c r="AB887" s="8">
        <v>3</v>
      </c>
      <c r="AC887" s="8">
        <v>6</v>
      </c>
    </row>
    <row r="888" spans="2:29" x14ac:dyDescent="0.2">
      <c r="B888" t="str">
        <f ca="1">IF(ISNA(VLOOKUP(Z888&amp;"_"&amp;AA888&amp;"_"&amp;AB888,[1]挑战模式!$A:$AS,1,FALSE)),"",IF(VLOOKUP(Z888&amp;"_"&amp;AA888&amp;"_"&amp;AB888,[1]挑战模式!$A:$AS,14+AC888,FALSE)="","","Monster_Season"&amp;Z888&amp;"_Challenge"&amp;AA888&amp;"_"&amp;AB888&amp;"_"&amp;AC888))</f>
        <v>Monster_Season0_Challenge19_4_1</v>
      </c>
      <c r="C888">
        <f t="shared" ca="1" si="84"/>
        <v>1</v>
      </c>
      <c r="E888">
        <f ca="1">IF(B888="","",VLOOKUP(Z888&amp;"_"&amp;AA888&amp;"_"&amp;AB888,[1]挑战模式!$A:$AS,26+AC888,FALSE))</f>
        <v>1351</v>
      </c>
      <c r="F888">
        <f t="shared" ca="1" si="85"/>
        <v>1</v>
      </c>
      <c r="G888">
        <f t="shared" ca="1" si="86"/>
        <v>0</v>
      </c>
      <c r="H888">
        <f t="shared" ca="1" si="87"/>
        <v>0</v>
      </c>
      <c r="I888">
        <f t="shared" ca="1" si="88"/>
        <v>0</v>
      </c>
      <c r="J888">
        <f t="shared" ca="1" si="89"/>
        <v>0</v>
      </c>
      <c r="Z888" s="8">
        <v>0</v>
      </c>
      <c r="AA888" s="8">
        <v>19</v>
      </c>
      <c r="AB888" s="8">
        <v>4</v>
      </c>
      <c r="AC888" s="8">
        <v>1</v>
      </c>
    </row>
    <row r="889" spans="2:29" x14ac:dyDescent="0.2">
      <c r="B889" t="str">
        <f ca="1">IF(ISNA(VLOOKUP(Z889&amp;"_"&amp;AA889&amp;"_"&amp;AB889,[1]挑战模式!$A:$AS,1,FALSE)),"",IF(VLOOKUP(Z889&amp;"_"&amp;AA889&amp;"_"&amp;AB889,[1]挑战模式!$A:$AS,14+AC889,FALSE)="","","Monster_Season"&amp;Z889&amp;"_Challenge"&amp;AA889&amp;"_"&amp;AB889&amp;"_"&amp;AC889))</f>
        <v>Monster_Season0_Challenge19_4_2</v>
      </c>
      <c r="C889">
        <f t="shared" ca="1" si="84"/>
        <v>1</v>
      </c>
      <c r="E889">
        <f ca="1">IF(B889="","",VLOOKUP(Z889&amp;"_"&amp;AA889&amp;"_"&amp;AB889,[1]挑战模式!$A:$AS,26+AC889,FALSE))</f>
        <v>338</v>
      </c>
      <c r="F889">
        <f t="shared" ca="1" si="85"/>
        <v>1</v>
      </c>
      <c r="G889">
        <f t="shared" ca="1" si="86"/>
        <v>0</v>
      </c>
      <c r="H889">
        <f t="shared" ca="1" si="87"/>
        <v>0</v>
      </c>
      <c r="I889">
        <f t="shared" ca="1" si="88"/>
        <v>0</v>
      </c>
      <c r="J889">
        <f t="shared" ca="1" si="89"/>
        <v>0</v>
      </c>
      <c r="Z889" s="8">
        <v>0</v>
      </c>
      <c r="AA889" s="8">
        <v>19</v>
      </c>
      <c r="AB889" s="8">
        <v>4</v>
      </c>
      <c r="AC889" s="8">
        <v>2</v>
      </c>
    </row>
    <row r="890" spans="2:29" x14ac:dyDescent="0.2">
      <c r="B890" t="str">
        <f ca="1">IF(ISNA(VLOOKUP(Z890&amp;"_"&amp;AA890&amp;"_"&amp;AB890,[1]挑战模式!$A:$AS,1,FALSE)),"",IF(VLOOKUP(Z890&amp;"_"&amp;AA890&amp;"_"&amp;AB890,[1]挑战模式!$A:$AS,14+AC890,FALSE)="","","Monster_Season"&amp;Z890&amp;"_Challenge"&amp;AA890&amp;"_"&amp;AB890&amp;"_"&amp;AC890))</f>
        <v>Monster_Season0_Challenge19_4_3</v>
      </c>
      <c r="C890">
        <f t="shared" ca="1" si="84"/>
        <v>1</v>
      </c>
      <c r="E890">
        <f ca="1">IF(B890="","",VLOOKUP(Z890&amp;"_"&amp;AA890&amp;"_"&amp;AB890,[1]挑战模式!$A:$AS,26+AC890,FALSE))</f>
        <v>1351</v>
      </c>
      <c r="F890">
        <f t="shared" ca="1" si="85"/>
        <v>1</v>
      </c>
      <c r="G890">
        <f t="shared" ca="1" si="86"/>
        <v>0</v>
      </c>
      <c r="H890">
        <f t="shared" ca="1" si="87"/>
        <v>0</v>
      </c>
      <c r="I890">
        <f t="shared" ca="1" si="88"/>
        <v>0</v>
      </c>
      <c r="J890">
        <f t="shared" ca="1" si="89"/>
        <v>0</v>
      </c>
      <c r="Z890" s="8">
        <v>0</v>
      </c>
      <c r="AA890" s="8">
        <v>19</v>
      </c>
      <c r="AB890" s="8">
        <v>4</v>
      </c>
      <c r="AC890" s="8">
        <v>3</v>
      </c>
    </row>
    <row r="891" spans="2:29" x14ac:dyDescent="0.2">
      <c r="B891" t="str">
        <f ca="1">IF(ISNA(VLOOKUP(Z891&amp;"_"&amp;AA891&amp;"_"&amp;AB891,[1]挑战模式!$A:$AS,1,FALSE)),"",IF(VLOOKUP(Z891&amp;"_"&amp;AA891&amp;"_"&amp;AB891,[1]挑战模式!$A:$AS,14+AC891,FALSE)="","","Monster_Season"&amp;Z891&amp;"_Challenge"&amp;AA891&amp;"_"&amp;AB891&amp;"_"&amp;AC891))</f>
        <v/>
      </c>
      <c r="C891" t="str">
        <f t="shared" ca="1" si="84"/>
        <v/>
      </c>
      <c r="E891" t="str">
        <f ca="1">IF(B891="","",VLOOKUP(Z891&amp;"_"&amp;AA891&amp;"_"&amp;AB891,[1]挑战模式!$A:$AS,26+AC891,FALSE))</f>
        <v/>
      </c>
      <c r="F891" t="str">
        <f t="shared" ca="1" si="85"/>
        <v/>
      </c>
      <c r="G891" t="str">
        <f t="shared" ca="1" si="86"/>
        <v/>
      </c>
      <c r="H891" t="str">
        <f t="shared" ca="1" si="87"/>
        <v/>
      </c>
      <c r="I891" t="str">
        <f t="shared" ca="1" si="88"/>
        <v/>
      </c>
      <c r="J891" t="str">
        <f t="shared" ca="1" si="89"/>
        <v/>
      </c>
      <c r="Z891" s="8">
        <v>0</v>
      </c>
      <c r="AA891" s="8">
        <v>19</v>
      </c>
      <c r="AB891" s="8">
        <v>4</v>
      </c>
      <c r="AC891" s="8">
        <v>4</v>
      </c>
    </row>
    <row r="892" spans="2:29" x14ac:dyDescent="0.2">
      <c r="B892" t="str">
        <f ca="1">IF(ISNA(VLOOKUP(Z892&amp;"_"&amp;AA892&amp;"_"&amp;AB892,[1]挑战模式!$A:$AS,1,FALSE)),"",IF(VLOOKUP(Z892&amp;"_"&amp;AA892&amp;"_"&amp;AB892,[1]挑战模式!$A:$AS,14+AC892,FALSE)="","","Monster_Season"&amp;Z892&amp;"_Challenge"&amp;AA892&amp;"_"&amp;AB892&amp;"_"&amp;AC892))</f>
        <v/>
      </c>
      <c r="C892" t="str">
        <f t="shared" ca="1" si="84"/>
        <v/>
      </c>
      <c r="E892" t="str">
        <f ca="1">IF(B892="","",VLOOKUP(Z892&amp;"_"&amp;AA892&amp;"_"&amp;AB892,[1]挑战模式!$A:$AS,26+AC892,FALSE))</f>
        <v/>
      </c>
      <c r="F892" t="str">
        <f t="shared" ca="1" si="85"/>
        <v/>
      </c>
      <c r="G892" t="str">
        <f t="shared" ca="1" si="86"/>
        <v/>
      </c>
      <c r="H892" t="str">
        <f t="shared" ca="1" si="87"/>
        <v/>
      </c>
      <c r="I892" t="str">
        <f t="shared" ca="1" si="88"/>
        <v/>
      </c>
      <c r="J892" t="str">
        <f t="shared" ca="1" si="89"/>
        <v/>
      </c>
      <c r="Z892" s="8">
        <v>0</v>
      </c>
      <c r="AA892" s="8">
        <v>19</v>
      </c>
      <c r="AB892" s="8">
        <v>4</v>
      </c>
      <c r="AC892" s="8">
        <v>5</v>
      </c>
    </row>
    <row r="893" spans="2:29" x14ac:dyDescent="0.2">
      <c r="B893" t="str">
        <f ca="1">IF(ISNA(VLOOKUP(Z893&amp;"_"&amp;AA893&amp;"_"&amp;AB893,[1]挑战模式!$A:$AS,1,FALSE)),"",IF(VLOOKUP(Z893&amp;"_"&amp;AA893&amp;"_"&amp;AB893,[1]挑战模式!$A:$AS,14+AC893,FALSE)="","","Monster_Season"&amp;Z893&amp;"_Challenge"&amp;AA893&amp;"_"&amp;AB893&amp;"_"&amp;AC893))</f>
        <v/>
      </c>
      <c r="C893" t="str">
        <f t="shared" ca="1" si="84"/>
        <v/>
      </c>
      <c r="E893" t="str">
        <f ca="1">IF(B893="","",VLOOKUP(Z893&amp;"_"&amp;AA893&amp;"_"&amp;AB893,[1]挑战模式!$A:$AS,26+AC893,FALSE))</f>
        <v/>
      </c>
      <c r="F893" t="str">
        <f t="shared" ca="1" si="85"/>
        <v/>
      </c>
      <c r="G893" t="str">
        <f t="shared" ca="1" si="86"/>
        <v/>
      </c>
      <c r="H893" t="str">
        <f t="shared" ca="1" si="87"/>
        <v/>
      </c>
      <c r="I893" t="str">
        <f t="shared" ca="1" si="88"/>
        <v/>
      </c>
      <c r="J893" t="str">
        <f t="shared" ca="1" si="89"/>
        <v/>
      </c>
      <c r="Z893" s="8">
        <v>0</v>
      </c>
      <c r="AA893" s="8">
        <v>19</v>
      </c>
      <c r="AB893" s="8">
        <v>4</v>
      </c>
      <c r="AC893" s="8">
        <v>6</v>
      </c>
    </row>
    <row r="894" spans="2:29" x14ac:dyDescent="0.2">
      <c r="B894" t="str">
        <f ca="1">IF(ISNA(VLOOKUP(Z894&amp;"_"&amp;AA894&amp;"_"&amp;AB894,[1]挑战模式!$A:$AS,1,FALSE)),"",IF(VLOOKUP(Z894&amp;"_"&amp;AA894&amp;"_"&amp;AB894,[1]挑战模式!$A:$AS,14+AC894,FALSE)="","","Monster_Season"&amp;Z894&amp;"_Challenge"&amp;AA894&amp;"_"&amp;AB894&amp;"_"&amp;AC894))</f>
        <v>Monster_Season0_Challenge19_5_1</v>
      </c>
      <c r="C894">
        <f t="shared" ca="1" si="84"/>
        <v>1</v>
      </c>
      <c r="E894">
        <f ca="1">IF(B894="","",VLOOKUP(Z894&amp;"_"&amp;AA894&amp;"_"&amp;AB894,[1]挑战模式!$A:$AS,26+AC894,FALSE))</f>
        <v>398</v>
      </c>
      <c r="F894">
        <f t="shared" ca="1" si="85"/>
        <v>1</v>
      </c>
      <c r="G894">
        <f t="shared" ca="1" si="86"/>
        <v>0</v>
      </c>
      <c r="H894">
        <f t="shared" ca="1" si="87"/>
        <v>0</v>
      </c>
      <c r="I894">
        <f t="shared" ca="1" si="88"/>
        <v>0</v>
      </c>
      <c r="J894">
        <f t="shared" ca="1" si="89"/>
        <v>0</v>
      </c>
      <c r="Z894" s="8">
        <v>0</v>
      </c>
      <c r="AA894" s="8">
        <v>19</v>
      </c>
      <c r="AB894" s="8">
        <v>5</v>
      </c>
      <c r="AC894" s="8">
        <v>1</v>
      </c>
    </row>
    <row r="895" spans="2:29" x14ac:dyDescent="0.2">
      <c r="B895" t="str">
        <f ca="1">IF(ISNA(VLOOKUP(Z895&amp;"_"&amp;AA895&amp;"_"&amp;AB895,[1]挑战模式!$A:$AS,1,FALSE)),"",IF(VLOOKUP(Z895&amp;"_"&amp;AA895&amp;"_"&amp;AB895,[1]挑战模式!$A:$AS,14+AC895,FALSE)="","","Monster_Season"&amp;Z895&amp;"_Challenge"&amp;AA895&amp;"_"&amp;AB895&amp;"_"&amp;AC895))</f>
        <v>Monster_Season0_Challenge19_5_2</v>
      </c>
      <c r="C895">
        <f t="shared" ca="1" si="84"/>
        <v>1</v>
      </c>
      <c r="E895">
        <f ca="1">IF(B895="","",VLOOKUP(Z895&amp;"_"&amp;AA895&amp;"_"&amp;AB895,[1]挑战模式!$A:$AS,26+AC895,FALSE))</f>
        <v>1593</v>
      </c>
      <c r="F895">
        <f t="shared" ca="1" si="85"/>
        <v>1</v>
      </c>
      <c r="G895">
        <f t="shared" ca="1" si="86"/>
        <v>0</v>
      </c>
      <c r="H895">
        <f t="shared" ca="1" si="87"/>
        <v>0</v>
      </c>
      <c r="I895">
        <f t="shared" ca="1" si="88"/>
        <v>0</v>
      </c>
      <c r="J895">
        <f t="shared" ca="1" si="89"/>
        <v>0</v>
      </c>
      <c r="Z895" s="8">
        <v>0</v>
      </c>
      <c r="AA895" s="8">
        <v>19</v>
      </c>
      <c r="AB895" s="8">
        <v>5</v>
      </c>
      <c r="AC895" s="8">
        <v>2</v>
      </c>
    </row>
    <row r="896" spans="2:29" x14ac:dyDescent="0.2">
      <c r="B896" t="str">
        <f ca="1">IF(ISNA(VLOOKUP(Z896&amp;"_"&amp;AA896&amp;"_"&amp;AB896,[1]挑战模式!$A:$AS,1,FALSE)),"",IF(VLOOKUP(Z896&amp;"_"&amp;AA896&amp;"_"&amp;AB896,[1]挑战模式!$A:$AS,14+AC896,FALSE)="","","Monster_Season"&amp;Z896&amp;"_Challenge"&amp;AA896&amp;"_"&amp;AB896&amp;"_"&amp;AC896))</f>
        <v>Monster_Season0_Challenge19_5_3</v>
      </c>
      <c r="C896">
        <f t="shared" ca="1" si="84"/>
        <v>1</v>
      </c>
      <c r="E896">
        <f ca="1">IF(B896="","",VLOOKUP(Z896&amp;"_"&amp;AA896&amp;"_"&amp;AB896,[1]挑战模式!$A:$AS,26+AC896,FALSE))</f>
        <v>1593</v>
      </c>
      <c r="F896">
        <f t="shared" ca="1" si="85"/>
        <v>1</v>
      </c>
      <c r="G896">
        <f t="shared" ca="1" si="86"/>
        <v>0</v>
      </c>
      <c r="H896">
        <f t="shared" ca="1" si="87"/>
        <v>0</v>
      </c>
      <c r="I896">
        <f t="shared" ca="1" si="88"/>
        <v>0</v>
      </c>
      <c r="J896">
        <f t="shared" ca="1" si="89"/>
        <v>0</v>
      </c>
      <c r="Z896" s="8">
        <v>0</v>
      </c>
      <c r="AA896" s="8">
        <v>19</v>
      </c>
      <c r="AB896" s="8">
        <v>5</v>
      </c>
      <c r="AC896" s="8">
        <v>3</v>
      </c>
    </row>
    <row r="897" spans="2:29" x14ac:dyDescent="0.2">
      <c r="B897" t="str">
        <f ca="1">IF(ISNA(VLOOKUP(Z897&amp;"_"&amp;AA897&amp;"_"&amp;AB897,[1]挑战模式!$A:$AS,1,FALSE)),"",IF(VLOOKUP(Z897&amp;"_"&amp;AA897&amp;"_"&amp;AB897,[1]挑战模式!$A:$AS,14+AC897,FALSE)="","","Monster_Season"&amp;Z897&amp;"_Challenge"&amp;AA897&amp;"_"&amp;AB897&amp;"_"&amp;AC897))</f>
        <v/>
      </c>
      <c r="C897" t="str">
        <f t="shared" ca="1" si="84"/>
        <v/>
      </c>
      <c r="E897" t="str">
        <f ca="1">IF(B897="","",VLOOKUP(Z897&amp;"_"&amp;AA897&amp;"_"&amp;AB897,[1]挑战模式!$A:$AS,26+AC897,FALSE))</f>
        <v/>
      </c>
      <c r="F897" t="str">
        <f t="shared" ca="1" si="85"/>
        <v/>
      </c>
      <c r="G897" t="str">
        <f t="shared" ca="1" si="86"/>
        <v/>
      </c>
      <c r="H897" t="str">
        <f t="shared" ca="1" si="87"/>
        <v/>
      </c>
      <c r="I897" t="str">
        <f t="shared" ca="1" si="88"/>
        <v/>
      </c>
      <c r="J897" t="str">
        <f t="shared" ca="1" si="89"/>
        <v/>
      </c>
      <c r="Z897" s="8">
        <v>0</v>
      </c>
      <c r="AA897" s="8">
        <v>19</v>
      </c>
      <c r="AB897" s="8">
        <v>5</v>
      </c>
      <c r="AC897" s="8">
        <v>4</v>
      </c>
    </row>
    <row r="898" spans="2:29" x14ac:dyDescent="0.2">
      <c r="B898" t="str">
        <f ca="1">IF(ISNA(VLOOKUP(Z898&amp;"_"&amp;AA898&amp;"_"&amp;AB898,[1]挑战模式!$A:$AS,1,FALSE)),"",IF(VLOOKUP(Z898&amp;"_"&amp;AA898&amp;"_"&amp;AB898,[1]挑战模式!$A:$AS,14+AC898,FALSE)="","","Monster_Season"&amp;Z898&amp;"_Challenge"&amp;AA898&amp;"_"&amp;AB898&amp;"_"&amp;AC898))</f>
        <v/>
      </c>
      <c r="C898" t="str">
        <f t="shared" ca="1" si="84"/>
        <v/>
      </c>
      <c r="E898" t="str">
        <f ca="1">IF(B898="","",VLOOKUP(Z898&amp;"_"&amp;AA898&amp;"_"&amp;AB898,[1]挑战模式!$A:$AS,26+AC898,FALSE))</f>
        <v/>
      </c>
      <c r="F898" t="str">
        <f t="shared" ca="1" si="85"/>
        <v/>
      </c>
      <c r="G898" t="str">
        <f t="shared" ca="1" si="86"/>
        <v/>
      </c>
      <c r="H898" t="str">
        <f t="shared" ca="1" si="87"/>
        <v/>
      </c>
      <c r="I898" t="str">
        <f t="shared" ca="1" si="88"/>
        <v/>
      </c>
      <c r="J898" t="str">
        <f t="shared" ca="1" si="89"/>
        <v/>
      </c>
      <c r="Z898" s="8">
        <v>0</v>
      </c>
      <c r="AA898" s="8">
        <v>19</v>
      </c>
      <c r="AB898" s="8">
        <v>5</v>
      </c>
      <c r="AC898" s="8">
        <v>5</v>
      </c>
    </row>
    <row r="899" spans="2:29" x14ac:dyDescent="0.2">
      <c r="B899" t="str">
        <f ca="1">IF(ISNA(VLOOKUP(Z899&amp;"_"&amp;AA899&amp;"_"&amp;AB899,[1]挑战模式!$A:$AS,1,FALSE)),"",IF(VLOOKUP(Z899&amp;"_"&amp;AA899&amp;"_"&amp;AB899,[1]挑战模式!$A:$AS,14+AC899,FALSE)="","","Monster_Season"&amp;Z899&amp;"_Challenge"&amp;AA899&amp;"_"&amp;AB899&amp;"_"&amp;AC899))</f>
        <v/>
      </c>
      <c r="C899" t="str">
        <f t="shared" ca="1" si="84"/>
        <v/>
      </c>
      <c r="E899" t="str">
        <f ca="1">IF(B899="","",VLOOKUP(Z899&amp;"_"&amp;AA899&amp;"_"&amp;AB899,[1]挑战模式!$A:$AS,26+AC899,FALSE))</f>
        <v/>
      </c>
      <c r="F899" t="str">
        <f t="shared" ca="1" si="85"/>
        <v/>
      </c>
      <c r="G899" t="str">
        <f t="shared" ca="1" si="86"/>
        <v/>
      </c>
      <c r="H899" t="str">
        <f t="shared" ca="1" si="87"/>
        <v/>
      </c>
      <c r="I899" t="str">
        <f t="shared" ca="1" si="88"/>
        <v/>
      </c>
      <c r="J899" t="str">
        <f t="shared" ca="1" si="89"/>
        <v/>
      </c>
      <c r="Z899" s="8">
        <v>0</v>
      </c>
      <c r="AA899" s="8">
        <v>19</v>
      </c>
      <c r="AB899" s="8">
        <v>5</v>
      </c>
      <c r="AC899" s="8">
        <v>6</v>
      </c>
    </row>
    <row r="900" spans="2:29" x14ac:dyDescent="0.2">
      <c r="B900" t="str">
        <f ca="1">IF(ISNA(VLOOKUP(Z900&amp;"_"&amp;AA900&amp;"_"&amp;AB900,[1]挑战模式!$A:$AS,1,FALSE)),"",IF(VLOOKUP(Z900&amp;"_"&amp;AA900&amp;"_"&amp;AB900,[1]挑战模式!$A:$AS,14+AC900,FALSE)="","","Monster_Season"&amp;Z900&amp;"_Challenge"&amp;AA900&amp;"_"&amp;AB900&amp;"_"&amp;AC900))</f>
        <v>Monster_Season0_Challenge19_6_1</v>
      </c>
      <c r="C900">
        <f t="shared" ca="1" si="84"/>
        <v>1</v>
      </c>
      <c r="E900">
        <f ca="1">IF(B900="","",VLOOKUP(Z900&amp;"_"&amp;AA900&amp;"_"&amp;AB900,[1]挑战模式!$A:$AS,26+AC900,FALSE))</f>
        <v>1710</v>
      </c>
      <c r="F900">
        <f t="shared" ca="1" si="85"/>
        <v>1</v>
      </c>
      <c r="G900">
        <f t="shared" ca="1" si="86"/>
        <v>0</v>
      </c>
      <c r="H900">
        <f t="shared" ca="1" si="87"/>
        <v>0</v>
      </c>
      <c r="I900">
        <f t="shared" ca="1" si="88"/>
        <v>0</v>
      </c>
      <c r="J900">
        <f t="shared" ca="1" si="89"/>
        <v>0</v>
      </c>
      <c r="Z900" s="8">
        <v>0</v>
      </c>
      <c r="AA900" s="8">
        <v>19</v>
      </c>
      <c r="AB900" s="8">
        <v>6</v>
      </c>
      <c r="AC900" s="8">
        <v>1</v>
      </c>
    </row>
    <row r="901" spans="2:29" x14ac:dyDescent="0.2">
      <c r="B901" t="str">
        <f ca="1">IF(ISNA(VLOOKUP(Z901&amp;"_"&amp;AA901&amp;"_"&amp;AB901,[1]挑战模式!$A:$AS,1,FALSE)),"",IF(VLOOKUP(Z901&amp;"_"&amp;AA901&amp;"_"&amp;AB901,[1]挑战模式!$A:$AS,14+AC901,FALSE)="","","Monster_Season"&amp;Z901&amp;"_Challenge"&amp;AA901&amp;"_"&amp;AB901&amp;"_"&amp;AC901))</f>
        <v>Monster_Season0_Challenge19_6_2</v>
      </c>
      <c r="C901">
        <f t="shared" ca="1" si="84"/>
        <v>1</v>
      </c>
      <c r="E901">
        <f ca="1">IF(B901="","",VLOOKUP(Z901&amp;"_"&amp;AA901&amp;"_"&amp;AB901,[1]挑战模式!$A:$AS,26+AC901,FALSE))</f>
        <v>427</v>
      </c>
      <c r="F901">
        <f t="shared" ca="1" si="85"/>
        <v>1</v>
      </c>
      <c r="G901">
        <f t="shared" ca="1" si="86"/>
        <v>0</v>
      </c>
      <c r="H901">
        <f t="shared" ca="1" si="87"/>
        <v>0</v>
      </c>
      <c r="I901">
        <f t="shared" ca="1" si="88"/>
        <v>0</v>
      </c>
      <c r="J901">
        <f t="shared" ca="1" si="89"/>
        <v>0</v>
      </c>
      <c r="Z901" s="8">
        <v>0</v>
      </c>
      <c r="AA901" s="8">
        <v>19</v>
      </c>
      <c r="AB901" s="8">
        <v>6</v>
      </c>
      <c r="AC901" s="8">
        <v>2</v>
      </c>
    </row>
    <row r="902" spans="2:29" x14ac:dyDescent="0.2">
      <c r="B902" t="str">
        <f ca="1">IF(ISNA(VLOOKUP(Z902&amp;"_"&amp;AA902&amp;"_"&amp;AB902,[1]挑战模式!$A:$AS,1,FALSE)),"",IF(VLOOKUP(Z902&amp;"_"&amp;AA902&amp;"_"&amp;AB902,[1]挑战模式!$A:$AS,14+AC902,FALSE)="","","Monster_Season"&amp;Z902&amp;"_Challenge"&amp;AA902&amp;"_"&amp;AB902&amp;"_"&amp;AC902))</f>
        <v>Monster_Season0_Challenge19_6_3</v>
      </c>
      <c r="C902">
        <f t="shared" ca="1" si="84"/>
        <v>1</v>
      </c>
      <c r="E902">
        <f ca="1">IF(B902="","",VLOOKUP(Z902&amp;"_"&amp;AA902&amp;"_"&amp;AB902,[1]挑战模式!$A:$AS,26+AC902,FALSE))</f>
        <v>1710</v>
      </c>
      <c r="F902">
        <f t="shared" ca="1" si="85"/>
        <v>1</v>
      </c>
      <c r="G902">
        <f t="shared" ca="1" si="86"/>
        <v>0</v>
      </c>
      <c r="H902">
        <f t="shared" ca="1" si="87"/>
        <v>0</v>
      </c>
      <c r="I902">
        <f t="shared" ca="1" si="88"/>
        <v>0</v>
      </c>
      <c r="J902">
        <f t="shared" ca="1" si="89"/>
        <v>0</v>
      </c>
      <c r="Z902" s="8">
        <v>0</v>
      </c>
      <c r="AA902" s="8">
        <v>19</v>
      </c>
      <c r="AB902" s="8">
        <v>6</v>
      </c>
      <c r="AC902" s="8">
        <v>3</v>
      </c>
    </row>
    <row r="903" spans="2:29" x14ac:dyDescent="0.2">
      <c r="B903" t="str">
        <f ca="1">IF(ISNA(VLOOKUP(Z903&amp;"_"&amp;AA903&amp;"_"&amp;AB903,[1]挑战模式!$A:$AS,1,FALSE)),"",IF(VLOOKUP(Z903&amp;"_"&amp;AA903&amp;"_"&amp;AB903,[1]挑战模式!$A:$AS,14+AC903,FALSE)="","","Monster_Season"&amp;Z903&amp;"_Challenge"&amp;AA903&amp;"_"&amp;AB903&amp;"_"&amp;AC903))</f>
        <v>Monster_Season0_Challenge19_6_4</v>
      </c>
      <c r="C903">
        <f t="shared" ca="1" si="84"/>
        <v>1</v>
      </c>
      <c r="E903">
        <f ca="1">IF(B903="","",VLOOKUP(Z903&amp;"_"&amp;AA903&amp;"_"&amp;AB903,[1]挑战模式!$A:$AS,26+AC903,FALSE))</f>
        <v>1710</v>
      </c>
      <c r="F903">
        <f t="shared" ca="1" si="85"/>
        <v>1</v>
      </c>
      <c r="G903">
        <f t="shared" ca="1" si="86"/>
        <v>0</v>
      </c>
      <c r="H903">
        <f t="shared" ca="1" si="87"/>
        <v>0</v>
      </c>
      <c r="I903">
        <f t="shared" ca="1" si="88"/>
        <v>0</v>
      </c>
      <c r="J903">
        <f t="shared" ca="1" si="89"/>
        <v>0</v>
      </c>
      <c r="Z903" s="8">
        <v>0</v>
      </c>
      <c r="AA903" s="8">
        <v>19</v>
      </c>
      <c r="AB903" s="8">
        <v>6</v>
      </c>
      <c r="AC903" s="8">
        <v>4</v>
      </c>
    </row>
    <row r="904" spans="2:29" x14ac:dyDescent="0.2">
      <c r="B904" t="str">
        <f ca="1">IF(ISNA(VLOOKUP(Z904&amp;"_"&amp;AA904&amp;"_"&amp;AB904,[1]挑战模式!$A:$AS,1,FALSE)),"",IF(VLOOKUP(Z904&amp;"_"&amp;AA904&amp;"_"&amp;AB904,[1]挑战模式!$A:$AS,14+AC904,FALSE)="","","Monster_Season"&amp;Z904&amp;"_Challenge"&amp;AA904&amp;"_"&amp;AB904&amp;"_"&amp;AC904))</f>
        <v/>
      </c>
      <c r="C904" t="str">
        <f t="shared" ca="1" si="84"/>
        <v/>
      </c>
      <c r="E904" t="str">
        <f ca="1">IF(B904="","",VLOOKUP(Z904&amp;"_"&amp;AA904&amp;"_"&amp;AB904,[1]挑战模式!$A:$AS,26+AC904,FALSE))</f>
        <v/>
      </c>
      <c r="F904" t="str">
        <f t="shared" ca="1" si="85"/>
        <v/>
      </c>
      <c r="G904" t="str">
        <f t="shared" ca="1" si="86"/>
        <v/>
      </c>
      <c r="H904" t="str">
        <f t="shared" ca="1" si="87"/>
        <v/>
      </c>
      <c r="I904" t="str">
        <f t="shared" ca="1" si="88"/>
        <v/>
      </c>
      <c r="J904" t="str">
        <f t="shared" ca="1" si="89"/>
        <v/>
      </c>
      <c r="Z904" s="8">
        <v>0</v>
      </c>
      <c r="AA904" s="8">
        <v>19</v>
      </c>
      <c r="AB904" s="8">
        <v>6</v>
      </c>
      <c r="AC904" s="8">
        <v>5</v>
      </c>
    </row>
    <row r="905" spans="2:29" x14ac:dyDescent="0.2">
      <c r="B905" t="str">
        <f ca="1">IF(ISNA(VLOOKUP(Z905&amp;"_"&amp;AA905&amp;"_"&amp;AB905,[1]挑战模式!$A:$AS,1,FALSE)),"",IF(VLOOKUP(Z905&amp;"_"&amp;AA905&amp;"_"&amp;AB905,[1]挑战模式!$A:$AS,14+AC905,FALSE)="","","Monster_Season"&amp;Z905&amp;"_Challenge"&amp;AA905&amp;"_"&amp;AB905&amp;"_"&amp;AC905))</f>
        <v/>
      </c>
      <c r="C905" t="str">
        <f t="shared" ca="1" si="84"/>
        <v/>
      </c>
      <c r="E905" t="str">
        <f ca="1">IF(B905="","",VLOOKUP(Z905&amp;"_"&amp;AA905&amp;"_"&amp;AB905,[1]挑战模式!$A:$AS,26+AC905,FALSE))</f>
        <v/>
      </c>
      <c r="F905" t="str">
        <f t="shared" ca="1" si="85"/>
        <v/>
      </c>
      <c r="G905" t="str">
        <f t="shared" ca="1" si="86"/>
        <v/>
      </c>
      <c r="H905" t="str">
        <f t="shared" ca="1" si="87"/>
        <v/>
      </c>
      <c r="I905" t="str">
        <f t="shared" ca="1" si="88"/>
        <v/>
      </c>
      <c r="J905" t="str">
        <f t="shared" ca="1" si="89"/>
        <v/>
      </c>
      <c r="Z905" s="8">
        <v>0</v>
      </c>
      <c r="AA905" s="8">
        <v>19</v>
      </c>
      <c r="AB905" s="8">
        <v>6</v>
      </c>
      <c r="AC905" s="8">
        <v>6</v>
      </c>
    </row>
    <row r="906" spans="2:29" x14ac:dyDescent="0.2">
      <c r="B906" t="str">
        <f>IF(ISNA(VLOOKUP(Z906&amp;"_"&amp;AA906&amp;"_"&amp;AB906,[1]挑战模式!$A:$AS,1,FALSE)),"",IF(VLOOKUP(Z906&amp;"_"&amp;AA906&amp;"_"&amp;AB906,[1]挑战模式!$A:$AS,14+AC906,FALSE)="","","Monster_Season"&amp;Z906&amp;"_Challenge"&amp;AA906&amp;"_"&amp;AB906&amp;"_"&amp;AC906))</f>
        <v/>
      </c>
      <c r="C906" t="str">
        <f t="shared" si="84"/>
        <v/>
      </c>
      <c r="E906" t="str">
        <f>IF(B906="","",VLOOKUP(Z906&amp;"_"&amp;AA906&amp;"_"&amp;AB906,[1]挑战模式!$A:$AS,26+AC906,FALSE))</f>
        <v/>
      </c>
      <c r="F906" t="str">
        <f t="shared" si="85"/>
        <v/>
      </c>
      <c r="G906" t="str">
        <f t="shared" si="86"/>
        <v/>
      </c>
      <c r="H906" t="str">
        <f t="shared" si="87"/>
        <v/>
      </c>
      <c r="I906" t="str">
        <f t="shared" si="88"/>
        <v/>
      </c>
      <c r="J906" t="str">
        <f t="shared" si="89"/>
        <v/>
      </c>
      <c r="Z906" s="8">
        <v>0</v>
      </c>
      <c r="AA906" s="8">
        <v>19</v>
      </c>
      <c r="AB906" s="8">
        <v>7</v>
      </c>
      <c r="AC906" s="8">
        <v>1</v>
      </c>
    </row>
    <row r="907" spans="2:29" x14ac:dyDescent="0.2">
      <c r="B907" t="str">
        <f>IF(ISNA(VLOOKUP(Z907&amp;"_"&amp;AA907&amp;"_"&amp;AB907,[1]挑战模式!$A:$AS,1,FALSE)),"",IF(VLOOKUP(Z907&amp;"_"&amp;AA907&amp;"_"&amp;AB907,[1]挑战模式!$A:$AS,14+AC907,FALSE)="","","Monster_Season"&amp;Z907&amp;"_Challenge"&amp;AA907&amp;"_"&amp;AB907&amp;"_"&amp;AC907))</f>
        <v/>
      </c>
      <c r="C907" t="str">
        <f t="shared" si="84"/>
        <v/>
      </c>
      <c r="E907" t="str">
        <f>IF(B907="","",VLOOKUP(Z907&amp;"_"&amp;AA907&amp;"_"&amp;AB907,[1]挑战模式!$A:$AS,26+AC907,FALSE))</f>
        <v/>
      </c>
      <c r="F907" t="str">
        <f t="shared" si="85"/>
        <v/>
      </c>
      <c r="G907" t="str">
        <f t="shared" si="86"/>
        <v/>
      </c>
      <c r="H907" t="str">
        <f t="shared" si="87"/>
        <v/>
      </c>
      <c r="I907" t="str">
        <f t="shared" si="88"/>
        <v/>
      </c>
      <c r="J907" t="str">
        <f t="shared" si="89"/>
        <v/>
      </c>
      <c r="Z907" s="8">
        <v>0</v>
      </c>
      <c r="AA907" s="8">
        <v>19</v>
      </c>
      <c r="AB907" s="8">
        <v>7</v>
      </c>
      <c r="AC907" s="8">
        <v>2</v>
      </c>
    </row>
    <row r="908" spans="2:29" x14ac:dyDescent="0.2">
      <c r="B908" t="str">
        <f>IF(ISNA(VLOOKUP(Z908&amp;"_"&amp;AA908&amp;"_"&amp;AB908,[1]挑战模式!$A:$AS,1,FALSE)),"",IF(VLOOKUP(Z908&amp;"_"&amp;AA908&amp;"_"&amp;AB908,[1]挑战模式!$A:$AS,14+AC908,FALSE)="","","Monster_Season"&amp;Z908&amp;"_Challenge"&amp;AA908&amp;"_"&amp;AB908&amp;"_"&amp;AC908))</f>
        <v/>
      </c>
      <c r="C908" t="str">
        <f t="shared" si="84"/>
        <v/>
      </c>
      <c r="E908" t="str">
        <f>IF(B908="","",VLOOKUP(Z908&amp;"_"&amp;AA908&amp;"_"&amp;AB908,[1]挑战模式!$A:$AS,26+AC908,FALSE))</f>
        <v/>
      </c>
      <c r="F908" t="str">
        <f t="shared" si="85"/>
        <v/>
      </c>
      <c r="G908" t="str">
        <f t="shared" si="86"/>
        <v/>
      </c>
      <c r="H908" t="str">
        <f t="shared" si="87"/>
        <v/>
      </c>
      <c r="I908" t="str">
        <f t="shared" si="88"/>
        <v/>
      </c>
      <c r="J908" t="str">
        <f t="shared" si="89"/>
        <v/>
      </c>
      <c r="Z908" s="8">
        <v>0</v>
      </c>
      <c r="AA908" s="8">
        <v>19</v>
      </c>
      <c r="AB908" s="8">
        <v>7</v>
      </c>
      <c r="AC908" s="8">
        <v>3</v>
      </c>
    </row>
    <row r="909" spans="2:29" x14ac:dyDescent="0.2">
      <c r="B909" t="str">
        <f>IF(ISNA(VLOOKUP(Z909&amp;"_"&amp;AA909&amp;"_"&amp;AB909,[1]挑战模式!$A:$AS,1,FALSE)),"",IF(VLOOKUP(Z909&amp;"_"&amp;AA909&amp;"_"&amp;AB909,[1]挑战模式!$A:$AS,14+AC909,FALSE)="","","Monster_Season"&amp;Z909&amp;"_Challenge"&amp;AA909&amp;"_"&amp;AB909&amp;"_"&amp;AC909))</f>
        <v/>
      </c>
      <c r="C909" t="str">
        <f t="shared" si="84"/>
        <v/>
      </c>
      <c r="E909" t="str">
        <f>IF(B909="","",VLOOKUP(Z909&amp;"_"&amp;AA909&amp;"_"&amp;AB909,[1]挑战模式!$A:$AS,26+AC909,FALSE))</f>
        <v/>
      </c>
      <c r="F909" t="str">
        <f t="shared" si="85"/>
        <v/>
      </c>
      <c r="G909" t="str">
        <f t="shared" si="86"/>
        <v/>
      </c>
      <c r="H909" t="str">
        <f t="shared" si="87"/>
        <v/>
      </c>
      <c r="I909" t="str">
        <f t="shared" si="88"/>
        <v/>
      </c>
      <c r="J909" t="str">
        <f t="shared" si="89"/>
        <v/>
      </c>
      <c r="Z909" s="8">
        <v>0</v>
      </c>
      <c r="AA909" s="8">
        <v>19</v>
      </c>
      <c r="AB909" s="8">
        <v>7</v>
      </c>
      <c r="AC909" s="8">
        <v>4</v>
      </c>
    </row>
    <row r="910" spans="2:29" x14ac:dyDescent="0.2">
      <c r="B910" t="str">
        <f>IF(ISNA(VLOOKUP(Z910&amp;"_"&amp;AA910&amp;"_"&amp;AB910,[1]挑战模式!$A:$AS,1,FALSE)),"",IF(VLOOKUP(Z910&amp;"_"&amp;AA910&amp;"_"&amp;AB910,[1]挑战模式!$A:$AS,14+AC910,FALSE)="","","Monster_Season"&amp;Z910&amp;"_Challenge"&amp;AA910&amp;"_"&amp;AB910&amp;"_"&amp;AC910))</f>
        <v/>
      </c>
      <c r="C910" t="str">
        <f t="shared" si="84"/>
        <v/>
      </c>
      <c r="E910" t="str">
        <f>IF(B910="","",VLOOKUP(Z910&amp;"_"&amp;AA910&amp;"_"&amp;AB910,[1]挑战模式!$A:$AS,26+AC910,FALSE))</f>
        <v/>
      </c>
      <c r="F910" t="str">
        <f t="shared" si="85"/>
        <v/>
      </c>
      <c r="G910" t="str">
        <f t="shared" si="86"/>
        <v/>
      </c>
      <c r="H910" t="str">
        <f t="shared" si="87"/>
        <v/>
      </c>
      <c r="I910" t="str">
        <f t="shared" si="88"/>
        <v/>
      </c>
      <c r="J910" t="str">
        <f t="shared" si="89"/>
        <v/>
      </c>
      <c r="Z910" s="8">
        <v>0</v>
      </c>
      <c r="AA910" s="8">
        <v>19</v>
      </c>
      <c r="AB910" s="8">
        <v>7</v>
      </c>
      <c r="AC910" s="8">
        <v>5</v>
      </c>
    </row>
    <row r="911" spans="2:29" x14ac:dyDescent="0.2">
      <c r="B911" t="str">
        <f>IF(ISNA(VLOOKUP(Z911&amp;"_"&amp;AA911&amp;"_"&amp;AB911,[1]挑战模式!$A:$AS,1,FALSE)),"",IF(VLOOKUP(Z911&amp;"_"&amp;AA911&amp;"_"&amp;AB911,[1]挑战模式!$A:$AS,14+AC911,FALSE)="","","Monster_Season"&amp;Z911&amp;"_Challenge"&amp;AA911&amp;"_"&amp;AB911&amp;"_"&amp;AC911))</f>
        <v/>
      </c>
      <c r="C911" t="str">
        <f t="shared" si="84"/>
        <v/>
      </c>
      <c r="E911" t="str">
        <f>IF(B911="","",VLOOKUP(Z911&amp;"_"&amp;AA911&amp;"_"&amp;AB911,[1]挑战模式!$A:$AS,26+AC911,FALSE))</f>
        <v/>
      </c>
      <c r="F911" t="str">
        <f t="shared" si="85"/>
        <v/>
      </c>
      <c r="G911" t="str">
        <f t="shared" si="86"/>
        <v/>
      </c>
      <c r="H911" t="str">
        <f t="shared" si="87"/>
        <v/>
      </c>
      <c r="I911" t="str">
        <f t="shared" si="88"/>
        <v/>
      </c>
      <c r="J911" t="str">
        <f t="shared" si="89"/>
        <v/>
      </c>
      <c r="Z911" s="8">
        <v>0</v>
      </c>
      <c r="AA911" s="8">
        <v>19</v>
      </c>
      <c r="AB911" s="8">
        <v>7</v>
      </c>
      <c r="AC911" s="8">
        <v>6</v>
      </c>
    </row>
    <row r="912" spans="2:29" x14ac:dyDescent="0.2">
      <c r="B912" t="str">
        <f>IF(ISNA(VLOOKUP(Z912&amp;"_"&amp;AA912&amp;"_"&amp;AB912,[1]挑战模式!$A:$AS,1,FALSE)),"",IF(VLOOKUP(Z912&amp;"_"&amp;AA912&amp;"_"&amp;AB912,[1]挑战模式!$A:$AS,14+AC912,FALSE)="","","Monster_Season"&amp;Z912&amp;"_Challenge"&amp;AA912&amp;"_"&amp;AB912&amp;"_"&amp;AC912))</f>
        <v/>
      </c>
      <c r="C912" t="str">
        <f t="shared" si="84"/>
        <v/>
      </c>
      <c r="E912" t="str">
        <f>IF(B912="","",VLOOKUP(Z912&amp;"_"&amp;AA912&amp;"_"&amp;AB912,[1]挑战模式!$A:$AS,26+AC912,FALSE))</f>
        <v/>
      </c>
      <c r="F912" t="str">
        <f t="shared" si="85"/>
        <v/>
      </c>
      <c r="G912" t="str">
        <f t="shared" si="86"/>
        <v/>
      </c>
      <c r="H912" t="str">
        <f t="shared" si="87"/>
        <v/>
      </c>
      <c r="I912" t="str">
        <f t="shared" si="88"/>
        <v/>
      </c>
      <c r="J912" t="str">
        <f t="shared" si="89"/>
        <v/>
      </c>
      <c r="Z912" s="8">
        <v>0</v>
      </c>
      <c r="AA912" s="8">
        <v>19</v>
      </c>
      <c r="AB912" s="8">
        <v>8</v>
      </c>
      <c r="AC912" s="8">
        <v>1</v>
      </c>
    </row>
    <row r="913" spans="2:29" x14ac:dyDescent="0.2">
      <c r="B913" t="str">
        <f>IF(ISNA(VLOOKUP(Z913&amp;"_"&amp;AA913&amp;"_"&amp;AB913,[1]挑战模式!$A:$AS,1,FALSE)),"",IF(VLOOKUP(Z913&amp;"_"&amp;AA913&amp;"_"&amp;AB913,[1]挑战模式!$A:$AS,14+AC913,FALSE)="","","Monster_Season"&amp;Z913&amp;"_Challenge"&amp;AA913&amp;"_"&amp;AB913&amp;"_"&amp;AC913))</f>
        <v/>
      </c>
      <c r="C913" t="str">
        <f t="shared" si="84"/>
        <v/>
      </c>
      <c r="E913" t="str">
        <f>IF(B913="","",VLOOKUP(Z913&amp;"_"&amp;AA913&amp;"_"&amp;AB913,[1]挑战模式!$A:$AS,26+AC913,FALSE))</f>
        <v/>
      </c>
      <c r="F913" t="str">
        <f t="shared" si="85"/>
        <v/>
      </c>
      <c r="G913" t="str">
        <f t="shared" si="86"/>
        <v/>
      </c>
      <c r="H913" t="str">
        <f t="shared" si="87"/>
        <v/>
      </c>
      <c r="I913" t="str">
        <f t="shared" si="88"/>
        <v/>
      </c>
      <c r="J913" t="str">
        <f t="shared" si="89"/>
        <v/>
      </c>
      <c r="Z913" s="8">
        <v>0</v>
      </c>
      <c r="AA913" s="8">
        <v>19</v>
      </c>
      <c r="AB913" s="8">
        <v>8</v>
      </c>
      <c r="AC913" s="8">
        <v>2</v>
      </c>
    </row>
    <row r="914" spans="2:29" x14ac:dyDescent="0.2">
      <c r="B914" t="str">
        <f>IF(ISNA(VLOOKUP(Z914&amp;"_"&amp;AA914&amp;"_"&amp;AB914,[1]挑战模式!$A:$AS,1,FALSE)),"",IF(VLOOKUP(Z914&amp;"_"&amp;AA914&amp;"_"&amp;AB914,[1]挑战模式!$A:$AS,14+AC914,FALSE)="","","Monster_Season"&amp;Z914&amp;"_Challenge"&amp;AA914&amp;"_"&amp;AB914&amp;"_"&amp;AC914))</f>
        <v/>
      </c>
      <c r="C914" t="str">
        <f t="shared" si="84"/>
        <v/>
      </c>
      <c r="E914" t="str">
        <f>IF(B914="","",VLOOKUP(Z914&amp;"_"&amp;AA914&amp;"_"&amp;AB914,[1]挑战模式!$A:$AS,26+AC914,FALSE))</f>
        <v/>
      </c>
      <c r="F914" t="str">
        <f t="shared" si="85"/>
        <v/>
      </c>
      <c r="G914" t="str">
        <f t="shared" si="86"/>
        <v/>
      </c>
      <c r="H914" t="str">
        <f t="shared" si="87"/>
        <v/>
      </c>
      <c r="I914" t="str">
        <f t="shared" si="88"/>
        <v/>
      </c>
      <c r="J914" t="str">
        <f t="shared" si="89"/>
        <v/>
      </c>
      <c r="Z914" s="8">
        <v>0</v>
      </c>
      <c r="AA914" s="8">
        <v>19</v>
      </c>
      <c r="AB914" s="8">
        <v>8</v>
      </c>
      <c r="AC914" s="8">
        <v>3</v>
      </c>
    </row>
    <row r="915" spans="2:29" x14ac:dyDescent="0.2">
      <c r="B915" t="str">
        <f>IF(ISNA(VLOOKUP(Z915&amp;"_"&amp;AA915&amp;"_"&amp;AB915,[1]挑战模式!$A:$AS,1,FALSE)),"",IF(VLOOKUP(Z915&amp;"_"&amp;AA915&amp;"_"&amp;AB915,[1]挑战模式!$A:$AS,14+AC915,FALSE)="","","Monster_Season"&amp;Z915&amp;"_Challenge"&amp;AA915&amp;"_"&amp;AB915&amp;"_"&amp;AC915))</f>
        <v/>
      </c>
      <c r="C915" t="str">
        <f t="shared" si="84"/>
        <v/>
      </c>
      <c r="E915" t="str">
        <f>IF(B915="","",VLOOKUP(Z915&amp;"_"&amp;AA915&amp;"_"&amp;AB915,[1]挑战模式!$A:$AS,26+AC915,FALSE))</f>
        <v/>
      </c>
      <c r="F915" t="str">
        <f t="shared" si="85"/>
        <v/>
      </c>
      <c r="G915" t="str">
        <f t="shared" si="86"/>
        <v/>
      </c>
      <c r="H915" t="str">
        <f t="shared" si="87"/>
        <v/>
      </c>
      <c r="I915" t="str">
        <f t="shared" si="88"/>
        <v/>
      </c>
      <c r="J915" t="str">
        <f t="shared" si="89"/>
        <v/>
      </c>
      <c r="Z915" s="8">
        <v>0</v>
      </c>
      <c r="AA915" s="8">
        <v>19</v>
      </c>
      <c r="AB915" s="8">
        <v>8</v>
      </c>
      <c r="AC915" s="8">
        <v>4</v>
      </c>
    </row>
    <row r="916" spans="2:29" x14ac:dyDescent="0.2">
      <c r="B916" t="str">
        <f>IF(ISNA(VLOOKUP(Z916&amp;"_"&amp;AA916&amp;"_"&amp;AB916,[1]挑战模式!$A:$AS,1,FALSE)),"",IF(VLOOKUP(Z916&amp;"_"&amp;AA916&amp;"_"&amp;AB916,[1]挑战模式!$A:$AS,14+AC916,FALSE)="","","Monster_Season"&amp;Z916&amp;"_Challenge"&amp;AA916&amp;"_"&amp;AB916&amp;"_"&amp;AC916))</f>
        <v/>
      </c>
      <c r="C916" t="str">
        <f t="shared" si="84"/>
        <v/>
      </c>
      <c r="E916" t="str">
        <f>IF(B916="","",VLOOKUP(Z916&amp;"_"&amp;AA916&amp;"_"&amp;AB916,[1]挑战模式!$A:$AS,26+AC916,FALSE))</f>
        <v/>
      </c>
      <c r="F916" t="str">
        <f t="shared" si="85"/>
        <v/>
      </c>
      <c r="G916" t="str">
        <f t="shared" si="86"/>
        <v/>
      </c>
      <c r="H916" t="str">
        <f t="shared" si="87"/>
        <v/>
      </c>
      <c r="I916" t="str">
        <f t="shared" si="88"/>
        <v/>
      </c>
      <c r="J916" t="str">
        <f t="shared" si="89"/>
        <v/>
      </c>
      <c r="Z916" s="8">
        <v>0</v>
      </c>
      <c r="AA916" s="8">
        <v>19</v>
      </c>
      <c r="AB916" s="8">
        <v>8</v>
      </c>
      <c r="AC916" s="8">
        <v>5</v>
      </c>
    </row>
    <row r="917" spans="2:29" x14ac:dyDescent="0.2">
      <c r="B917" t="str">
        <f>IF(ISNA(VLOOKUP(Z917&amp;"_"&amp;AA917&amp;"_"&amp;AB917,[1]挑战模式!$A:$AS,1,FALSE)),"",IF(VLOOKUP(Z917&amp;"_"&amp;AA917&amp;"_"&amp;AB917,[1]挑战模式!$A:$AS,14+AC917,FALSE)="","","Monster_Season"&amp;Z917&amp;"_Challenge"&amp;AA917&amp;"_"&amp;AB917&amp;"_"&amp;AC917))</f>
        <v/>
      </c>
      <c r="C917" t="str">
        <f t="shared" si="84"/>
        <v/>
      </c>
      <c r="E917" t="str">
        <f>IF(B917="","",VLOOKUP(Z917&amp;"_"&amp;AA917&amp;"_"&amp;AB917,[1]挑战模式!$A:$AS,26+AC917,FALSE))</f>
        <v/>
      </c>
      <c r="F917" t="str">
        <f t="shared" si="85"/>
        <v/>
      </c>
      <c r="G917" t="str">
        <f t="shared" si="86"/>
        <v/>
      </c>
      <c r="H917" t="str">
        <f t="shared" si="87"/>
        <v/>
      </c>
      <c r="I917" t="str">
        <f t="shared" si="88"/>
        <v/>
      </c>
      <c r="J917" t="str">
        <f t="shared" si="89"/>
        <v/>
      </c>
      <c r="Z917" s="8">
        <v>0</v>
      </c>
      <c r="AA917" s="8">
        <v>19</v>
      </c>
      <c r="AB917" s="8">
        <v>8</v>
      </c>
      <c r="AC917" s="8">
        <v>6</v>
      </c>
    </row>
    <row r="918" spans="2:29" x14ac:dyDescent="0.2">
      <c r="B918" t="str">
        <f ca="1">IF(ISNA(VLOOKUP(Z918&amp;"_"&amp;AA918&amp;"_"&amp;AB918,[1]挑战模式!$A:$AS,1,FALSE)),"",IF(VLOOKUP(Z918&amp;"_"&amp;AA918&amp;"_"&amp;AB918,[1]挑战模式!$A:$AS,14+AC918,FALSE)="","","Monster_Season"&amp;Z918&amp;"_Challenge"&amp;AA918&amp;"_"&amp;AB918&amp;"_"&amp;AC918))</f>
        <v>Monster_Season0_Challenge20_1_1</v>
      </c>
      <c r="C918">
        <f t="shared" ca="1" si="84"/>
        <v>1</v>
      </c>
      <c r="E918">
        <f ca="1">IF(B918="","",VLOOKUP(Z918&amp;"_"&amp;AA918&amp;"_"&amp;AB918,[1]挑战模式!$A:$AS,26+AC918,FALSE))</f>
        <v>318</v>
      </c>
      <c r="F918">
        <f t="shared" ca="1" si="85"/>
        <v>1</v>
      </c>
      <c r="G918">
        <f t="shared" ca="1" si="86"/>
        <v>0</v>
      </c>
      <c r="H918">
        <f t="shared" ca="1" si="87"/>
        <v>0</v>
      </c>
      <c r="I918">
        <f t="shared" ca="1" si="88"/>
        <v>0</v>
      </c>
      <c r="J918">
        <f t="shared" ca="1" si="89"/>
        <v>0</v>
      </c>
      <c r="Z918" s="8">
        <v>0</v>
      </c>
      <c r="AA918" s="8">
        <v>20</v>
      </c>
      <c r="AB918" s="8">
        <v>1</v>
      </c>
      <c r="AC918" s="8">
        <v>1</v>
      </c>
    </row>
    <row r="919" spans="2:29" x14ac:dyDescent="0.2">
      <c r="B919" t="str">
        <f ca="1">IF(ISNA(VLOOKUP(Z919&amp;"_"&amp;AA919&amp;"_"&amp;AB919,[1]挑战模式!$A:$AS,1,FALSE)),"",IF(VLOOKUP(Z919&amp;"_"&amp;AA919&amp;"_"&amp;AB919,[1]挑战模式!$A:$AS,14+AC919,FALSE)="","","Monster_Season"&amp;Z919&amp;"_Challenge"&amp;AA919&amp;"_"&amp;AB919&amp;"_"&amp;AC919))</f>
        <v/>
      </c>
      <c r="C919" t="str">
        <f t="shared" ca="1" si="84"/>
        <v/>
      </c>
      <c r="E919" t="str">
        <f ca="1">IF(B919="","",VLOOKUP(Z919&amp;"_"&amp;AA919&amp;"_"&amp;AB919,[1]挑战模式!$A:$AS,26+AC919,FALSE))</f>
        <v/>
      </c>
      <c r="F919" t="str">
        <f t="shared" ca="1" si="85"/>
        <v/>
      </c>
      <c r="G919" t="str">
        <f t="shared" ca="1" si="86"/>
        <v/>
      </c>
      <c r="H919" t="str">
        <f t="shared" ca="1" si="87"/>
        <v/>
      </c>
      <c r="I919" t="str">
        <f t="shared" ca="1" si="88"/>
        <v/>
      </c>
      <c r="J919" t="str">
        <f t="shared" ca="1" si="89"/>
        <v/>
      </c>
      <c r="Z919" s="8">
        <v>0</v>
      </c>
      <c r="AA919" s="8">
        <v>20</v>
      </c>
      <c r="AB919" s="8">
        <v>1</v>
      </c>
      <c r="AC919" s="8">
        <v>2</v>
      </c>
    </row>
    <row r="920" spans="2:29" x14ac:dyDescent="0.2">
      <c r="B920" t="str">
        <f ca="1">IF(ISNA(VLOOKUP(Z920&amp;"_"&amp;AA920&amp;"_"&amp;AB920,[1]挑战模式!$A:$AS,1,FALSE)),"",IF(VLOOKUP(Z920&amp;"_"&amp;AA920&amp;"_"&amp;AB920,[1]挑战模式!$A:$AS,14+AC920,FALSE)="","","Monster_Season"&amp;Z920&amp;"_Challenge"&amp;AA920&amp;"_"&amp;AB920&amp;"_"&amp;AC920))</f>
        <v/>
      </c>
      <c r="C920" t="str">
        <f t="shared" ca="1" si="84"/>
        <v/>
      </c>
      <c r="E920" t="str">
        <f ca="1">IF(B920="","",VLOOKUP(Z920&amp;"_"&amp;AA920&amp;"_"&amp;AB920,[1]挑战模式!$A:$AS,26+AC920,FALSE))</f>
        <v/>
      </c>
      <c r="F920" t="str">
        <f t="shared" ca="1" si="85"/>
        <v/>
      </c>
      <c r="G920" t="str">
        <f t="shared" ca="1" si="86"/>
        <v/>
      </c>
      <c r="H920" t="str">
        <f t="shared" ca="1" si="87"/>
        <v/>
      </c>
      <c r="I920" t="str">
        <f t="shared" ca="1" si="88"/>
        <v/>
      </c>
      <c r="J920" t="str">
        <f t="shared" ca="1" si="89"/>
        <v/>
      </c>
      <c r="Z920" s="8">
        <v>0</v>
      </c>
      <c r="AA920" s="8">
        <v>20</v>
      </c>
      <c r="AB920" s="8">
        <v>1</v>
      </c>
      <c r="AC920" s="8">
        <v>3</v>
      </c>
    </row>
    <row r="921" spans="2:29" x14ac:dyDescent="0.2">
      <c r="B921" t="str">
        <f ca="1">IF(ISNA(VLOOKUP(Z921&amp;"_"&amp;AA921&amp;"_"&amp;AB921,[1]挑战模式!$A:$AS,1,FALSE)),"",IF(VLOOKUP(Z921&amp;"_"&amp;AA921&amp;"_"&amp;AB921,[1]挑战模式!$A:$AS,14+AC921,FALSE)="","","Monster_Season"&amp;Z921&amp;"_Challenge"&amp;AA921&amp;"_"&amp;AB921&amp;"_"&amp;AC921))</f>
        <v/>
      </c>
      <c r="C921" t="str">
        <f t="shared" ca="1" si="84"/>
        <v/>
      </c>
      <c r="E921" t="str">
        <f ca="1">IF(B921="","",VLOOKUP(Z921&amp;"_"&amp;AA921&amp;"_"&amp;AB921,[1]挑战模式!$A:$AS,26+AC921,FALSE))</f>
        <v/>
      </c>
      <c r="F921" t="str">
        <f t="shared" ca="1" si="85"/>
        <v/>
      </c>
      <c r="G921" t="str">
        <f t="shared" ca="1" si="86"/>
        <v/>
      </c>
      <c r="H921" t="str">
        <f t="shared" ca="1" si="87"/>
        <v/>
      </c>
      <c r="I921" t="str">
        <f t="shared" ca="1" si="88"/>
        <v/>
      </c>
      <c r="J921" t="str">
        <f t="shared" ca="1" si="89"/>
        <v/>
      </c>
      <c r="Z921" s="8">
        <v>0</v>
      </c>
      <c r="AA921" s="8">
        <v>20</v>
      </c>
      <c r="AB921" s="8">
        <v>1</v>
      </c>
      <c r="AC921" s="8">
        <v>4</v>
      </c>
    </row>
    <row r="922" spans="2:29" x14ac:dyDescent="0.2">
      <c r="B922" t="str">
        <f ca="1">IF(ISNA(VLOOKUP(Z922&amp;"_"&amp;AA922&amp;"_"&amp;AB922,[1]挑战模式!$A:$AS,1,FALSE)),"",IF(VLOOKUP(Z922&amp;"_"&amp;AA922&amp;"_"&amp;AB922,[1]挑战模式!$A:$AS,14+AC922,FALSE)="","","Monster_Season"&amp;Z922&amp;"_Challenge"&amp;AA922&amp;"_"&amp;AB922&amp;"_"&amp;AC922))</f>
        <v/>
      </c>
      <c r="C922" t="str">
        <f t="shared" ca="1" si="84"/>
        <v/>
      </c>
      <c r="E922" t="str">
        <f ca="1">IF(B922="","",VLOOKUP(Z922&amp;"_"&amp;AA922&amp;"_"&amp;AB922,[1]挑战模式!$A:$AS,26+AC922,FALSE))</f>
        <v/>
      </c>
      <c r="F922" t="str">
        <f t="shared" ca="1" si="85"/>
        <v/>
      </c>
      <c r="G922" t="str">
        <f t="shared" ca="1" si="86"/>
        <v/>
      </c>
      <c r="H922" t="str">
        <f t="shared" ca="1" si="87"/>
        <v/>
      </c>
      <c r="I922" t="str">
        <f t="shared" ca="1" si="88"/>
        <v/>
      </c>
      <c r="J922" t="str">
        <f t="shared" ca="1" si="89"/>
        <v/>
      </c>
      <c r="Z922" s="8">
        <v>0</v>
      </c>
      <c r="AA922" s="8">
        <v>20</v>
      </c>
      <c r="AB922" s="8">
        <v>1</v>
      </c>
      <c r="AC922" s="8">
        <v>5</v>
      </c>
    </row>
    <row r="923" spans="2:29" x14ac:dyDescent="0.2">
      <c r="B923" t="str">
        <f ca="1">IF(ISNA(VLOOKUP(Z923&amp;"_"&amp;AA923&amp;"_"&amp;AB923,[1]挑战模式!$A:$AS,1,FALSE)),"",IF(VLOOKUP(Z923&amp;"_"&amp;AA923&amp;"_"&amp;AB923,[1]挑战模式!$A:$AS,14+AC923,FALSE)="","","Monster_Season"&amp;Z923&amp;"_Challenge"&amp;AA923&amp;"_"&amp;AB923&amp;"_"&amp;AC923))</f>
        <v/>
      </c>
      <c r="C923" t="str">
        <f t="shared" ca="1" si="84"/>
        <v/>
      </c>
      <c r="E923" t="str">
        <f ca="1">IF(B923="","",VLOOKUP(Z923&amp;"_"&amp;AA923&amp;"_"&amp;AB923,[1]挑战模式!$A:$AS,26+AC923,FALSE))</f>
        <v/>
      </c>
      <c r="F923" t="str">
        <f t="shared" ca="1" si="85"/>
        <v/>
      </c>
      <c r="G923" t="str">
        <f t="shared" ca="1" si="86"/>
        <v/>
      </c>
      <c r="H923" t="str">
        <f t="shared" ca="1" si="87"/>
        <v/>
      </c>
      <c r="I923" t="str">
        <f t="shared" ca="1" si="88"/>
        <v/>
      </c>
      <c r="J923" t="str">
        <f t="shared" ca="1" si="89"/>
        <v/>
      </c>
      <c r="Z923" s="8">
        <v>0</v>
      </c>
      <c r="AA923" s="8">
        <v>20</v>
      </c>
      <c r="AB923" s="8">
        <v>1</v>
      </c>
      <c r="AC923" s="8">
        <v>6</v>
      </c>
    </row>
    <row r="924" spans="2:29" x14ac:dyDescent="0.2">
      <c r="B924" t="str">
        <f ca="1">IF(ISNA(VLOOKUP(Z924&amp;"_"&amp;AA924&amp;"_"&amp;AB924,[1]挑战模式!$A:$AS,1,FALSE)),"",IF(VLOOKUP(Z924&amp;"_"&amp;AA924&amp;"_"&amp;AB924,[1]挑战模式!$A:$AS,14+AC924,FALSE)="","","Monster_Season"&amp;Z924&amp;"_Challenge"&amp;AA924&amp;"_"&amp;AB924&amp;"_"&amp;AC924))</f>
        <v>Monster_Season0_Challenge20_2_1</v>
      </c>
      <c r="C924">
        <f t="shared" ca="1" si="84"/>
        <v>1</v>
      </c>
      <c r="E924">
        <f ca="1">IF(B924="","",VLOOKUP(Z924&amp;"_"&amp;AA924&amp;"_"&amp;AB924,[1]挑战模式!$A:$AS,26+AC924,FALSE))</f>
        <v>501</v>
      </c>
      <c r="F924">
        <f t="shared" ca="1" si="85"/>
        <v>1</v>
      </c>
      <c r="G924">
        <f t="shared" ca="1" si="86"/>
        <v>0</v>
      </c>
      <c r="H924">
        <f t="shared" ca="1" si="87"/>
        <v>0</v>
      </c>
      <c r="I924">
        <f t="shared" ca="1" si="88"/>
        <v>0</v>
      </c>
      <c r="J924">
        <f t="shared" ca="1" si="89"/>
        <v>0</v>
      </c>
      <c r="Z924" s="8">
        <v>0</v>
      </c>
      <c r="AA924" s="8">
        <v>20</v>
      </c>
      <c r="AB924" s="8">
        <v>2</v>
      </c>
      <c r="AC924" s="8">
        <v>1</v>
      </c>
    </row>
    <row r="925" spans="2:29" x14ac:dyDescent="0.2">
      <c r="B925" t="str">
        <f ca="1">IF(ISNA(VLOOKUP(Z925&amp;"_"&amp;AA925&amp;"_"&amp;AB925,[1]挑战模式!$A:$AS,1,FALSE)),"",IF(VLOOKUP(Z925&amp;"_"&amp;AA925&amp;"_"&amp;AB925,[1]挑战模式!$A:$AS,14+AC925,FALSE)="","","Monster_Season"&amp;Z925&amp;"_Challenge"&amp;AA925&amp;"_"&amp;AB925&amp;"_"&amp;AC925))</f>
        <v>Monster_Season0_Challenge20_2_2</v>
      </c>
      <c r="C925">
        <f t="shared" ca="1" si="84"/>
        <v>1</v>
      </c>
      <c r="E925">
        <f ca="1">IF(B925="","",VLOOKUP(Z925&amp;"_"&amp;AA925&amp;"_"&amp;AB925,[1]挑战模式!$A:$AS,26+AC925,FALSE))</f>
        <v>501</v>
      </c>
      <c r="F925">
        <f t="shared" ca="1" si="85"/>
        <v>1</v>
      </c>
      <c r="G925">
        <f t="shared" ca="1" si="86"/>
        <v>0</v>
      </c>
      <c r="H925">
        <f t="shared" ca="1" si="87"/>
        <v>0</v>
      </c>
      <c r="I925">
        <f t="shared" ca="1" si="88"/>
        <v>0</v>
      </c>
      <c r="J925">
        <f t="shared" ca="1" si="89"/>
        <v>0</v>
      </c>
      <c r="Z925" s="8">
        <v>0</v>
      </c>
      <c r="AA925" s="8">
        <v>20</v>
      </c>
      <c r="AB925" s="8">
        <v>2</v>
      </c>
      <c r="AC925" s="8">
        <v>2</v>
      </c>
    </row>
    <row r="926" spans="2:29" x14ac:dyDescent="0.2">
      <c r="B926" t="str">
        <f ca="1">IF(ISNA(VLOOKUP(Z926&amp;"_"&amp;AA926&amp;"_"&amp;AB926,[1]挑战模式!$A:$AS,1,FALSE)),"",IF(VLOOKUP(Z926&amp;"_"&amp;AA926&amp;"_"&amp;AB926,[1]挑战模式!$A:$AS,14+AC926,FALSE)="","","Monster_Season"&amp;Z926&amp;"_Challenge"&amp;AA926&amp;"_"&amp;AB926&amp;"_"&amp;AC926))</f>
        <v/>
      </c>
      <c r="C926" t="str">
        <f t="shared" ca="1" si="84"/>
        <v/>
      </c>
      <c r="E926" t="str">
        <f ca="1">IF(B926="","",VLOOKUP(Z926&amp;"_"&amp;AA926&amp;"_"&amp;AB926,[1]挑战模式!$A:$AS,26+AC926,FALSE))</f>
        <v/>
      </c>
      <c r="F926" t="str">
        <f t="shared" ca="1" si="85"/>
        <v/>
      </c>
      <c r="G926" t="str">
        <f t="shared" ca="1" si="86"/>
        <v/>
      </c>
      <c r="H926" t="str">
        <f t="shared" ca="1" si="87"/>
        <v/>
      </c>
      <c r="I926" t="str">
        <f t="shared" ca="1" si="88"/>
        <v/>
      </c>
      <c r="J926" t="str">
        <f t="shared" ca="1" si="89"/>
        <v/>
      </c>
      <c r="Z926" s="8">
        <v>0</v>
      </c>
      <c r="AA926" s="8">
        <v>20</v>
      </c>
      <c r="AB926" s="8">
        <v>2</v>
      </c>
      <c r="AC926" s="8">
        <v>3</v>
      </c>
    </row>
    <row r="927" spans="2:29" x14ac:dyDescent="0.2">
      <c r="B927" t="str">
        <f ca="1">IF(ISNA(VLOOKUP(Z927&amp;"_"&amp;AA927&amp;"_"&amp;AB927,[1]挑战模式!$A:$AS,1,FALSE)),"",IF(VLOOKUP(Z927&amp;"_"&amp;AA927&amp;"_"&amp;AB927,[1]挑战模式!$A:$AS,14+AC927,FALSE)="","","Monster_Season"&amp;Z927&amp;"_Challenge"&amp;AA927&amp;"_"&amp;AB927&amp;"_"&amp;AC927))</f>
        <v/>
      </c>
      <c r="C927" t="str">
        <f t="shared" ca="1" si="84"/>
        <v/>
      </c>
      <c r="E927" t="str">
        <f ca="1">IF(B927="","",VLOOKUP(Z927&amp;"_"&amp;AA927&amp;"_"&amp;AB927,[1]挑战模式!$A:$AS,26+AC927,FALSE))</f>
        <v/>
      </c>
      <c r="F927" t="str">
        <f t="shared" ca="1" si="85"/>
        <v/>
      </c>
      <c r="G927" t="str">
        <f t="shared" ca="1" si="86"/>
        <v/>
      </c>
      <c r="H927" t="str">
        <f t="shared" ca="1" si="87"/>
        <v/>
      </c>
      <c r="I927" t="str">
        <f t="shared" ca="1" si="88"/>
        <v/>
      </c>
      <c r="J927" t="str">
        <f t="shared" ca="1" si="89"/>
        <v/>
      </c>
      <c r="Z927" s="8">
        <v>0</v>
      </c>
      <c r="AA927" s="8">
        <v>20</v>
      </c>
      <c r="AB927" s="8">
        <v>2</v>
      </c>
      <c r="AC927" s="8">
        <v>4</v>
      </c>
    </row>
    <row r="928" spans="2:29" x14ac:dyDescent="0.2">
      <c r="B928" t="str">
        <f ca="1">IF(ISNA(VLOOKUP(Z928&amp;"_"&amp;AA928&amp;"_"&amp;AB928,[1]挑战模式!$A:$AS,1,FALSE)),"",IF(VLOOKUP(Z928&amp;"_"&amp;AA928&amp;"_"&amp;AB928,[1]挑战模式!$A:$AS,14+AC928,FALSE)="","","Monster_Season"&amp;Z928&amp;"_Challenge"&amp;AA928&amp;"_"&amp;AB928&amp;"_"&amp;AC928))</f>
        <v/>
      </c>
      <c r="C928" t="str">
        <f t="shared" ca="1" si="84"/>
        <v/>
      </c>
      <c r="E928" t="str">
        <f ca="1">IF(B928="","",VLOOKUP(Z928&amp;"_"&amp;AA928&amp;"_"&amp;AB928,[1]挑战模式!$A:$AS,26+AC928,FALSE))</f>
        <v/>
      </c>
      <c r="F928" t="str">
        <f t="shared" ca="1" si="85"/>
        <v/>
      </c>
      <c r="G928" t="str">
        <f t="shared" ca="1" si="86"/>
        <v/>
      </c>
      <c r="H928" t="str">
        <f t="shared" ca="1" si="87"/>
        <v/>
      </c>
      <c r="I928" t="str">
        <f t="shared" ca="1" si="88"/>
        <v/>
      </c>
      <c r="J928" t="str">
        <f t="shared" ca="1" si="89"/>
        <v/>
      </c>
      <c r="Z928" s="8">
        <v>0</v>
      </c>
      <c r="AA928" s="8">
        <v>20</v>
      </c>
      <c r="AB928" s="8">
        <v>2</v>
      </c>
      <c r="AC928" s="8">
        <v>5</v>
      </c>
    </row>
    <row r="929" spans="2:29" x14ac:dyDescent="0.2">
      <c r="B929" t="str">
        <f ca="1">IF(ISNA(VLOOKUP(Z929&amp;"_"&amp;AA929&amp;"_"&amp;AB929,[1]挑战模式!$A:$AS,1,FALSE)),"",IF(VLOOKUP(Z929&amp;"_"&amp;AA929&amp;"_"&amp;AB929,[1]挑战模式!$A:$AS,14+AC929,FALSE)="","","Monster_Season"&amp;Z929&amp;"_Challenge"&amp;AA929&amp;"_"&amp;AB929&amp;"_"&amp;AC929))</f>
        <v/>
      </c>
      <c r="C929" t="str">
        <f t="shared" ca="1" si="84"/>
        <v/>
      </c>
      <c r="E929" t="str">
        <f ca="1">IF(B929="","",VLOOKUP(Z929&amp;"_"&amp;AA929&amp;"_"&amp;AB929,[1]挑战模式!$A:$AS,26+AC929,FALSE))</f>
        <v/>
      </c>
      <c r="F929" t="str">
        <f t="shared" ca="1" si="85"/>
        <v/>
      </c>
      <c r="G929" t="str">
        <f t="shared" ca="1" si="86"/>
        <v/>
      </c>
      <c r="H929" t="str">
        <f t="shared" ca="1" si="87"/>
        <v/>
      </c>
      <c r="I929" t="str">
        <f t="shared" ca="1" si="88"/>
        <v/>
      </c>
      <c r="J929" t="str">
        <f t="shared" ca="1" si="89"/>
        <v/>
      </c>
      <c r="Z929" s="8">
        <v>0</v>
      </c>
      <c r="AA929" s="8">
        <v>20</v>
      </c>
      <c r="AB929" s="8">
        <v>2</v>
      </c>
      <c r="AC929" s="8">
        <v>6</v>
      </c>
    </row>
    <row r="930" spans="2:29" x14ac:dyDescent="0.2">
      <c r="B930" t="str">
        <f ca="1">IF(ISNA(VLOOKUP(Z930&amp;"_"&amp;AA930&amp;"_"&amp;AB930,[1]挑战模式!$A:$AS,1,FALSE)),"",IF(VLOOKUP(Z930&amp;"_"&amp;AA930&amp;"_"&amp;AB930,[1]挑战模式!$A:$AS,14+AC930,FALSE)="","","Monster_Season"&amp;Z930&amp;"_Challenge"&amp;AA930&amp;"_"&amp;AB930&amp;"_"&amp;AC930))</f>
        <v>Monster_Season0_Challenge20_3_1</v>
      </c>
      <c r="C930">
        <f t="shared" ca="1" si="84"/>
        <v>1</v>
      </c>
      <c r="E930">
        <f ca="1">IF(B930="","",VLOOKUP(Z930&amp;"_"&amp;AA930&amp;"_"&amp;AB930,[1]挑战模式!$A:$AS,26+AC930,FALSE))</f>
        <v>1159</v>
      </c>
      <c r="F930">
        <f t="shared" ca="1" si="85"/>
        <v>1</v>
      </c>
      <c r="G930">
        <f t="shared" ca="1" si="86"/>
        <v>0</v>
      </c>
      <c r="H930">
        <f t="shared" ca="1" si="87"/>
        <v>0</v>
      </c>
      <c r="I930">
        <f t="shared" ca="1" si="88"/>
        <v>0</v>
      </c>
      <c r="J930">
        <f t="shared" ca="1" si="89"/>
        <v>0</v>
      </c>
      <c r="Z930" s="8">
        <v>0</v>
      </c>
      <c r="AA930" s="8">
        <v>20</v>
      </c>
      <c r="AB930" s="8">
        <v>3</v>
      </c>
      <c r="AC930" s="8">
        <v>1</v>
      </c>
    </row>
    <row r="931" spans="2:29" x14ac:dyDescent="0.2">
      <c r="B931" t="str">
        <f ca="1">IF(ISNA(VLOOKUP(Z931&amp;"_"&amp;AA931&amp;"_"&amp;AB931,[1]挑战模式!$A:$AS,1,FALSE)),"",IF(VLOOKUP(Z931&amp;"_"&amp;AA931&amp;"_"&amp;AB931,[1]挑战模式!$A:$AS,14+AC931,FALSE)="","","Monster_Season"&amp;Z931&amp;"_Challenge"&amp;AA931&amp;"_"&amp;AB931&amp;"_"&amp;AC931))</f>
        <v>Monster_Season0_Challenge20_3_2</v>
      </c>
      <c r="C931">
        <f t="shared" ca="1" si="84"/>
        <v>1</v>
      </c>
      <c r="E931">
        <f ca="1">IF(B931="","",VLOOKUP(Z931&amp;"_"&amp;AA931&amp;"_"&amp;AB931,[1]挑战模式!$A:$AS,26+AC931,FALSE))</f>
        <v>290</v>
      </c>
      <c r="F931">
        <f t="shared" ca="1" si="85"/>
        <v>1</v>
      </c>
      <c r="G931">
        <f t="shared" ca="1" si="86"/>
        <v>0</v>
      </c>
      <c r="H931">
        <f t="shared" ca="1" si="87"/>
        <v>0</v>
      </c>
      <c r="I931">
        <f t="shared" ca="1" si="88"/>
        <v>0</v>
      </c>
      <c r="J931">
        <f t="shared" ca="1" si="89"/>
        <v>0</v>
      </c>
      <c r="Z931" s="8">
        <v>0</v>
      </c>
      <c r="AA931" s="8">
        <v>20</v>
      </c>
      <c r="AB931" s="8">
        <v>3</v>
      </c>
      <c r="AC931" s="8">
        <v>2</v>
      </c>
    </row>
    <row r="932" spans="2:29" x14ac:dyDescent="0.2">
      <c r="B932" t="str">
        <f ca="1">IF(ISNA(VLOOKUP(Z932&amp;"_"&amp;AA932&amp;"_"&amp;AB932,[1]挑战模式!$A:$AS,1,FALSE)),"",IF(VLOOKUP(Z932&amp;"_"&amp;AA932&amp;"_"&amp;AB932,[1]挑战模式!$A:$AS,14+AC932,FALSE)="","","Monster_Season"&amp;Z932&amp;"_Challenge"&amp;AA932&amp;"_"&amp;AB932&amp;"_"&amp;AC932))</f>
        <v/>
      </c>
      <c r="C932" t="str">
        <f t="shared" ca="1" si="84"/>
        <v/>
      </c>
      <c r="E932" t="str">
        <f ca="1">IF(B932="","",VLOOKUP(Z932&amp;"_"&amp;AA932&amp;"_"&amp;AB932,[1]挑战模式!$A:$AS,26+AC932,FALSE))</f>
        <v/>
      </c>
      <c r="F932" t="str">
        <f t="shared" ca="1" si="85"/>
        <v/>
      </c>
      <c r="G932" t="str">
        <f t="shared" ca="1" si="86"/>
        <v/>
      </c>
      <c r="H932" t="str">
        <f t="shared" ca="1" si="87"/>
        <v/>
      </c>
      <c r="I932" t="str">
        <f t="shared" ca="1" si="88"/>
        <v/>
      </c>
      <c r="J932" t="str">
        <f t="shared" ca="1" si="89"/>
        <v/>
      </c>
      <c r="Z932" s="8">
        <v>0</v>
      </c>
      <c r="AA932" s="8">
        <v>20</v>
      </c>
      <c r="AB932" s="8">
        <v>3</v>
      </c>
      <c r="AC932" s="8">
        <v>3</v>
      </c>
    </row>
    <row r="933" spans="2:29" x14ac:dyDescent="0.2">
      <c r="B933" t="str">
        <f ca="1">IF(ISNA(VLOOKUP(Z933&amp;"_"&amp;AA933&amp;"_"&amp;AB933,[1]挑战模式!$A:$AS,1,FALSE)),"",IF(VLOOKUP(Z933&amp;"_"&amp;AA933&amp;"_"&amp;AB933,[1]挑战模式!$A:$AS,14+AC933,FALSE)="","","Monster_Season"&amp;Z933&amp;"_Challenge"&amp;AA933&amp;"_"&amp;AB933&amp;"_"&amp;AC933))</f>
        <v/>
      </c>
      <c r="C933" t="str">
        <f t="shared" ca="1" si="84"/>
        <v/>
      </c>
      <c r="E933" t="str">
        <f ca="1">IF(B933="","",VLOOKUP(Z933&amp;"_"&amp;AA933&amp;"_"&amp;AB933,[1]挑战模式!$A:$AS,26+AC933,FALSE))</f>
        <v/>
      </c>
      <c r="F933" t="str">
        <f t="shared" ca="1" si="85"/>
        <v/>
      </c>
      <c r="G933" t="str">
        <f t="shared" ca="1" si="86"/>
        <v/>
      </c>
      <c r="H933" t="str">
        <f t="shared" ca="1" si="87"/>
        <v/>
      </c>
      <c r="I933" t="str">
        <f t="shared" ca="1" si="88"/>
        <v/>
      </c>
      <c r="J933" t="str">
        <f t="shared" ca="1" si="89"/>
        <v/>
      </c>
      <c r="Z933" s="8">
        <v>0</v>
      </c>
      <c r="AA933" s="8">
        <v>20</v>
      </c>
      <c r="AB933" s="8">
        <v>3</v>
      </c>
      <c r="AC933" s="8">
        <v>4</v>
      </c>
    </row>
    <row r="934" spans="2:29" x14ac:dyDescent="0.2">
      <c r="B934" t="str">
        <f ca="1">IF(ISNA(VLOOKUP(Z934&amp;"_"&amp;AA934&amp;"_"&amp;AB934,[1]挑战模式!$A:$AS,1,FALSE)),"",IF(VLOOKUP(Z934&amp;"_"&amp;AA934&amp;"_"&amp;AB934,[1]挑战模式!$A:$AS,14+AC934,FALSE)="","","Monster_Season"&amp;Z934&amp;"_Challenge"&amp;AA934&amp;"_"&amp;AB934&amp;"_"&amp;AC934))</f>
        <v/>
      </c>
      <c r="C934" t="str">
        <f t="shared" ca="1" si="84"/>
        <v/>
      </c>
      <c r="E934" t="str">
        <f ca="1">IF(B934="","",VLOOKUP(Z934&amp;"_"&amp;AA934&amp;"_"&amp;AB934,[1]挑战模式!$A:$AS,26+AC934,FALSE))</f>
        <v/>
      </c>
      <c r="F934" t="str">
        <f t="shared" ca="1" si="85"/>
        <v/>
      </c>
      <c r="G934" t="str">
        <f t="shared" ca="1" si="86"/>
        <v/>
      </c>
      <c r="H934" t="str">
        <f t="shared" ca="1" si="87"/>
        <v/>
      </c>
      <c r="I934" t="str">
        <f t="shared" ca="1" si="88"/>
        <v/>
      </c>
      <c r="J934" t="str">
        <f t="shared" ca="1" si="89"/>
        <v/>
      </c>
      <c r="Z934" s="8">
        <v>0</v>
      </c>
      <c r="AA934" s="8">
        <v>20</v>
      </c>
      <c r="AB934" s="8">
        <v>3</v>
      </c>
      <c r="AC934" s="8">
        <v>5</v>
      </c>
    </row>
    <row r="935" spans="2:29" x14ac:dyDescent="0.2">
      <c r="B935" t="str">
        <f ca="1">IF(ISNA(VLOOKUP(Z935&amp;"_"&amp;AA935&amp;"_"&amp;AB935,[1]挑战模式!$A:$AS,1,FALSE)),"",IF(VLOOKUP(Z935&amp;"_"&amp;AA935&amp;"_"&amp;AB935,[1]挑战模式!$A:$AS,14+AC935,FALSE)="","","Monster_Season"&amp;Z935&amp;"_Challenge"&amp;AA935&amp;"_"&amp;AB935&amp;"_"&amp;AC935))</f>
        <v/>
      </c>
      <c r="C935" t="str">
        <f t="shared" ref="C935:C965" ca="1" si="90">IF(B935="","",1)</f>
        <v/>
      </c>
      <c r="E935" t="str">
        <f ca="1">IF(B935="","",VLOOKUP(Z935&amp;"_"&amp;AA935&amp;"_"&amp;AB935,[1]挑战模式!$A:$AS,26+AC935,FALSE))</f>
        <v/>
      </c>
      <c r="F935" t="str">
        <f t="shared" ref="F935:F965" ca="1" si="91">IF(B935="","",1)</f>
        <v/>
      </c>
      <c r="G935" t="str">
        <f t="shared" ref="G935:G965" ca="1" si="92">IF(B935="","",0)</f>
        <v/>
      </c>
      <c r="H935" t="str">
        <f t="shared" ref="H935:H965" ca="1" si="93">IF(B935="","",0)</f>
        <v/>
      </c>
      <c r="I935" t="str">
        <f t="shared" ref="I935:I965" ca="1" si="94">IF(B935="","",0)</f>
        <v/>
      </c>
      <c r="J935" t="str">
        <f t="shared" ref="J935:J965" ca="1" si="95">IF(B935="","",0)</f>
        <v/>
      </c>
      <c r="Z935" s="8">
        <v>0</v>
      </c>
      <c r="AA935" s="8">
        <v>20</v>
      </c>
      <c r="AB935" s="8">
        <v>3</v>
      </c>
      <c r="AC935" s="8">
        <v>6</v>
      </c>
    </row>
    <row r="936" spans="2:29" x14ac:dyDescent="0.2">
      <c r="B936" t="str">
        <f ca="1">IF(ISNA(VLOOKUP(Z936&amp;"_"&amp;AA936&amp;"_"&amp;AB936,[1]挑战模式!$A:$AS,1,FALSE)),"",IF(VLOOKUP(Z936&amp;"_"&amp;AA936&amp;"_"&amp;AB936,[1]挑战模式!$A:$AS,14+AC936,FALSE)="","","Monster_Season"&amp;Z936&amp;"_Challenge"&amp;AA936&amp;"_"&amp;AB936&amp;"_"&amp;AC936))</f>
        <v>Monster_Season0_Challenge20_4_1</v>
      </c>
      <c r="C936">
        <f t="shared" ca="1" si="90"/>
        <v>1</v>
      </c>
      <c r="E936">
        <f ca="1">IF(B936="","",VLOOKUP(Z936&amp;"_"&amp;AA936&amp;"_"&amp;AB936,[1]挑战模式!$A:$AS,26+AC936,FALSE))</f>
        <v>1731</v>
      </c>
      <c r="F936">
        <f t="shared" ca="1" si="91"/>
        <v>1</v>
      </c>
      <c r="G936">
        <f t="shared" ca="1" si="92"/>
        <v>0</v>
      </c>
      <c r="H936">
        <f t="shared" ca="1" si="93"/>
        <v>0</v>
      </c>
      <c r="I936">
        <f t="shared" ca="1" si="94"/>
        <v>0</v>
      </c>
      <c r="J936">
        <f t="shared" ca="1" si="95"/>
        <v>0</v>
      </c>
      <c r="Z936" s="8">
        <v>0</v>
      </c>
      <c r="AA936" s="8">
        <v>20</v>
      </c>
      <c r="AB936" s="8">
        <v>4</v>
      </c>
      <c r="AC936" s="8">
        <v>1</v>
      </c>
    </row>
    <row r="937" spans="2:29" x14ac:dyDescent="0.2">
      <c r="B937" t="str">
        <f ca="1">IF(ISNA(VLOOKUP(Z937&amp;"_"&amp;AA937&amp;"_"&amp;AB937,[1]挑战模式!$A:$AS,1,FALSE)),"",IF(VLOOKUP(Z937&amp;"_"&amp;AA937&amp;"_"&amp;AB937,[1]挑战模式!$A:$AS,14+AC937,FALSE)="","","Monster_Season"&amp;Z937&amp;"_Challenge"&amp;AA937&amp;"_"&amp;AB937&amp;"_"&amp;AC937))</f>
        <v>Monster_Season0_Challenge20_4_2</v>
      </c>
      <c r="C937">
        <f t="shared" ca="1" si="90"/>
        <v>1</v>
      </c>
      <c r="E937">
        <f ca="1">IF(B937="","",VLOOKUP(Z937&amp;"_"&amp;AA937&amp;"_"&amp;AB937,[1]挑战模式!$A:$AS,26+AC937,FALSE))</f>
        <v>433</v>
      </c>
      <c r="F937">
        <f t="shared" ca="1" si="91"/>
        <v>1</v>
      </c>
      <c r="G937">
        <f t="shared" ca="1" si="92"/>
        <v>0</v>
      </c>
      <c r="H937">
        <f t="shared" ca="1" si="93"/>
        <v>0</v>
      </c>
      <c r="I937">
        <f t="shared" ca="1" si="94"/>
        <v>0</v>
      </c>
      <c r="J937">
        <f t="shared" ca="1" si="95"/>
        <v>0</v>
      </c>
      <c r="Z937" s="8">
        <v>0</v>
      </c>
      <c r="AA937" s="8">
        <v>20</v>
      </c>
      <c r="AB937" s="8">
        <v>4</v>
      </c>
      <c r="AC937" s="8">
        <v>2</v>
      </c>
    </row>
    <row r="938" spans="2:29" x14ac:dyDescent="0.2">
      <c r="B938" t="str">
        <f ca="1">IF(ISNA(VLOOKUP(Z938&amp;"_"&amp;AA938&amp;"_"&amp;AB938,[1]挑战模式!$A:$AS,1,FALSE)),"",IF(VLOOKUP(Z938&amp;"_"&amp;AA938&amp;"_"&amp;AB938,[1]挑战模式!$A:$AS,14+AC938,FALSE)="","","Monster_Season"&amp;Z938&amp;"_Challenge"&amp;AA938&amp;"_"&amp;AB938&amp;"_"&amp;AC938))</f>
        <v>Monster_Season0_Challenge20_4_3</v>
      </c>
      <c r="C938">
        <f t="shared" ca="1" si="90"/>
        <v>1</v>
      </c>
      <c r="E938">
        <f ca="1">IF(B938="","",VLOOKUP(Z938&amp;"_"&amp;AA938&amp;"_"&amp;AB938,[1]挑战模式!$A:$AS,26+AC938,FALSE))</f>
        <v>433</v>
      </c>
      <c r="F938">
        <f t="shared" ca="1" si="91"/>
        <v>1</v>
      </c>
      <c r="G938">
        <f t="shared" ca="1" si="92"/>
        <v>0</v>
      </c>
      <c r="H938">
        <f t="shared" ca="1" si="93"/>
        <v>0</v>
      </c>
      <c r="I938">
        <f t="shared" ca="1" si="94"/>
        <v>0</v>
      </c>
      <c r="J938">
        <f t="shared" ca="1" si="95"/>
        <v>0</v>
      </c>
      <c r="Z938" s="8">
        <v>0</v>
      </c>
      <c r="AA938" s="8">
        <v>20</v>
      </c>
      <c r="AB938" s="8">
        <v>4</v>
      </c>
      <c r="AC938" s="8">
        <v>3</v>
      </c>
    </row>
    <row r="939" spans="2:29" x14ac:dyDescent="0.2">
      <c r="B939" t="str">
        <f ca="1">IF(ISNA(VLOOKUP(Z939&amp;"_"&amp;AA939&amp;"_"&amp;AB939,[1]挑战模式!$A:$AS,1,FALSE)),"",IF(VLOOKUP(Z939&amp;"_"&amp;AA939&amp;"_"&amp;AB939,[1]挑战模式!$A:$AS,14+AC939,FALSE)="","","Monster_Season"&amp;Z939&amp;"_Challenge"&amp;AA939&amp;"_"&amp;AB939&amp;"_"&amp;AC939))</f>
        <v/>
      </c>
      <c r="C939" t="str">
        <f t="shared" ca="1" si="90"/>
        <v/>
      </c>
      <c r="E939" t="str">
        <f ca="1">IF(B939="","",VLOOKUP(Z939&amp;"_"&amp;AA939&amp;"_"&amp;AB939,[1]挑战模式!$A:$AS,26+AC939,FALSE))</f>
        <v/>
      </c>
      <c r="F939" t="str">
        <f t="shared" ca="1" si="91"/>
        <v/>
      </c>
      <c r="G939" t="str">
        <f t="shared" ca="1" si="92"/>
        <v/>
      </c>
      <c r="H939" t="str">
        <f t="shared" ca="1" si="93"/>
        <v/>
      </c>
      <c r="I939" t="str">
        <f t="shared" ca="1" si="94"/>
        <v/>
      </c>
      <c r="J939" t="str">
        <f t="shared" ca="1" si="95"/>
        <v/>
      </c>
      <c r="Z939" s="8">
        <v>0</v>
      </c>
      <c r="AA939" s="8">
        <v>20</v>
      </c>
      <c r="AB939" s="8">
        <v>4</v>
      </c>
      <c r="AC939" s="8">
        <v>4</v>
      </c>
    </row>
    <row r="940" spans="2:29" x14ac:dyDescent="0.2">
      <c r="B940" t="str">
        <f ca="1">IF(ISNA(VLOOKUP(Z940&amp;"_"&amp;AA940&amp;"_"&amp;AB940,[1]挑战模式!$A:$AS,1,FALSE)),"",IF(VLOOKUP(Z940&amp;"_"&amp;AA940&amp;"_"&amp;AB940,[1]挑战模式!$A:$AS,14+AC940,FALSE)="","","Monster_Season"&amp;Z940&amp;"_Challenge"&amp;AA940&amp;"_"&amp;AB940&amp;"_"&amp;AC940))</f>
        <v/>
      </c>
      <c r="C940" t="str">
        <f t="shared" ca="1" si="90"/>
        <v/>
      </c>
      <c r="E940" t="str">
        <f ca="1">IF(B940="","",VLOOKUP(Z940&amp;"_"&amp;AA940&amp;"_"&amp;AB940,[1]挑战模式!$A:$AS,26+AC940,FALSE))</f>
        <v/>
      </c>
      <c r="F940" t="str">
        <f t="shared" ca="1" si="91"/>
        <v/>
      </c>
      <c r="G940" t="str">
        <f t="shared" ca="1" si="92"/>
        <v/>
      </c>
      <c r="H940" t="str">
        <f t="shared" ca="1" si="93"/>
        <v/>
      </c>
      <c r="I940" t="str">
        <f t="shared" ca="1" si="94"/>
        <v/>
      </c>
      <c r="J940" t="str">
        <f t="shared" ca="1" si="95"/>
        <v/>
      </c>
      <c r="Z940" s="8">
        <v>0</v>
      </c>
      <c r="AA940" s="8">
        <v>20</v>
      </c>
      <c r="AB940" s="8">
        <v>4</v>
      </c>
      <c r="AC940" s="8">
        <v>5</v>
      </c>
    </row>
    <row r="941" spans="2:29" x14ac:dyDescent="0.2">
      <c r="B941" t="str">
        <f ca="1">IF(ISNA(VLOOKUP(Z941&amp;"_"&amp;AA941&amp;"_"&amp;AB941,[1]挑战模式!$A:$AS,1,FALSE)),"",IF(VLOOKUP(Z941&amp;"_"&amp;AA941&amp;"_"&amp;AB941,[1]挑战模式!$A:$AS,14+AC941,FALSE)="","","Monster_Season"&amp;Z941&amp;"_Challenge"&amp;AA941&amp;"_"&amp;AB941&amp;"_"&amp;AC941))</f>
        <v/>
      </c>
      <c r="C941" t="str">
        <f t="shared" ca="1" si="90"/>
        <v/>
      </c>
      <c r="E941" t="str">
        <f ca="1">IF(B941="","",VLOOKUP(Z941&amp;"_"&amp;AA941&amp;"_"&amp;AB941,[1]挑战模式!$A:$AS,26+AC941,FALSE))</f>
        <v/>
      </c>
      <c r="F941" t="str">
        <f t="shared" ca="1" si="91"/>
        <v/>
      </c>
      <c r="G941" t="str">
        <f t="shared" ca="1" si="92"/>
        <v/>
      </c>
      <c r="H941" t="str">
        <f t="shared" ca="1" si="93"/>
        <v/>
      </c>
      <c r="I941" t="str">
        <f t="shared" ca="1" si="94"/>
        <v/>
      </c>
      <c r="J941" t="str">
        <f t="shared" ca="1" si="95"/>
        <v/>
      </c>
      <c r="Z941" s="8">
        <v>0</v>
      </c>
      <c r="AA941" s="8">
        <v>20</v>
      </c>
      <c r="AB941" s="8">
        <v>4</v>
      </c>
      <c r="AC941" s="8">
        <v>6</v>
      </c>
    </row>
    <row r="942" spans="2:29" x14ac:dyDescent="0.2">
      <c r="B942" t="str">
        <f ca="1">IF(ISNA(VLOOKUP(Z942&amp;"_"&amp;AA942&amp;"_"&amp;AB942,[1]挑战模式!$A:$AS,1,FALSE)),"",IF(VLOOKUP(Z942&amp;"_"&amp;AA942&amp;"_"&amp;AB942,[1]挑战模式!$A:$AS,14+AC942,FALSE)="","","Monster_Season"&amp;Z942&amp;"_Challenge"&amp;AA942&amp;"_"&amp;AB942&amp;"_"&amp;AC942))</f>
        <v>Monster_Season0_Challenge20_5_1</v>
      </c>
      <c r="C942">
        <f t="shared" ca="1" si="90"/>
        <v>1</v>
      </c>
      <c r="E942">
        <f ca="1">IF(B942="","",VLOOKUP(Z942&amp;"_"&amp;AA942&amp;"_"&amp;AB942,[1]挑战模式!$A:$AS,26+AC942,FALSE))</f>
        <v>402</v>
      </c>
      <c r="F942">
        <f t="shared" ca="1" si="91"/>
        <v>1</v>
      </c>
      <c r="G942">
        <f t="shared" ca="1" si="92"/>
        <v>0</v>
      </c>
      <c r="H942">
        <f t="shared" ca="1" si="93"/>
        <v>0</v>
      </c>
      <c r="I942">
        <f t="shared" ca="1" si="94"/>
        <v>0</v>
      </c>
      <c r="J942">
        <f t="shared" ca="1" si="95"/>
        <v>0</v>
      </c>
      <c r="Z942" s="8">
        <v>0</v>
      </c>
      <c r="AA942" s="8">
        <v>20</v>
      </c>
      <c r="AB942" s="8">
        <v>5</v>
      </c>
      <c r="AC942" s="8">
        <v>1</v>
      </c>
    </row>
    <row r="943" spans="2:29" x14ac:dyDescent="0.2">
      <c r="B943" t="str">
        <f ca="1">IF(ISNA(VLOOKUP(Z943&amp;"_"&amp;AA943&amp;"_"&amp;AB943,[1]挑战模式!$A:$AS,1,FALSE)),"",IF(VLOOKUP(Z943&amp;"_"&amp;AA943&amp;"_"&amp;AB943,[1]挑战模式!$A:$AS,14+AC943,FALSE)="","","Monster_Season"&amp;Z943&amp;"_Challenge"&amp;AA943&amp;"_"&amp;AB943&amp;"_"&amp;AC943))</f>
        <v>Monster_Season0_Challenge20_5_2</v>
      </c>
      <c r="C943">
        <f t="shared" ca="1" si="90"/>
        <v>1</v>
      </c>
      <c r="E943">
        <f ca="1">IF(B943="","",VLOOKUP(Z943&amp;"_"&amp;AA943&amp;"_"&amp;AB943,[1]挑战模式!$A:$AS,26+AC943,FALSE))</f>
        <v>1607</v>
      </c>
      <c r="F943">
        <f t="shared" ca="1" si="91"/>
        <v>1</v>
      </c>
      <c r="G943">
        <f t="shared" ca="1" si="92"/>
        <v>0</v>
      </c>
      <c r="H943">
        <f t="shared" ca="1" si="93"/>
        <v>0</v>
      </c>
      <c r="I943">
        <f t="shared" ca="1" si="94"/>
        <v>0</v>
      </c>
      <c r="J943">
        <f t="shared" ca="1" si="95"/>
        <v>0</v>
      </c>
      <c r="Z943" s="8">
        <v>0</v>
      </c>
      <c r="AA943" s="8">
        <v>20</v>
      </c>
      <c r="AB943" s="8">
        <v>5</v>
      </c>
      <c r="AC943" s="8">
        <v>2</v>
      </c>
    </row>
    <row r="944" spans="2:29" x14ac:dyDescent="0.2">
      <c r="B944" t="str">
        <f ca="1">IF(ISNA(VLOOKUP(Z944&amp;"_"&amp;AA944&amp;"_"&amp;AB944,[1]挑战模式!$A:$AS,1,FALSE)),"",IF(VLOOKUP(Z944&amp;"_"&amp;AA944&amp;"_"&amp;AB944,[1]挑战模式!$A:$AS,14+AC944,FALSE)="","","Monster_Season"&amp;Z944&amp;"_Challenge"&amp;AA944&amp;"_"&amp;AB944&amp;"_"&amp;AC944))</f>
        <v>Monster_Season0_Challenge20_5_3</v>
      </c>
      <c r="C944">
        <f t="shared" ca="1" si="90"/>
        <v>1</v>
      </c>
      <c r="E944">
        <f ca="1">IF(B944="","",VLOOKUP(Z944&amp;"_"&amp;AA944&amp;"_"&amp;AB944,[1]挑战模式!$A:$AS,26+AC944,FALSE))</f>
        <v>1607</v>
      </c>
      <c r="F944">
        <f t="shared" ca="1" si="91"/>
        <v>1</v>
      </c>
      <c r="G944">
        <f t="shared" ca="1" si="92"/>
        <v>0</v>
      </c>
      <c r="H944">
        <f t="shared" ca="1" si="93"/>
        <v>0</v>
      </c>
      <c r="I944">
        <f t="shared" ca="1" si="94"/>
        <v>0</v>
      </c>
      <c r="J944">
        <f t="shared" ca="1" si="95"/>
        <v>0</v>
      </c>
      <c r="Z944" s="8">
        <v>0</v>
      </c>
      <c r="AA944" s="8">
        <v>20</v>
      </c>
      <c r="AB944" s="8">
        <v>5</v>
      </c>
      <c r="AC944" s="8">
        <v>3</v>
      </c>
    </row>
    <row r="945" spans="2:29" x14ac:dyDescent="0.2">
      <c r="B945" t="str">
        <f ca="1">IF(ISNA(VLOOKUP(Z945&amp;"_"&amp;AA945&amp;"_"&amp;AB945,[1]挑战模式!$A:$AS,1,FALSE)),"",IF(VLOOKUP(Z945&amp;"_"&amp;AA945&amp;"_"&amp;AB945,[1]挑战模式!$A:$AS,14+AC945,FALSE)="","","Monster_Season"&amp;Z945&amp;"_Challenge"&amp;AA945&amp;"_"&amp;AB945&amp;"_"&amp;AC945))</f>
        <v/>
      </c>
      <c r="C945" t="str">
        <f t="shared" ca="1" si="90"/>
        <v/>
      </c>
      <c r="E945" t="str">
        <f ca="1">IF(B945="","",VLOOKUP(Z945&amp;"_"&amp;AA945&amp;"_"&amp;AB945,[1]挑战模式!$A:$AS,26+AC945,FALSE))</f>
        <v/>
      </c>
      <c r="F945" t="str">
        <f t="shared" ca="1" si="91"/>
        <v/>
      </c>
      <c r="G945" t="str">
        <f t="shared" ca="1" si="92"/>
        <v/>
      </c>
      <c r="H945" t="str">
        <f t="shared" ca="1" si="93"/>
        <v/>
      </c>
      <c r="I945" t="str">
        <f t="shared" ca="1" si="94"/>
        <v/>
      </c>
      <c r="J945" t="str">
        <f t="shared" ca="1" si="95"/>
        <v/>
      </c>
      <c r="Z945" s="8">
        <v>0</v>
      </c>
      <c r="AA945" s="8">
        <v>20</v>
      </c>
      <c r="AB945" s="8">
        <v>5</v>
      </c>
      <c r="AC945" s="8">
        <v>4</v>
      </c>
    </row>
    <row r="946" spans="2:29" x14ac:dyDescent="0.2">
      <c r="B946" t="str">
        <f ca="1">IF(ISNA(VLOOKUP(Z946&amp;"_"&amp;AA946&amp;"_"&amp;AB946,[1]挑战模式!$A:$AS,1,FALSE)),"",IF(VLOOKUP(Z946&amp;"_"&amp;AA946&amp;"_"&amp;AB946,[1]挑战模式!$A:$AS,14+AC946,FALSE)="","","Monster_Season"&amp;Z946&amp;"_Challenge"&amp;AA946&amp;"_"&amp;AB946&amp;"_"&amp;AC946))</f>
        <v/>
      </c>
      <c r="C946" t="str">
        <f t="shared" ca="1" si="90"/>
        <v/>
      </c>
      <c r="E946" t="str">
        <f ca="1">IF(B946="","",VLOOKUP(Z946&amp;"_"&amp;AA946&amp;"_"&amp;AB946,[1]挑战模式!$A:$AS,26+AC946,FALSE))</f>
        <v/>
      </c>
      <c r="F946" t="str">
        <f t="shared" ca="1" si="91"/>
        <v/>
      </c>
      <c r="G946" t="str">
        <f t="shared" ca="1" si="92"/>
        <v/>
      </c>
      <c r="H946" t="str">
        <f t="shared" ca="1" si="93"/>
        <v/>
      </c>
      <c r="I946" t="str">
        <f t="shared" ca="1" si="94"/>
        <v/>
      </c>
      <c r="J946" t="str">
        <f t="shared" ca="1" si="95"/>
        <v/>
      </c>
      <c r="Z946" s="8">
        <v>0</v>
      </c>
      <c r="AA946" s="8">
        <v>20</v>
      </c>
      <c r="AB946" s="8">
        <v>5</v>
      </c>
      <c r="AC946" s="8">
        <v>5</v>
      </c>
    </row>
    <row r="947" spans="2:29" x14ac:dyDescent="0.2">
      <c r="B947" t="str">
        <f ca="1">IF(ISNA(VLOOKUP(Z947&amp;"_"&amp;AA947&amp;"_"&amp;AB947,[1]挑战模式!$A:$AS,1,FALSE)),"",IF(VLOOKUP(Z947&amp;"_"&amp;AA947&amp;"_"&amp;AB947,[1]挑战模式!$A:$AS,14+AC947,FALSE)="","","Monster_Season"&amp;Z947&amp;"_Challenge"&amp;AA947&amp;"_"&amp;AB947&amp;"_"&amp;AC947))</f>
        <v/>
      </c>
      <c r="C947" t="str">
        <f t="shared" ca="1" si="90"/>
        <v/>
      </c>
      <c r="E947" t="str">
        <f ca="1">IF(B947="","",VLOOKUP(Z947&amp;"_"&amp;AA947&amp;"_"&amp;AB947,[1]挑战模式!$A:$AS,26+AC947,FALSE))</f>
        <v/>
      </c>
      <c r="F947" t="str">
        <f t="shared" ca="1" si="91"/>
        <v/>
      </c>
      <c r="G947" t="str">
        <f t="shared" ca="1" si="92"/>
        <v/>
      </c>
      <c r="H947" t="str">
        <f t="shared" ca="1" si="93"/>
        <v/>
      </c>
      <c r="I947" t="str">
        <f t="shared" ca="1" si="94"/>
        <v/>
      </c>
      <c r="J947" t="str">
        <f t="shared" ca="1" si="95"/>
        <v/>
      </c>
      <c r="Z947" s="8">
        <v>0</v>
      </c>
      <c r="AA947" s="8">
        <v>20</v>
      </c>
      <c r="AB947" s="8">
        <v>5</v>
      </c>
      <c r="AC947" s="8">
        <v>6</v>
      </c>
    </row>
    <row r="948" spans="2:29" x14ac:dyDescent="0.2">
      <c r="B948" t="str">
        <f ca="1">IF(ISNA(VLOOKUP(Z948&amp;"_"&amp;AA948&amp;"_"&amp;AB948,[1]挑战模式!$A:$AS,1,FALSE)),"",IF(VLOOKUP(Z948&amp;"_"&amp;AA948&amp;"_"&amp;AB948,[1]挑战模式!$A:$AS,14+AC948,FALSE)="","","Monster_Season"&amp;Z948&amp;"_Challenge"&amp;AA948&amp;"_"&amp;AB948&amp;"_"&amp;AC948))</f>
        <v>Monster_Season0_Challenge20_6_1</v>
      </c>
      <c r="C948">
        <f t="shared" ca="1" si="90"/>
        <v>1</v>
      </c>
      <c r="E948">
        <f ca="1">IF(B948="","",VLOOKUP(Z948&amp;"_"&amp;AA948&amp;"_"&amp;AB948,[1]挑战模式!$A:$AS,26+AC948,FALSE))</f>
        <v>1757</v>
      </c>
      <c r="F948">
        <f t="shared" ca="1" si="91"/>
        <v>1</v>
      </c>
      <c r="G948">
        <f t="shared" ca="1" si="92"/>
        <v>0</v>
      </c>
      <c r="H948">
        <f t="shared" ca="1" si="93"/>
        <v>0</v>
      </c>
      <c r="I948">
        <f t="shared" ca="1" si="94"/>
        <v>0</v>
      </c>
      <c r="J948">
        <f t="shared" ca="1" si="95"/>
        <v>0</v>
      </c>
      <c r="Z948" s="8">
        <v>0</v>
      </c>
      <c r="AA948" s="8">
        <v>20</v>
      </c>
      <c r="AB948" s="8">
        <v>6</v>
      </c>
      <c r="AC948" s="8">
        <v>1</v>
      </c>
    </row>
    <row r="949" spans="2:29" x14ac:dyDescent="0.2">
      <c r="B949" t="str">
        <f ca="1">IF(ISNA(VLOOKUP(Z949&amp;"_"&amp;AA949&amp;"_"&amp;AB949,[1]挑战模式!$A:$AS,1,FALSE)),"",IF(VLOOKUP(Z949&amp;"_"&amp;AA949&amp;"_"&amp;AB949,[1]挑战模式!$A:$AS,14+AC949,FALSE)="","","Monster_Season"&amp;Z949&amp;"_Challenge"&amp;AA949&amp;"_"&amp;AB949&amp;"_"&amp;AC949))</f>
        <v>Monster_Season0_Challenge20_6_2</v>
      </c>
      <c r="C949">
        <f t="shared" ca="1" si="90"/>
        <v>1</v>
      </c>
      <c r="E949">
        <f ca="1">IF(B949="","",VLOOKUP(Z949&amp;"_"&amp;AA949&amp;"_"&amp;AB949,[1]挑战模式!$A:$AS,26+AC949,FALSE))</f>
        <v>439</v>
      </c>
      <c r="F949">
        <f t="shared" ca="1" si="91"/>
        <v>1</v>
      </c>
      <c r="G949">
        <f t="shared" ca="1" si="92"/>
        <v>0</v>
      </c>
      <c r="H949">
        <f t="shared" ca="1" si="93"/>
        <v>0</v>
      </c>
      <c r="I949">
        <f t="shared" ca="1" si="94"/>
        <v>0</v>
      </c>
      <c r="J949">
        <f t="shared" ca="1" si="95"/>
        <v>0</v>
      </c>
      <c r="Z949" s="8">
        <v>0</v>
      </c>
      <c r="AA949" s="8">
        <v>20</v>
      </c>
      <c r="AB949" s="8">
        <v>6</v>
      </c>
      <c r="AC949" s="8">
        <v>2</v>
      </c>
    </row>
    <row r="950" spans="2:29" x14ac:dyDescent="0.2">
      <c r="B950" t="str">
        <f ca="1">IF(ISNA(VLOOKUP(Z950&amp;"_"&amp;AA950&amp;"_"&amp;AB950,[1]挑战模式!$A:$AS,1,FALSE)),"",IF(VLOOKUP(Z950&amp;"_"&amp;AA950&amp;"_"&amp;AB950,[1]挑战模式!$A:$AS,14+AC950,FALSE)="","","Monster_Season"&amp;Z950&amp;"_Challenge"&amp;AA950&amp;"_"&amp;AB950&amp;"_"&amp;AC950))</f>
        <v>Monster_Season0_Challenge20_6_3</v>
      </c>
      <c r="C950">
        <f t="shared" ca="1" si="90"/>
        <v>1</v>
      </c>
      <c r="E950">
        <f ca="1">IF(B950="","",VLOOKUP(Z950&amp;"_"&amp;AA950&amp;"_"&amp;AB950,[1]挑战模式!$A:$AS,26+AC950,FALSE))</f>
        <v>1757</v>
      </c>
      <c r="F950">
        <f t="shared" ca="1" si="91"/>
        <v>1</v>
      </c>
      <c r="G950">
        <f t="shared" ca="1" si="92"/>
        <v>0</v>
      </c>
      <c r="H950">
        <f t="shared" ca="1" si="93"/>
        <v>0</v>
      </c>
      <c r="I950">
        <f t="shared" ca="1" si="94"/>
        <v>0</v>
      </c>
      <c r="J950">
        <f t="shared" ca="1" si="95"/>
        <v>0</v>
      </c>
      <c r="Z950" s="8">
        <v>0</v>
      </c>
      <c r="AA950" s="8">
        <v>20</v>
      </c>
      <c r="AB950" s="8">
        <v>6</v>
      </c>
      <c r="AC950" s="8">
        <v>3</v>
      </c>
    </row>
    <row r="951" spans="2:29" x14ac:dyDescent="0.2">
      <c r="B951" t="str">
        <f ca="1">IF(ISNA(VLOOKUP(Z951&amp;"_"&amp;AA951&amp;"_"&amp;AB951,[1]挑战模式!$A:$AS,1,FALSE)),"",IF(VLOOKUP(Z951&amp;"_"&amp;AA951&amp;"_"&amp;AB951,[1]挑战模式!$A:$AS,14+AC951,FALSE)="","","Monster_Season"&amp;Z951&amp;"_Challenge"&amp;AA951&amp;"_"&amp;AB951&amp;"_"&amp;AC951))</f>
        <v>Monster_Season0_Challenge20_6_4</v>
      </c>
      <c r="C951">
        <f t="shared" ca="1" si="90"/>
        <v>1</v>
      </c>
      <c r="E951">
        <f ca="1">IF(B951="","",VLOOKUP(Z951&amp;"_"&amp;AA951&amp;"_"&amp;AB951,[1]挑战模式!$A:$AS,26+AC951,FALSE))</f>
        <v>1757</v>
      </c>
      <c r="F951">
        <f t="shared" ca="1" si="91"/>
        <v>1</v>
      </c>
      <c r="G951">
        <f t="shared" ca="1" si="92"/>
        <v>0</v>
      </c>
      <c r="H951">
        <f t="shared" ca="1" si="93"/>
        <v>0</v>
      </c>
      <c r="I951">
        <f t="shared" ca="1" si="94"/>
        <v>0</v>
      </c>
      <c r="J951">
        <f t="shared" ca="1" si="95"/>
        <v>0</v>
      </c>
      <c r="Z951" s="8">
        <v>0</v>
      </c>
      <c r="AA951" s="8">
        <v>20</v>
      </c>
      <c r="AB951" s="8">
        <v>6</v>
      </c>
      <c r="AC951" s="8">
        <v>4</v>
      </c>
    </row>
    <row r="952" spans="2:29" x14ac:dyDescent="0.2">
      <c r="B952" t="str">
        <f ca="1">IF(ISNA(VLOOKUP(Z952&amp;"_"&amp;AA952&amp;"_"&amp;AB952,[1]挑战模式!$A:$AS,1,FALSE)),"",IF(VLOOKUP(Z952&amp;"_"&amp;AA952&amp;"_"&amp;AB952,[1]挑战模式!$A:$AS,14+AC952,FALSE)="","","Monster_Season"&amp;Z952&amp;"_Challenge"&amp;AA952&amp;"_"&amp;AB952&amp;"_"&amp;AC952))</f>
        <v/>
      </c>
      <c r="C952" t="str">
        <f t="shared" ca="1" si="90"/>
        <v/>
      </c>
      <c r="E952" t="str">
        <f ca="1">IF(B952="","",VLOOKUP(Z952&amp;"_"&amp;AA952&amp;"_"&amp;AB952,[1]挑战模式!$A:$AS,26+AC952,FALSE))</f>
        <v/>
      </c>
      <c r="F952" t="str">
        <f t="shared" ca="1" si="91"/>
        <v/>
      </c>
      <c r="G952" t="str">
        <f t="shared" ca="1" si="92"/>
        <v/>
      </c>
      <c r="H952" t="str">
        <f t="shared" ca="1" si="93"/>
        <v/>
      </c>
      <c r="I952" t="str">
        <f t="shared" ca="1" si="94"/>
        <v/>
      </c>
      <c r="J952" t="str">
        <f t="shared" ca="1" si="95"/>
        <v/>
      </c>
      <c r="Z952" s="8">
        <v>0</v>
      </c>
      <c r="AA952" s="8">
        <v>20</v>
      </c>
      <c r="AB952" s="8">
        <v>6</v>
      </c>
      <c r="AC952" s="8">
        <v>5</v>
      </c>
    </row>
    <row r="953" spans="2:29" x14ac:dyDescent="0.2">
      <c r="B953" t="str">
        <f ca="1">IF(ISNA(VLOOKUP(Z953&amp;"_"&amp;AA953&amp;"_"&amp;AB953,[1]挑战模式!$A:$AS,1,FALSE)),"",IF(VLOOKUP(Z953&amp;"_"&amp;AA953&amp;"_"&amp;AB953,[1]挑战模式!$A:$AS,14+AC953,FALSE)="","","Monster_Season"&amp;Z953&amp;"_Challenge"&amp;AA953&amp;"_"&amp;AB953&amp;"_"&amp;AC953))</f>
        <v/>
      </c>
      <c r="C953" t="str">
        <f t="shared" ca="1" si="90"/>
        <v/>
      </c>
      <c r="E953" t="str">
        <f ca="1">IF(B953="","",VLOOKUP(Z953&amp;"_"&amp;AA953&amp;"_"&amp;AB953,[1]挑战模式!$A:$AS,26+AC953,FALSE))</f>
        <v/>
      </c>
      <c r="F953" t="str">
        <f t="shared" ca="1" si="91"/>
        <v/>
      </c>
      <c r="G953" t="str">
        <f t="shared" ca="1" si="92"/>
        <v/>
      </c>
      <c r="H953" t="str">
        <f t="shared" ca="1" si="93"/>
        <v/>
      </c>
      <c r="I953" t="str">
        <f t="shared" ca="1" si="94"/>
        <v/>
      </c>
      <c r="J953" t="str">
        <f t="shared" ca="1" si="95"/>
        <v/>
      </c>
      <c r="Z953" s="8">
        <v>0</v>
      </c>
      <c r="AA953" s="8">
        <v>20</v>
      </c>
      <c r="AB953" s="8">
        <v>6</v>
      </c>
      <c r="AC953" s="8">
        <v>6</v>
      </c>
    </row>
    <row r="954" spans="2:29" x14ac:dyDescent="0.2">
      <c r="B954" t="str">
        <f ca="1">IF(ISNA(VLOOKUP(Z954&amp;"_"&amp;AA954&amp;"_"&amp;AB954,[1]挑战模式!$A:$AS,1,FALSE)),"",IF(VLOOKUP(Z954&amp;"_"&amp;AA954&amp;"_"&amp;AB954,[1]挑战模式!$A:$AS,14+AC954,FALSE)="","","Monster_Season"&amp;Z954&amp;"_Challenge"&amp;AA954&amp;"_"&amp;AB954&amp;"_"&amp;AC954))</f>
        <v>Monster_Season0_Challenge20_7_1</v>
      </c>
      <c r="C954">
        <f t="shared" ca="1" si="90"/>
        <v>1</v>
      </c>
      <c r="E954">
        <f ca="1">IF(B954="","",VLOOKUP(Z954&amp;"_"&amp;AA954&amp;"_"&amp;AB954,[1]挑战模式!$A:$AS,26+AC954,FALSE))</f>
        <v>513</v>
      </c>
      <c r="F954">
        <f t="shared" ca="1" si="91"/>
        <v>1</v>
      </c>
      <c r="G954">
        <f t="shared" ca="1" si="92"/>
        <v>0</v>
      </c>
      <c r="H954">
        <f t="shared" ca="1" si="93"/>
        <v>0</v>
      </c>
      <c r="I954">
        <f t="shared" ca="1" si="94"/>
        <v>0</v>
      </c>
      <c r="J954">
        <f t="shared" ca="1" si="95"/>
        <v>0</v>
      </c>
      <c r="Z954" s="8">
        <v>0</v>
      </c>
      <c r="AA954" s="8">
        <v>20</v>
      </c>
      <c r="AB954" s="8">
        <v>7</v>
      </c>
      <c r="AC954" s="8">
        <v>1</v>
      </c>
    </row>
    <row r="955" spans="2:29" x14ac:dyDescent="0.2">
      <c r="B955" t="str">
        <f ca="1">IF(ISNA(VLOOKUP(Z955&amp;"_"&amp;AA955&amp;"_"&amp;AB955,[1]挑战模式!$A:$AS,1,FALSE)),"",IF(VLOOKUP(Z955&amp;"_"&amp;AA955&amp;"_"&amp;AB955,[1]挑战模式!$A:$AS,14+AC955,FALSE)="","","Monster_Season"&amp;Z955&amp;"_Challenge"&amp;AA955&amp;"_"&amp;AB955&amp;"_"&amp;AC955))</f>
        <v>Monster_Season0_Challenge20_7_2</v>
      </c>
      <c r="C955">
        <f t="shared" ca="1" si="90"/>
        <v>1</v>
      </c>
      <c r="E955">
        <f ca="1">IF(B955="","",VLOOKUP(Z955&amp;"_"&amp;AA955&amp;"_"&amp;AB955,[1]挑战模式!$A:$AS,26+AC955,FALSE))</f>
        <v>2051</v>
      </c>
      <c r="F955">
        <f t="shared" ca="1" si="91"/>
        <v>1</v>
      </c>
      <c r="G955">
        <f t="shared" ca="1" si="92"/>
        <v>0</v>
      </c>
      <c r="H955">
        <f t="shared" ca="1" si="93"/>
        <v>0</v>
      </c>
      <c r="I955">
        <f t="shared" ca="1" si="94"/>
        <v>0</v>
      </c>
      <c r="J955">
        <f t="shared" ca="1" si="95"/>
        <v>0</v>
      </c>
      <c r="Z955" s="8">
        <v>0</v>
      </c>
      <c r="AA955" s="8">
        <v>20</v>
      </c>
      <c r="AB955" s="8">
        <v>7</v>
      </c>
      <c r="AC955" s="8">
        <v>2</v>
      </c>
    </row>
    <row r="956" spans="2:29" x14ac:dyDescent="0.2">
      <c r="B956" t="str">
        <f ca="1">IF(ISNA(VLOOKUP(Z956&amp;"_"&amp;AA956&amp;"_"&amp;AB956,[1]挑战模式!$A:$AS,1,FALSE)),"",IF(VLOOKUP(Z956&amp;"_"&amp;AA956&amp;"_"&amp;AB956,[1]挑战模式!$A:$AS,14+AC956,FALSE)="","","Monster_Season"&amp;Z956&amp;"_Challenge"&amp;AA956&amp;"_"&amp;AB956&amp;"_"&amp;AC956))</f>
        <v>Monster_Season0_Challenge20_7_3</v>
      </c>
      <c r="C956">
        <f t="shared" ca="1" si="90"/>
        <v>1</v>
      </c>
      <c r="E956">
        <f ca="1">IF(B956="","",VLOOKUP(Z956&amp;"_"&amp;AA956&amp;"_"&amp;AB956,[1]挑战模式!$A:$AS,26+AC956,FALSE))</f>
        <v>2051</v>
      </c>
      <c r="F956">
        <f t="shared" ca="1" si="91"/>
        <v>1</v>
      </c>
      <c r="G956">
        <f t="shared" ca="1" si="92"/>
        <v>0</v>
      </c>
      <c r="H956">
        <f t="shared" ca="1" si="93"/>
        <v>0</v>
      </c>
      <c r="I956">
        <f t="shared" ca="1" si="94"/>
        <v>0</v>
      </c>
      <c r="J956">
        <f t="shared" ca="1" si="95"/>
        <v>0</v>
      </c>
      <c r="Z956" s="8">
        <v>0</v>
      </c>
      <c r="AA956" s="8">
        <v>20</v>
      </c>
      <c r="AB956" s="8">
        <v>7</v>
      </c>
      <c r="AC956" s="8">
        <v>3</v>
      </c>
    </row>
    <row r="957" spans="2:29" x14ac:dyDescent="0.2">
      <c r="B957" t="str">
        <f ca="1">IF(ISNA(VLOOKUP(Z957&amp;"_"&amp;AA957&amp;"_"&amp;AB957,[1]挑战模式!$A:$AS,1,FALSE)),"",IF(VLOOKUP(Z957&amp;"_"&amp;AA957&amp;"_"&amp;AB957,[1]挑战模式!$A:$AS,14+AC957,FALSE)="","","Monster_Season"&amp;Z957&amp;"_Challenge"&amp;AA957&amp;"_"&amp;AB957&amp;"_"&amp;AC957))</f>
        <v>Monster_Season0_Challenge20_7_4</v>
      </c>
      <c r="C957">
        <f t="shared" ca="1" si="90"/>
        <v>1</v>
      </c>
      <c r="E957">
        <f ca="1">IF(B957="","",VLOOKUP(Z957&amp;"_"&amp;AA957&amp;"_"&amp;AB957,[1]挑战模式!$A:$AS,26+AC957,FALSE))</f>
        <v>2051</v>
      </c>
      <c r="F957">
        <f t="shared" ca="1" si="91"/>
        <v>1</v>
      </c>
      <c r="G957">
        <f t="shared" ca="1" si="92"/>
        <v>0</v>
      </c>
      <c r="H957">
        <f t="shared" ca="1" si="93"/>
        <v>0</v>
      </c>
      <c r="I957">
        <f t="shared" ca="1" si="94"/>
        <v>0</v>
      </c>
      <c r="J957">
        <f t="shared" ca="1" si="95"/>
        <v>0</v>
      </c>
      <c r="Z957" s="8">
        <v>0</v>
      </c>
      <c r="AA957" s="8">
        <v>20</v>
      </c>
      <c r="AB957" s="8">
        <v>7</v>
      </c>
      <c r="AC957" s="8">
        <v>4</v>
      </c>
    </row>
    <row r="958" spans="2:29" x14ac:dyDescent="0.2">
      <c r="B958" t="str">
        <f ca="1">IF(ISNA(VLOOKUP(Z958&amp;"_"&amp;AA958&amp;"_"&amp;AB958,[1]挑战模式!$A:$AS,1,FALSE)),"",IF(VLOOKUP(Z958&amp;"_"&amp;AA958&amp;"_"&amp;AB958,[1]挑战模式!$A:$AS,14+AC958,FALSE)="","","Monster_Season"&amp;Z958&amp;"_Challenge"&amp;AA958&amp;"_"&amp;AB958&amp;"_"&amp;AC958))</f>
        <v/>
      </c>
      <c r="C958" t="str">
        <f t="shared" ca="1" si="90"/>
        <v/>
      </c>
      <c r="E958" t="str">
        <f ca="1">IF(B958="","",VLOOKUP(Z958&amp;"_"&amp;AA958&amp;"_"&amp;AB958,[1]挑战模式!$A:$AS,26+AC958,FALSE))</f>
        <v/>
      </c>
      <c r="F958" t="str">
        <f t="shared" ca="1" si="91"/>
        <v/>
      </c>
      <c r="G958" t="str">
        <f t="shared" ca="1" si="92"/>
        <v/>
      </c>
      <c r="H958" t="str">
        <f t="shared" ca="1" si="93"/>
        <v/>
      </c>
      <c r="I958" t="str">
        <f t="shared" ca="1" si="94"/>
        <v/>
      </c>
      <c r="J958" t="str">
        <f t="shared" ca="1" si="95"/>
        <v/>
      </c>
      <c r="Z958" s="8">
        <v>0</v>
      </c>
      <c r="AA958" s="8">
        <v>20</v>
      </c>
      <c r="AB958" s="8">
        <v>7</v>
      </c>
      <c r="AC958" s="8">
        <v>5</v>
      </c>
    </row>
    <row r="959" spans="2:29" x14ac:dyDescent="0.2">
      <c r="B959" t="str">
        <f ca="1">IF(ISNA(VLOOKUP(Z959&amp;"_"&amp;AA959&amp;"_"&amp;AB959,[1]挑战模式!$A:$AS,1,FALSE)),"",IF(VLOOKUP(Z959&amp;"_"&amp;AA959&amp;"_"&amp;AB959,[1]挑战模式!$A:$AS,14+AC959,FALSE)="","","Monster_Season"&amp;Z959&amp;"_Challenge"&amp;AA959&amp;"_"&amp;AB959&amp;"_"&amp;AC959))</f>
        <v/>
      </c>
      <c r="C959" t="str">
        <f t="shared" ca="1" si="90"/>
        <v/>
      </c>
      <c r="E959" t="str">
        <f ca="1">IF(B959="","",VLOOKUP(Z959&amp;"_"&amp;AA959&amp;"_"&amp;AB959,[1]挑战模式!$A:$AS,26+AC959,FALSE))</f>
        <v/>
      </c>
      <c r="F959" t="str">
        <f t="shared" ca="1" si="91"/>
        <v/>
      </c>
      <c r="G959" t="str">
        <f t="shared" ca="1" si="92"/>
        <v/>
      </c>
      <c r="H959" t="str">
        <f t="shared" ca="1" si="93"/>
        <v/>
      </c>
      <c r="I959" t="str">
        <f t="shared" ca="1" si="94"/>
        <v/>
      </c>
      <c r="J959" t="str">
        <f t="shared" ca="1" si="95"/>
        <v/>
      </c>
      <c r="Z959" s="8">
        <v>0</v>
      </c>
      <c r="AA959" s="8">
        <v>20</v>
      </c>
      <c r="AB959" s="8">
        <v>7</v>
      </c>
      <c r="AC959" s="8">
        <v>6</v>
      </c>
    </row>
    <row r="960" spans="2:29" x14ac:dyDescent="0.2">
      <c r="B960" t="str">
        <f ca="1">IF(ISNA(VLOOKUP(Z960&amp;"_"&amp;AA960&amp;"_"&amp;AB960,[1]挑战模式!$A:$AS,1,FALSE)),"",IF(VLOOKUP(Z960&amp;"_"&amp;AA960&amp;"_"&amp;AB960,[1]挑战模式!$A:$AS,14+AC960,FALSE)="","","Monster_Season"&amp;Z960&amp;"_Challenge"&amp;AA960&amp;"_"&amp;AB960&amp;"_"&amp;AC960))</f>
        <v>Monster_Season0_Challenge20_8_1</v>
      </c>
      <c r="C960">
        <f t="shared" ca="1" si="90"/>
        <v>1</v>
      </c>
      <c r="E960">
        <f ca="1">IF(B960="","",VLOOKUP(Z960&amp;"_"&amp;AA960&amp;"_"&amp;AB960,[1]挑战模式!$A:$AS,26+AC960,FALSE))</f>
        <v>492</v>
      </c>
      <c r="F960">
        <f t="shared" ca="1" si="91"/>
        <v>1</v>
      </c>
      <c r="G960">
        <f t="shared" ca="1" si="92"/>
        <v>0</v>
      </c>
      <c r="H960">
        <f t="shared" ca="1" si="93"/>
        <v>0</v>
      </c>
      <c r="I960">
        <f t="shared" ca="1" si="94"/>
        <v>0</v>
      </c>
      <c r="J960">
        <f t="shared" ca="1" si="95"/>
        <v>0</v>
      </c>
      <c r="Z960" s="8">
        <v>0</v>
      </c>
      <c r="AA960" s="8">
        <v>20</v>
      </c>
      <c r="AB960" s="8">
        <v>8</v>
      </c>
      <c r="AC960" s="8">
        <v>1</v>
      </c>
    </row>
    <row r="961" spans="2:29" x14ac:dyDescent="0.2">
      <c r="B961" t="str">
        <f ca="1">IF(ISNA(VLOOKUP(Z961&amp;"_"&amp;AA961&amp;"_"&amp;AB961,[1]挑战模式!$A:$AS,1,FALSE)),"",IF(VLOOKUP(Z961&amp;"_"&amp;AA961&amp;"_"&amp;AB961,[1]挑战模式!$A:$AS,14+AC961,FALSE)="","","Monster_Season"&amp;Z961&amp;"_Challenge"&amp;AA961&amp;"_"&amp;AB961&amp;"_"&amp;AC961))</f>
        <v>Monster_Season0_Challenge20_8_2</v>
      </c>
      <c r="C961">
        <f t="shared" ca="1" si="90"/>
        <v>1</v>
      </c>
      <c r="E961">
        <f ca="1">IF(B961="","",VLOOKUP(Z961&amp;"_"&amp;AA961&amp;"_"&amp;AB961,[1]挑战模式!$A:$AS,26+AC961,FALSE))</f>
        <v>1967</v>
      </c>
      <c r="F961">
        <f t="shared" ca="1" si="91"/>
        <v>1</v>
      </c>
      <c r="G961">
        <f t="shared" ca="1" si="92"/>
        <v>0</v>
      </c>
      <c r="H961">
        <f t="shared" ca="1" si="93"/>
        <v>0</v>
      </c>
      <c r="I961">
        <f t="shared" ca="1" si="94"/>
        <v>0</v>
      </c>
      <c r="J961">
        <f t="shared" ca="1" si="95"/>
        <v>0</v>
      </c>
      <c r="Z961" s="8">
        <v>0</v>
      </c>
      <c r="AA961" s="8">
        <v>20</v>
      </c>
      <c r="AB961" s="8">
        <v>8</v>
      </c>
      <c r="AC961" s="8">
        <v>2</v>
      </c>
    </row>
    <row r="962" spans="2:29" x14ac:dyDescent="0.2">
      <c r="B962" t="str">
        <f ca="1">IF(ISNA(VLOOKUP(Z962&amp;"_"&amp;AA962&amp;"_"&amp;AB962,[1]挑战模式!$A:$AS,1,FALSE)),"",IF(VLOOKUP(Z962&amp;"_"&amp;AA962&amp;"_"&amp;AB962,[1]挑战模式!$A:$AS,14+AC962,FALSE)="","","Monster_Season"&amp;Z962&amp;"_Challenge"&amp;AA962&amp;"_"&amp;AB962&amp;"_"&amp;AC962))</f>
        <v>Monster_Season0_Challenge20_8_3</v>
      </c>
      <c r="C962">
        <f t="shared" ca="1" si="90"/>
        <v>1</v>
      </c>
      <c r="E962">
        <f ca="1">IF(B962="","",VLOOKUP(Z962&amp;"_"&amp;AA962&amp;"_"&amp;AB962,[1]挑战模式!$A:$AS,26+AC962,FALSE))</f>
        <v>1967</v>
      </c>
      <c r="F962">
        <f t="shared" ca="1" si="91"/>
        <v>1</v>
      </c>
      <c r="G962">
        <f t="shared" ca="1" si="92"/>
        <v>0</v>
      </c>
      <c r="H962">
        <f t="shared" ca="1" si="93"/>
        <v>0</v>
      </c>
      <c r="I962">
        <f t="shared" ca="1" si="94"/>
        <v>0</v>
      </c>
      <c r="J962">
        <f t="shared" ca="1" si="95"/>
        <v>0</v>
      </c>
      <c r="Z962" s="8">
        <v>0</v>
      </c>
      <c r="AA962" s="8">
        <v>20</v>
      </c>
      <c r="AB962" s="8">
        <v>8</v>
      </c>
      <c r="AC962" s="8">
        <v>3</v>
      </c>
    </row>
    <row r="963" spans="2:29" x14ac:dyDescent="0.2">
      <c r="B963" t="str">
        <f ca="1">IF(ISNA(VLOOKUP(Z963&amp;"_"&amp;AA963&amp;"_"&amp;AB963,[1]挑战模式!$A:$AS,1,FALSE)),"",IF(VLOOKUP(Z963&amp;"_"&amp;AA963&amp;"_"&amp;AB963,[1]挑战模式!$A:$AS,14+AC963,FALSE)="","","Monster_Season"&amp;Z963&amp;"_Challenge"&amp;AA963&amp;"_"&amp;AB963&amp;"_"&amp;AC963))</f>
        <v>Monster_Season0_Challenge20_8_4</v>
      </c>
      <c r="C963">
        <f t="shared" ca="1" si="90"/>
        <v>1</v>
      </c>
      <c r="E963">
        <f ca="1">IF(B963="","",VLOOKUP(Z963&amp;"_"&amp;AA963&amp;"_"&amp;AB963,[1]挑战模式!$A:$AS,26+AC963,FALSE))</f>
        <v>1967</v>
      </c>
      <c r="F963">
        <f t="shared" ca="1" si="91"/>
        <v>1</v>
      </c>
      <c r="G963">
        <f t="shared" ca="1" si="92"/>
        <v>0</v>
      </c>
      <c r="H963">
        <f t="shared" ca="1" si="93"/>
        <v>0</v>
      </c>
      <c r="I963">
        <f t="shared" ca="1" si="94"/>
        <v>0</v>
      </c>
      <c r="J963">
        <f t="shared" ca="1" si="95"/>
        <v>0</v>
      </c>
      <c r="Z963" s="8">
        <v>0</v>
      </c>
      <c r="AA963" s="8">
        <v>20</v>
      </c>
      <c r="AB963" s="8">
        <v>8</v>
      </c>
      <c r="AC963" s="8">
        <v>4</v>
      </c>
    </row>
    <row r="964" spans="2:29" x14ac:dyDescent="0.2">
      <c r="B964" t="str">
        <f ca="1">IF(ISNA(VLOOKUP(Z964&amp;"_"&amp;AA964&amp;"_"&amp;AB964,[1]挑战模式!$A:$AS,1,FALSE)),"",IF(VLOOKUP(Z964&amp;"_"&amp;AA964&amp;"_"&amp;AB964,[1]挑战模式!$A:$AS,14+AC964,FALSE)="","","Monster_Season"&amp;Z964&amp;"_Challenge"&amp;AA964&amp;"_"&amp;AB964&amp;"_"&amp;AC964))</f>
        <v>Monster_Season0_Challenge20_8_5</v>
      </c>
      <c r="C964">
        <f t="shared" ca="1" si="90"/>
        <v>1</v>
      </c>
      <c r="E964">
        <f ca="1">IF(B964="","",VLOOKUP(Z964&amp;"_"&amp;AA964&amp;"_"&amp;AB964,[1]挑战模式!$A:$AS,26+AC964,FALSE))</f>
        <v>15733</v>
      </c>
      <c r="F964">
        <f t="shared" ca="1" si="91"/>
        <v>1</v>
      </c>
      <c r="G964">
        <f t="shared" ca="1" si="92"/>
        <v>0</v>
      </c>
      <c r="H964">
        <f t="shared" ca="1" si="93"/>
        <v>0</v>
      </c>
      <c r="I964">
        <f t="shared" ca="1" si="94"/>
        <v>0</v>
      </c>
      <c r="J964">
        <f t="shared" ca="1" si="95"/>
        <v>0</v>
      </c>
      <c r="Z964" s="8">
        <v>0</v>
      </c>
      <c r="AA964" s="8">
        <v>20</v>
      </c>
      <c r="AB964" s="8">
        <v>8</v>
      </c>
      <c r="AC964" s="8">
        <v>5</v>
      </c>
    </row>
    <row r="965" spans="2:29" x14ac:dyDescent="0.2">
      <c r="B965" t="str">
        <f ca="1">IF(ISNA(VLOOKUP(Z965&amp;"_"&amp;AA965&amp;"_"&amp;AB965,[1]挑战模式!$A:$AS,1,FALSE)),"",IF(VLOOKUP(Z965&amp;"_"&amp;AA965&amp;"_"&amp;AB965,[1]挑战模式!$A:$AS,14+AC965,FALSE)="","","Monster_Season"&amp;Z965&amp;"_Challenge"&amp;AA965&amp;"_"&amp;AB965&amp;"_"&amp;AC965))</f>
        <v/>
      </c>
      <c r="C965" t="str">
        <f t="shared" ca="1" si="90"/>
        <v/>
      </c>
      <c r="E965" t="str">
        <f ca="1">IF(B965="","",VLOOKUP(Z965&amp;"_"&amp;AA965&amp;"_"&amp;AB965,[1]挑战模式!$A:$AS,26+AC965,FALSE))</f>
        <v/>
      </c>
      <c r="F965" t="str">
        <f t="shared" ca="1" si="91"/>
        <v/>
      </c>
      <c r="G965" t="str">
        <f t="shared" ca="1" si="92"/>
        <v/>
      </c>
      <c r="H965" t="str">
        <f t="shared" ca="1" si="93"/>
        <v/>
      </c>
      <c r="I965" t="str">
        <f t="shared" ca="1" si="94"/>
        <v/>
      </c>
      <c r="J965" t="str">
        <f t="shared" ca="1" si="95"/>
        <v/>
      </c>
      <c r="Z965" s="8">
        <v>0</v>
      </c>
      <c r="AA965" s="8">
        <v>20</v>
      </c>
      <c r="AB965" s="8">
        <v>8</v>
      </c>
      <c r="AC965" s="8">
        <v>6</v>
      </c>
    </row>
    <row r="966" spans="2:29" x14ac:dyDescent="0.2">
      <c r="B966" t="str">
        <f ca="1">IF(ISNA(VLOOKUP(Z966&amp;"_"&amp;AA966&amp;"_"&amp;AB966,[1]挑战模式!$A:$AS,1,FALSE)),"",IF(VLOOKUP(Z966&amp;"_"&amp;AA966&amp;"_"&amp;AB966,[1]挑战模式!$A:$AS,14+AC966,FALSE)="","","Monster_Season"&amp;Z966&amp;"_Challenge"&amp;AA966&amp;"_"&amp;AB966&amp;"_"&amp;AC966))</f>
        <v>Monster_Season1_Challenge1_1_1</v>
      </c>
      <c r="C966">
        <f t="shared" ca="1" si="42"/>
        <v>1</v>
      </c>
      <c r="E966">
        <f ca="1">IF(B966="","",VLOOKUP(Z966&amp;"_"&amp;AA966&amp;"_"&amp;AB966,[1]挑战模式!$A:$AS,26+AC966,FALSE))</f>
        <v>382</v>
      </c>
      <c r="F966">
        <f t="shared" ca="1" si="43"/>
        <v>1</v>
      </c>
      <c r="G966">
        <f t="shared" ca="1" si="44"/>
        <v>0</v>
      </c>
      <c r="H966">
        <f t="shared" ca="1" si="45"/>
        <v>0</v>
      </c>
      <c r="I966">
        <f t="shared" ca="1" si="46"/>
        <v>0</v>
      </c>
      <c r="J966">
        <f t="shared" ca="1" si="47"/>
        <v>0</v>
      </c>
      <c r="Z966" s="8">
        <v>1</v>
      </c>
      <c r="AA966" s="8">
        <v>1</v>
      </c>
      <c r="AB966" s="8">
        <v>1</v>
      </c>
      <c r="AC966" s="8">
        <v>1</v>
      </c>
    </row>
    <row r="967" spans="2:29" x14ac:dyDescent="0.2">
      <c r="B967" t="str">
        <f ca="1">IF(ISNA(VLOOKUP(Z967&amp;"_"&amp;AA967&amp;"_"&amp;AB967,[1]挑战模式!$A:$AS,1,FALSE)),"",IF(VLOOKUP(Z967&amp;"_"&amp;AA967&amp;"_"&amp;AB967,[1]挑战模式!$A:$AS,14+AC967,FALSE)="","","Monster_Season"&amp;Z967&amp;"_Challenge"&amp;AA967&amp;"_"&amp;AB967&amp;"_"&amp;AC967))</f>
        <v/>
      </c>
      <c r="C967" t="str">
        <f t="shared" ca="1" si="42"/>
        <v/>
      </c>
      <c r="E967" t="str">
        <f ca="1">IF(B967="","",VLOOKUP(Z967&amp;"_"&amp;AA967&amp;"_"&amp;AB967,[1]挑战模式!$A:$AS,26+AC967,FALSE))</f>
        <v/>
      </c>
      <c r="F967" t="str">
        <f t="shared" ca="1" si="43"/>
        <v/>
      </c>
      <c r="G967" t="str">
        <f t="shared" ca="1" si="44"/>
        <v/>
      </c>
      <c r="H967" t="str">
        <f t="shared" ca="1" si="45"/>
        <v/>
      </c>
      <c r="I967" t="str">
        <f t="shared" ca="1" si="46"/>
        <v/>
      </c>
      <c r="J967" t="str">
        <f t="shared" ca="1" si="47"/>
        <v/>
      </c>
      <c r="Z967" s="8">
        <v>1</v>
      </c>
      <c r="AA967" s="8">
        <v>1</v>
      </c>
      <c r="AB967" s="8">
        <v>1</v>
      </c>
      <c r="AC967" s="8">
        <v>2</v>
      </c>
    </row>
    <row r="968" spans="2:29" x14ac:dyDescent="0.2">
      <c r="B968" t="str">
        <f ca="1">IF(ISNA(VLOOKUP(Z968&amp;"_"&amp;AA968&amp;"_"&amp;AB968,[1]挑战模式!$A:$AS,1,FALSE)),"",IF(VLOOKUP(Z968&amp;"_"&amp;AA968&amp;"_"&amp;AB968,[1]挑战模式!$A:$AS,14+AC968,FALSE)="","","Monster_Season"&amp;Z968&amp;"_Challenge"&amp;AA968&amp;"_"&amp;AB968&amp;"_"&amp;AC968))</f>
        <v/>
      </c>
      <c r="C968" t="str">
        <f t="shared" ca="1" si="42"/>
        <v/>
      </c>
      <c r="E968" t="str">
        <f ca="1">IF(B968="","",VLOOKUP(Z968&amp;"_"&amp;AA968&amp;"_"&amp;AB968,[1]挑战模式!$A:$AS,26+AC968,FALSE))</f>
        <v/>
      </c>
      <c r="F968" t="str">
        <f t="shared" ca="1" si="43"/>
        <v/>
      </c>
      <c r="G968" t="str">
        <f t="shared" ca="1" si="44"/>
        <v/>
      </c>
      <c r="H968" t="str">
        <f t="shared" ca="1" si="45"/>
        <v/>
      </c>
      <c r="I968" t="str">
        <f t="shared" ca="1" si="46"/>
        <v/>
      </c>
      <c r="J968" t="str">
        <f t="shared" ca="1" si="47"/>
        <v/>
      </c>
      <c r="Z968" s="8">
        <v>1</v>
      </c>
      <c r="AA968" s="8">
        <v>1</v>
      </c>
      <c r="AB968" s="8">
        <v>1</v>
      </c>
      <c r="AC968" s="8">
        <v>3</v>
      </c>
    </row>
    <row r="969" spans="2:29" x14ac:dyDescent="0.2">
      <c r="B969" t="str">
        <f ca="1">IF(ISNA(VLOOKUP(Z969&amp;"_"&amp;AA969&amp;"_"&amp;AB969,[1]挑战模式!$A:$AS,1,FALSE)),"",IF(VLOOKUP(Z969&amp;"_"&amp;AA969&amp;"_"&amp;AB969,[1]挑战模式!$A:$AS,14+AC969,FALSE)="","","Monster_Season"&amp;Z969&amp;"_Challenge"&amp;AA969&amp;"_"&amp;AB969&amp;"_"&amp;AC969))</f>
        <v/>
      </c>
      <c r="C969" t="str">
        <f t="shared" ca="1" si="42"/>
        <v/>
      </c>
      <c r="E969" t="str">
        <f ca="1">IF(B969="","",VLOOKUP(Z969&amp;"_"&amp;AA969&amp;"_"&amp;AB969,[1]挑战模式!$A:$AS,26+AC969,FALSE))</f>
        <v/>
      </c>
      <c r="F969" t="str">
        <f t="shared" ca="1" si="43"/>
        <v/>
      </c>
      <c r="G969" t="str">
        <f t="shared" ca="1" si="44"/>
        <v/>
      </c>
      <c r="H969" t="str">
        <f t="shared" ca="1" si="45"/>
        <v/>
      </c>
      <c r="I969" t="str">
        <f t="shared" ca="1" si="46"/>
        <v/>
      </c>
      <c r="J969" t="str">
        <f t="shared" ca="1" si="47"/>
        <v/>
      </c>
      <c r="Z969" s="8">
        <v>1</v>
      </c>
      <c r="AA969" s="8">
        <v>1</v>
      </c>
      <c r="AB969" s="8">
        <v>1</v>
      </c>
      <c r="AC969" s="8">
        <v>4</v>
      </c>
    </row>
    <row r="970" spans="2:29" x14ac:dyDescent="0.2">
      <c r="B970" t="str">
        <f ca="1">IF(ISNA(VLOOKUP(Z970&amp;"_"&amp;AA970&amp;"_"&amp;AB970,[1]挑战模式!$A:$AS,1,FALSE)),"",IF(VLOOKUP(Z970&amp;"_"&amp;AA970&amp;"_"&amp;AB970,[1]挑战模式!$A:$AS,14+AC970,FALSE)="","","Monster_Season"&amp;Z970&amp;"_Challenge"&amp;AA970&amp;"_"&amp;AB970&amp;"_"&amp;AC970))</f>
        <v/>
      </c>
      <c r="C970" t="str">
        <f t="shared" ca="1" si="42"/>
        <v/>
      </c>
      <c r="E970" t="str">
        <f ca="1">IF(B970="","",VLOOKUP(Z970&amp;"_"&amp;AA970&amp;"_"&amp;AB970,[1]挑战模式!$A:$AS,26+AC970,FALSE))</f>
        <v/>
      </c>
      <c r="F970" t="str">
        <f t="shared" ca="1" si="43"/>
        <v/>
      </c>
      <c r="G970" t="str">
        <f t="shared" ca="1" si="44"/>
        <v/>
      </c>
      <c r="H970" t="str">
        <f t="shared" ca="1" si="45"/>
        <v/>
      </c>
      <c r="I970" t="str">
        <f t="shared" ca="1" si="46"/>
        <v/>
      </c>
      <c r="J970" t="str">
        <f t="shared" ca="1" si="47"/>
        <v/>
      </c>
      <c r="Z970" s="8">
        <v>1</v>
      </c>
      <c r="AA970" s="8">
        <v>1</v>
      </c>
      <c r="AB970" s="8">
        <v>1</v>
      </c>
      <c r="AC970" s="8">
        <v>5</v>
      </c>
    </row>
    <row r="971" spans="2:29" x14ac:dyDescent="0.2">
      <c r="B971" t="str">
        <f ca="1">IF(ISNA(VLOOKUP(Z971&amp;"_"&amp;AA971&amp;"_"&amp;AB971,[1]挑战模式!$A:$AS,1,FALSE)),"",IF(VLOOKUP(Z971&amp;"_"&amp;AA971&amp;"_"&amp;AB971,[1]挑战模式!$A:$AS,14+AC971,FALSE)="","","Monster_Season"&amp;Z971&amp;"_Challenge"&amp;AA971&amp;"_"&amp;AB971&amp;"_"&amp;AC971))</f>
        <v/>
      </c>
      <c r="C971" t="str">
        <f t="shared" ca="1" si="42"/>
        <v/>
      </c>
      <c r="E971" t="str">
        <f ca="1">IF(B971="","",VLOOKUP(Z971&amp;"_"&amp;AA971&amp;"_"&amp;AB971,[1]挑战模式!$A:$AS,26+AC971,FALSE))</f>
        <v/>
      </c>
      <c r="F971" t="str">
        <f t="shared" ca="1" si="43"/>
        <v/>
      </c>
      <c r="G971" t="str">
        <f t="shared" ca="1" si="44"/>
        <v/>
      </c>
      <c r="H971" t="str">
        <f t="shared" ca="1" si="45"/>
        <v/>
      </c>
      <c r="I971" t="str">
        <f t="shared" ca="1" si="46"/>
        <v/>
      </c>
      <c r="J971" t="str">
        <f t="shared" ca="1" si="47"/>
        <v/>
      </c>
      <c r="Z971" s="8">
        <v>1</v>
      </c>
      <c r="AA971" s="8">
        <v>1</v>
      </c>
      <c r="AB971" s="8">
        <v>1</v>
      </c>
      <c r="AC971" s="8">
        <v>6</v>
      </c>
    </row>
    <row r="972" spans="2:29" x14ac:dyDescent="0.2">
      <c r="B972" t="str">
        <f ca="1">IF(ISNA(VLOOKUP(Z972&amp;"_"&amp;AA972&amp;"_"&amp;AB972,[1]挑战模式!$A:$AS,1,FALSE)),"",IF(VLOOKUP(Z972&amp;"_"&amp;AA972&amp;"_"&amp;AB972,[1]挑战模式!$A:$AS,14+AC972,FALSE)="","","Monster_Season"&amp;Z972&amp;"_Challenge"&amp;AA972&amp;"_"&amp;AB972&amp;"_"&amp;AC972))</f>
        <v>Monster_Season1_Challenge1_2_1</v>
      </c>
      <c r="C972">
        <f t="shared" ca="1" si="42"/>
        <v>1</v>
      </c>
      <c r="E972">
        <f ca="1">IF(B972="","",VLOOKUP(Z972&amp;"_"&amp;AA972&amp;"_"&amp;AB972,[1]挑战模式!$A:$AS,26+AC972,FALSE))</f>
        <v>668</v>
      </c>
      <c r="F972">
        <f t="shared" ca="1" si="43"/>
        <v>1</v>
      </c>
      <c r="G972">
        <f t="shared" ca="1" si="44"/>
        <v>0</v>
      </c>
      <c r="H972">
        <f t="shared" ca="1" si="45"/>
        <v>0</v>
      </c>
      <c r="I972">
        <f t="shared" ca="1" si="46"/>
        <v>0</v>
      </c>
      <c r="J972">
        <f t="shared" ca="1" si="47"/>
        <v>0</v>
      </c>
      <c r="Z972" s="8">
        <v>1</v>
      </c>
      <c r="AA972" s="8">
        <v>1</v>
      </c>
      <c r="AB972" s="8">
        <v>2</v>
      </c>
      <c r="AC972" s="8">
        <v>1</v>
      </c>
    </row>
    <row r="973" spans="2:29" x14ac:dyDescent="0.2">
      <c r="B973" t="str">
        <f ca="1">IF(ISNA(VLOOKUP(Z973&amp;"_"&amp;AA973&amp;"_"&amp;AB973,[1]挑战模式!$A:$AS,1,FALSE)),"",IF(VLOOKUP(Z973&amp;"_"&amp;AA973&amp;"_"&amp;AB973,[1]挑战模式!$A:$AS,14+AC973,FALSE)="","","Monster_Season"&amp;Z973&amp;"_Challenge"&amp;AA973&amp;"_"&amp;AB973&amp;"_"&amp;AC973))</f>
        <v>Monster_Season1_Challenge1_2_2</v>
      </c>
      <c r="C973">
        <f t="shared" ca="1" si="42"/>
        <v>1</v>
      </c>
      <c r="E973">
        <f ca="1">IF(B973="","",VLOOKUP(Z973&amp;"_"&amp;AA973&amp;"_"&amp;AB973,[1]挑战模式!$A:$AS,26+AC973,FALSE))</f>
        <v>668</v>
      </c>
      <c r="F973">
        <f t="shared" ca="1" si="43"/>
        <v>1</v>
      </c>
      <c r="G973">
        <f t="shared" ca="1" si="44"/>
        <v>0</v>
      </c>
      <c r="H973">
        <f t="shared" ca="1" si="45"/>
        <v>0</v>
      </c>
      <c r="I973">
        <f t="shared" ca="1" si="46"/>
        <v>0</v>
      </c>
      <c r="J973">
        <f t="shared" ca="1" si="47"/>
        <v>0</v>
      </c>
      <c r="Z973" s="8">
        <v>1</v>
      </c>
      <c r="AA973" s="8">
        <v>1</v>
      </c>
      <c r="AB973" s="8">
        <v>2</v>
      </c>
      <c r="AC973" s="8">
        <v>2</v>
      </c>
    </row>
    <row r="974" spans="2:29" x14ac:dyDescent="0.2">
      <c r="B974" t="str">
        <f ca="1">IF(ISNA(VLOOKUP(Z974&amp;"_"&amp;AA974&amp;"_"&amp;AB974,[1]挑战模式!$A:$AS,1,FALSE)),"",IF(VLOOKUP(Z974&amp;"_"&amp;AA974&amp;"_"&amp;AB974,[1]挑战模式!$A:$AS,14+AC974,FALSE)="","","Monster_Season"&amp;Z974&amp;"_Challenge"&amp;AA974&amp;"_"&amp;AB974&amp;"_"&amp;AC974))</f>
        <v/>
      </c>
      <c r="C974" t="str">
        <f t="shared" ca="1" si="42"/>
        <v/>
      </c>
      <c r="E974" t="str">
        <f ca="1">IF(B974="","",VLOOKUP(Z974&amp;"_"&amp;AA974&amp;"_"&amp;AB974,[1]挑战模式!$A:$AS,26+AC974,FALSE))</f>
        <v/>
      </c>
      <c r="F974" t="str">
        <f t="shared" ca="1" si="43"/>
        <v/>
      </c>
      <c r="G974" t="str">
        <f t="shared" ca="1" si="44"/>
        <v/>
      </c>
      <c r="H974" t="str">
        <f t="shared" ca="1" si="45"/>
        <v/>
      </c>
      <c r="I974" t="str">
        <f t="shared" ca="1" si="46"/>
        <v/>
      </c>
      <c r="J974" t="str">
        <f t="shared" ca="1" si="47"/>
        <v/>
      </c>
      <c r="Z974" s="8">
        <v>1</v>
      </c>
      <c r="AA974" s="8">
        <v>1</v>
      </c>
      <c r="AB974" s="8">
        <v>2</v>
      </c>
      <c r="AC974" s="8">
        <v>3</v>
      </c>
    </row>
    <row r="975" spans="2:29" x14ac:dyDescent="0.2">
      <c r="B975" t="str">
        <f ca="1">IF(ISNA(VLOOKUP(Z975&amp;"_"&amp;AA975&amp;"_"&amp;AB975,[1]挑战模式!$A:$AS,1,FALSE)),"",IF(VLOOKUP(Z975&amp;"_"&amp;AA975&amp;"_"&amp;AB975,[1]挑战模式!$A:$AS,14+AC975,FALSE)="","","Monster_Season"&amp;Z975&amp;"_Challenge"&amp;AA975&amp;"_"&amp;AB975&amp;"_"&amp;AC975))</f>
        <v/>
      </c>
      <c r="C975" t="str">
        <f t="shared" ca="1" si="42"/>
        <v/>
      </c>
      <c r="E975" t="str">
        <f ca="1">IF(B975="","",VLOOKUP(Z975&amp;"_"&amp;AA975&amp;"_"&amp;AB975,[1]挑战模式!$A:$AS,26+AC975,FALSE))</f>
        <v/>
      </c>
      <c r="F975" t="str">
        <f t="shared" ca="1" si="43"/>
        <v/>
      </c>
      <c r="G975" t="str">
        <f t="shared" ca="1" si="44"/>
        <v/>
      </c>
      <c r="H975" t="str">
        <f t="shared" ca="1" si="45"/>
        <v/>
      </c>
      <c r="I975" t="str">
        <f t="shared" ca="1" si="46"/>
        <v/>
      </c>
      <c r="J975" t="str">
        <f t="shared" ca="1" si="47"/>
        <v/>
      </c>
      <c r="Z975" s="8">
        <v>1</v>
      </c>
      <c r="AA975" s="8">
        <v>1</v>
      </c>
      <c r="AB975" s="8">
        <v>2</v>
      </c>
      <c r="AC975" s="8">
        <v>4</v>
      </c>
    </row>
    <row r="976" spans="2:29" x14ac:dyDescent="0.2">
      <c r="B976" t="str">
        <f ca="1">IF(ISNA(VLOOKUP(Z976&amp;"_"&amp;AA976&amp;"_"&amp;AB976,[1]挑战模式!$A:$AS,1,FALSE)),"",IF(VLOOKUP(Z976&amp;"_"&amp;AA976&amp;"_"&amp;AB976,[1]挑战模式!$A:$AS,14+AC976,FALSE)="","","Monster_Season"&amp;Z976&amp;"_Challenge"&amp;AA976&amp;"_"&amp;AB976&amp;"_"&amp;AC976))</f>
        <v/>
      </c>
      <c r="C976" t="str">
        <f t="shared" ca="1" si="42"/>
        <v/>
      </c>
      <c r="E976" t="str">
        <f ca="1">IF(B976="","",VLOOKUP(Z976&amp;"_"&amp;AA976&amp;"_"&amp;AB976,[1]挑战模式!$A:$AS,26+AC976,FALSE))</f>
        <v/>
      </c>
      <c r="F976" t="str">
        <f t="shared" ca="1" si="43"/>
        <v/>
      </c>
      <c r="G976" t="str">
        <f t="shared" ca="1" si="44"/>
        <v/>
      </c>
      <c r="H976" t="str">
        <f t="shared" ca="1" si="45"/>
        <v/>
      </c>
      <c r="I976" t="str">
        <f t="shared" ca="1" si="46"/>
        <v/>
      </c>
      <c r="J976" t="str">
        <f t="shared" ca="1" si="47"/>
        <v/>
      </c>
      <c r="Z976" s="8">
        <v>1</v>
      </c>
      <c r="AA976" s="8">
        <v>1</v>
      </c>
      <c r="AB976" s="8">
        <v>2</v>
      </c>
      <c r="AC976" s="8">
        <v>5</v>
      </c>
    </row>
    <row r="977" spans="2:29" x14ac:dyDescent="0.2">
      <c r="B977" t="str">
        <f ca="1">IF(ISNA(VLOOKUP(Z977&amp;"_"&amp;AA977&amp;"_"&amp;AB977,[1]挑战模式!$A:$AS,1,FALSE)),"",IF(VLOOKUP(Z977&amp;"_"&amp;AA977&amp;"_"&amp;AB977,[1]挑战模式!$A:$AS,14+AC977,FALSE)="","","Monster_Season"&amp;Z977&amp;"_Challenge"&amp;AA977&amp;"_"&amp;AB977&amp;"_"&amp;AC977))</f>
        <v/>
      </c>
      <c r="C977" t="str">
        <f t="shared" ca="1" si="42"/>
        <v/>
      </c>
      <c r="E977" t="str">
        <f ca="1">IF(B977="","",VLOOKUP(Z977&amp;"_"&amp;AA977&amp;"_"&amp;AB977,[1]挑战模式!$A:$AS,26+AC977,FALSE))</f>
        <v/>
      </c>
      <c r="F977" t="str">
        <f t="shared" ca="1" si="43"/>
        <v/>
      </c>
      <c r="G977" t="str">
        <f t="shared" ca="1" si="44"/>
        <v/>
      </c>
      <c r="H977" t="str">
        <f t="shared" ca="1" si="45"/>
        <v/>
      </c>
      <c r="I977" t="str">
        <f t="shared" ca="1" si="46"/>
        <v/>
      </c>
      <c r="J977" t="str">
        <f t="shared" ca="1" si="47"/>
        <v/>
      </c>
      <c r="Z977" s="8">
        <v>1</v>
      </c>
      <c r="AA977" s="8">
        <v>1</v>
      </c>
      <c r="AB977" s="8">
        <v>2</v>
      </c>
      <c r="AC977" s="8">
        <v>6</v>
      </c>
    </row>
    <row r="978" spans="2:29" x14ac:dyDescent="0.2">
      <c r="B978" t="str">
        <f ca="1">IF(ISNA(VLOOKUP(Z978&amp;"_"&amp;AA978&amp;"_"&amp;AB978,[1]挑战模式!$A:$AS,1,FALSE)),"",IF(VLOOKUP(Z978&amp;"_"&amp;AA978&amp;"_"&amp;AB978,[1]挑战模式!$A:$AS,14+AC978,FALSE)="","","Monster_Season"&amp;Z978&amp;"_Challenge"&amp;AA978&amp;"_"&amp;AB978&amp;"_"&amp;AC978))</f>
        <v>Monster_Season1_Challenge1_3_1</v>
      </c>
      <c r="C978">
        <f t="shared" ca="1" si="42"/>
        <v>1</v>
      </c>
      <c r="E978">
        <f ca="1">IF(B978="","",VLOOKUP(Z978&amp;"_"&amp;AA978&amp;"_"&amp;AB978,[1]挑战模式!$A:$AS,26+AC978,FALSE))</f>
        <v>733</v>
      </c>
      <c r="F978">
        <f t="shared" ca="1" si="43"/>
        <v>1</v>
      </c>
      <c r="G978">
        <f t="shared" ca="1" si="44"/>
        <v>0</v>
      </c>
      <c r="H978">
        <f t="shared" ca="1" si="45"/>
        <v>0</v>
      </c>
      <c r="I978">
        <f t="shared" ca="1" si="46"/>
        <v>0</v>
      </c>
      <c r="J978">
        <f t="shared" ca="1" si="47"/>
        <v>0</v>
      </c>
      <c r="Z978" s="8">
        <v>1</v>
      </c>
      <c r="AA978" s="8">
        <v>1</v>
      </c>
      <c r="AB978" s="8">
        <v>3</v>
      </c>
      <c r="AC978" s="8">
        <v>1</v>
      </c>
    </row>
    <row r="979" spans="2:29" x14ac:dyDescent="0.2">
      <c r="B979" t="str">
        <f ca="1">IF(ISNA(VLOOKUP(Z979&amp;"_"&amp;AA979&amp;"_"&amp;AB979,[1]挑战模式!$A:$AS,1,FALSE)),"",IF(VLOOKUP(Z979&amp;"_"&amp;AA979&amp;"_"&amp;AB979,[1]挑战模式!$A:$AS,14+AC979,FALSE)="","","Monster_Season"&amp;Z979&amp;"_Challenge"&amp;AA979&amp;"_"&amp;AB979&amp;"_"&amp;AC979))</f>
        <v>Monster_Season1_Challenge1_3_2</v>
      </c>
      <c r="C979">
        <f t="shared" ca="1" si="42"/>
        <v>1</v>
      </c>
      <c r="E979">
        <f ca="1">IF(B979="","",VLOOKUP(Z979&amp;"_"&amp;AA979&amp;"_"&amp;AB979,[1]挑战模式!$A:$AS,26+AC979,FALSE))</f>
        <v>733</v>
      </c>
      <c r="F979">
        <f t="shared" ca="1" si="43"/>
        <v>1</v>
      </c>
      <c r="G979">
        <f t="shared" ca="1" si="44"/>
        <v>0</v>
      </c>
      <c r="H979">
        <f t="shared" ca="1" si="45"/>
        <v>0</v>
      </c>
      <c r="I979">
        <f t="shared" ca="1" si="46"/>
        <v>0</v>
      </c>
      <c r="J979">
        <f t="shared" ca="1" si="47"/>
        <v>0</v>
      </c>
      <c r="Z979" s="8">
        <v>1</v>
      </c>
      <c r="AA979" s="8">
        <v>1</v>
      </c>
      <c r="AB979" s="8">
        <v>3</v>
      </c>
      <c r="AC979" s="8">
        <v>2</v>
      </c>
    </row>
    <row r="980" spans="2:29" x14ac:dyDescent="0.2">
      <c r="B980" t="str">
        <f ca="1">IF(ISNA(VLOOKUP(Z980&amp;"_"&amp;AA980&amp;"_"&amp;AB980,[1]挑战模式!$A:$AS,1,FALSE)),"",IF(VLOOKUP(Z980&amp;"_"&amp;AA980&amp;"_"&amp;AB980,[1]挑战模式!$A:$AS,14+AC980,FALSE)="","","Monster_Season"&amp;Z980&amp;"_Challenge"&amp;AA980&amp;"_"&amp;AB980&amp;"_"&amp;AC980))</f>
        <v/>
      </c>
      <c r="C980" t="str">
        <f t="shared" ca="1" si="42"/>
        <v/>
      </c>
      <c r="E980" t="str">
        <f ca="1">IF(B980="","",VLOOKUP(Z980&amp;"_"&amp;AA980&amp;"_"&amp;AB980,[1]挑战模式!$A:$AS,26+AC980,FALSE))</f>
        <v/>
      </c>
      <c r="F980" t="str">
        <f t="shared" ca="1" si="43"/>
        <v/>
      </c>
      <c r="G980" t="str">
        <f t="shared" ca="1" si="44"/>
        <v/>
      </c>
      <c r="H980" t="str">
        <f t="shared" ca="1" si="45"/>
        <v/>
      </c>
      <c r="I980" t="str">
        <f t="shared" ca="1" si="46"/>
        <v/>
      </c>
      <c r="J980" t="str">
        <f t="shared" ca="1" si="47"/>
        <v/>
      </c>
      <c r="Z980" s="8">
        <v>1</v>
      </c>
      <c r="AA980" s="8">
        <v>1</v>
      </c>
      <c r="AB980" s="8">
        <v>3</v>
      </c>
      <c r="AC980" s="8">
        <v>3</v>
      </c>
    </row>
    <row r="981" spans="2:29" x14ac:dyDescent="0.2">
      <c r="B981" t="str">
        <f ca="1">IF(ISNA(VLOOKUP(Z981&amp;"_"&amp;AA981&amp;"_"&amp;AB981,[1]挑战模式!$A:$AS,1,FALSE)),"",IF(VLOOKUP(Z981&amp;"_"&amp;AA981&amp;"_"&amp;AB981,[1]挑战模式!$A:$AS,14+AC981,FALSE)="","","Monster_Season"&amp;Z981&amp;"_Challenge"&amp;AA981&amp;"_"&amp;AB981&amp;"_"&amp;AC981))</f>
        <v/>
      </c>
      <c r="C981" t="str">
        <f t="shared" ca="1" si="42"/>
        <v/>
      </c>
      <c r="E981" t="str">
        <f ca="1">IF(B981="","",VLOOKUP(Z981&amp;"_"&amp;AA981&amp;"_"&amp;AB981,[1]挑战模式!$A:$AS,26+AC981,FALSE))</f>
        <v/>
      </c>
      <c r="F981" t="str">
        <f t="shared" ca="1" si="43"/>
        <v/>
      </c>
      <c r="G981" t="str">
        <f t="shared" ca="1" si="44"/>
        <v/>
      </c>
      <c r="H981" t="str">
        <f t="shared" ca="1" si="45"/>
        <v/>
      </c>
      <c r="I981" t="str">
        <f t="shared" ca="1" si="46"/>
        <v/>
      </c>
      <c r="J981" t="str">
        <f t="shared" ca="1" si="47"/>
        <v/>
      </c>
      <c r="Z981" s="8">
        <v>1</v>
      </c>
      <c r="AA981" s="8">
        <v>1</v>
      </c>
      <c r="AB981" s="8">
        <v>3</v>
      </c>
      <c r="AC981" s="8">
        <v>4</v>
      </c>
    </row>
    <row r="982" spans="2:29" x14ac:dyDescent="0.2">
      <c r="B982" t="str">
        <f ca="1">IF(ISNA(VLOOKUP(Z982&amp;"_"&amp;AA982&amp;"_"&amp;AB982,[1]挑战模式!$A:$AS,1,FALSE)),"",IF(VLOOKUP(Z982&amp;"_"&amp;AA982&amp;"_"&amp;AB982,[1]挑战模式!$A:$AS,14+AC982,FALSE)="","","Monster_Season"&amp;Z982&amp;"_Challenge"&amp;AA982&amp;"_"&amp;AB982&amp;"_"&amp;AC982))</f>
        <v/>
      </c>
      <c r="C982" t="str">
        <f t="shared" ca="1" si="42"/>
        <v/>
      </c>
      <c r="E982" t="str">
        <f ca="1">IF(B982="","",VLOOKUP(Z982&amp;"_"&amp;AA982&amp;"_"&amp;AB982,[1]挑战模式!$A:$AS,26+AC982,FALSE))</f>
        <v/>
      </c>
      <c r="F982" t="str">
        <f t="shared" ca="1" si="43"/>
        <v/>
      </c>
      <c r="G982" t="str">
        <f t="shared" ca="1" si="44"/>
        <v/>
      </c>
      <c r="H982" t="str">
        <f t="shared" ca="1" si="45"/>
        <v/>
      </c>
      <c r="I982" t="str">
        <f t="shared" ca="1" si="46"/>
        <v/>
      </c>
      <c r="J982" t="str">
        <f t="shared" ca="1" si="47"/>
        <v/>
      </c>
      <c r="Z982" s="8">
        <v>1</v>
      </c>
      <c r="AA982" s="8">
        <v>1</v>
      </c>
      <c r="AB982" s="8">
        <v>3</v>
      </c>
      <c r="AC982" s="8">
        <v>5</v>
      </c>
    </row>
    <row r="983" spans="2:29" x14ac:dyDescent="0.2">
      <c r="B983" t="str">
        <f ca="1">IF(ISNA(VLOOKUP(Z983&amp;"_"&amp;AA983&amp;"_"&amp;AB983,[1]挑战模式!$A:$AS,1,FALSE)),"",IF(VLOOKUP(Z983&amp;"_"&amp;AA983&amp;"_"&amp;AB983,[1]挑战模式!$A:$AS,14+AC983,FALSE)="","","Monster_Season"&amp;Z983&amp;"_Challenge"&amp;AA983&amp;"_"&amp;AB983&amp;"_"&amp;AC983))</f>
        <v/>
      </c>
      <c r="C983" t="str">
        <f t="shared" ca="1" si="42"/>
        <v/>
      </c>
      <c r="E983" t="str">
        <f ca="1">IF(B983="","",VLOOKUP(Z983&amp;"_"&amp;AA983&amp;"_"&amp;AB983,[1]挑战模式!$A:$AS,26+AC983,FALSE))</f>
        <v/>
      </c>
      <c r="F983" t="str">
        <f t="shared" ca="1" si="43"/>
        <v/>
      </c>
      <c r="G983" t="str">
        <f t="shared" ca="1" si="44"/>
        <v/>
      </c>
      <c r="H983" t="str">
        <f t="shared" ca="1" si="45"/>
        <v/>
      </c>
      <c r="I983" t="str">
        <f t="shared" ca="1" si="46"/>
        <v/>
      </c>
      <c r="J983" t="str">
        <f t="shared" ca="1" si="47"/>
        <v/>
      </c>
      <c r="Z983" s="8">
        <v>1</v>
      </c>
      <c r="AA983" s="8">
        <v>1</v>
      </c>
      <c r="AB983" s="8">
        <v>3</v>
      </c>
      <c r="AC983" s="8">
        <v>6</v>
      </c>
    </row>
    <row r="984" spans="2:29" x14ac:dyDescent="0.2">
      <c r="B984" t="str">
        <f ca="1">IF(ISNA(VLOOKUP(Z984&amp;"_"&amp;AA984&amp;"_"&amp;AB984,[1]挑战模式!$A:$AS,1,FALSE)),"",IF(VLOOKUP(Z984&amp;"_"&amp;AA984&amp;"_"&amp;AB984,[1]挑战模式!$A:$AS,14+AC984,FALSE)="","","Monster_Season"&amp;Z984&amp;"_Challenge"&amp;AA984&amp;"_"&amp;AB984&amp;"_"&amp;AC984))</f>
        <v>Monster_Season1_Challenge1_4_1</v>
      </c>
      <c r="C984">
        <f t="shared" ca="1" si="42"/>
        <v>1</v>
      </c>
      <c r="E984">
        <f ca="1">IF(B984="","",VLOOKUP(Z984&amp;"_"&amp;AA984&amp;"_"&amp;AB984,[1]挑战模式!$A:$AS,26+AC984,FALSE))</f>
        <v>830</v>
      </c>
      <c r="F984">
        <f t="shared" ca="1" si="43"/>
        <v>1</v>
      </c>
      <c r="G984">
        <f t="shared" ca="1" si="44"/>
        <v>0</v>
      </c>
      <c r="H984">
        <f t="shared" ca="1" si="45"/>
        <v>0</v>
      </c>
      <c r="I984">
        <f t="shared" ca="1" si="46"/>
        <v>0</v>
      </c>
      <c r="J984">
        <f t="shared" ca="1" si="47"/>
        <v>0</v>
      </c>
      <c r="Z984" s="8">
        <v>1</v>
      </c>
      <c r="AA984" s="8">
        <v>1</v>
      </c>
      <c r="AB984" s="8">
        <v>4</v>
      </c>
      <c r="AC984" s="8">
        <v>1</v>
      </c>
    </row>
    <row r="985" spans="2:29" x14ac:dyDescent="0.2">
      <c r="B985" t="str">
        <f ca="1">IF(ISNA(VLOOKUP(Z985&amp;"_"&amp;AA985&amp;"_"&amp;AB985,[1]挑战模式!$A:$AS,1,FALSE)),"",IF(VLOOKUP(Z985&amp;"_"&amp;AA985&amp;"_"&amp;AB985,[1]挑战模式!$A:$AS,14+AC985,FALSE)="","","Monster_Season"&amp;Z985&amp;"_Challenge"&amp;AA985&amp;"_"&amp;AB985&amp;"_"&amp;AC985))</f>
        <v>Monster_Season1_Challenge1_4_2</v>
      </c>
      <c r="C985">
        <f t="shared" ca="1" si="42"/>
        <v>1</v>
      </c>
      <c r="E985">
        <f ca="1">IF(B985="","",VLOOKUP(Z985&amp;"_"&amp;AA985&amp;"_"&amp;AB985,[1]挑战模式!$A:$AS,26+AC985,FALSE))</f>
        <v>830</v>
      </c>
      <c r="F985">
        <f t="shared" ca="1" si="43"/>
        <v>1</v>
      </c>
      <c r="G985">
        <f t="shared" ca="1" si="44"/>
        <v>0</v>
      </c>
      <c r="H985">
        <f t="shared" ca="1" si="45"/>
        <v>0</v>
      </c>
      <c r="I985">
        <f t="shared" ca="1" si="46"/>
        <v>0</v>
      </c>
      <c r="J985">
        <f t="shared" ca="1" si="47"/>
        <v>0</v>
      </c>
      <c r="Z985" s="8">
        <v>1</v>
      </c>
      <c r="AA985" s="8">
        <v>1</v>
      </c>
      <c r="AB985" s="8">
        <v>4</v>
      </c>
      <c r="AC985" s="8">
        <v>2</v>
      </c>
    </row>
    <row r="986" spans="2:29" x14ac:dyDescent="0.2">
      <c r="B986" t="str">
        <f ca="1">IF(ISNA(VLOOKUP(Z986&amp;"_"&amp;AA986&amp;"_"&amp;AB986,[1]挑战模式!$A:$AS,1,FALSE)),"",IF(VLOOKUP(Z986&amp;"_"&amp;AA986&amp;"_"&amp;AB986,[1]挑战模式!$A:$AS,14+AC986,FALSE)="","","Monster_Season"&amp;Z986&amp;"_Challenge"&amp;AA986&amp;"_"&amp;AB986&amp;"_"&amp;AC986))</f>
        <v>Monster_Season1_Challenge1_4_3</v>
      </c>
      <c r="C986">
        <f t="shared" ca="1" si="42"/>
        <v>1</v>
      </c>
      <c r="E986">
        <f ca="1">IF(B986="","",VLOOKUP(Z986&amp;"_"&amp;AA986&amp;"_"&amp;AB986,[1]挑战模式!$A:$AS,26+AC986,FALSE))</f>
        <v>830</v>
      </c>
      <c r="F986">
        <f t="shared" ca="1" si="43"/>
        <v>1</v>
      </c>
      <c r="G986">
        <f t="shared" ca="1" si="44"/>
        <v>0</v>
      </c>
      <c r="H986">
        <f t="shared" ca="1" si="45"/>
        <v>0</v>
      </c>
      <c r="I986">
        <f t="shared" ca="1" si="46"/>
        <v>0</v>
      </c>
      <c r="J986">
        <f t="shared" ca="1" si="47"/>
        <v>0</v>
      </c>
      <c r="Z986" s="8">
        <v>1</v>
      </c>
      <c r="AA986" s="8">
        <v>1</v>
      </c>
      <c r="AB986" s="8">
        <v>4</v>
      </c>
      <c r="AC986" s="8">
        <v>3</v>
      </c>
    </row>
    <row r="987" spans="2:29" x14ac:dyDescent="0.2">
      <c r="B987" t="str">
        <f ca="1">IF(ISNA(VLOOKUP(Z987&amp;"_"&amp;AA987&amp;"_"&amp;AB987,[1]挑战模式!$A:$AS,1,FALSE)),"",IF(VLOOKUP(Z987&amp;"_"&amp;AA987&amp;"_"&amp;AB987,[1]挑战模式!$A:$AS,14+AC987,FALSE)="","","Monster_Season"&amp;Z987&amp;"_Challenge"&amp;AA987&amp;"_"&amp;AB987&amp;"_"&amp;AC987))</f>
        <v/>
      </c>
      <c r="C987" t="str">
        <f t="shared" ca="1" si="42"/>
        <v/>
      </c>
      <c r="E987" t="str">
        <f ca="1">IF(B987="","",VLOOKUP(Z987&amp;"_"&amp;AA987&amp;"_"&amp;AB987,[1]挑战模式!$A:$AS,26+AC987,FALSE))</f>
        <v/>
      </c>
      <c r="F987" t="str">
        <f t="shared" ca="1" si="43"/>
        <v/>
      </c>
      <c r="G987" t="str">
        <f t="shared" ca="1" si="44"/>
        <v/>
      </c>
      <c r="H987" t="str">
        <f t="shared" ca="1" si="45"/>
        <v/>
      </c>
      <c r="I987" t="str">
        <f t="shared" ca="1" si="46"/>
        <v/>
      </c>
      <c r="J987" t="str">
        <f t="shared" ca="1" si="47"/>
        <v/>
      </c>
      <c r="Z987" s="8">
        <v>1</v>
      </c>
      <c r="AA987" s="8">
        <v>1</v>
      </c>
      <c r="AB987" s="8">
        <v>4</v>
      </c>
      <c r="AC987" s="8">
        <v>4</v>
      </c>
    </row>
    <row r="988" spans="2:29" x14ac:dyDescent="0.2">
      <c r="B988" t="str">
        <f ca="1">IF(ISNA(VLOOKUP(Z988&amp;"_"&amp;AA988&amp;"_"&amp;AB988,[1]挑战模式!$A:$AS,1,FALSE)),"",IF(VLOOKUP(Z988&amp;"_"&amp;AA988&amp;"_"&amp;AB988,[1]挑战模式!$A:$AS,14+AC988,FALSE)="","","Monster_Season"&amp;Z988&amp;"_Challenge"&amp;AA988&amp;"_"&amp;AB988&amp;"_"&amp;AC988))</f>
        <v/>
      </c>
      <c r="C988" t="str">
        <f t="shared" ca="1" si="42"/>
        <v/>
      </c>
      <c r="E988" t="str">
        <f ca="1">IF(B988="","",VLOOKUP(Z988&amp;"_"&amp;AA988&amp;"_"&amp;AB988,[1]挑战模式!$A:$AS,26+AC988,FALSE))</f>
        <v/>
      </c>
      <c r="F988" t="str">
        <f t="shared" ca="1" si="43"/>
        <v/>
      </c>
      <c r="G988" t="str">
        <f t="shared" ca="1" si="44"/>
        <v/>
      </c>
      <c r="H988" t="str">
        <f t="shared" ca="1" si="45"/>
        <v/>
      </c>
      <c r="I988" t="str">
        <f t="shared" ca="1" si="46"/>
        <v/>
      </c>
      <c r="J988" t="str">
        <f t="shared" ca="1" si="47"/>
        <v/>
      </c>
      <c r="Z988" s="8">
        <v>1</v>
      </c>
      <c r="AA988" s="8">
        <v>1</v>
      </c>
      <c r="AB988" s="8">
        <v>4</v>
      </c>
      <c r="AC988" s="8">
        <v>5</v>
      </c>
    </row>
    <row r="989" spans="2:29" x14ac:dyDescent="0.2">
      <c r="B989" t="str">
        <f ca="1">IF(ISNA(VLOOKUP(Z989&amp;"_"&amp;AA989&amp;"_"&amp;AB989,[1]挑战模式!$A:$AS,1,FALSE)),"",IF(VLOOKUP(Z989&amp;"_"&amp;AA989&amp;"_"&amp;AB989,[1]挑战模式!$A:$AS,14+AC989,FALSE)="","","Monster_Season"&amp;Z989&amp;"_Challenge"&amp;AA989&amp;"_"&amp;AB989&amp;"_"&amp;AC989))</f>
        <v/>
      </c>
      <c r="C989" t="str">
        <f t="shared" ca="1" si="42"/>
        <v/>
      </c>
      <c r="E989" t="str">
        <f ca="1">IF(B989="","",VLOOKUP(Z989&amp;"_"&amp;AA989&amp;"_"&amp;AB989,[1]挑战模式!$A:$AS,26+AC989,FALSE))</f>
        <v/>
      </c>
      <c r="F989" t="str">
        <f t="shared" ca="1" si="43"/>
        <v/>
      </c>
      <c r="G989" t="str">
        <f t="shared" ca="1" si="44"/>
        <v/>
      </c>
      <c r="H989" t="str">
        <f t="shared" ca="1" si="45"/>
        <v/>
      </c>
      <c r="I989" t="str">
        <f t="shared" ca="1" si="46"/>
        <v/>
      </c>
      <c r="J989" t="str">
        <f t="shared" ca="1" si="47"/>
        <v/>
      </c>
      <c r="Z989" s="8">
        <v>1</v>
      </c>
      <c r="AA989" s="8">
        <v>1</v>
      </c>
      <c r="AB989" s="8">
        <v>4</v>
      </c>
      <c r="AC989" s="8">
        <v>6</v>
      </c>
    </row>
    <row r="990" spans="2:29" x14ac:dyDescent="0.2">
      <c r="B990" t="str">
        <f ca="1">IF(ISNA(VLOOKUP(Z990&amp;"_"&amp;AA990&amp;"_"&amp;AB990,[1]挑战模式!$A:$AS,1,FALSE)),"",IF(VLOOKUP(Z990&amp;"_"&amp;AA990&amp;"_"&amp;AB990,[1]挑战模式!$A:$AS,14+AC990,FALSE)="","","Monster_Season"&amp;Z990&amp;"_Challenge"&amp;AA990&amp;"_"&amp;AB990&amp;"_"&amp;AC990))</f>
        <v>Monster_Season1_Challenge1_5_1</v>
      </c>
      <c r="C990">
        <f t="shared" ca="1" si="42"/>
        <v>1</v>
      </c>
      <c r="E990">
        <f ca="1">IF(B990="","",VLOOKUP(Z990&amp;"_"&amp;AA990&amp;"_"&amp;AB990,[1]挑战模式!$A:$AS,26+AC990,FALSE))</f>
        <v>812</v>
      </c>
      <c r="F990">
        <f t="shared" ca="1" si="43"/>
        <v>1</v>
      </c>
      <c r="G990">
        <f t="shared" ca="1" si="44"/>
        <v>0</v>
      </c>
      <c r="H990">
        <f t="shared" ca="1" si="45"/>
        <v>0</v>
      </c>
      <c r="I990">
        <f t="shared" ca="1" si="46"/>
        <v>0</v>
      </c>
      <c r="J990">
        <f t="shared" ca="1" si="47"/>
        <v>0</v>
      </c>
      <c r="Z990" s="8">
        <v>1</v>
      </c>
      <c r="AA990" s="8">
        <v>1</v>
      </c>
      <c r="AB990" s="8">
        <v>5</v>
      </c>
      <c r="AC990" s="8">
        <v>1</v>
      </c>
    </row>
    <row r="991" spans="2:29" x14ac:dyDescent="0.2">
      <c r="B991" t="str">
        <f ca="1">IF(ISNA(VLOOKUP(Z991&amp;"_"&amp;AA991&amp;"_"&amp;AB991,[1]挑战模式!$A:$AS,1,FALSE)),"",IF(VLOOKUP(Z991&amp;"_"&amp;AA991&amp;"_"&amp;AB991,[1]挑战模式!$A:$AS,14+AC991,FALSE)="","","Monster_Season"&amp;Z991&amp;"_Challenge"&amp;AA991&amp;"_"&amp;AB991&amp;"_"&amp;AC991))</f>
        <v>Monster_Season1_Challenge1_5_2</v>
      </c>
      <c r="C991">
        <f t="shared" ca="1" si="42"/>
        <v>1</v>
      </c>
      <c r="E991">
        <f ca="1">IF(B991="","",VLOOKUP(Z991&amp;"_"&amp;AA991&amp;"_"&amp;AB991,[1]挑战模式!$A:$AS,26+AC991,FALSE))</f>
        <v>812</v>
      </c>
      <c r="F991">
        <f t="shared" ca="1" si="43"/>
        <v>1</v>
      </c>
      <c r="G991">
        <f t="shared" ca="1" si="44"/>
        <v>0</v>
      </c>
      <c r="H991">
        <f t="shared" ca="1" si="45"/>
        <v>0</v>
      </c>
      <c r="I991">
        <f t="shared" ca="1" si="46"/>
        <v>0</v>
      </c>
      <c r="J991">
        <f t="shared" ca="1" si="47"/>
        <v>0</v>
      </c>
      <c r="Z991" s="8">
        <v>1</v>
      </c>
      <c r="AA991" s="8">
        <v>1</v>
      </c>
      <c r="AB991" s="8">
        <v>5</v>
      </c>
      <c r="AC991" s="8">
        <v>2</v>
      </c>
    </row>
    <row r="992" spans="2:29" x14ac:dyDescent="0.2">
      <c r="B992" t="str">
        <f ca="1">IF(ISNA(VLOOKUP(Z992&amp;"_"&amp;AA992&amp;"_"&amp;AB992,[1]挑战模式!$A:$AS,1,FALSE)),"",IF(VLOOKUP(Z992&amp;"_"&amp;AA992&amp;"_"&amp;AB992,[1]挑战模式!$A:$AS,14+AC992,FALSE)="","","Monster_Season"&amp;Z992&amp;"_Challenge"&amp;AA992&amp;"_"&amp;AB992&amp;"_"&amp;AC992))</f>
        <v>Monster_Season1_Challenge1_5_3</v>
      </c>
      <c r="C992">
        <f t="shared" ca="1" si="42"/>
        <v>1</v>
      </c>
      <c r="E992">
        <f ca="1">IF(B992="","",VLOOKUP(Z992&amp;"_"&amp;AA992&amp;"_"&amp;AB992,[1]挑战模式!$A:$AS,26+AC992,FALSE))</f>
        <v>812</v>
      </c>
      <c r="F992">
        <f t="shared" ca="1" si="43"/>
        <v>1</v>
      </c>
      <c r="G992">
        <f t="shared" ca="1" si="44"/>
        <v>0</v>
      </c>
      <c r="H992">
        <f t="shared" ca="1" si="45"/>
        <v>0</v>
      </c>
      <c r="I992">
        <f t="shared" ca="1" si="46"/>
        <v>0</v>
      </c>
      <c r="J992">
        <f t="shared" ca="1" si="47"/>
        <v>0</v>
      </c>
      <c r="Z992" s="8">
        <v>1</v>
      </c>
      <c r="AA992" s="8">
        <v>1</v>
      </c>
      <c r="AB992" s="8">
        <v>5</v>
      </c>
      <c r="AC992" s="8">
        <v>3</v>
      </c>
    </row>
    <row r="993" spans="2:29" x14ac:dyDescent="0.2">
      <c r="B993" t="str">
        <f ca="1">IF(ISNA(VLOOKUP(Z993&amp;"_"&amp;AA993&amp;"_"&amp;AB993,[1]挑战模式!$A:$AS,1,FALSE)),"",IF(VLOOKUP(Z993&amp;"_"&amp;AA993&amp;"_"&amp;AB993,[1]挑战模式!$A:$AS,14+AC993,FALSE)="","","Monster_Season"&amp;Z993&amp;"_Challenge"&amp;AA993&amp;"_"&amp;AB993&amp;"_"&amp;AC993))</f>
        <v/>
      </c>
      <c r="C993" t="str">
        <f t="shared" ca="1" si="42"/>
        <v/>
      </c>
      <c r="E993" t="str">
        <f ca="1">IF(B993="","",VLOOKUP(Z993&amp;"_"&amp;AA993&amp;"_"&amp;AB993,[1]挑战模式!$A:$AS,26+AC993,FALSE))</f>
        <v/>
      </c>
      <c r="F993" t="str">
        <f t="shared" ca="1" si="43"/>
        <v/>
      </c>
      <c r="G993" t="str">
        <f t="shared" ca="1" si="44"/>
        <v/>
      </c>
      <c r="H993" t="str">
        <f t="shared" ca="1" si="45"/>
        <v/>
      </c>
      <c r="I993" t="str">
        <f t="shared" ca="1" si="46"/>
        <v/>
      </c>
      <c r="J993" t="str">
        <f t="shared" ca="1" si="47"/>
        <v/>
      </c>
      <c r="Z993" s="8">
        <v>1</v>
      </c>
      <c r="AA993" s="8">
        <v>1</v>
      </c>
      <c r="AB993" s="8">
        <v>5</v>
      </c>
      <c r="AC993" s="8">
        <v>4</v>
      </c>
    </row>
    <row r="994" spans="2:29" x14ac:dyDescent="0.2">
      <c r="B994" t="str">
        <f ca="1">IF(ISNA(VLOOKUP(Z994&amp;"_"&amp;AA994&amp;"_"&amp;AB994,[1]挑战模式!$A:$AS,1,FALSE)),"",IF(VLOOKUP(Z994&amp;"_"&amp;AA994&amp;"_"&amp;AB994,[1]挑战模式!$A:$AS,14+AC994,FALSE)="","","Monster_Season"&amp;Z994&amp;"_Challenge"&amp;AA994&amp;"_"&amp;AB994&amp;"_"&amp;AC994))</f>
        <v/>
      </c>
      <c r="C994" t="str">
        <f t="shared" ca="1" si="42"/>
        <v/>
      </c>
      <c r="E994" t="str">
        <f ca="1">IF(B994="","",VLOOKUP(Z994&amp;"_"&amp;AA994&amp;"_"&amp;AB994,[1]挑战模式!$A:$AS,26+AC994,FALSE))</f>
        <v/>
      </c>
      <c r="F994" t="str">
        <f t="shared" ca="1" si="43"/>
        <v/>
      </c>
      <c r="G994" t="str">
        <f t="shared" ca="1" si="44"/>
        <v/>
      </c>
      <c r="H994" t="str">
        <f t="shared" ca="1" si="45"/>
        <v/>
      </c>
      <c r="I994" t="str">
        <f t="shared" ca="1" si="46"/>
        <v/>
      </c>
      <c r="J994" t="str">
        <f t="shared" ca="1" si="47"/>
        <v/>
      </c>
      <c r="Z994" s="8">
        <v>1</v>
      </c>
      <c r="AA994" s="8">
        <v>1</v>
      </c>
      <c r="AB994" s="8">
        <v>5</v>
      </c>
      <c r="AC994" s="8">
        <v>5</v>
      </c>
    </row>
    <row r="995" spans="2:29" x14ac:dyDescent="0.2">
      <c r="B995" t="str">
        <f ca="1">IF(ISNA(VLOOKUP(Z995&amp;"_"&amp;AA995&amp;"_"&amp;AB995,[1]挑战模式!$A:$AS,1,FALSE)),"",IF(VLOOKUP(Z995&amp;"_"&amp;AA995&amp;"_"&amp;AB995,[1]挑战模式!$A:$AS,14+AC995,FALSE)="","","Monster_Season"&amp;Z995&amp;"_Challenge"&amp;AA995&amp;"_"&amp;AB995&amp;"_"&amp;AC995))</f>
        <v/>
      </c>
      <c r="C995" t="str">
        <f t="shared" ca="1" si="42"/>
        <v/>
      </c>
      <c r="E995" t="str">
        <f ca="1">IF(B995="","",VLOOKUP(Z995&amp;"_"&amp;AA995&amp;"_"&amp;AB995,[1]挑战模式!$A:$AS,26+AC995,FALSE))</f>
        <v/>
      </c>
      <c r="F995" t="str">
        <f t="shared" ca="1" si="43"/>
        <v/>
      </c>
      <c r="G995" t="str">
        <f t="shared" ca="1" si="44"/>
        <v/>
      </c>
      <c r="H995" t="str">
        <f t="shared" ca="1" si="45"/>
        <v/>
      </c>
      <c r="I995" t="str">
        <f t="shared" ca="1" si="46"/>
        <v/>
      </c>
      <c r="J995" t="str">
        <f t="shared" ca="1" si="47"/>
        <v/>
      </c>
      <c r="Z995" s="8">
        <v>1</v>
      </c>
      <c r="AA995" s="8">
        <v>1</v>
      </c>
      <c r="AB995" s="8">
        <v>5</v>
      </c>
      <c r="AC995" s="8">
        <v>6</v>
      </c>
    </row>
    <row r="996" spans="2:29" x14ac:dyDescent="0.2">
      <c r="B996" t="str">
        <f ca="1">IF(ISNA(VLOOKUP(Z996&amp;"_"&amp;AA996&amp;"_"&amp;AB996,[1]挑战模式!$A:$AS,1,FALSE)),"",IF(VLOOKUP(Z996&amp;"_"&amp;AA996&amp;"_"&amp;AB996,[1]挑战模式!$A:$AS,14+AC996,FALSE)="","","Monster_Season"&amp;Z996&amp;"_Challenge"&amp;AA996&amp;"_"&amp;AB996&amp;"_"&amp;AC996))</f>
        <v>Monster_Season1_Challenge1_6_1</v>
      </c>
      <c r="C996">
        <f t="shared" ca="1" si="42"/>
        <v>1</v>
      </c>
      <c r="E996">
        <f ca="1">IF(B996="","",VLOOKUP(Z996&amp;"_"&amp;AA996&amp;"_"&amp;AB996,[1]挑战模式!$A:$AS,26+AC996,FALSE))</f>
        <v>897</v>
      </c>
      <c r="F996">
        <f t="shared" ca="1" si="43"/>
        <v>1</v>
      </c>
      <c r="G996">
        <f t="shared" ca="1" si="44"/>
        <v>0</v>
      </c>
      <c r="H996">
        <f t="shared" ca="1" si="45"/>
        <v>0</v>
      </c>
      <c r="I996">
        <f t="shared" ca="1" si="46"/>
        <v>0</v>
      </c>
      <c r="J996">
        <f t="shared" ca="1" si="47"/>
        <v>0</v>
      </c>
      <c r="Z996" s="8">
        <v>1</v>
      </c>
      <c r="AA996" s="8">
        <v>1</v>
      </c>
      <c r="AB996" s="8">
        <v>6</v>
      </c>
      <c r="AC996" s="8">
        <v>1</v>
      </c>
    </row>
    <row r="997" spans="2:29" x14ac:dyDescent="0.2">
      <c r="B997" t="str">
        <f ca="1">IF(ISNA(VLOOKUP(Z997&amp;"_"&amp;AA997&amp;"_"&amp;AB997,[1]挑战模式!$A:$AS,1,FALSE)),"",IF(VLOOKUP(Z997&amp;"_"&amp;AA997&amp;"_"&amp;AB997,[1]挑战模式!$A:$AS,14+AC997,FALSE)="","","Monster_Season"&amp;Z997&amp;"_Challenge"&amp;AA997&amp;"_"&amp;AB997&amp;"_"&amp;AC997))</f>
        <v>Monster_Season1_Challenge1_6_2</v>
      </c>
      <c r="C997">
        <f t="shared" ca="1" si="42"/>
        <v>1</v>
      </c>
      <c r="E997">
        <f ca="1">IF(B997="","",VLOOKUP(Z997&amp;"_"&amp;AA997&amp;"_"&amp;AB997,[1]挑战模式!$A:$AS,26+AC997,FALSE))</f>
        <v>897</v>
      </c>
      <c r="F997">
        <f t="shared" ca="1" si="43"/>
        <v>1</v>
      </c>
      <c r="G997">
        <f t="shared" ca="1" si="44"/>
        <v>0</v>
      </c>
      <c r="H997">
        <f t="shared" ca="1" si="45"/>
        <v>0</v>
      </c>
      <c r="I997">
        <f t="shared" ca="1" si="46"/>
        <v>0</v>
      </c>
      <c r="J997">
        <f t="shared" ca="1" si="47"/>
        <v>0</v>
      </c>
      <c r="Z997" s="8">
        <v>1</v>
      </c>
      <c r="AA997" s="8">
        <v>1</v>
      </c>
      <c r="AB997" s="8">
        <v>6</v>
      </c>
      <c r="AC997" s="8">
        <v>2</v>
      </c>
    </row>
    <row r="998" spans="2:29" x14ac:dyDescent="0.2">
      <c r="B998" t="str">
        <f ca="1">IF(ISNA(VLOOKUP(Z998&amp;"_"&amp;AA998&amp;"_"&amp;AB998,[1]挑战模式!$A:$AS,1,FALSE)),"",IF(VLOOKUP(Z998&amp;"_"&amp;AA998&amp;"_"&amp;AB998,[1]挑战模式!$A:$AS,14+AC998,FALSE)="","","Monster_Season"&amp;Z998&amp;"_Challenge"&amp;AA998&amp;"_"&amp;AB998&amp;"_"&amp;AC998))</f>
        <v>Monster_Season1_Challenge1_6_3</v>
      </c>
      <c r="C998">
        <f t="shared" ca="1" si="42"/>
        <v>1</v>
      </c>
      <c r="E998">
        <f ca="1">IF(B998="","",VLOOKUP(Z998&amp;"_"&amp;AA998&amp;"_"&amp;AB998,[1]挑战模式!$A:$AS,26+AC998,FALSE))</f>
        <v>897</v>
      </c>
      <c r="F998">
        <f t="shared" ca="1" si="43"/>
        <v>1</v>
      </c>
      <c r="G998">
        <f t="shared" ca="1" si="44"/>
        <v>0</v>
      </c>
      <c r="H998">
        <f t="shared" ca="1" si="45"/>
        <v>0</v>
      </c>
      <c r="I998">
        <f t="shared" ca="1" si="46"/>
        <v>0</v>
      </c>
      <c r="J998">
        <f t="shared" ca="1" si="47"/>
        <v>0</v>
      </c>
      <c r="Z998" s="8">
        <v>1</v>
      </c>
      <c r="AA998" s="8">
        <v>1</v>
      </c>
      <c r="AB998" s="8">
        <v>6</v>
      </c>
      <c r="AC998" s="8">
        <v>3</v>
      </c>
    </row>
    <row r="999" spans="2:29" x14ac:dyDescent="0.2">
      <c r="B999" t="str">
        <f ca="1">IF(ISNA(VLOOKUP(Z999&amp;"_"&amp;AA999&amp;"_"&amp;AB999,[1]挑战模式!$A:$AS,1,FALSE)),"",IF(VLOOKUP(Z999&amp;"_"&amp;AA999&amp;"_"&amp;AB999,[1]挑战模式!$A:$AS,14+AC999,FALSE)="","","Monster_Season"&amp;Z999&amp;"_Challenge"&amp;AA999&amp;"_"&amp;AB999&amp;"_"&amp;AC999))</f>
        <v>Monster_Season1_Challenge1_6_4</v>
      </c>
      <c r="C999">
        <f t="shared" ref="C999:C1062" ca="1" si="96">IF(B999="","",1)</f>
        <v>1</v>
      </c>
      <c r="E999">
        <f ca="1">IF(B999="","",VLOOKUP(Z999&amp;"_"&amp;AA999&amp;"_"&amp;AB999,[1]挑战模式!$A:$AS,26+AC999,FALSE))</f>
        <v>897</v>
      </c>
      <c r="F999">
        <f t="shared" ref="F999:F1062" ca="1" si="97">IF(B999="","",1)</f>
        <v>1</v>
      </c>
      <c r="G999">
        <f t="shared" ref="G999:G1062" ca="1" si="98">IF(B999="","",0)</f>
        <v>0</v>
      </c>
      <c r="H999">
        <f t="shared" ref="H999:H1062" ca="1" si="99">IF(B999="","",0)</f>
        <v>0</v>
      </c>
      <c r="I999">
        <f t="shared" ref="I999:I1062" ca="1" si="100">IF(B999="","",0)</f>
        <v>0</v>
      </c>
      <c r="J999">
        <f t="shared" ref="J999:J1062" ca="1" si="101">IF(B999="","",0)</f>
        <v>0</v>
      </c>
      <c r="Z999" s="8">
        <v>1</v>
      </c>
      <c r="AA999" s="8">
        <v>1</v>
      </c>
      <c r="AB999" s="8">
        <v>6</v>
      </c>
      <c r="AC999" s="8">
        <v>4</v>
      </c>
    </row>
    <row r="1000" spans="2:29" x14ac:dyDescent="0.2">
      <c r="B1000" t="str">
        <f ca="1">IF(ISNA(VLOOKUP(Z1000&amp;"_"&amp;AA1000&amp;"_"&amp;AB1000,[1]挑战模式!$A:$AS,1,FALSE)),"",IF(VLOOKUP(Z1000&amp;"_"&amp;AA1000&amp;"_"&amp;AB1000,[1]挑战模式!$A:$AS,14+AC1000,FALSE)="","","Monster_Season"&amp;Z1000&amp;"_Challenge"&amp;AA1000&amp;"_"&amp;AB1000&amp;"_"&amp;AC1000))</f>
        <v/>
      </c>
      <c r="C1000" t="str">
        <f t="shared" ca="1" si="96"/>
        <v/>
      </c>
      <c r="E1000" t="str">
        <f ca="1">IF(B1000="","",VLOOKUP(Z1000&amp;"_"&amp;AA1000&amp;"_"&amp;AB1000,[1]挑战模式!$A:$AS,26+AC1000,FALSE))</f>
        <v/>
      </c>
      <c r="F1000" t="str">
        <f t="shared" ca="1" si="97"/>
        <v/>
      </c>
      <c r="G1000" t="str">
        <f t="shared" ca="1" si="98"/>
        <v/>
      </c>
      <c r="H1000" t="str">
        <f t="shared" ca="1" si="99"/>
        <v/>
      </c>
      <c r="I1000" t="str">
        <f t="shared" ca="1" si="100"/>
        <v/>
      </c>
      <c r="J1000" t="str">
        <f t="shared" ca="1" si="101"/>
        <v/>
      </c>
      <c r="Z1000" s="8">
        <v>1</v>
      </c>
      <c r="AA1000" s="8">
        <v>1</v>
      </c>
      <c r="AB1000" s="8">
        <v>6</v>
      </c>
      <c r="AC1000" s="8">
        <v>5</v>
      </c>
    </row>
    <row r="1001" spans="2:29" x14ac:dyDescent="0.2">
      <c r="B1001" t="str">
        <f ca="1">IF(ISNA(VLOOKUP(Z1001&amp;"_"&amp;AA1001&amp;"_"&amp;AB1001,[1]挑战模式!$A:$AS,1,FALSE)),"",IF(VLOOKUP(Z1001&amp;"_"&amp;AA1001&amp;"_"&amp;AB1001,[1]挑战模式!$A:$AS,14+AC1001,FALSE)="","","Monster_Season"&amp;Z1001&amp;"_Challenge"&amp;AA1001&amp;"_"&amp;AB1001&amp;"_"&amp;AC1001))</f>
        <v/>
      </c>
      <c r="C1001" t="str">
        <f t="shared" ca="1" si="96"/>
        <v/>
      </c>
      <c r="E1001" t="str">
        <f ca="1">IF(B1001="","",VLOOKUP(Z1001&amp;"_"&amp;AA1001&amp;"_"&amp;AB1001,[1]挑战模式!$A:$AS,26+AC1001,FALSE))</f>
        <v/>
      </c>
      <c r="F1001" t="str">
        <f t="shared" ca="1" si="97"/>
        <v/>
      </c>
      <c r="G1001" t="str">
        <f t="shared" ca="1" si="98"/>
        <v/>
      </c>
      <c r="H1001" t="str">
        <f t="shared" ca="1" si="99"/>
        <v/>
      </c>
      <c r="I1001" t="str">
        <f t="shared" ca="1" si="100"/>
        <v/>
      </c>
      <c r="J1001" t="str">
        <f t="shared" ca="1" si="101"/>
        <v/>
      </c>
      <c r="Z1001" s="8">
        <v>1</v>
      </c>
      <c r="AA1001" s="8">
        <v>1</v>
      </c>
      <c r="AB1001" s="8">
        <v>6</v>
      </c>
      <c r="AC1001" s="8">
        <v>6</v>
      </c>
    </row>
    <row r="1002" spans="2:29" x14ac:dyDescent="0.2">
      <c r="B1002" t="str">
        <f>IF(ISNA(VLOOKUP(Z1002&amp;"_"&amp;AA1002&amp;"_"&amp;AB1002,[1]挑战模式!$A:$AS,1,FALSE)),"",IF(VLOOKUP(Z1002&amp;"_"&amp;AA1002&amp;"_"&amp;AB1002,[1]挑战模式!$A:$AS,14+AC1002,FALSE)="","","Monster_Season"&amp;Z1002&amp;"_Challenge"&amp;AA1002&amp;"_"&amp;AB1002&amp;"_"&amp;AC1002))</f>
        <v/>
      </c>
      <c r="C1002" t="str">
        <f t="shared" si="96"/>
        <v/>
      </c>
      <c r="E1002" t="str">
        <f>IF(B1002="","",VLOOKUP(Z1002&amp;"_"&amp;AA1002&amp;"_"&amp;AB1002,[1]挑战模式!$A:$AS,26+AC1002,FALSE))</f>
        <v/>
      </c>
      <c r="F1002" t="str">
        <f t="shared" si="97"/>
        <v/>
      </c>
      <c r="G1002" t="str">
        <f t="shared" si="98"/>
        <v/>
      </c>
      <c r="H1002" t="str">
        <f t="shared" si="99"/>
        <v/>
      </c>
      <c r="I1002" t="str">
        <f t="shared" si="100"/>
        <v/>
      </c>
      <c r="J1002" t="str">
        <f t="shared" si="101"/>
        <v/>
      </c>
      <c r="Z1002" s="8">
        <v>1</v>
      </c>
      <c r="AA1002" s="8">
        <v>1</v>
      </c>
      <c r="AB1002" s="8">
        <v>7</v>
      </c>
      <c r="AC1002" s="8">
        <v>1</v>
      </c>
    </row>
    <row r="1003" spans="2:29" x14ac:dyDescent="0.2">
      <c r="B1003" t="str">
        <f>IF(ISNA(VLOOKUP(Z1003&amp;"_"&amp;AA1003&amp;"_"&amp;AB1003,[1]挑战模式!$A:$AS,1,FALSE)),"",IF(VLOOKUP(Z1003&amp;"_"&amp;AA1003&amp;"_"&amp;AB1003,[1]挑战模式!$A:$AS,14+AC1003,FALSE)="","","Monster_Season"&amp;Z1003&amp;"_Challenge"&amp;AA1003&amp;"_"&amp;AB1003&amp;"_"&amp;AC1003))</f>
        <v/>
      </c>
      <c r="C1003" t="str">
        <f t="shared" si="96"/>
        <v/>
      </c>
      <c r="E1003" t="str">
        <f>IF(B1003="","",VLOOKUP(Z1003&amp;"_"&amp;AA1003&amp;"_"&amp;AB1003,[1]挑战模式!$A:$AS,26+AC1003,FALSE))</f>
        <v/>
      </c>
      <c r="F1003" t="str">
        <f t="shared" si="97"/>
        <v/>
      </c>
      <c r="G1003" t="str">
        <f t="shared" si="98"/>
        <v/>
      </c>
      <c r="H1003" t="str">
        <f t="shared" si="99"/>
        <v/>
      </c>
      <c r="I1003" t="str">
        <f t="shared" si="100"/>
        <v/>
      </c>
      <c r="J1003" t="str">
        <f t="shared" si="101"/>
        <v/>
      </c>
      <c r="Z1003" s="8">
        <v>1</v>
      </c>
      <c r="AA1003" s="8">
        <v>1</v>
      </c>
      <c r="AB1003" s="8">
        <v>7</v>
      </c>
      <c r="AC1003" s="8">
        <v>2</v>
      </c>
    </row>
    <row r="1004" spans="2:29" x14ac:dyDescent="0.2">
      <c r="B1004" t="str">
        <f>IF(ISNA(VLOOKUP(Z1004&amp;"_"&amp;AA1004&amp;"_"&amp;AB1004,[1]挑战模式!$A:$AS,1,FALSE)),"",IF(VLOOKUP(Z1004&amp;"_"&amp;AA1004&amp;"_"&amp;AB1004,[1]挑战模式!$A:$AS,14+AC1004,FALSE)="","","Monster_Season"&amp;Z1004&amp;"_Challenge"&amp;AA1004&amp;"_"&amp;AB1004&amp;"_"&amp;AC1004))</f>
        <v/>
      </c>
      <c r="C1004" t="str">
        <f t="shared" si="96"/>
        <v/>
      </c>
      <c r="E1004" t="str">
        <f>IF(B1004="","",VLOOKUP(Z1004&amp;"_"&amp;AA1004&amp;"_"&amp;AB1004,[1]挑战模式!$A:$AS,26+AC1004,FALSE))</f>
        <v/>
      </c>
      <c r="F1004" t="str">
        <f t="shared" si="97"/>
        <v/>
      </c>
      <c r="G1004" t="str">
        <f t="shared" si="98"/>
        <v/>
      </c>
      <c r="H1004" t="str">
        <f t="shared" si="99"/>
        <v/>
      </c>
      <c r="I1004" t="str">
        <f t="shared" si="100"/>
        <v/>
      </c>
      <c r="J1004" t="str">
        <f t="shared" si="101"/>
        <v/>
      </c>
      <c r="Z1004" s="8">
        <v>1</v>
      </c>
      <c r="AA1004" s="8">
        <v>1</v>
      </c>
      <c r="AB1004" s="8">
        <v>7</v>
      </c>
      <c r="AC1004" s="8">
        <v>3</v>
      </c>
    </row>
    <row r="1005" spans="2:29" x14ac:dyDescent="0.2">
      <c r="B1005" t="str">
        <f>IF(ISNA(VLOOKUP(Z1005&amp;"_"&amp;AA1005&amp;"_"&amp;AB1005,[1]挑战模式!$A:$AS,1,FALSE)),"",IF(VLOOKUP(Z1005&amp;"_"&amp;AA1005&amp;"_"&amp;AB1005,[1]挑战模式!$A:$AS,14+AC1005,FALSE)="","","Monster_Season"&amp;Z1005&amp;"_Challenge"&amp;AA1005&amp;"_"&amp;AB1005&amp;"_"&amp;AC1005))</f>
        <v/>
      </c>
      <c r="C1005" t="str">
        <f t="shared" si="96"/>
        <v/>
      </c>
      <c r="E1005" t="str">
        <f>IF(B1005="","",VLOOKUP(Z1005&amp;"_"&amp;AA1005&amp;"_"&amp;AB1005,[1]挑战模式!$A:$AS,26+AC1005,FALSE))</f>
        <v/>
      </c>
      <c r="F1005" t="str">
        <f t="shared" si="97"/>
        <v/>
      </c>
      <c r="G1005" t="str">
        <f t="shared" si="98"/>
        <v/>
      </c>
      <c r="H1005" t="str">
        <f t="shared" si="99"/>
        <v/>
      </c>
      <c r="I1005" t="str">
        <f t="shared" si="100"/>
        <v/>
      </c>
      <c r="J1005" t="str">
        <f t="shared" si="101"/>
        <v/>
      </c>
      <c r="Z1005" s="8">
        <v>1</v>
      </c>
      <c r="AA1005" s="8">
        <v>1</v>
      </c>
      <c r="AB1005" s="8">
        <v>7</v>
      </c>
      <c r="AC1005" s="8">
        <v>4</v>
      </c>
    </row>
    <row r="1006" spans="2:29" x14ac:dyDescent="0.2">
      <c r="B1006" t="str">
        <f>IF(ISNA(VLOOKUP(Z1006&amp;"_"&amp;AA1006&amp;"_"&amp;AB1006,[1]挑战模式!$A:$AS,1,FALSE)),"",IF(VLOOKUP(Z1006&amp;"_"&amp;AA1006&amp;"_"&amp;AB1006,[1]挑战模式!$A:$AS,14+AC1006,FALSE)="","","Monster_Season"&amp;Z1006&amp;"_Challenge"&amp;AA1006&amp;"_"&amp;AB1006&amp;"_"&amp;AC1006))</f>
        <v/>
      </c>
      <c r="C1006" t="str">
        <f t="shared" si="96"/>
        <v/>
      </c>
      <c r="E1006" t="str">
        <f>IF(B1006="","",VLOOKUP(Z1006&amp;"_"&amp;AA1006&amp;"_"&amp;AB1006,[1]挑战模式!$A:$AS,26+AC1006,FALSE))</f>
        <v/>
      </c>
      <c r="F1006" t="str">
        <f t="shared" si="97"/>
        <v/>
      </c>
      <c r="G1006" t="str">
        <f t="shared" si="98"/>
        <v/>
      </c>
      <c r="H1006" t="str">
        <f t="shared" si="99"/>
        <v/>
      </c>
      <c r="I1006" t="str">
        <f t="shared" si="100"/>
        <v/>
      </c>
      <c r="J1006" t="str">
        <f t="shared" si="101"/>
        <v/>
      </c>
      <c r="Z1006" s="8">
        <v>1</v>
      </c>
      <c r="AA1006" s="8">
        <v>1</v>
      </c>
      <c r="AB1006" s="8">
        <v>7</v>
      </c>
      <c r="AC1006" s="8">
        <v>5</v>
      </c>
    </row>
    <row r="1007" spans="2:29" x14ac:dyDescent="0.2">
      <c r="B1007" t="str">
        <f>IF(ISNA(VLOOKUP(Z1007&amp;"_"&amp;AA1007&amp;"_"&amp;AB1007,[1]挑战模式!$A:$AS,1,FALSE)),"",IF(VLOOKUP(Z1007&amp;"_"&amp;AA1007&amp;"_"&amp;AB1007,[1]挑战模式!$A:$AS,14+AC1007,FALSE)="","","Monster_Season"&amp;Z1007&amp;"_Challenge"&amp;AA1007&amp;"_"&amp;AB1007&amp;"_"&amp;AC1007))</f>
        <v/>
      </c>
      <c r="C1007" t="str">
        <f t="shared" si="96"/>
        <v/>
      </c>
      <c r="E1007" t="str">
        <f>IF(B1007="","",VLOOKUP(Z1007&amp;"_"&amp;AA1007&amp;"_"&amp;AB1007,[1]挑战模式!$A:$AS,26+AC1007,FALSE))</f>
        <v/>
      </c>
      <c r="F1007" t="str">
        <f t="shared" si="97"/>
        <v/>
      </c>
      <c r="G1007" t="str">
        <f t="shared" si="98"/>
        <v/>
      </c>
      <c r="H1007" t="str">
        <f t="shared" si="99"/>
        <v/>
      </c>
      <c r="I1007" t="str">
        <f t="shared" si="100"/>
        <v/>
      </c>
      <c r="J1007" t="str">
        <f t="shared" si="101"/>
        <v/>
      </c>
      <c r="Z1007" s="8">
        <v>1</v>
      </c>
      <c r="AA1007" s="8">
        <v>1</v>
      </c>
      <c r="AB1007" s="8">
        <v>7</v>
      </c>
      <c r="AC1007" s="8">
        <v>6</v>
      </c>
    </row>
    <row r="1008" spans="2:29" x14ac:dyDescent="0.2">
      <c r="B1008" t="str">
        <f>IF(ISNA(VLOOKUP(Z1008&amp;"_"&amp;AA1008&amp;"_"&amp;AB1008,[1]挑战模式!$A:$AS,1,FALSE)),"",IF(VLOOKUP(Z1008&amp;"_"&amp;AA1008&amp;"_"&amp;AB1008,[1]挑战模式!$A:$AS,14+AC1008,FALSE)="","","Monster_Season"&amp;Z1008&amp;"_Challenge"&amp;AA1008&amp;"_"&amp;AB1008&amp;"_"&amp;AC1008))</f>
        <v/>
      </c>
      <c r="C1008" t="str">
        <f t="shared" si="96"/>
        <v/>
      </c>
      <c r="E1008" t="str">
        <f>IF(B1008="","",VLOOKUP(Z1008&amp;"_"&amp;AA1008&amp;"_"&amp;AB1008,[1]挑战模式!$A:$AS,26+AC1008,FALSE))</f>
        <v/>
      </c>
      <c r="F1008" t="str">
        <f t="shared" si="97"/>
        <v/>
      </c>
      <c r="G1008" t="str">
        <f t="shared" si="98"/>
        <v/>
      </c>
      <c r="H1008" t="str">
        <f t="shared" si="99"/>
        <v/>
      </c>
      <c r="I1008" t="str">
        <f t="shared" si="100"/>
        <v/>
      </c>
      <c r="J1008" t="str">
        <f t="shared" si="101"/>
        <v/>
      </c>
      <c r="Z1008" s="8">
        <v>1</v>
      </c>
      <c r="AA1008" s="8">
        <v>1</v>
      </c>
      <c r="AB1008" s="8">
        <v>8</v>
      </c>
      <c r="AC1008" s="8">
        <v>1</v>
      </c>
    </row>
    <row r="1009" spans="2:29" x14ac:dyDescent="0.2">
      <c r="B1009" t="str">
        <f>IF(ISNA(VLOOKUP(Z1009&amp;"_"&amp;AA1009&amp;"_"&amp;AB1009,[1]挑战模式!$A:$AS,1,FALSE)),"",IF(VLOOKUP(Z1009&amp;"_"&amp;AA1009&amp;"_"&amp;AB1009,[1]挑战模式!$A:$AS,14+AC1009,FALSE)="","","Monster_Season"&amp;Z1009&amp;"_Challenge"&amp;AA1009&amp;"_"&amp;AB1009&amp;"_"&amp;AC1009))</f>
        <v/>
      </c>
      <c r="C1009" t="str">
        <f t="shared" si="96"/>
        <v/>
      </c>
      <c r="E1009" t="str">
        <f>IF(B1009="","",VLOOKUP(Z1009&amp;"_"&amp;AA1009&amp;"_"&amp;AB1009,[1]挑战模式!$A:$AS,26+AC1009,FALSE))</f>
        <v/>
      </c>
      <c r="F1009" t="str">
        <f t="shared" si="97"/>
        <v/>
      </c>
      <c r="G1009" t="str">
        <f t="shared" si="98"/>
        <v/>
      </c>
      <c r="H1009" t="str">
        <f t="shared" si="99"/>
        <v/>
      </c>
      <c r="I1009" t="str">
        <f t="shared" si="100"/>
        <v/>
      </c>
      <c r="J1009" t="str">
        <f t="shared" si="101"/>
        <v/>
      </c>
      <c r="Z1009" s="8">
        <v>1</v>
      </c>
      <c r="AA1009" s="8">
        <v>1</v>
      </c>
      <c r="AB1009" s="8">
        <v>8</v>
      </c>
      <c r="AC1009" s="8">
        <v>2</v>
      </c>
    </row>
    <row r="1010" spans="2:29" x14ac:dyDescent="0.2">
      <c r="B1010" t="str">
        <f>IF(ISNA(VLOOKUP(Z1010&amp;"_"&amp;AA1010&amp;"_"&amp;AB1010,[1]挑战模式!$A:$AS,1,FALSE)),"",IF(VLOOKUP(Z1010&amp;"_"&amp;AA1010&amp;"_"&amp;AB1010,[1]挑战模式!$A:$AS,14+AC1010,FALSE)="","","Monster_Season"&amp;Z1010&amp;"_Challenge"&amp;AA1010&amp;"_"&amp;AB1010&amp;"_"&amp;AC1010))</f>
        <v/>
      </c>
      <c r="C1010" t="str">
        <f t="shared" si="96"/>
        <v/>
      </c>
      <c r="E1010" t="str">
        <f>IF(B1010="","",VLOOKUP(Z1010&amp;"_"&amp;AA1010&amp;"_"&amp;AB1010,[1]挑战模式!$A:$AS,26+AC1010,FALSE))</f>
        <v/>
      </c>
      <c r="F1010" t="str">
        <f t="shared" si="97"/>
        <v/>
      </c>
      <c r="G1010" t="str">
        <f t="shared" si="98"/>
        <v/>
      </c>
      <c r="H1010" t="str">
        <f t="shared" si="99"/>
        <v/>
      </c>
      <c r="I1010" t="str">
        <f t="shared" si="100"/>
        <v/>
      </c>
      <c r="J1010" t="str">
        <f t="shared" si="101"/>
        <v/>
      </c>
      <c r="Z1010" s="8">
        <v>1</v>
      </c>
      <c r="AA1010" s="8">
        <v>1</v>
      </c>
      <c r="AB1010" s="8">
        <v>8</v>
      </c>
      <c r="AC1010" s="8">
        <v>3</v>
      </c>
    </row>
    <row r="1011" spans="2:29" x14ac:dyDescent="0.2">
      <c r="B1011" t="str">
        <f>IF(ISNA(VLOOKUP(Z1011&amp;"_"&amp;AA1011&amp;"_"&amp;AB1011,[1]挑战模式!$A:$AS,1,FALSE)),"",IF(VLOOKUP(Z1011&amp;"_"&amp;AA1011&amp;"_"&amp;AB1011,[1]挑战模式!$A:$AS,14+AC1011,FALSE)="","","Monster_Season"&amp;Z1011&amp;"_Challenge"&amp;AA1011&amp;"_"&amp;AB1011&amp;"_"&amp;AC1011))</f>
        <v/>
      </c>
      <c r="C1011" t="str">
        <f t="shared" si="96"/>
        <v/>
      </c>
      <c r="E1011" t="str">
        <f>IF(B1011="","",VLOOKUP(Z1011&amp;"_"&amp;AA1011&amp;"_"&amp;AB1011,[1]挑战模式!$A:$AS,26+AC1011,FALSE))</f>
        <v/>
      </c>
      <c r="F1011" t="str">
        <f t="shared" si="97"/>
        <v/>
      </c>
      <c r="G1011" t="str">
        <f t="shared" si="98"/>
        <v/>
      </c>
      <c r="H1011" t="str">
        <f t="shared" si="99"/>
        <v/>
      </c>
      <c r="I1011" t="str">
        <f t="shared" si="100"/>
        <v/>
      </c>
      <c r="J1011" t="str">
        <f t="shared" si="101"/>
        <v/>
      </c>
      <c r="Z1011" s="8">
        <v>1</v>
      </c>
      <c r="AA1011" s="8">
        <v>1</v>
      </c>
      <c r="AB1011" s="8">
        <v>8</v>
      </c>
      <c r="AC1011" s="8">
        <v>4</v>
      </c>
    </row>
    <row r="1012" spans="2:29" x14ac:dyDescent="0.2">
      <c r="B1012" t="str">
        <f>IF(ISNA(VLOOKUP(Z1012&amp;"_"&amp;AA1012&amp;"_"&amp;AB1012,[1]挑战模式!$A:$AS,1,FALSE)),"",IF(VLOOKUP(Z1012&amp;"_"&amp;AA1012&amp;"_"&amp;AB1012,[1]挑战模式!$A:$AS,14+AC1012,FALSE)="","","Monster_Season"&amp;Z1012&amp;"_Challenge"&amp;AA1012&amp;"_"&amp;AB1012&amp;"_"&amp;AC1012))</f>
        <v/>
      </c>
      <c r="C1012" t="str">
        <f t="shared" si="96"/>
        <v/>
      </c>
      <c r="E1012" t="str">
        <f>IF(B1012="","",VLOOKUP(Z1012&amp;"_"&amp;AA1012&amp;"_"&amp;AB1012,[1]挑战模式!$A:$AS,26+AC1012,FALSE))</f>
        <v/>
      </c>
      <c r="F1012" t="str">
        <f t="shared" si="97"/>
        <v/>
      </c>
      <c r="G1012" t="str">
        <f t="shared" si="98"/>
        <v/>
      </c>
      <c r="H1012" t="str">
        <f t="shared" si="99"/>
        <v/>
      </c>
      <c r="I1012" t="str">
        <f t="shared" si="100"/>
        <v/>
      </c>
      <c r="J1012" t="str">
        <f t="shared" si="101"/>
        <v/>
      </c>
      <c r="Z1012" s="8">
        <v>1</v>
      </c>
      <c r="AA1012" s="8">
        <v>1</v>
      </c>
      <c r="AB1012" s="8">
        <v>8</v>
      </c>
      <c r="AC1012" s="8">
        <v>5</v>
      </c>
    </row>
    <row r="1013" spans="2:29" x14ac:dyDescent="0.2">
      <c r="B1013" t="str">
        <f>IF(ISNA(VLOOKUP(Z1013&amp;"_"&amp;AA1013&amp;"_"&amp;AB1013,[1]挑战模式!$A:$AS,1,FALSE)),"",IF(VLOOKUP(Z1013&amp;"_"&amp;AA1013&amp;"_"&amp;AB1013,[1]挑战模式!$A:$AS,14+AC1013,FALSE)="","","Monster_Season"&amp;Z1013&amp;"_Challenge"&amp;AA1013&amp;"_"&amp;AB1013&amp;"_"&amp;AC1013))</f>
        <v/>
      </c>
      <c r="C1013" t="str">
        <f t="shared" si="96"/>
        <v/>
      </c>
      <c r="E1013" t="str">
        <f>IF(B1013="","",VLOOKUP(Z1013&amp;"_"&amp;AA1013&amp;"_"&amp;AB1013,[1]挑战模式!$A:$AS,26+AC1013,FALSE))</f>
        <v/>
      </c>
      <c r="F1013" t="str">
        <f t="shared" si="97"/>
        <v/>
      </c>
      <c r="G1013" t="str">
        <f t="shared" si="98"/>
        <v/>
      </c>
      <c r="H1013" t="str">
        <f t="shared" si="99"/>
        <v/>
      </c>
      <c r="I1013" t="str">
        <f t="shared" si="100"/>
        <v/>
      </c>
      <c r="J1013" t="str">
        <f t="shared" si="101"/>
        <v/>
      </c>
      <c r="Z1013" s="8">
        <v>1</v>
      </c>
      <c r="AA1013" s="8">
        <v>1</v>
      </c>
      <c r="AB1013" s="8">
        <v>8</v>
      </c>
      <c r="AC1013" s="8">
        <v>6</v>
      </c>
    </row>
    <row r="1014" spans="2:29" x14ac:dyDescent="0.2">
      <c r="B1014" t="str">
        <f ca="1">IF(ISNA(VLOOKUP(Z1014&amp;"_"&amp;AA1014&amp;"_"&amp;AB1014,[1]挑战模式!$A:$AS,1,FALSE)),"",IF(VLOOKUP(Z1014&amp;"_"&amp;AA1014&amp;"_"&amp;AB1014,[1]挑战模式!$A:$AS,14+AC1014,FALSE)="","","Monster_Season"&amp;Z1014&amp;"_Challenge"&amp;AA1014&amp;"_"&amp;AB1014&amp;"_"&amp;AC1014))</f>
        <v>Monster_Season1_Challenge2_1_1</v>
      </c>
      <c r="C1014">
        <f t="shared" ca="1" si="96"/>
        <v>1</v>
      </c>
      <c r="E1014">
        <f ca="1">IF(B1014="","",VLOOKUP(Z1014&amp;"_"&amp;AA1014&amp;"_"&amp;AB1014,[1]挑战模式!$A:$AS,26+AC1014,FALSE))</f>
        <v>382</v>
      </c>
      <c r="F1014">
        <f t="shared" ca="1" si="97"/>
        <v>1</v>
      </c>
      <c r="G1014">
        <f t="shared" ca="1" si="98"/>
        <v>0</v>
      </c>
      <c r="H1014">
        <f t="shared" ca="1" si="99"/>
        <v>0</v>
      </c>
      <c r="I1014">
        <f t="shared" ca="1" si="100"/>
        <v>0</v>
      </c>
      <c r="J1014">
        <f t="shared" ca="1" si="101"/>
        <v>0</v>
      </c>
      <c r="Z1014" s="8">
        <v>1</v>
      </c>
      <c r="AA1014" s="8">
        <v>2</v>
      </c>
      <c r="AB1014" s="8">
        <v>1</v>
      </c>
      <c r="AC1014" s="8">
        <v>1</v>
      </c>
    </row>
    <row r="1015" spans="2:29" x14ac:dyDescent="0.2">
      <c r="B1015" t="str">
        <f ca="1">IF(ISNA(VLOOKUP(Z1015&amp;"_"&amp;AA1015&amp;"_"&amp;AB1015,[1]挑战模式!$A:$AS,1,FALSE)),"",IF(VLOOKUP(Z1015&amp;"_"&amp;AA1015&amp;"_"&amp;AB1015,[1]挑战模式!$A:$AS,14+AC1015,FALSE)="","","Monster_Season"&amp;Z1015&amp;"_Challenge"&amp;AA1015&amp;"_"&amp;AB1015&amp;"_"&amp;AC1015))</f>
        <v/>
      </c>
      <c r="C1015" t="str">
        <f t="shared" ca="1" si="96"/>
        <v/>
      </c>
      <c r="E1015" t="str">
        <f ca="1">IF(B1015="","",VLOOKUP(Z1015&amp;"_"&amp;AA1015&amp;"_"&amp;AB1015,[1]挑战模式!$A:$AS,26+AC1015,FALSE))</f>
        <v/>
      </c>
      <c r="F1015" t="str">
        <f t="shared" ca="1" si="97"/>
        <v/>
      </c>
      <c r="G1015" t="str">
        <f t="shared" ca="1" si="98"/>
        <v/>
      </c>
      <c r="H1015" t="str">
        <f t="shared" ca="1" si="99"/>
        <v/>
      </c>
      <c r="I1015" t="str">
        <f t="shared" ca="1" si="100"/>
        <v/>
      </c>
      <c r="J1015" t="str">
        <f t="shared" ca="1" si="101"/>
        <v/>
      </c>
      <c r="Z1015" s="8">
        <v>1</v>
      </c>
      <c r="AA1015" s="8">
        <v>2</v>
      </c>
      <c r="AB1015" s="8">
        <v>1</v>
      </c>
      <c r="AC1015" s="8">
        <v>2</v>
      </c>
    </row>
    <row r="1016" spans="2:29" x14ac:dyDescent="0.2">
      <c r="B1016" t="str">
        <f ca="1">IF(ISNA(VLOOKUP(Z1016&amp;"_"&amp;AA1016&amp;"_"&amp;AB1016,[1]挑战模式!$A:$AS,1,FALSE)),"",IF(VLOOKUP(Z1016&amp;"_"&amp;AA1016&amp;"_"&amp;AB1016,[1]挑战模式!$A:$AS,14+AC1016,FALSE)="","","Monster_Season"&amp;Z1016&amp;"_Challenge"&amp;AA1016&amp;"_"&amp;AB1016&amp;"_"&amp;AC1016))</f>
        <v/>
      </c>
      <c r="C1016" t="str">
        <f t="shared" ca="1" si="96"/>
        <v/>
      </c>
      <c r="E1016" t="str">
        <f ca="1">IF(B1016="","",VLOOKUP(Z1016&amp;"_"&amp;AA1016&amp;"_"&amp;AB1016,[1]挑战模式!$A:$AS,26+AC1016,FALSE))</f>
        <v/>
      </c>
      <c r="F1016" t="str">
        <f t="shared" ca="1" si="97"/>
        <v/>
      </c>
      <c r="G1016" t="str">
        <f t="shared" ca="1" si="98"/>
        <v/>
      </c>
      <c r="H1016" t="str">
        <f t="shared" ca="1" si="99"/>
        <v/>
      </c>
      <c r="I1016" t="str">
        <f t="shared" ca="1" si="100"/>
        <v/>
      </c>
      <c r="J1016" t="str">
        <f t="shared" ca="1" si="101"/>
        <v/>
      </c>
      <c r="Z1016" s="8">
        <v>1</v>
      </c>
      <c r="AA1016" s="8">
        <v>2</v>
      </c>
      <c r="AB1016" s="8">
        <v>1</v>
      </c>
      <c r="AC1016" s="8">
        <v>3</v>
      </c>
    </row>
    <row r="1017" spans="2:29" x14ac:dyDescent="0.2">
      <c r="B1017" t="str">
        <f ca="1">IF(ISNA(VLOOKUP(Z1017&amp;"_"&amp;AA1017&amp;"_"&amp;AB1017,[1]挑战模式!$A:$AS,1,FALSE)),"",IF(VLOOKUP(Z1017&amp;"_"&amp;AA1017&amp;"_"&amp;AB1017,[1]挑战模式!$A:$AS,14+AC1017,FALSE)="","","Monster_Season"&amp;Z1017&amp;"_Challenge"&amp;AA1017&amp;"_"&amp;AB1017&amp;"_"&amp;AC1017))</f>
        <v/>
      </c>
      <c r="C1017" t="str">
        <f t="shared" ca="1" si="96"/>
        <v/>
      </c>
      <c r="E1017" t="str">
        <f ca="1">IF(B1017="","",VLOOKUP(Z1017&amp;"_"&amp;AA1017&amp;"_"&amp;AB1017,[1]挑战模式!$A:$AS,26+AC1017,FALSE))</f>
        <v/>
      </c>
      <c r="F1017" t="str">
        <f t="shared" ca="1" si="97"/>
        <v/>
      </c>
      <c r="G1017" t="str">
        <f t="shared" ca="1" si="98"/>
        <v/>
      </c>
      <c r="H1017" t="str">
        <f t="shared" ca="1" si="99"/>
        <v/>
      </c>
      <c r="I1017" t="str">
        <f t="shared" ca="1" si="100"/>
        <v/>
      </c>
      <c r="J1017" t="str">
        <f t="shared" ca="1" si="101"/>
        <v/>
      </c>
      <c r="Z1017" s="8">
        <v>1</v>
      </c>
      <c r="AA1017" s="8">
        <v>2</v>
      </c>
      <c r="AB1017" s="8">
        <v>1</v>
      </c>
      <c r="AC1017" s="8">
        <v>4</v>
      </c>
    </row>
    <row r="1018" spans="2:29" x14ac:dyDescent="0.2">
      <c r="B1018" t="str">
        <f ca="1">IF(ISNA(VLOOKUP(Z1018&amp;"_"&amp;AA1018&amp;"_"&amp;AB1018,[1]挑战模式!$A:$AS,1,FALSE)),"",IF(VLOOKUP(Z1018&amp;"_"&amp;AA1018&amp;"_"&amp;AB1018,[1]挑战模式!$A:$AS,14+AC1018,FALSE)="","","Monster_Season"&amp;Z1018&amp;"_Challenge"&amp;AA1018&amp;"_"&amp;AB1018&amp;"_"&amp;AC1018))</f>
        <v/>
      </c>
      <c r="C1018" t="str">
        <f t="shared" ca="1" si="96"/>
        <v/>
      </c>
      <c r="E1018" t="str">
        <f ca="1">IF(B1018="","",VLOOKUP(Z1018&amp;"_"&amp;AA1018&amp;"_"&amp;AB1018,[1]挑战模式!$A:$AS,26+AC1018,FALSE))</f>
        <v/>
      </c>
      <c r="F1018" t="str">
        <f t="shared" ca="1" si="97"/>
        <v/>
      </c>
      <c r="G1018" t="str">
        <f t="shared" ca="1" si="98"/>
        <v/>
      </c>
      <c r="H1018" t="str">
        <f t="shared" ca="1" si="99"/>
        <v/>
      </c>
      <c r="I1018" t="str">
        <f t="shared" ca="1" si="100"/>
        <v/>
      </c>
      <c r="J1018" t="str">
        <f t="shared" ca="1" si="101"/>
        <v/>
      </c>
      <c r="Z1018" s="8">
        <v>1</v>
      </c>
      <c r="AA1018" s="8">
        <v>2</v>
      </c>
      <c r="AB1018" s="8">
        <v>1</v>
      </c>
      <c r="AC1018" s="8">
        <v>5</v>
      </c>
    </row>
    <row r="1019" spans="2:29" x14ac:dyDescent="0.2">
      <c r="B1019" t="str">
        <f ca="1">IF(ISNA(VLOOKUP(Z1019&amp;"_"&amp;AA1019&amp;"_"&amp;AB1019,[1]挑战模式!$A:$AS,1,FALSE)),"",IF(VLOOKUP(Z1019&amp;"_"&amp;AA1019&amp;"_"&amp;AB1019,[1]挑战模式!$A:$AS,14+AC1019,FALSE)="","","Monster_Season"&amp;Z1019&amp;"_Challenge"&amp;AA1019&amp;"_"&amp;AB1019&amp;"_"&amp;AC1019))</f>
        <v/>
      </c>
      <c r="C1019" t="str">
        <f t="shared" ca="1" si="96"/>
        <v/>
      </c>
      <c r="E1019" t="str">
        <f ca="1">IF(B1019="","",VLOOKUP(Z1019&amp;"_"&amp;AA1019&amp;"_"&amp;AB1019,[1]挑战模式!$A:$AS,26+AC1019,FALSE))</f>
        <v/>
      </c>
      <c r="F1019" t="str">
        <f t="shared" ca="1" si="97"/>
        <v/>
      </c>
      <c r="G1019" t="str">
        <f t="shared" ca="1" si="98"/>
        <v/>
      </c>
      <c r="H1019" t="str">
        <f t="shared" ca="1" si="99"/>
        <v/>
      </c>
      <c r="I1019" t="str">
        <f t="shared" ca="1" si="100"/>
        <v/>
      </c>
      <c r="J1019" t="str">
        <f t="shared" ca="1" si="101"/>
        <v/>
      </c>
      <c r="Z1019" s="8">
        <v>1</v>
      </c>
      <c r="AA1019" s="8">
        <v>2</v>
      </c>
      <c r="AB1019" s="8">
        <v>1</v>
      </c>
      <c r="AC1019" s="8">
        <v>6</v>
      </c>
    </row>
    <row r="1020" spans="2:29" x14ac:dyDescent="0.2">
      <c r="B1020" t="str">
        <f ca="1">IF(ISNA(VLOOKUP(Z1020&amp;"_"&amp;AA1020&amp;"_"&amp;AB1020,[1]挑战模式!$A:$AS,1,FALSE)),"",IF(VLOOKUP(Z1020&amp;"_"&amp;AA1020&amp;"_"&amp;AB1020,[1]挑战模式!$A:$AS,14+AC1020,FALSE)="","","Monster_Season"&amp;Z1020&amp;"_Challenge"&amp;AA1020&amp;"_"&amp;AB1020&amp;"_"&amp;AC1020))</f>
        <v>Monster_Season1_Challenge2_2_1</v>
      </c>
      <c r="C1020">
        <f t="shared" ca="1" si="96"/>
        <v>1</v>
      </c>
      <c r="E1020">
        <f ca="1">IF(B1020="","",VLOOKUP(Z1020&amp;"_"&amp;AA1020&amp;"_"&amp;AB1020,[1]挑战模式!$A:$AS,26+AC1020,FALSE))</f>
        <v>686</v>
      </c>
      <c r="F1020">
        <f t="shared" ca="1" si="97"/>
        <v>1</v>
      </c>
      <c r="G1020">
        <f t="shared" ca="1" si="98"/>
        <v>0</v>
      </c>
      <c r="H1020">
        <f t="shared" ca="1" si="99"/>
        <v>0</v>
      </c>
      <c r="I1020">
        <f t="shared" ca="1" si="100"/>
        <v>0</v>
      </c>
      <c r="J1020">
        <f t="shared" ca="1" si="101"/>
        <v>0</v>
      </c>
      <c r="Z1020" s="8">
        <v>1</v>
      </c>
      <c r="AA1020" s="8">
        <v>2</v>
      </c>
      <c r="AB1020" s="8">
        <v>2</v>
      </c>
      <c r="AC1020" s="8">
        <v>1</v>
      </c>
    </row>
    <row r="1021" spans="2:29" x14ac:dyDescent="0.2">
      <c r="B1021" t="str">
        <f ca="1">IF(ISNA(VLOOKUP(Z1021&amp;"_"&amp;AA1021&amp;"_"&amp;AB1021,[1]挑战模式!$A:$AS,1,FALSE)),"",IF(VLOOKUP(Z1021&amp;"_"&amp;AA1021&amp;"_"&amp;AB1021,[1]挑战模式!$A:$AS,14+AC1021,FALSE)="","","Monster_Season"&amp;Z1021&amp;"_Challenge"&amp;AA1021&amp;"_"&amp;AB1021&amp;"_"&amp;AC1021))</f>
        <v>Monster_Season1_Challenge2_2_2</v>
      </c>
      <c r="C1021">
        <f t="shared" ca="1" si="96"/>
        <v>1</v>
      </c>
      <c r="E1021">
        <f ca="1">IF(B1021="","",VLOOKUP(Z1021&amp;"_"&amp;AA1021&amp;"_"&amp;AB1021,[1]挑战模式!$A:$AS,26+AC1021,FALSE))</f>
        <v>686</v>
      </c>
      <c r="F1021">
        <f t="shared" ca="1" si="97"/>
        <v>1</v>
      </c>
      <c r="G1021">
        <f t="shared" ca="1" si="98"/>
        <v>0</v>
      </c>
      <c r="H1021">
        <f t="shared" ca="1" si="99"/>
        <v>0</v>
      </c>
      <c r="I1021">
        <f t="shared" ca="1" si="100"/>
        <v>0</v>
      </c>
      <c r="J1021">
        <f t="shared" ca="1" si="101"/>
        <v>0</v>
      </c>
      <c r="Z1021" s="8">
        <v>1</v>
      </c>
      <c r="AA1021" s="8">
        <v>2</v>
      </c>
      <c r="AB1021" s="8">
        <v>2</v>
      </c>
      <c r="AC1021" s="8">
        <v>2</v>
      </c>
    </row>
    <row r="1022" spans="2:29" x14ac:dyDescent="0.2">
      <c r="B1022" t="str">
        <f ca="1">IF(ISNA(VLOOKUP(Z1022&amp;"_"&amp;AA1022&amp;"_"&amp;AB1022,[1]挑战模式!$A:$AS,1,FALSE)),"",IF(VLOOKUP(Z1022&amp;"_"&amp;AA1022&amp;"_"&amp;AB1022,[1]挑战模式!$A:$AS,14+AC1022,FALSE)="","","Monster_Season"&amp;Z1022&amp;"_Challenge"&amp;AA1022&amp;"_"&amp;AB1022&amp;"_"&amp;AC1022))</f>
        <v/>
      </c>
      <c r="C1022" t="str">
        <f t="shared" ca="1" si="96"/>
        <v/>
      </c>
      <c r="E1022" t="str">
        <f ca="1">IF(B1022="","",VLOOKUP(Z1022&amp;"_"&amp;AA1022&amp;"_"&amp;AB1022,[1]挑战模式!$A:$AS,26+AC1022,FALSE))</f>
        <v/>
      </c>
      <c r="F1022" t="str">
        <f t="shared" ca="1" si="97"/>
        <v/>
      </c>
      <c r="G1022" t="str">
        <f t="shared" ca="1" si="98"/>
        <v/>
      </c>
      <c r="H1022" t="str">
        <f t="shared" ca="1" si="99"/>
        <v/>
      </c>
      <c r="I1022" t="str">
        <f t="shared" ca="1" si="100"/>
        <v/>
      </c>
      <c r="J1022" t="str">
        <f t="shared" ca="1" si="101"/>
        <v/>
      </c>
      <c r="Z1022" s="8">
        <v>1</v>
      </c>
      <c r="AA1022" s="8">
        <v>2</v>
      </c>
      <c r="AB1022" s="8">
        <v>2</v>
      </c>
      <c r="AC1022" s="8">
        <v>3</v>
      </c>
    </row>
    <row r="1023" spans="2:29" x14ac:dyDescent="0.2">
      <c r="B1023" t="str">
        <f ca="1">IF(ISNA(VLOOKUP(Z1023&amp;"_"&amp;AA1023&amp;"_"&amp;AB1023,[1]挑战模式!$A:$AS,1,FALSE)),"",IF(VLOOKUP(Z1023&amp;"_"&amp;AA1023&amp;"_"&amp;AB1023,[1]挑战模式!$A:$AS,14+AC1023,FALSE)="","","Monster_Season"&amp;Z1023&amp;"_Challenge"&amp;AA1023&amp;"_"&amp;AB1023&amp;"_"&amp;AC1023))</f>
        <v/>
      </c>
      <c r="C1023" t="str">
        <f t="shared" ca="1" si="96"/>
        <v/>
      </c>
      <c r="E1023" t="str">
        <f ca="1">IF(B1023="","",VLOOKUP(Z1023&amp;"_"&amp;AA1023&amp;"_"&amp;AB1023,[1]挑战模式!$A:$AS,26+AC1023,FALSE))</f>
        <v/>
      </c>
      <c r="F1023" t="str">
        <f t="shared" ca="1" si="97"/>
        <v/>
      </c>
      <c r="G1023" t="str">
        <f t="shared" ca="1" si="98"/>
        <v/>
      </c>
      <c r="H1023" t="str">
        <f t="shared" ca="1" si="99"/>
        <v/>
      </c>
      <c r="I1023" t="str">
        <f t="shared" ca="1" si="100"/>
        <v/>
      </c>
      <c r="J1023" t="str">
        <f t="shared" ca="1" si="101"/>
        <v/>
      </c>
      <c r="Z1023" s="8">
        <v>1</v>
      </c>
      <c r="AA1023" s="8">
        <v>2</v>
      </c>
      <c r="AB1023" s="8">
        <v>2</v>
      </c>
      <c r="AC1023" s="8">
        <v>4</v>
      </c>
    </row>
    <row r="1024" spans="2:29" x14ac:dyDescent="0.2">
      <c r="B1024" t="str">
        <f ca="1">IF(ISNA(VLOOKUP(Z1024&amp;"_"&amp;AA1024&amp;"_"&amp;AB1024,[1]挑战模式!$A:$AS,1,FALSE)),"",IF(VLOOKUP(Z1024&amp;"_"&amp;AA1024&amp;"_"&amp;AB1024,[1]挑战模式!$A:$AS,14+AC1024,FALSE)="","","Monster_Season"&amp;Z1024&amp;"_Challenge"&amp;AA1024&amp;"_"&amp;AB1024&amp;"_"&amp;AC1024))</f>
        <v/>
      </c>
      <c r="C1024" t="str">
        <f t="shared" ca="1" si="96"/>
        <v/>
      </c>
      <c r="E1024" t="str">
        <f ca="1">IF(B1024="","",VLOOKUP(Z1024&amp;"_"&amp;AA1024&amp;"_"&amp;AB1024,[1]挑战模式!$A:$AS,26+AC1024,FALSE))</f>
        <v/>
      </c>
      <c r="F1024" t="str">
        <f t="shared" ca="1" si="97"/>
        <v/>
      </c>
      <c r="G1024" t="str">
        <f t="shared" ca="1" si="98"/>
        <v/>
      </c>
      <c r="H1024" t="str">
        <f t="shared" ca="1" si="99"/>
        <v/>
      </c>
      <c r="I1024" t="str">
        <f t="shared" ca="1" si="100"/>
        <v/>
      </c>
      <c r="J1024" t="str">
        <f t="shared" ca="1" si="101"/>
        <v/>
      </c>
      <c r="Z1024" s="8">
        <v>1</v>
      </c>
      <c r="AA1024" s="8">
        <v>2</v>
      </c>
      <c r="AB1024" s="8">
        <v>2</v>
      </c>
      <c r="AC1024" s="8">
        <v>5</v>
      </c>
    </row>
    <row r="1025" spans="2:29" x14ac:dyDescent="0.2">
      <c r="B1025" t="str">
        <f ca="1">IF(ISNA(VLOOKUP(Z1025&amp;"_"&amp;AA1025&amp;"_"&amp;AB1025,[1]挑战模式!$A:$AS,1,FALSE)),"",IF(VLOOKUP(Z1025&amp;"_"&amp;AA1025&amp;"_"&amp;AB1025,[1]挑战模式!$A:$AS,14+AC1025,FALSE)="","","Monster_Season"&amp;Z1025&amp;"_Challenge"&amp;AA1025&amp;"_"&amp;AB1025&amp;"_"&amp;AC1025))</f>
        <v/>
      </c>
      <c r="C1025" t="str">
        <f t="shared" ca="1" si="96"/>
        <v/>
      </c>
      <c r="E1025" t="str">
        <f ca="1">IF(B1025="","",VLOOKUP(Z1025&amp;"_"&amp;AA1025&amp;"_"&amp;AB1025,[1]挑战模式!$A:$AS,26+AC1025,FALSE))</f>
        <v/>
      </c>
      <c r="F1025" t="str">
        <f t="shared" ca="1" si="97"/>
        <v/>
      </c>
      <c r="G1025" t="str">
        <f t="shared" ca="1" si="98"/>
        <v/>
      </c>
      <c r="H1025" t="str">
        <f t="shared" ca="1" si="99"/>
        <v/>
      </c>
      <c r="I1025" t="str">
        <f t="shared" ca="1" si="100"/>
        <v/>
      </c>
      <c r="J1025" t="str">
        <f t="shared" ca="1" si="101"/>
        <v/>
      </c>
      <c r="Z1025" s="8">
        <v>1</v>
      </c>
      <c r="AA1025" s="8">
        <v>2</v>
      </c>
      <c r="AB1025" s="8">
        <v>2</v>
      </c>
      <c r="AC1025" s="8">
        <v>6</v>
      </c>
    </row>
    <row r="1026" spans="2:29" x14ac:dyDescent="0.2">
      <c r="B1026" t="str">
        <f ca="1">IF(ISNA(VLOOKUP(Z1026&amp;"_"&amp;AA1026&amp;"_"&amp;AB1026,[1]挑战模式!$A:$AS,1,FALSE)),"",IF(VLOOKUP(Z1026&amp;"_"&amp;AA1026&amp;"_"&amp;AB1026,[1]挑战模式!$A:$AS,14+AC1026,FALSE)="","","Monster_Season"&amp;Z1026&amp;"_Challenge"&amp;AA1026&amp;"_"&amp;AB1026&amp;"_"&amp;AC1026))</f>
        <v>Monster_Season1_Challenge2_3_1</v>
      </c>
      <c r="C1026">
        <f t="shared" ca="1" si="96"/>
        <v>1</v>
      </c>
      <c r="E1026">
        <f ca="1">IF(B1026="","",VLOOKUP(Z1026&amp;"_"&amp;AA1026&amp;"_"&amp;AB1026,[1]挑战模式!$A:$AS,26+AC1026,FALSE))</f>
        <v>774</v>
      </c>
      <c r="F1026">
        <f t="shared" ca="1" si="97"/>
        <v>1</v>
      </c>
      <c r="G1026">
        <f t="shared" ca="1" si="98"/>
        <v>0</v>
      </c>
      <c r="H1026">
        <f t="shared" ca="1" si="99"/>
        <v>0</v>
      </c>
      <c r="I1026">
        <f t="shared" ca="1" si="100"/>
        <v>0</v>
      </c>
      <c r="J1026">
        <f t="shared" ca="1" si="101"/>
        <v>0</v>
      </c>
      <c r="Z1026" s="8">
        <v>1</v>
      </c>
      <c r="AA1026" s="8">
        <v>2</v>
      </c>
      <c r="AB1026" s="8">
        <v>3</v>
      </c>
      <c r="AC1026" s="8">
        <v>1</v>
      </c>
    </row>
    <row r="1027" spans="2:29" x14ac:dyDescent="0.2">
      <c r="B1027" t="str">
        <f ca="1">IF(ISNA(VLOOKUP(Z1027&amp;"_"&amp;AA1027&amp;"_"&amp;AB1027,[1]挑战模式!$A:$AS,1,FALSE)),"",IF(VLOOKUP(Z1027&amp;"_"&amp;AA1027&amp;"_"&amp;AB1027,[1]挑战模式!$A:$AS,14+AC1027,FALSE)="","","Monster_Season"&amp;Z1027&amp;"_Challenge"&amp;AA1027&amp;"_"&amp;AB1027&amp;"_"&amp;AC1027))</f>
        <v>Monster_Season1_Challenge2_3_2</v>
      </c>
      <c r="C1027">
        <f t="shared" ca="1" si="96"/>
        <v>1</v>
      </c>
      <c r="E1027">
        <f ca="1">IF(B1027="","",VLOOKUP(Z1027&amp;"_"&amp;AA1027&amp;"_"&amp;AB1027,[1]挑战模式!$A:$AS,26+AC1027,FALSE))</f>
        <v>774</v>
      </c>
      <c r="F1027">
        <f t="shared" ca="1" si="97"/>
        <v>1</v>
      </c>
      <c r="G1027">
        <f t="shared" ca="1" si="98"/>
        <v>0</v>
      </c>
      <c r="H1027">
        <f t="shared" ca="1" si="99"/>
        <v>0</v>
      </c>
      <c r="I1027">
        <f t="shared" ca="1" si="100"/>
        <v>0</v>
      </c>
      <c r="J1027">
        <f t="shared" ca="1" si="101"/>
        <v>0</v>
      </c>
      <c r="Z1027" s="8">
        <v>1</v>
      </c>
      <c r="AA1027" s="8">
        <v>2</v>
      </c>
      <c r="AB1027" s="8">
        <v>3</v>
      </c>
      <c r="AC1027" s="8">
        <v>2</v>
      </c>
    </row>
    <row r="1028" spans="2:29" x14ac:dyDescent="0.2">
      <c r="B1028" t="str">
        <f ca="1">IF(ISNA(VLOOKUP(Z1028&amp;"_"&amp;AA1028&amp;"_"&amp;AB1028,[1]挑战模式!$A:$AS,1,FALSE)),"",IF(VLOOKUP(Z1028&amp;"_"&amp;AA1028&amp;"_"&amp;AB1028,[1]挑战模式!$A:$AS,14+AC1028,FALSE)="","","Monster_Season"&amp;Z1028&amp;"_Challenge"&amp;AA1028&amp;"_"&amp;AB1028&amp;"_"&amp;AC1028))</f>
        <v/>
      </c>
      <c r="C1028" t="str">
        <f t="shared" ca="1" si="96"/>
        <v/>
      </c>
      <c r="E1028" t="str">
        <f ca="1">IF(B1028="","",VLOOKUP(Z1028&amp;"_"&amp;AA1028&amp;"_"&amp;AB1028,[1]挑战模式!$A:$AS,26+AC1028,FALSE))</f>
        <v/>
      </c>
      <c r="F1028" t="str">
        <f t="shared" ca="1" si="97"/>
        <v/>
      </c>
      <c r="G1028" t="str">
        <f t="shared" ca="1" si="98"/>
        <v/>
      </c>
      <c r="H1028" t="str">
        <f t="shared" ca="1" si="99"/>
        <v/>
      </c>
      <c r="I1028" t="str">
        <f t="shared" ca="1" si="100"/>
        <v/>
      </c>
      <c r="J1028" t="str">
        <f t="shared" ca="1" si="101"/>
        <v/>
      </c>
      <c r="Z1028" s="8">
        <v>1</v>
      </c>
      <c r="AA1028" s="8">
        <v>2</v>
      </c>
      <c r="AB1028" s="8">
        <v>3</v>
      </c>
      <c r="AC1028" s="8">
        <v>3</v>
      </c>
    </row>
    <row r="1029" spans="2:29" x14ac:dyDescent="0.2">
      <c r="B1029" t="str">
        <f ca="1">IF(ISNA(VLOOKUP(Z1029&amp;"_"&amp;AA1029&amp;"_"&amp;AB1029,[1]挑战模式!$A:$AS,1,FALSE)),"",IF(VLOOKUP(Z1029&amp;"_"&amp;AA1029&amp;"_"&amp;AB1029,[1]挑战模式!$A:$AS,14+AC1029,FALSE)="","","Monster_Season"&amp;Z1029&amp;"_Challenge"&amp;AA1029&amp;"_"&amp;AB1029&amp;"_"&amp;AC1029))</f>
        <v/>
      </c>
      <c r="C1029" t="str">
        <f t="shared" ca="1" si="96"/>
        <v/>
      </c>
      <c r="E1029" t="str">
        <f ca="1">IF(B1029="","",VLOOKUP(Z1029&amp;"_"&amp;AA1029&amp;"_"&amp;AB1029,[1]挑战模式!$A:$AS,26+AC1029,FALSE))</f>
        <v/>
      </c>
      <c r="F1029" t="str">
        <f t="shared" ca="1" si="97"/>
        <v/>
      </c>
      <c r="G1029" t="str">
        <f t="shared" ca="1" si="98"/>
        <v/>
      </c>
      <c r="H1029" t="str">
        <f t="shared" ca="1" si="99"/>
        <v/>
      </c>
      <c r="I1029" t="str">
        <f t="shared" ca="1" si="100"/>
        <v/>
      </c>
      <c r="J1029" t="str">
        <f t="shared" ca="1" si="101"/>
        <v/>
      </c>
      <c r="Z1029" s="8">
        <v>1</v>
      </c>
      <c r="AA1029" s="8">
        <v>2</v>
      </c>
      <c r="AB1029" s="8">
        <v>3</v>
      </c>
      <c r="AC1029" s="8">
        <v>4</v>
      </c>
    </row>
    <row r="1030" spans="2:29" x14ac:dyDescent="0.2">
      <c r="B1030" t="str">
        <f ca="1">IF(ISNA(VLOOKUP(Z1030&amp;"_"&amp;AA1030&amp;"_"&amp;AB1030,[1]挑战模式!$A:$AS,1,FALSE)),"",IF(VLOOKUP(Z1030&amp;"_"&amp;AA1030&amp;"_"&amp;AB1030,[1]挑战模式!$A:$AS,14+AC1030,FALSE)="","","Monster_Season"&amp;Z1030&amp;"_Challenge"&amp;AA1030&amp;"_"&amp;AB1030&amp;"_"&amp;AC1030))</f>
        <v/>
      </c>
      <c r="C1030" t="str">
        <f t="shared" ca="1" si="96"/>
        <v/>
      </c>
      <c r="E1030" t="str">
        <f ca="1">IF(B1030="","",VLOOKUP(Z1030&amp;"_"&amp;AA1030&amp;"_"&amp;AB1030,[1]挑战模式!$A:$AS,26+AC1030,FALSE))</f>
        <v/>
      </c>
      <c r="F1030" t="str">
        <f t="shared" ca="1" si="97"/>
        <v/>
      </c>
      <c r="G1030" t="str">
        <f t="shared" ca="1" si="98"/>
        <v/>
      </c>
      <c r="H1030" t="str">
        <f t="shared" ca="1" si="99"/>
        <v/>
      </c>
      <c r="I1030" t="str">
        <f t="shared" ca="1" si="100"/>
        <v/>
      </c>
      <c r="J1030" t="str">
        <f t="shared" ca="1" si="101"/>
        <v/>
      </c>
      <c r="Z1030" s="8">
        <v>1</v>
      </c>
      <c r="AA1030" s="8">
        <v>2</v>
      </c>
      <c r="AB1030" s="8">
        <v>3</v>
      </c>
      <c r="AC1030" s="8">
        <v>5</v>
      </c>
    </row>
    <row r="1031" spans="2:29" x14ac:dyDescent="0.2">
      <c r="B1031" t="str">
        <f ca="1">IF(ISNA(VLOOKUP(Z1031&amp;"_"&amp;AA1031&amp;"_"&amp;AB1031,[1]挑战模式!$A:$AS,1,FALSE)),"",IF(VLOOKUP(Z1031&amp;"_"&amp;AA1031&amp;"_"&amp;AB1031,[1]挑战模式!$A:$AS,14+AC1031,FALSE)="","","Monster_Season"&amp;Z1031&amp;"_Challenge"&amp;AA1031&amp;"_"&amp;AB1031&amp;"_"&amp;AC1031))</f>
        <v/>
      </c>
      <c r="C1031" t="str">
        <f t="shared" ca="1" si="96"/>
        <v/>
      </c>
      <c r="E1031" t="str">
        <f ca="1">IF(B1031="","",VLOOKUP(Z1031&amp;"_"&amp;AA1031&amp;"_"&amp;AB1031,[1]挑战模式!$A:$AS,26+AC1031,FALSE))</f>
        <v/>
      </c>
      <c r="F1031" t="str">
        <f t="shared" ca="1" si="97"/>
        <v/>
      </c>
      <c r="G1031" t="str">
        <f t="shared" ca="1" si="98"/>
        <v/>
      </c>
      <c r="H1031" t="str">
        <f t="shared" ca="1" si="99"/>
        <v/>
      </c>
      <c r="I1031" t="str">
        <f t="shared" ca="1" si="100"/>
        <v/>
      </c>
      <c r="J1031" t="str">
        <f t="shared" ca="1" si="101"/>
        <v/>
      </c>
      <c r="Z1031" s="8">
        <v>1</v>
      </c>
      <c r="AA1031" s="8">
        <v>2</v>
      </c>
      <c r="AB1031" s="8">
        <v>3</v>
      </c>
      <c r="AC1031" s="8">
        <v>6</v>
      </c>
    </row>
    <row r="1032" spans="2:29" x14ac:dyDescent="0.2">
      <c r="B1032" t="str">
        <f ca="1">IF(ISNA(VLOOKUP(Z1032&amp;"_"&amp;AA1032&amp;"_"&amp;AB1032,[1]挑战模式!$A:$AS,1,FALSE)),"",IF(VLOOKUP(Z1032&amp;"_"&amp;AA1032&amp;"_"&amp;AB1032,[1]挑战模式!$A:$AS,14+AC1032,FALSE)="","","Monster_Season"&amp;Z1032&amp;"_Challenge"&amp;AA1032&amp;"_"&amp;AB1032&amp;"_"&amp;AC1032))</f>
        <v>Monster_Season1_Challenge2_4_1</v>
      </c>
      <c r="C1032">
        <f t="shared" ca="1" si="96"/>
        <v>1</v>
      </c>
      <c r="E1032">
        <f ca="1">IF(B1032="","",VLOOKUP(Z1032&amp;"_"&amp;AA1032&amp;"_"&amp;AB1032,[1]挑战模式!$A:$AS,26+AC1032,FALSE))</f>
        <v>903</v>
      </c>
      <c r="F1032">
        <f t="shared" ca="1" si="97"/>
        <v>1</v>
      </c>
      <c r="G1032">
        <f t="shared" ca="1" si="98"/>
        <v>0</v>
      </c>
      <c r="H1032">
        <f t="shared" ca="1" si="99"/>
        <v>0</v>
      </c>
      <c r="I1032">
        <f t="shared" ca="1" si="100"/>
        <v>0</v>
      </c>
      <c r="J1032">
        <f t="shared" ca="1" si="101"/>
        <v>0</v>
      </c>
      <c r="Z1032" s="8">
        <v>1</v>
      </c>
      <c r="AA1032" s="8">
        <v>2</v>
      </c>
      <c r="AB1032" s="8">
        <v>4</v>
      </c>
      <c r="AC1032" s="8">
        <v>1</v>
      </c>
    </row>
    <row r="1033" spans="2:29" x14ac:dyDescent="0.2">
      <c r="B1033" t="str">
        <f ca="1">IF(ISNA(VLOOKUP(Z1033&amp;"_"&amp;AA1033&amp;"_"&amp;AB1033,[1]挑战模式!$A:$AS,1,FALSE)),"",IF(VLOOKUP(Z1033&amp;"_"&amp;AA1033&amp;"_"&amp;AB1033,[1]挑战模式!$A:$AS,14+AC1033,FALSE)="","","Monster_Season"&amp;Z1033&amp;"_Challenge"&amp;AA1033&amp;"_"&amp;AB1033&amp;"_"&amp;AC1033))</f>
        <v>Monster_Season1_Challenge2_4_2</v>
      </c>
      <c r="C1033">
        <f t="shared" ca="1" si="96"/>
        <v>1</v>
      </c>
      <c r="E1033">
        <f ca="1">IF(B1033="","",VLOOKUP(Z1033&amp;"_"&amp;AA1033&amp;"_"&amp;AB1033,[1]挑战模式!$A:$AS,26+AC1033,FALSE))</f>
        <v>903</v>
      </c>
      <c r="F1033">
        <f t="shared" ca="1" si="97"/>
        <v>1</v>
      </c>
      <c r="G1033">
        <f t="shared" ca="1" si="98"/>
        <v>0</v>
      </c>
      <c r="H1033">
        <f t="shared" ca="1" si="99"/>
        <v>0</v>
      </c>
      <c r="I1033">
        <f t="shared" ca="1" si="100"/>
        <v>0</v>
      </c>
      <c r="J1033">
        <f t="shared" ca="1" si="101"/>
        <v>0</v>
      </c>
      <c r="Z1033" s="8">
        <v>1</v>
      </c>
      <c r="AA1033" s="8">
        <v>2</v>
      </c>
      <c r="AB1033" s="8">
        <v>4</v>
      </c>
      <c r="AC1033" s="8">
        <v>2</v>
      </c>
    </row>
    <row r="1034" spans="2:29" x14ac:dyDescent="0.2">
      <c r="B1034" t="str">
        <f ca="1">IF(ISNA(VLOOKUP(Z1034&amp;"_"&amp;AA1034&amp;"_"&amp;AB1034,[1]挑战模式!$A:$AS,1,FALSE)),"",IF(VLOOKUP(Z1034&amp;"_"&amp;AA1034&amp;"_"&amp;AB1034,[1]挑战模式!$A:$AS,14+AC1034,FALSE)="","","Monster_Season"&amp;Z1034&amp;"_Challenge"&amp;AA1034&amp;"_"&amp;AB1034&amp;"_"&amp;AC1034))</f>
        <v>Monster_Season1_Challenge2_4_3</v>
      </c>
      <c r="C1034">
        <f t="shared" ca="1" si="96"/>
        <v>1</v>
      </c>
      <c r="E1034">
        <f ca="1">IF(B1034="","",VLOOKUP(Z1034&amp;"_"&amp;AA1034&amp;"_"&amp;AB1034,[1]挑战模式!$A:$AS,26+AC1034,FALSE))</f>
        <v>903</v>
      </c>
      <c r="F1034">
        <f t="shared" ca="1" si="97"/>
        <v>1</v>
      </c>
      <c r="G1034">
        <f t="shared" ca="1" si="98"/>
        <v>0</v>
      </c>
      <c r="H1034">
        <f t="shared" ca="1" si="99"/>
        <v>0</v>
      </c>
      <c r="I1034">
        <f t="shared" ca="1" si="100"/>
        <v>0</v>
      </c>
      <c r="J1034">
        <f t="shared" ca="1" si="101"/>
        <v>0</v>
      </c>
      <c r="Z1034" s="8">
        <v>1</v>
      </c>
      <c r="AA1034" s="8">
        <v>2</v>
      </c>
      <c r="AB1034" s="8">
        <v>4</v>
      </c>
      <c r="AC1034" s="8">
        <v>3</v>
      </c>
    </row>
    <row r="1035" spans="2:29" x14ac:dyDescent="0.2">
      <c r="B1035" t="str">
        <f ca="1">IF(ISNA(VLOOKUP(Z1035&amp;"_"&amp;AA1035&amp;"_"&amp;AB1035,[1]挑战模式!$A:$AS,1,FALSE)),"",IF(VLOOKUP(Z1035&amp;"_"&amp;AA1035&amp;"_"&amp;AB1035,[1]挑战模式!$A:$AS,14+AC1035,FALSE)="","","Monster_Season"&amp;Z1035&amp;"_Challenge"&amp;AA1035&amp;"_"&amp;AB1035&amp;"_"&amp;AC1035))</f>
        <v/>
      </c>
      <c r="C1035" t="str">
        <f t="shared" ca="1" si="96"/>
        <v/>
      </c>
      <c r="E1035" t="str">
        <f ca="1">IF(B1035="","",VLOOKUP(Z1035&amp;"_"&amp;AA1035&amp;"_"&amp;AB1035,[1]挑战模式!$A:$AS,26+AC1035,FALSE))</f>
        <v/>
      </c>
      <c r="F1035" t="str">
        <f t="shared" ca="1" si="97"/>
        <v/>
      </c>
      <c r="G1035" t="str">
        <f t="shared" ca="1" si="98"/>
        <v/>
      </c>
      <c r="H1035" t="str">
        <f t="shared" ca="1" si="99"/>
        <v/>
      </c>
      <c r="I1035" t="str">
        <f t="shared" ca="1" si="100"/>
        <v/>
      </c>
      <c r="J1035" t="str">
        <f t="shared" ca="1" si="101"/>
        <v/>
      </c>
      <c r="Z1035" s="8">
        <v>1</v>
      </c>
      <c r="AA1035" s="8">
        <v>2</v>
      </c>
      <c r="AB1035" s="8">
        <v>4</v>
      </c>
      <c r="AC1035" s="8">
        <v>4</v>
      </c>
    </row>
    <row r="1036" spans="2:29" x14ac:dyDescent="0.2">
      <c r="B1036" t="str">
        <f ca="1">IF(ISNA(VLOOKUP(Z1036&amp;"_"&amp;AA1036&amp;"_"&amp;AB1036,[1]挑战模式!$A:$AS,1,FALSE)),"",IF(VLOOKUP(Z1036&amp;"_"&amp;AA1036&amp;"_"&amp;AB1036,[1]挑战模式!$A:$AS,14+AC1036,FALSE)="","","Monster_Season"&amp;Z1036&amp;"_Challenge"&amp;AA1036&amp;"_"&amp;AB1036&amp;"_"&amp;AC1036))</f>
        <v/>
      </c>
      <c r="C1036" t="str">
        <f t="shared" ca="1" si="96"/>
        <v/>
      </c>
      <c r="E1036" t="str">
        <f ca="1">IF(B1036="","",VLOOKUP(Z1036&amp;"_"&amp;AA1036&amp;"_"&amp;AB1036,[1]挑战模式!$A:$AS,26+AC1036,FALSE))</f>
        <v/>
      </c>
      <c r="F1036" t="str">
        <f t="shared" ca="1" si="97"/>
        <v/>
      </c>
      <c r="G1036" t="str">
        <f t="shared" ca="1" si="98"/>
        <v/>
      </c>
      <c r="H1036" t="str">
        <f t="shared" ca="1" si="99"/>
        <v/>
      </c>
      <c r="I1036" t="str">
        <f t="shared" ca="1" si="100"/>
        <v/>
      </c>
      <c r="J1036" t="str">
        <f t="shared" ca="1" si="101"/>
        <v/>
      </c>
      <c r="Z1036" s="8">
        <v>1</v>
      </c>
      <c r="AA1036" s="8">
        <v>2</v>
      </c>
      <c r="AB1036" s="8">
        <v>4</v>
      </c>
      <c r="AC1036" s="8">
        <v>5</v>
      </c>
    </row>
    <row r="1037" spans="2:29" x14ac:dyDescent="0.2">
      <c r="B1037" t="str">
        <f ca="1">IF(ISNA(VLOOKUP(Z1037&amp;"_"&amp;AA1037&amp;"_"&amp;AB1037,[1]挑战模式!$A:$AS,1,FALSE)),"",IF(VLOOKUP(Z1037&amp;"_"&amp;AA1037&amp;"_"&amp;AB1037,[1]挑战模式!$A:$AS,14+AC1037,FALSE)="","","Monster_Season"&amp;Z1037&amp;"_Challenge"&amp;AA1037&amp;"_"&amp;AB1037&amp;"_"&amp;AC1037))</f>
        <v/>
      </c>
      <c r="C1037" t="str">
        <f t="shared" ca="1" si="96"/>
        <v/>
      </c>
      <c r="E1037" t="str">
        <f ca="1">IF(B1037="","",VLOOKUP(Z1037&amp;"_"&amp;AA1037&amp;"_"&amp;AB1037,[1]挑战模式!$A:$AS,26+AC1037,FALSE))</f>
        <v/>
      </c>
      <c r="F1037" t="str">
        <f t="shared" ca="1" si="97"/>
        <v/>
      </c>
      <c r="G1037" t="str">
        <f t="shared" ca="1" si="98"/>
        <v/>
      </c>
      <c r="H1037" t="str">
        <f t="shared" ca="1" si="99"/>
        <v/>
      </c>
      <c r="I1037" t="str">
        <f t="shared" ca="1" si="100"/>
        <v/>
      </c>
      <c r="J1037" t="str">
        <f t="shared" ca="1" si="101"/>
        <v/>
      </c>
      <c r="Z1037" s="8">
        <v>1</v>
      </c>
      <c r="AA1037" s="8">
        <v>2</v>
      </c>
      <c r="AB1037" s="8">
        <v>4</v>
      </c>
      <c r="AC1037" s="8">
        <v>6</v>
      </c>
    </row>
    <row r="1038" spans="2:29" x14ac:dyDescent="0.2">
      <c r="B1038" t="str">
        <f ca="1">IF(ISNA(VLOOKUP(Z1038&amp;"_"&amp;AA1038&amp;"_"&amp;AB1038,[1]挑战模式!$A:$AS,1,FALSE)),"",IF(VLOOKUP(Z1038&amp;"_"&amp;AA1038&amp;"_"&amp;AB1038,[1]挑战模式!$A:$AS,14+AC1038,FALSE)="","","Monster_Season"&amp;Z1038&amp;"_Challenge"&amp;AA1038&amp;"_"&amp;AB1038&amp;"_"&amp;AC1038))</f>
        <v>Monster_Season1_Challenge2_5_1</v>
      </c>
      <c r="C1038">
        <f t="shared" ca="1" si="96"/>
        <v>1</v>
      </c>
      <c r="E1038">
        <f ca="1">IF(B1038="","",VLOOKUP(Z1038&amp;"_"&amp;AA1038&amp;"_"&amp;AB1038,[1]挑战模式!$A:$AS,26+AC1038,FALSE))</f>
        <v>907</v>
      </c>
      <c r="F1038">
        <f t="shared" ca="1" si="97"/>
        <v>1</v>
      </c>
      <c r="G1038">
        <f t="shared" ca="1" si="98"/>
        <v>0</v>
      </c>
      <c r="H1038">
        <f t="shared" ca="1" si="99"/>
        <v>0</v>
      </c>
      <c r="I1038">
        <f t="shared" ca="1" si="100"/>
        <v>0</v>
      </c>
      <c r="J1038">
        <f t="shared" ca="1" si="101"/>
        <v>0</v>
      </c>
      <c r="Z1038" s="8">
        <v>1</v>
      </c>
      <c r="AA1038" s="8">
        <v>2</v>
      </c>
      <c r="AB1038" s="8">
        <v>5</v>
      </c>
      <c r="AC1038" s="8">
        <v>1</v>
      </c>
    </row>
    <row r="1039" spans="2:29" x14ac:dyDescent="0.2">
      <c r="B1039" t="str">
        <f ca="1">IF(ISNA(VLOOKUP(Z1039&amp;"_"&amp;AA1039&amp;"_"&amp;AB1039,[1]挑战模式!$A:$AS,1,FALSE)),"",IF(VLOOKUP(Z1039&amp;"_"&amp;AA1039&amp;"_"&amp;AB1039,[1]挑战模式!$A:$AS,14+AC1039,FALSE)="","","Monster_Season"&amp;Z1039&amp;"_Challenge"&amp;AA1039&amp;"_"&amp;AB1039&amp;"_"&amp;AC1039))</f>
        <v>Monster_Season1_Challenge2_5_2</v>
      </c>
      <c r="C1039">
        <f t="shared" ca="1" si="96"/>
        <v>1</v>
      </c>
      <c r="E1039">
        <f ca="1">IF(B1039="","",VLOOKUP(Z1039&amp;"_"&amp;AA1039&amp;"_"&amp;AB1039,[1]挑战模式!$A:$AS,26+AC1039,FALSE))</f>
        <v>907</v>
      </c>
      <c r="F1039">
        <f t="shared" ca="1" si="97"/>
        <v>1</v>
      </c>
      <c r="G1039">
        <f t="shared" ca="1" si="98"/>
        <v>0</v>
      </c>
      <c r="H1039">
        <f t="shared" ca="1" si="99"/>
        <v>0</v>
      </c>
      <c r="I1039">
        <f t="shared" ca="1" si="100"/>
        <v>0</v>
      </c>
      <c r="J1039">
        <f t="shared" ca="1" si="101"/>
        <v>0</v>
      </c>
      <c r="Z1039" s="8">
        <v>1</v>
      </c>
      <c r="AA1039" s="8">
        <v>2</v>
      </c>
      <c r="AB1039" s="8">
        <v>5</v>
      </c>
      <c r="AC1039" s="8">
        <v>2</v>
      </c>
    </row>
    <row r="1040" spans="2:29" x14ac:dyDescent="0.2">
      <c r="B1040" t="str">
        <f ca="1">IF(ISNA(VLOOKUP(Z1040&amp;"_"&amp;AA1040&amp;"_"&amp;AB1040,[1]挑战模式!$A:$AS,1,FALSE)),"",IF(VLOOKUP(Z1040&amp;"_"&amp;AA1040&amp;"_"&amp;AB1040,[1]挑战模式!$A:$AS,14+AC1040,FALSE)="","","Monster_Season"&amp;Z1040&amp;"_Challenge"&amp;AA1040&amp;"_"&amp;AB1040&amp;"_"&amp;AC1040))</f>
        <v>Monster_Season1_Challenge2_5_3</v>
      </c>
      <c r="C1040">
        <f t="shared" ca="1" si="96"/>
        <v>1</v>
      </c>
      <c r="E1040">
        <f ca="1">IF(B1040="","",VLOOKUP(Z1040&amp;"_"&amp;AA1040&amp;"_"&amp;AB1040,[1]挑战模式!$A:$AS,26+AC1040,FALSE))</f>
        <v>907</v>
      </c>
      <c r="F1040">
        <f t="shared" ca="1" si="97"/>
        <v>1</v>
      </c>
      <c r="G1040">
        <f t="shared" ca="1" si="98"/>
        <v>0</v>
      </c>
      <c r="H1040">
        <f t="shared" ca="1" si="99"/>
        <v>0</v>
      </c>
      <c r="I1040">
        <f t="shared" ca="1" si="100"/>
        <v>0</v>
      </c>
      <c r="J1040">
        <f t="shared" ca="1" si="101"/>
        <v>0</v>
      </c>
      <c r="Z1040" s="8">
        <v>1</v>
      </c>
      <c r="AA1040" s="8">
        <v>2</v>
      </c>
      <c r="AB1040" s="8">
        <v>5</v>
      </c>
      <c r="AC1040" s="8">
        <v>3</v>
      </c>
    </row>
    <row r="1041" spans="2:29" x14ac:dyDescent="0.2">
      <c r="B1041" t="str">
        <f ca="1">IF(ISNA(VLOOKUP(Z1041&amp;"_"&amp;AA1041&amp;"_"&amp;AB1041,[1]挑战模式!$A:$AS,1,FALSE)),"",IF(VLOOKUP(Z1041&amp;"_"&amp;AA1041&amp;"_"&amp;AB1041,[1]挑战模式!$A:$AS,14+AC1041,FALSE)="","","Monster_Season"&amp;Z1041&amp;"_Challenge"&amp;AA1041&amp;"_"&amp;AB1041&amp;"_"&amp;AC1041))</f>
        <v/>
      </c>
      <c r="C1041" t="str">
        <f t="shared" ca="1" si="96"/>
        <v/>
      </c>
      <c r="E1041" t="str">
        <f ca="1">IF(B1041="","",VLOOKUP(Z1041&amp;"_"&amp;AA1041&amp;"_"&amp;AB1041,[1]挑战模式!$A:$AS,26+AC1041,FALSE))</f>
        <v/>
      </c>
      <c r="F1041" t="str">
        <f t="shared" ca="1" si="97"/>
        <v/>
      </c>
      <c r="G1041" t="str">
        <f t="shared" ca="1" si="98"/>
        <v/>
      </c>
      <c r="H1041" t="str">
        <f t="shared" ca="1" si="99"/>
        <v/>
      </c>
      <c r="I1041" t="str">
        <f t="shared" ca="1" si="100"/>
        <v/>
      </c>
      <c r="J1041" t="str">
        <f t="shared" ca="1" si="101"/>
        <v/>
      </c>
      <c r="Z1041" s="8">
        <v>1</v>
      </c>
      <c r="AA1041" s="8">
        <v>2</v>
      </c>
      <c r="AB1041" s="8">
        <v>5</v>
      </c>
      <c r="AC1041" s="8">
        <v>4</v>
      </c>
    </row>
    <row r="1042" spans="2:29" x14ac:dyDescent="0.2">
      <c r="B1042" t="str">
        <f ca="1">IF(ISNA(VLOOKUP(Z1042&amp;"_"&amp;AA1042&amp;"_"&amp;AB1042,[1]挑战模式!$A:$AS,1,FALSE)),"",IF(VLOOKUP(Z1042&amp;"_"&amp;AA1042&amp;"_"&amp;AB1042,[1]挑战模式!$A:$AS,14+AC1042,FALSE)="","","Monster_Season"&amp;Z1042&amp;"_Challenge"&amp;AA1042&amp;"_"&amp;AB1042&amp;"_"&amp;AC1042))</f>
        <v/>
      </c>
      <c r="C1042" t="str">
        <f t="shared" ca="1" si="96"/>
        <v/>
      </c>
      <c r="E1042" t="str">
        <f ca="1">IF(B1042="","",VLOOKUP(Z1042&amp;"_"&amp;AA1042&amp;"_"&amp;AB1042,[1]挑战模式!$A:$AS,26+AC1042,FALSE))</f>
        <v/>
      </c>
      <c r="F1042" t="str">
        <f t="shared" ca="1" si="97"/>
        <v/>
      </c>
      <c r="G1042" t="str">
        <f t="shared" ca="1" si="98"/>
        <v/>
      </c>
      <c r="H1042" t="str">
        <f t="shared" ca="1" si="99"/>
        <v/>
      </c>
      <c r="I1042" t="str">
        <f t="shared" ca="1" si="100"/>
        <v/>
      </c>
      <c r="J1042" t="str">
        <f t="shared" ca="1" si="101"/>
        <v/>
      </c>
      <c r="Z1042" s="8">
        <v>1</v>
      </c>
      <c r="AA1042" s="8">
        <v>2</v>
      </c>
      <c r="AB1042" s="8">
        <v>5</v>
      </c>
      <c r="AC1042" s="8">
        <v>5</v>
      </c>
    </row>
    <row r="1043" spans="2:29" x14ac:dyDescent="0.2">
      <c r="B1043" t="str">
        <f ca="1">IF(ISNA(VLOOKUP(Z1043&amp;"_"&amp;AA1043&amp;"_"&amp;AB1043,[1]挑战模式!$A:$AS,1,FALSE)),"",IF(VLOOKUP(Z1043&amp;"_"&amp;AA1043&amp;"_"&amp;AB1043,[1]挑战模式!$A:$AS,14+AC1043,FALSE)="","","Monster_Season"&amp;Z1043&amp;"_Challenge"&amp;AA1043&amp;"_"&amp;AB1043&amp;"_"&amp;AC1043))</f>
        <v/>
      </c>
      <c r="C1043" t="str">
        <f t="shared" ca="1" si="96"/>
        <v/>
      </c>
      <c r="E1043" t="str">
        <f ca="1">IF(B1043="","",VLOOKUP(Z1043&amp;"_"&amp;AA1043&amp;"_"&amp;AB1043,[1]挑战模式!$A:$AS,26+AC1043,FALSE))</f>
        <v/>
      </c>
      <c r="F1043" t="str">
        <f t="shared" ca="1" si="97"/>
        <v/>
      </c>
      <c r="G1043" t="str">
        <f t="shared" ca="1" si="98"/>
        <v/>
      </c>
      <c r="H1043" t="str">
        <f t="shared" ca="1" si="99"/>
        <v/>
      </c>
      <c r="I1043" t="str">
        <f t="shared" ca="1" si="100"/>
        <v/>
      </c>
      <c r="J1043" t="str">
        <f t="shared" ca="1" si="101"/>
        <v/>
      </c>
      <c r="Z1043" s="8">
        <v>1</v>
      </c>
      <c r="AA1043" s="8">
        <v>2</v>
      </c>
      <c r="AB1043" s="8">
        <v>5</v>
      </c>
      <c r="AC1043" s="8">
        <v>6</v>
      </c>
    </row>
    <row r="1044" spans="2:29" x14ac:dyDescent="0.2">
      <c r="B1044" t="str">
        <f ca="1">IF(ISNA(VLOOKUP(Z1044&amp;"_"&amp;AA1044&amp;"_"&amp;AB1044,[1]挑战模式!$A:$AS,1,FALSE)),"",IF(VLOOKUP(Z1044&amp;"_"&amp;AA1044&amp;"_"&amp;AB1044,[1]挑战模式!$A:$AS,14+AC1044,FALSE)="","","Monster_Season"&amp;Z1044&amp;"_Challenge"&amp;AA1044&amp;"_"&amp;AB1044&amp;"_"&amp;AC1044))</f>
        <v>Monster_Season1_Challenge2_6_1</v>
      </c>
      <c r="C1044">
        <f t="shared" ca="1" si="96"/>
        <v>1</v>
      </c>
      <c r="E1044">
        <f ca="1">IF(B1044="","",VLOOKUP(Z1044&amp;"_"&amp;AA1044&amp;"_"&amp;AB1044,[1]挑战模式!$A:$AS,26+AC1044,FALSE))</f>
        <v>1030</v>
      </c>
      <c r="F1044">
        <f t="shared" ca="1" si="97"/>
        <v>1</v>
      </c>
      <c r="G1044">
        <f t="shared" ca="1" si="98"/>
        <v>0</v>
      </c>
      <c r="H1044">
        <f t="shared" ca="1" si="99"/>
        <v>0</v>
      </c>
      <c r="I1044">
        <f t="shared" ca="1" si="100"/>
        <v>0</v>
      </c>
      <c r="J1044">
        <f t="shared" ca="1" si="101"/>
        <v>0</v>
      </c>
      <c r="Z1044" s="8">
        <v>1</v>
      </c>
      <c r="AA1044" s="8">
        <v>2</v>
      </c>
      <c r="AB1044" s="8">
        <v>6</v>
      </c>
      <c r="AC1044" s="8">
        <v>1</v>
      </c>
    </row>
    <row r="1045" spans="2:29" x14ac:dyDescent="0.2">
      <c r="B1045" t="str">
        <f ca="1">IF(ISNA(VLOOKUP(Z1045&amp;"_"&amp;AA1045&amp;"_"&amp;AB1045,[1]挑战模式!$A:$AS,1,FALSE)),"",IF(VLOOKUP(Z1045&amp;"_"&amp;AA1045&amp;"_"&amp;AB1045,[1]挑战模式!$A:$AS,14+AC1045,FALSE)="","","Monster_Season"&amp;Z1045&amp;"_Challenge"&amp;AA1045&amp;"_"&amp;AB1045&amp;"_"&amp;AC1045))</f>
        <v>Monster_Season1_Challenge2_6_2</v>
      </c>
      <c r="C1045">
        <f t="shared" ca="1" si="96"/>
        <v>1</v>
      </c>
      <c r="E1045">
        <f ca="1">IF(B1045="","",VLOOKUP(Z1045&amp;"_"&amp;AA1045&amp;"_"&amp;AB1045,[1]挑战模式!$A:$AS,26+AC1045,FALSE))</f>
        <v>1030</v>
      </c>
      <c r="F1045">
        <f t="shared" ca="1" si="97"/>
        <v>1</v>
      </c>
      <c r="G1045">
        <f t="shared" ca="1" si="98"/>
        <v>0</v>
      </c>
      <c r="H1045">
        <f t="shared" ca="1" si="99"/>
        <v>0</v>
      </c>
      <c r="I1045">
        <f t="shared" ca="1" si="100"/>
        <v>0</v>
      </c>
      <c r="J1045">
        <f t="shared" ca="1" si="101"/>
        <v>0</v>
      </c>
      <c r="Z1045" s="8">
        <v>1</v>
      </c>
      <c r="AA1045" s="8">
        <v>2</v>
      </c>
      <c r="AB1045" s="8">
        <v>6</v>
      </c>
      <c r="AC1045" s="8">
        <v>2</v>
      </c>
    </row>
    <row r="1046" spans="2:29" x14ac:dyDescent="0.2">
      <c r="B1046" t="str">
        <f ca="1">IF(ISNA(VLOOKUP(Z1046&amp;"_"&amp;AA1046&amp;"_"&amp;AB1046,[1]挑战模式!$A:$AS,1,FALSE)),"",IF(VLOOKUP(Z1046&amp;"_"&amp;AA1046&amp;"_"&amp;AB1046,[1]挑战模式!$A:$AS,14+AC1046,FALSE)="","","Monster_Season"&amp;Z1046&amp;"_Challenge"&amp;AA1046&amp;"_"&amp;AB1046&amp;"_"&amp;AC1046))</f>
        <v>Monster_Season1_Challenge2_6_3</v>
      </c>
      <c r="C1046">
        <f t="shared" ca="1" si="96"/>
        <v>1</v>
      </c>
      <c r="E1046">
        <f ca="1">IF(B1046="","",VLOOKUP(Z1046&amp;"_"&amp;AA1046&amp;"_"&amp;AB1046,[1]挑战模式!$A:$AS,26+AC1046,FALSE))</f>
        <v>1030</v>
      </c>
      <c r="F1046">
        <f t="shared" ca="1" si="97"/>
        <v>1</v>
      </c>
      <c r="G1046">
        <f t="shared" ca="1" si="98"/>
        <v>0</v>
      </c>
      <c r="H1046">
        <f t="shared" ca="1" si="99"/>
        <v>0</v>
      </c>
      <c r="I1046">
        <f t="shared" ca="1" si="100"/>
        <v>0</v>
      </c>
      <c r="J1046">
        <f t="shared" ca="1" si="101"/>
        <v>0</v>
      </c>
      <c r="Z1046" s="8">
        <v>1</v>
      </c>
      <c r="AA1046" s="8">
        <v>2</v>
      </c>
      <c r="AB1046" s="8">
        <v>6</v>
      </c>
      <c r="AC1046" s="8">
        <v>3</v>
      </c>
    </row>
    <row r="1047" spans="2:29" x14ac:dyDescent="0.2">
      <c r="B1047" t="str">
        <f ca="1">IF(ISNA(VLOOKUP(Z1047&amp;"_"&amp;AA1047&amp;"_"&amp;AB1047,[1]挑战模式!$A:$AS,1,FALSE)),"",IF(VLOOKUP(Z1047&amp;"_"&amp;AA1047&amp;"_"&amp;AB1047,[1]挑战模式!$A:$AS,14+AC1047,FALSE)="","","Monster_Season"&amp;Z1047&amp;"_Challenge"&amp;AA1047&amp;"_"&amp;AB1047&amp;"_"&amp;AC1047))</f>
        <v>Monster_Season1_Challenge2_6_4</v>
      </c>
      <c r="C1047">
        <f t="shared" ca="1" si="96"/>
        <v>1</v>
      </c>
      <c r="E1047">
        <f ca="1">IF(B1047="","",VLOOKUP(Z1047&amp;"_"&amp;AA1047&amp;"_"&amp;AB1047,[1]挑战模式!$A:$AS,26+AC1047,FALSE))</f>
        <v>1030</v>
      </c>
      <c r="F1047">
        <f t="shared" ca="1" si="97"/>
        <v>1</v>
      </c>
      <c r="G1047">
        <f t="shared" ca="1" si="98"/>
        <v>0</v>
      </c>
      <c r="H1047">
        <f t="shared" ca="1" si="99"/>
        <v>0</v>
      </c>
      <c r="I1047">
        <f t="shared" ca="1" si="100"/>
        <v>0</v>
      </c>
      <c r="J1047">
        <f t="shared" ca="1" si="101"/>
        <v>0</v>
      </c>
      <c r="Z1047" s="8">
        <v>1</v>
      </c>
      <c r="AA1047" s="8">
        <v>2</v>
      </c>
      <c r="AB1047" s="8">
        <v>6</v>
      </c>
      <c r="AC1047" s="8">
        <v>4</v>
      </c>
    </row>
    <row r="1048" spans="2:29" x14ac:dyDescent="0.2">
      <c r="B1048" t="str">
        <f ca="1">IF(ISNA(VLOOKUP(Z1048&amp;"_"&amp;AA1048&amp;"_"&amp;AB1048,[1]挑战模式!$A:$AS,1,FALSE)),"",IF(VLOOKUP(Z1048&amp;"_"&amp;AA1048&amp;"_"&amp;AB1048,[1]挑战模式!$A:$AS,14+AC1048,FALSE)="","","Monster_Season"&amp;Z1048&amp;"_Challenge"&amp;AA1048&amp;"_"&amp;AB1048&amp;"_"&amp;AC1048))</f>
        <v/>
      </c>
      <c r="C1048" t="str">
        <f t="shared" ca="1" si="96"/>
        <v/>
      </c>
      <c r="E1048" t="str">
        <f ca="1">IF(B1048="","",VLOOKUP(Z1048&amp;"_"&amp;AA1048&amp;"_"&amp;AB1048,[1]挑战模式!$A:$AS,26+AC1048,FALSE))</f>
        <v/>
      </c>
      <c r="F1048" t="str">
        <f t="shared" ca="1" si="97"/>
        <v/>
      </c>
      <c r="G1048" t="str">
        <f t="shared" ca="1" si="98"/>
        <v/>
      </c>
      <c r="H1048" t="str">
        <f t="shared" ca="1" si="99"/>
        <v/>
      </c>
      <c r="I1048" t="str">
        <f t="shared" ca="1" si="100"/>
        <v/>
      </c>
      <c r="J1048" t="str">
        <f t="shared" ca="1" si="101"/>
        <v/>
      </c>
      <c r="Z1048" s="8">
        <v>1</v>
      </c>
      <c r="AA1048" s="8">
        <v>2</v>
      </c>
      <c r="AB1048" s="8">
        <v>6</v>
      </c>
      <c r="AC1048" s="8">
        <v>5</v>
      </c>
    </row>
    <row r="1049" spans="2:29" x14ac:dyDescent="0.2">
      <c r="B1049" t="str">
        <f ca="1">IF(ISNA(VLOOKUP(Z1049&amp;"_"&amp;AA1049&amp;"_"&amp;AB1049,[1]挑战模式!$A:$AS,1,FALSE)),"",IF(VLOOKUP(Z1049&amp;"_"&amp;AA1049&amp;"_"&amp;AB1049,[1]挑战模式!$A:$AS,14+AC1049,FALSE)="","","Monster_Season"&amp;Z1049&amp;"_Challenge"&amp;AA1049&amp;"_"&amp;AB1049&amp;"_"&amp;AC1049))</f>
        <v/>
      </c>
      <c r="C1049" t="str">
        <f t="shared" ca="1" si="96"/>
        <v/>
      </c>
      <c r="E1049" t="str">
        <f ca="1">IF(B1049="","",VLOOKUP(Z1049&amp;"_"&amp;AA1049&amp;"_"&amp;AB1049,[1]挑战模式!$A:$AS,26+AC1049,FALSE))</f>
        <v/>
      </c>
      <c r="F1049" t="str">
        <f t="shared" ca="1" si="97"/>
        <v/>
      </c>
      <c r="G1049" t="str">
        <f t="shared" ca="1" si="98"/>
        <v/>
      </c>
      <c r="H1049" t="str">
        <f t="shared" ca="1" si="99"/>
        <v/>
      </c>
      <c r="I1049" t="str">
        <f t="shared" ca="1" si="100"/>
        <v/>
      </c>
      <c r="J1049" t="str">
        <f t="shared" ca="1" si="101"/>
        <v/>
      </c>
      <c r="Z1049" s="8">
        <v>1</v>
      </c>
      <c r="AA1049" s="8">
        <v>2</v>
      </c>
      <c r="AB1049" s="8">
        <v>6</v>
      </c>
      <c r="AC1049" s="8">
        <v>6</v>
      </c>
    </row>
    <row r="1050" spans="2:29" x14ac:dyDescent="0.2">
      <c r="B1050" t="str">
        <f>IF(ISNA(VLOOKUP(Z1050&amp;"_"&amp;AA1050&amp;"_"&amp;AB1050,[1]挑战模式!$A:$AS,1,FALSE)),"",IF(VLOOKUP(Z1050&amp;"_"&amp;AA1050&amp;"_"&amp;AB1050,[1]挑战模式!$A:$AS,14+AC1050,FALSE)="","","Monster_Season"&amp;Z1050&amp;"_Challenge"&amp;AA1050&amp;"_"&amp;AB1050&amp;"_"&amp;AC1050))</f>
        <v/>
      </c>
      <c r="C1050" t="str">
        <f t="shared" si="96"/>
        <v/>
      </c>
      <c r="E1050" t="str">
        <f>IF(B1050="","",VLOOKUP(Z1050&amp;"_"&amp;AA1050&amp;"_"&amp;AB1050,[1]挑战模式!$A:$AS,26+AC1050,FALSE))</f>
        <v/>
      </c>
      <c r="F1050" t="str">
        <f t="shared" si="97"/>
        <v/>
      </c>
      <c r="G1050" t="str">
        <f t="shared" si="98"/>
        <v/>
      </c>
      <c r="H1050" t="str">
        <f t="shared" si="99"/>
        <v/>
      </c>
      <c r="I1050" t="str">
        <f t="shared" si="100"/>
        <v/>
      </c>
      <c r="J1050" t="str">
        <f t="shared" si="101"/>
        <v/>
      </c>
      <c r="Z1050" s="8">
        <v>1</v>
      </c>
      <c r="AA1050" s="8">
        <v>2</v>
      </c>
      <c r="AB1050" s="8">
        <v>7</v>
      </c>
      <c r="AC1050" s="8">
        <v>1</v>
      </c>
    </row>
    <row r="1051" spans="2:29" x14ac:dyDescent="0.2">
      <c r="B1051" t="str">
        <f>IF(ISNA(VLOOKUP(Z1051&amp;"_"&amp;AA1051&amp;"_"&amp;AB1051,[1]挑战模式!$A:$AS,1,FALSE)),"",IF(VLOOKUP(Z1051&amp;"_"&amp;AA1051&amp;"_"&amp;AB1051,[1]挑战模式!$A:$AS,14+AC1051,FALSE)="","","Monster_Season"&amp;Z1051&amp;"_Challenge"&amp;AA1051&amp;"_"&amp;AB1051&amp;"_"&amp;AC1051))</f>
        <v/>
      </c>
      <c r="C1051" t="str">
        <f t="shared" si="96"/>
        <v/>
      </c>
      <c r="E1051" t="str">
        <f>IF(B1051="","",VLOOKUP(Z1051&amp;"_"&amp;AA1051&amp;"_"&amp;AB1051,[1]挑战模式!$A:$AS,26+AC1051,FALSE))</f>
        <v/>
      </c>
      <c r="F1051" t="str">
        <f t="shared" si="97"/>
        <v/>
      </c>
      <c r="G1051" t="str">
        <f t="shared" si="98"/>
        <v/>
      </c>
      <c r="H1051" t="str">
        <f t="shared" si="99"/>
        <v/>
      </c>
      <c r="I1051" t="str">
        <f t="shared" si="100"/>
        <v/>
      </c>
      <c r="J1051" t="str">
        <f t="shared" si="101"/>
        <v/>
      </c>
      <c r="Z1051" s="8">
        <v>1</v>
      </c>
      <c r="AA1051" s="8">
        <v>2</v>
      </c>
      <c r="AB1051" s="8">
        <v>7</v>
      </c>
      <c r="AC1051" s="8">
        <v>2</v>
      </c>
    </row>
    <row r="1052" spans="2:29" x14ac:dyDescent="0.2">
      <c r="B1052" t="str">
        <f>IF(ISNA(VLOOKUP(Z1052&amp;"_"&amp;AA1052&amp;"_"&amp;AB1052,[1]挑战模式!$A:$AS,1,FALSE)),"",IF(VLOOKUP(Z1052&amp;"_"&amp;AA1052&amp;"_"&amp;AB1052,[1]挑战模式!$A:$AS,14+AC1052,FALSE)="","","Monster_Season"&amp;Z1052&amp;"_Challenge"&amp;AA1052&amp;"_"&amp;AB1052&amp;"_"&amp;AC1052))</f>
        <v/>
      </c>
      <c r="C1052" t="str">
        <f t="shared" si="96"/>
        <v/>
      </c>
      <c r="E1052" t="str">
        <f>IF(B1052="","",VLOOKUP(Z1052&amp;"_"&amp;AA1052&amp;"_"&amp;AB1052,[1]挑战模式!$A:$AS,26+AC1052,FALSE))</f>
        <v/>
      </c>
      <c r="F1052" t="str">
        <f t="shared" si="97"/>
        <v/>
      </c>
      <c r="G1052" t="str">
        <f t="shared" si="98"/>
        <v/>
      </c>
      <c r="H1052" t="str">
        <f t="shared" si="99"/>
        <v/>
      </c>
      <c r="I1052" t="str">
        <f t="shared" si="100"/>
        <v/>
      </c>
      <c r="J1052" t="str">
        <f t="shared" si="101"/>
        <v/>
      </c>
      <c r="Z1052" s="8">
        <v>1</v>
      </c>
      <c r="AA1052" s="8">
        <v>2</v>
      </c>
      <c r="AB1052" s="8">
        <v>7</v>
      </c>
      <c r="AC1052" s="8">
        <v>3</v>
      </c>
    </row>
    <row r="1053" spans="2:29" x14ac:dyDescent="0.2">
      <c r="B1053" t="str">
        <f>IF(ISNA(VLOOKUP(Z1053&amp;"_"&amp;AA1053&amp;"_"&amp;AB1053,[1]挑战模式!$A:$AS,1,FALSE)),"",IF(VLOOKUP(Z1053&amp;"_"&amp;AA1053&amp;"_"&amp;AB1053,[1]挑战模式!$A:$AS,14+AC1053,FALSE)="","","Monster_Season"&amp;Z1053&amp;"_Challenge"&amp;AA1053&amp;"_"&amp;AB1053&amp;"_"&amp;AC1053))</f>
        <v/>
      </c>
      <c r="C1053" t="str">
        <f t="shared" si="96"/>
        <v/>
      </c>
      <c r="E1053" t="str">
        <f>IF(B1053="","",VLOOKUP(Z1053&amp;"_"&amp;AA1053&amp;"_"&amp;AB1053,[1]挑战模式!$A:$AS,26+AC1053,FALSE))</f>
        <v/>
      </c>
      <c r="F1053" t="str">
        <f t="shared" si="97"/>
        <v/>
      </c>
      <c r="G1053" t="str">
        <f t="shared" si="98"/>
        <v/>
      </c>
      <c r="H1053" t="str">
        <f t="shared" si="99"/>
        <v/>
      </c>
      <c r="I1053" t="str">
        <f t="shared" si="100"/>
        <v/>
      </c>
      <c r="J1053" t="str">
        <f t="shared" si="101"/>
        <v/>
      </c>
      <c r="Z1053" s="8">
        <v>1</v>
      </c>
      <c r="AA1053" s="8">
        <v>2</v>
      </c>
      <c r="AB1053" s="8">
        <v>7</v>
      </c>
      <c r="AC1053" s="8">
        <v>4</v>
      </c>
    </row>
    <row r="1054" spans="2:29" x14ac:dyDescent="0.2">
      <c r="B1054" t="str">
        <f>IF(ISNA(VLOOKUP(Z1054&amp;"_"&amp;AA1054&amp;"_"&amp;AB1054,[1]挑战模式!$A:$AS,1,FALSE)),"",IF(VLOOKUP(Z1054&amp;"_"&amp;AA1054&amp;"_"&amp;AB1054,[1]挑战模式!$A:$AS,14+AC1054,FALSE)="","","Monster_Season"&amp;Z1054&amp;"_Challenge"&amp;AA1054&amp;"_"&amp;AB1054&amp;"_"&amp;AC1054))</f>
        <v/>
      </c>
      <c r="C1054" t="str">
        <f t="shared" si="96"/>
        <v/>
      </c>
      <c r="E1054" t="str">
        <f>IF(B1054="","",VLOOKUP(Z1054&amp;"_"&amp;AA1054&amp;"_"&amp;AB1054,[1]挑战模式!$A:$AS,26+AC1054,FALSE))</f>
        <v/>
      </c>
      <c r="F1054" t="str">
        <f t="shared" si="97"/>
        <v/>
      </c>
      <c r="G1054" t="str">
        <f t="shared" si="98"/>
        <v/>
      </c>
      <c r="H1054" t="str">
        <f t="shared" si="99"/>
        <v/>
      </c>
      <c r="I1054" t="str">
        <f t="shared" si="100"/>
        <v/>
      </c>
      <c r="J1054" t="str">
        <f t="shared" si="101"/>
        <v/>
      </c>
      <c r="Z1054" s="8">
        <v>1</v>
      </c>
      <c r="AA1054" s="8">
        <v>2</v>
      </c>
      <c r="AB1054" s="8">
        <v>7</v>
      </c>
      <c r="AC1054" s="8">
        <v>5</v>
      </c>
    </row>
    <row r="1055" spans="2:29" x14ac:dyDescent="0.2">
      <c r="B1055" t="str">
        <f>IF(ISNA(VLOOKUP(Z1055&amp;"_"&amp;AA1055&amp;"_"&amp;AB1055,[1]挑战模式!$A:$AS,1,FALSE)),"",IF(VLOOKUP(Z1055&amp;"_"&amp;AA1055&amp;"_"&amp;AB1055,[1]挑战模式!$A:$AS,14+AC1055,FALSE)="","","Monster_Season"&amp;Z1055&amp;"_Challenge"&amp;AA1055&amp;"_"&amp;AB1055&amp;"_"&amp;AC1055))</f>
        <v/>
      </c>
      <c r="C1055" t="str">
        <f t="shared" si="96"/>
        <v/>
      </c>
      <c r="E1055" t="str">
        <f>IF(B1055="","",VLOOKUP(Z1055&amp;"_"&amp;AA1055&amp;"_"&amp;AB1055,[1]挑战模式!$A:$AS,26+AC1055,FALSE))</f>
        <v/>
      </c>
      <c r="F1055" t="str">
        <f t="shared" si="97"/>
        <v/>
      </c>
      <c r="G1055" t="str">
        <f t="shared" si="98"/>
        <v/>
      </c>
      <c r="H1055" t="str">
        <f t="shared" si="99"/>
        <v/>
      </c>
      <c r="I1055" t="str">
        <f t="shared" si="100"/>
        <v/>
      </c>
      <c r="J1055" t="str">
        <f t="shared" si="101"/>
        <v/>
      </c>
      <c r="Z1055" s="8">
        <v>1</v>
      </c>
      <c r="AA1055" s="8">
        <v>2</v>
      </c>
      <c r="AB1055" s="8">
        <v>7</v>
      </c>
      <c r="AC1055" s="8">
        <v>6</v>
      </c>
    </row>
    <row r="1056" spans="2:29" x14ac:dyDescent="0.2">
      <c r="B1056" t="str">
        <f>IF(ISNA(VLOOKUP(Z1056&amp;"_"&amp;AA1056&amp;"_"&amp;AB1056,[1]挑战模式!$A:$AS,1,FALSE)),"",IF(VLOOKUP(Z1056&amp;"_"&amp;AA1056&amp;"_"&amp;AB1056,[1]挑战模式!$A:$AS,14+AC1056,FALSE)="","","Monster_Season"&amp;Z1056&amp;"_Challenge"&amp;AA1056&amp;"_"&amp;AB1056&amp;"_"&amp;AC1056))</f>
        <v/>
      </c>
      <c r="C1056" t="str">
        <f t="shared" si="96"/>
        <v/>
      </c>
      <c r="E1056" t="str">
        <f>IF(B1056="","",VLOOKUP(Z1056&amp;"_"&amp;AA1056&amp;"_"&amp;AB1056,[1]挑战模式!$A:$AS,26+AC1056,FALSE))</f>
        <v/>
      </c>
      <c r="F1056" t="str">
        <f t="shared" si="97"/>
        <v/>
      </c>
      <c r="G1056" t="str">
        <f t="shared" si="98"/>
        <v/>
      </c>
      <c r="H1056" t="str">
        <f t="shared" si="99"/>
        <v/>
      </c>
      <c r="I1056" t="str">
        <f t="shared" si="100"/>
        <v/>
      </c>
      <c r="J1056" t="str">
        <f t="shared" si="101"/>
        <v/>
      </c>
      <c r="Z1056" s="8">
        <v>1</v>
      </c>
      <c r="AA1056" s="8">
        <v>2</v>
      </c>
      <c r="AB1056" s="8">
        <v>8</v>
      </c>
      <c r="AC1056" s="8">
        <v>1</v>
      </c>
    </row>
    <row r="1057" spans="2:29" x14ac:dyDescent="0.2">
      <c r="B1057" t="str">
        <f>IF(ISNA(VLOOKUP(Z1057&amp;"_"&amp;AA1057&amp;"_"&amp;AB1057,[1]挑战模式!$A:$AS,1,FALSE)),"",IF(VLOOKUP(Z1057&amp;"_"&amp;AA1057&amp;"_"&amp;AB1057,[1]挑战模式!$A:$AS,14+AC1057,FALSE)="","","Monster_Season"&amp;Z1057&amp;"_Challenge"&amp;AA1057&amp;"_"&amp;AB1057&amp;"_"&amp;AC1057))</f>
        <v/>
      </c>
      <c r="C1057" t="str">
        <f t="shared" si="96"/>
        <v/>
      </c>
      <c r="E1057" t="str">
        <f>IF(B1057="","",VLOOKUP(Z1057&amp;"_"&amp;AA1057&amp;"_"&amp;AB1057,[1]挑战模式!$A:$AS,26+AC1057,FALSE))</f>
        <v/>
      </c>
      <c r="F1057" t="str">
        <f t="shared" si="97"/>
        <v/>
      </c>
      <c r="G1057" t="str">
        <f t="shared" si="98"/>
        <v/>
      </c>
      <c r="H1057" t="str">
        <f t="shared" si="99"/>
        <v/>
      </c>
      <c r="I1057" t="str">
        <f t="shared" si="100"/>
        <v/>
      </c>
      <c r="J1057" t="str">
        <f t="shared" si="101"/>
        <v/>
      </c>
      <c r="Z1057" s="8">
        <v>1</v>
      </c>
      <c r="AA1057" s="8">
        <v>2</v>
      </c>
      <c r="AB1057" s="8">
        <v>8</v>
      </c>
      <c r="AC1057" s="8">
        <v>2</v>
      </c>
    </row>
    <row r="1058" spans="2:29" x14ac:dyDescent="0.2">
      <c r="B1058" t="str">
        <f>IF(ISNA(VLOOKUP(Z1058&amp;"_"&amp;AA1058&amp;"_"&amp;AB1058,[1]挑战模式!$A:$AS,1,FALSE)),"",IF(VLOOKUP(Z1058&amp;"_"&amp;AA1058&amp;"_"&amp;AB1058,[1]挑战模式!$A:$AS,14+AC1058,FALSE)="","","Monster_Season"&amp;Z1058&amp;"_Challenge"&amp;AA1058&amp;"_"&amp;AB1058&amp;"_"&amp;AC1058))</f>
        <v/>
      </c>
      <c r="C1058" t="str">
        <f t="shared" si="96"/>
        <v/>
      </c>
      <c r="E1058" t="str">
        <f>IF(B1058="","",VLOOKUP(Z1058&amp;"_"&amp;AA1058&amp;"_"&amp;AB1058,[1]挑战模式!$A:$AS,26+AC1058,FALSE))</f>
        <v/>
      </c>
      <c r="F1058" t="str">
        <f t="shared" si="97"/>
        <v/>
      </c>
      <c r="G1058" t="str">
        <f t="shared" si="98"/>
        <v/>
      </c>
      <c r="H1058" t="str">
        <f t="shared" si="99"/>
        <v/>
      </c>
      <c r="I1058" t="str">
        <f t="shared" si="100"/>
        <v/>
      </c>
      <c r="J1058" t="str">
        <f t="shared" si="101"/>
        <v/>
      </c>
      <c r="Z1058" s="8">
        <v>1</v>
      </c>
      <c r="AA1058" s="8">
        <v>2</v>
      </c>
      <c r="AB1058" s="8">
        <v>8</v>
      </c>
      <c r="AC1058" s="8">
        <v>3</v>
      </c>
    </row>
    <row r="1059" spans="2:29" x14ac:dyDescent="0.2">
      <c r="B1059" t="str">
        <f>IF(ISNA(VLOOKUP(Z1059&amp;"_"&amp;AA1059&amp;"_"&amp;AB1059,[1]挑战模式!$A:$AS,1,FALSE)),"",IF(VLOOKUP(Z1059&amp;"_"&amp;AA1059&amp;"_"&amp;AB1059,[1]挑战模式!$A:$AS,14+AC1059,FALSE)="","","Monster_Season"&amp;Z1059&amp;"_Challenge"&amp;AA1059&amp;"_"&amp;AB1059&amp;"_"&amp;AC1059))</f>
        <v/>
      </c>
      <c r="C1059" t="str">
        <f t="shared" si="96"/>
        <v/>
      </c>
      <c r="E1059" t="str">
        <f>IF(B1059="","",VLOOKUP(Z1059&amp;"_"&amp;AA1059&amp;"_"&amp;AB1059,[1]挑战模式!$A:$AS,26+AC1059,FALSE))</f>
        <v/>
      </c>
      <c r="F1059" t="str">
        <f t="shared" si="97"/>
        <v/>
      </c>
      <c r="G1059" t="str">
        <f t="shared" si="98"/>
        <v/>
      </c>
      <c r="H1059" t="str">
        <f t="shared" si="99"/>
        <v/>
      </c>
      <c r="I1059" t="str">
        <f t="shared" si="100"/>
        <v/>
      </c>
      <c r="J1059" t="str">
        <f t="shared" si="101"/>
        <v/>
      </c>
      <c r="Z1059" s="8">
        <v>1</v>
      </c>
      <c r="AA1059" s="8">
        <v>2</v>
      </c>
      <c r="AB1059" s="8">
        <v>8</v>
      </c>
      <c r="AC1059" s="8">
        <v>4</v>
      </c>
    </row>
    <row r="1060" spans="2:29" x14ac:dyDescent="0.2">
      <c r="B1060" t="str">
        <f>IF(ISNA(VLOOKUP(Z1060&amp;"_"&amp;AA1060&amp;"_"&amp;AB1060,[1]挑战模式!$A:$AS,1,FALSE)),"",IF(VLOOKUP(Z1060&amp;"_"&amp;AA1060&amp;"_"&amp;AB1060,[1]挑战模式!$A:$AS,14+AC1060,FALSE)="","","Monster_Season"&amp;Z1060&amp;"_Challenge"&amp;AA1060&amp;"_"&amp;AB1060&amp;"_"&amp;AC1060))</f>
        <v/>
      </c>
      <c r="C1060" t="str">
        <f t="shared" si="96"/>
        <v/>
      </c>
      <c r="E1060" t="str">
        <f>IF(B1060="","",VLOOKUP(Z1060&amp;"_"&amp;AA1060&amp;"_"&amp;AB1060,[1]挑战模式!$A:$AS,26+AC1060,FALSE))</f>
        <v/>
      </c>
      <c r="F1060" t="str">
        <f t="shared" si="97"/>
        <v/>
      </c>
      <c r="G1060" t="str">
        <f t="shared" si="98"/>
        <v/>
      </c>
      <c r="H1060" t="str">
        <f t="shared" si="99"/>
        <v/>
      </c>
      <c r="I1060" t="str">
        <f t="shared" si="100"/>
        <v/>
      </c>
      <c r="J1060" t="str">
        <f t="shared" si="101"/>
        <v/>
      </c>
      <c r="Z1060" s="8">
        <v>1</v>
      </c>
      <c r="AA1060" s="8">
        <v>2</v>
      </c>
      <c r="AB1060" s="8">
        <v>8</v>
      </c>
      <c r="AC1060" s="8">
        <v>5</v>
      </c>
    </row>
    <row r="1061" spans="2:29" x14ac:dyDescent="0.2">
      <c r="B1061" t="str">
        <f>IF(ISNA(VLOOKUP(Z1061&amp;"_"&amp;AA1061&amp;"_"&amp;AB1061,[1]挑战模式!$A:$AS,1,FALSE)),"",IF(VLOOKUP(Z1061&amp;"_"&amp;AA1061&amp;"_"&amp;AB1061,[1]挑战模式!$A:$AS,14+AC1061,FALSE)="","","Monster_Season"&amp;Z1061&amp;"_Challenge"&amp;AA1061&amp;"_"&amp;AB1061&amp;"_"&amp;AC1061))</f>
        <v/>
      </c>
      <c r="C1061" t="str">
        <f t="shared" si="96"/>
        <v/>
      </c>
      <c r="E1061" t="str">
        <f>IF(B1061="","",VLOOKUP(Z1061&amp;"_"&amp;AA1061&amp;"_"&amp;AB1061,[1]挑战模式!$A:$AS,26+AC1061,FALSE))</f>
        <v/>
      </c>
      <c r="F1061" t="str">
        <f t="shared" si="97"/>
        <v/>
      </c>
      <c r="G1061" t="str">
        <f t="shared" si="98"/>
        <v/>
      </c>
      <c r="H1061" t="str">
        <f t="shared" si="99"/>
        <v/>
      </c>
      <c r="I1061" t="str">
        <f t="shared" si="100"/>
        <v/>
      </c>
      <c r="J1061" t="str">
        <f t="shared" si="101"/>
        <v/>
      </c>
      <c r="Z1061" s="8">
        <v>1</v>
      </c>
      <c r="AA1061" s="8">
        <v>2</v>
      </c>
      <c r="AB1061" s="8">
        <v>8</v>
      </c>
      <c r="AC1061" s="8">
        <v>6</v>
      </c>
    </row>
    <row r="1062" spans="2:29" x14ac:dyDescent="0.2">
      <c r="B1062" t="str">
        <f ca="1">IF(ISNA(VLOOKUP(Z1062&amp;"_"&amp;AA1062&amp;"_"&amp;AB1062,[1]挑战模式!$A:$AS,1,FALSE)),"",IF(VLOOKUP(Z1062&amp;"_"&amp;AA1062&amp;"_"&amp;AB1062,[1]挑战模式!$A:$AS,14+AC1062,FALSE)="","","Monster_Season"&amp;Z1062&amp;"_Challenge"&amp;AA1062&amp;"_"&amp;AB1062&amp;"_"&amp;AC1062))</f>
        <v>Monster_Season1_Challenge3_1_1</v>
      </c>
      <c r="C1062">
        <f t="shared" ca="1" si="96"/>
        <v>1</v>
      </c>
      <c r="E1062">
        <f ca="1">IF(B1062="","",VLOOKUP(Z1062&amp;"_"&amp;AA1062&amp;"_"&amp;AB1062,[1]挑战模式!$A:$AS,26+AC1062,FALSE))</f>
        <v>382</v>
      </c>
      <c r="F1062">
        <f t="shared" ca="1" si="97"/>
        <v>1</v>
      </c>
      <c r="G1062">
        <f t="shared" ca="1" si="98"/>
        <v>0</v>
      </c>
      <c r="H1062">
        <f t="shared" ca="1" si="99"/>
        <v>0</v>
      </c>
      <c r="I1062">
        <f t="shared" ca="1" si="100"/>
        <v>0</v>
      </c>
      <c r="J1062">
        <f t="shared" ca="1" si="101"/>
        <v>0</v>
      </c>
      <c r="Z1062" s="8">
        <v>1</v>
      </c>
      <c r="AA1062" s="8">
        <v>3</v>
      </c>
      <c r="AB1062" s="8">
        <v>1</v>
      </c>
      <c r="AC1062" s="8">
        <v>1</v>
      </c>
    </row>
    <row r="1063" spans="2:29" x14ac:dyDescent="0.2">
      <c r="B1063" t="str">
        <f ca="1">IF(ISNA(VLOOKUP(Z1063&amp;"_"&amp;AA1063&amp;"_"&amp;AB1063,[1]挑战模式!$A:$AS,1,FALSE)),"",IF(VLOOKUP(Z1063&amp;"_"&amp;AA1063&amp;"_"&amp;AB1063,[1]挑战模式!$A:$AS,14+AC1063,FALSE)="","","Monster_Season"&amp;Z1063&amp;"_Challenge"&amp;AA1063&amp;"_"&amp;AB1063&amp;"_"&amp;AC1063))</f>
        <v/>
      </c>
      <c r="C1063" t="str">
        <f t="shared" ref="C1063:C1126" ca="1" si="102">IF(B1063="","",1)</f>
        <v/>
      </c>
      <c r="E1063" t="str">
        <f ca="1">IF(B1063="","",VLOOKUP(Z1063&amp;"_"&amp;AA1063&amp;"_"&amp;AB1063,[1]挑战模式!$A:$AS,26+AC1063,FALSE))</f>
        <v/>
      </c>
      <c r="F1063" t="str">
        <f t="shared" ref="F1063:F1126" ca="1" si="103">IF(B1063="","",1)</f>
        <v/>
      </c>
      <c r="G1063" t="str">
        <f t="shared" ref="G1063:G1126" ca="1" si="104">IF(B1063="","",0)</f>
        <v/>
      </c>
      <c r="H1063" t="str">
        <f t="shared" ref="H1063:H1126" ca="1" si="105">IF(B1063="","",0)</f>
        <v/>
      </c>
      <c r="I1063" t="str">
        <f t="shared" ref="I1063:I1126" ca="1" si="106">IF(B1063="","",0)</f>
        <v/>
      </c>
      <c r="J1063" t="str">
        <f t="shared" ref="J1063:J1126" ca="1" si="107">IF(B1063="","",0)</f>
        <v/>
      </c>
      <c r="Z1063" s="8">
        <v>1</v>
      </c>
      <c r="AA1063" s="8">
        <v>3</v>
      </c>
      <c r="AB1063" s="8">
        <v>1</v>
      </c>
      <c r="AC1063" s="8">
        <v>2</v>
      </c>
    </row>
    <row r="1064" spans="2:29" x14ac:dyDescent="0.2">
      <c r="B1064" t="str">
        <f ca="1">IF(ISNA(VLOOKUP(Z1064&amp;"_"&amp;AA1064&amp;"_"&amp;AB1064,[1]挑战模式!$A:$AS,1,FALSE)),"",IF(VLOOKUP(Z1064&amp;"_"&amp;AA1064&amp;"_"&amp;AB1064,[1]挑战模式!$A:$AS,14+AC1064,FALSE)="","","Monster_Season"&amp;Z1064&amp;"_Challenge"&amp;AA1064&amp;"_"&amp;AB1064&amp;"_"&amp;AC1064))</f>
        <v/>
      </c>
      <c r="C1064" t="str">
        <f t="shared" ca="1" si="102"/>
        <v/>
      </c>
      <c r="E1064" t="str">
        <f ca="1">IF(B1064="","",VLOOKUP(Z1064&amp;"_"&amp;AA1064&amp;"_"&amp;AB1064,[1]挑战模式!$A:$AS,26+AC1064,FALSE))</f>
        <v/>
      </c>
      <c r="F1064" t="str">
        <f t="shared" ca="1" si="103"/>
        <v/>
      </c>
      <c r="G1064" t="str">
        <f t="shared" ca="1" si="104"/>
        <v/>
      </c>
      <c r="H1064" t="str">
        <f t="shared" ca="1" si="105"/>
        <v/>
      </c>
      <c r="I1064" t="str">
        <f t="shared" ca="1" si="106"/>
        <v/>
      </c>
      <c r="J1064" t="str">
        <f t="shared" ca="1" si="107"/>
        <v/>
      </c>
      <c r="Z1064" s="8">
        <v>1</v>
      </c>
      <c r="AA1064" s="8">
        <v>3</v>
      </c>
      <c r="AB1064" s="8">
        <v>1</v>
      </c>
      <c r="AC1064" s="8">
        <v>3</v>
      </c>
    </row>
    <row r="1065" spans="2:29" x14ac:dyDescent="0.2">
      <c r="B1065" t="str">
        <f ca="1">IF(ISNA(VLOOKUP(Z1065&amp;"_"&amp;AA1065&amp;"_"&amp;AB1065,[1]挑战模式!$A:$AS,1,FALSE)),"",IF(VLOOKUP(Z1065&amp;"_"&amp;AA1065&amp;"_"&amp;AB1065,[1]挑战模式!$A:$AS,14+AC1065,FALSE)="","","Monster_Season"&amp;Z1065&amp;"_Challenge"&amp;AA1065&amp;"_"&amp;AB1065&amp;"_"&amp;AC1065))</f>
        <v/>
      </c>
      <c r="C1065" t="str">
        <f t="shared" ca="1" si="102"/>
        <v/>
      </c>
      <c r="E1065" t="str">
        <f ca="1">IF(B1065="","",VLOOKUP(Z1065&amp;"_"&amp;AA1065&amp;"_"&amp;AB1065,[1]挑战模式!$A:$AS,26+AC1065,FALSE))</f>
        <v/>
      </c>
      <c r="F1065" t="str">
        <f t="shared" ca="1" si="103"/>
        <v/>
      </c>
      <c r="G1065" t="str">
        <f t="shared" ca="1" si="104"/>
        <v/>
      </c>
      <c r="H1065" t="str">
        <f t="shared" ca="1" si="105"/>
        <v/>
      </c>
      <c r="I1065" t="str">
        <f t="shared" ca="1" si="106"/>
        <v/>
      </c>
      <c r="J1065" t="str">
        <f t="shared" ca="1" si="107"/>
        <v/>
      </c>
      <c r="Z1065" s="8">
        <v>1</v>
      </c>
      <c r="AA1065" s="8">
        <v>3</v>
      </c>
      <c r="AB1065" s="8">
        <v>1</v>
      </c>
      <c r="AC1065" s="8">
        <v>4</v>
      </c>
    </row>
    <row r="1066" spans="2:29" x14ac:dyDescent="0.2">
      <c r="B1066" t="str">
        <f ca="1">IF(ISNA(VLOOKUP(Z1066&amp;"_"&amp;AA1066&amp;"_"&amp;AB1066,[1]挑战模式!$A:$AS,1,FALSE)),"",IF(VLOOKUP(Z1066&amp;"_"&amp;AA1066&amp;"_"&amp;AB1066,[1]挑战模式!$A:$AS,14+AC1066,FALSE)="","","Monster_Season"&amp;Z1066&amp;"_Challenge"&amp;AA1066&amp;"_"&amp;AB1066&amp;"_"&amp;AC1066))</f>
        <v/>
      </c>
      <c r="C1066" t="str">
        <f t="shared" ca="1" si="102"/>
        <v/>
      </c>
      <c r="E1066" t="str">
        <f ca="1">IF(B1066="","",VLOOKUP(Z1066&amp;"_"&amp;AA1066&amp;"_"&amp;AB1066,[1]挑战模式!$A:$AS,26+AC1066,FALSE))</f>
        <v/>
      </c>
      <c r="F1066" t="str">
        <f t="shared" ca="1" si="103"/>
        <v/>
      </c>
      <c r="G1066" t="str">
        <f t="shared" ca="1" si="104"/>
        <v/>
      </c>
      <c r="H1066" t="str">
        <f t="shared" ca="1" si="105"/>
        <v/>
      </c>
      <c r="I1066" t="str">
        <f t="shared" ca="1" si="106"/>
        <v/>
      </c>
      <c r="J1066" t="str">
        <f t="shared" ca="1" si="107"/>
        <v/>
      </c>
      <c r="Z1066" s="8">
        <v>1</v>
      </c>
      <c r="AA1066" s="8">
        <v>3</v>
      </c>
      <c r="AB1066" s="8">
        <v>1</v>
      </c>
      <c r="AC1066" s="8">
        <v>5</v>
      </c>
    </row>
    <row r="1067" spans="2:29" x14ac:dyDescent="0.2">
      <c r="B1067" t="str">
        <f ca="1">IF(ISNA(VLOOKUP(Z1067&amp;"_"&amp;AA1067&amp;"_"&amp;AB1067,[1]挑战模式!$A:$AS,1,FALSE)),"",IF(VLOOKUP(Z1067&amp;"_"&amp;AA1067&amp;"_"&amp;AB1067,[1]挑战模式!$A:$AS,14+AC1067,FALSE)="","","Monster_Season"&amp;Z1067&amp;"_Challenge"&amp;AA1067&amp;"_"&amp;AB1067&amp;"_"&amp;AC1067))</f>
        <v/>
      </c>
      <c r="C1067" t="str">
        <f t="shared" ca="1" si="102"/>
        <v/>
      </c>
      <c r="E1067" t="str">
        <f ca="1">IF(B1067="","",VLOOKUP(Z1067&amp;"_"&amp;AA1067&amp;"_"&amp;AB1067,[1]挑战模式!$A:$AS,26+AC1067,FALSE))</f>
        <v/>
      </c>
      <c r="F1067" t="str">
        <f t="shared" ca="1" si="103"/>
        <v/>
      </c>
      <c r="G1067" t="str">
        <f t="shared" ca="1" si="104"/>
        <v/>
      </c>
      <c r="H1067" t="str">
        <f t="shared" ca="1" si="105"/>
        <v/>
      </c>
      <c r="I1067" t="str">
        <f t="shared" ca="1" si="106"/>
        <v/>
      </c>
      <c r="J1067" t="str">
        <f t="shared" ca="1" si="107"/>
        <v/>
      </c>
      <c r="Z1067" s="8">
        <v>1</v>
      </c>
      <c r="AA1067" s="8">
        <v>3</v>
      </c>
      <c r="AB1067" s="8">
        <v>1</v>
      </c>
      <c r="AC1067" s="8">
        <v>6</v>
      </c>
    </row>
    <row r="1068" spans="2:29" x14ac:dyDescent="0.2">
      <c r="B1068" t="str">
        <f ca="1">IF(ISNA(VLOOKUP(Z1068&amp;"_"&amp;AA1068&amp;"_"&amp;AB1068,[1]挑战模式!$A:$AS,1,FALSE)),"",IF(VLOOKUP(Z1068&amp;"_"&amp;AA1068&amp;"_"&amp;AB1068,[1]挑战模式!$A:$AS,14+AC1068,FALSE)="","","Monster_Season"&amp;Z1068&amp;"_Challenge"&amp;AA1068&amp;"_"&amp;AB1068&amp;"_"&amp;AC1068))</f>
        <v>Monster_Season1_Challenge3_2_1</v>
      </c>
      <c r="C1068">
        <f t="shared" ca="1" si="102"/>
        <v>1</v>
      </c>
      <c r="E1068">
        <f ca="1">IF(B1068="","",VLOOKUP(Z1068&amp;"_"&amp;AA1068&amp;"_"&amp;AB1068,[1]挑战模式!$A:$AS,26+AC1068,FALSE))</f>
        <v>698</v>
      </c>
      <c r="F1068">
        <f t="shared" ca="1" si="103"/>
        <v>1</v>
      </c>
      <c r="G1068">
        <f t="shared" ca="1" si="104"/>
        <v>0</v>
      </c>
      <c r="H1068">
        <f t="shared" ca="1" si="105"/>
        <v>0</v>
      </c>
      <c r="I1068">
        <f t="shared" ca="1" si="106"/>
        <v>0</v>
      </c>
      <c r="J1068">
        <f t="shared" ca="1" si="107"/>
        <v>0</v>
      </c>
      <c r="Z1068" s="8">
        <v>1</v>
      </c>
      <c r="AA1068" s="8">
        <v>3</v>
      </c>
      <c r="AB1068" s="8">
        <v>2</v>
      </c>
      <c r="AC1068" s="8">
        <v>1</v>
      </c>
    </row>
    <row r="1069" spans="2:29" x14ac:dyDescent="0.2">
      <c r="B1069" t="str">
        <f ca="1">IF(ISNA(VLOOKUP(Z1069&amp;"_"&amp;AA1069&amp;"_"&amp;AB1069,[1]挑战模式!$A:$AS,1,FALSE)),"",IF(VLOOKUP(Z1069&amp;"_"&amp;AA1069&amp;"_"&amp;AB1069,[1]挑战模式!$A:$AS,14+AC1069,FALSE)="","","Monster_Season"&amp;Z1069&amp;"_Challenge"&amp;AA1069&amp;"_"&amp;AB1069&amp;"_"&amp;AC1069))</f>
        <v>Monster_Season1_Challenge3_2_2</v>
      </c>
      <c r="C1069">
        <f t="shared" ca="1" si="102"/>
        <v>1</v>
      </c>
      <c r="E1069">
        <f ca="1">IF(B1069="","",VLOOKUP(Z1069&amp;"_"&amp;AA1069&amp;"_"&amp;AB1069,[1]挑战模式!$A:$AS,26+AC1069,FALSE))</f>
        <v>698</v>
      </c>
      <c r="F1069">
        <f t="shared" ca="1" si="103"/>
        <v>1</v>
      </c>
      <c r="G1069">
        <f t="shared" ca="1" si="104"/>
        <v>0</v>
      </c>
      <c r="H1069">
        <f t="shared" ca="1" si="105"/>
        <v>0</v>
      </c>
      <c r="I1069">
        <f t="shared" ca="1" si="106"/>
        <v>0</v>
      </c>
      <c r="J1069">
        <f t="shared" ca="1" si="107"/>
        <v>0</v>
      </c>
      <c r="Z1069" s="8">
        <v>1</v>
      </c>
      <c r="AA1069" s="8">
        <v>3</v>
      </c>
      <c r="AB1069" s="8">
        <v>2</v>
      </c>
      <c r="AC1069" s="8">
        <v>2</v>
      </c>
    </row>
    <row r="1070" spans="2:29" x14ac:dyDescent="0.2">
      <c r="B1070" t="str">
        <f ca="1">IF(ISNA(VLOOKUP(Z1070&amp;"_"&amp;AA1070&amp;"_"&amp;AB1070,[1]挑战模式!$A:$AS,1,FALSE)),"",IF(VLOOKUP(Z1070&amp;"_"&amp;AA1070&amp;"_"&amp;AB1070,[1]挑战模式!$A:$AS,14+AC1070,FALSE)="","","Monster_Season"&amp;Z1070&amp;"_Challenge"&amp;AA1070&amp;"_"&amp;AB1070&amp;"_"&amp;AC1070))</f>
        <v/>
      </c>
      <c r="C1070" t="str">
        <f t="shared" ca="1" si="102"/>
        <v/>
      </c>
      <c r="E1070" t="str">
        <f ca="1">IF(B1070="","",VLOOKUP(Z1070&amp;"_"&amp;AA1070&amp;"_"&amp;AB1070,[1]挑战模式!$A:$AS,26+AC1070,FALSE))</f>
        <v/>
      </c>
      <c r="F1070" t="str">
        <f t="shared" ca="1" si="103"/>
        <v/>
      </c>
      <c r="G1070" t="str">
        <f t="shared" ca="1" si="104"/>
        <v/>
      </c>
      <c r="H1070" t="str">
        <f t="shared" ca="1" si="105"/>
        <v/>
      </c>
      <c r="I1070" t="str">
        <f t="shared" ca="1" si="106"/>
        <v/>
      </c>
      <c r="J1070" t="str">
        <f t="shared" ca="1" si="107"/>
        <v/>
      </c>
      <c r="Z1070" s="8">
        <v>1</v>
      </c>
      <c r="AA1070" s="8">
        <v>3</v>
      </c>
      <c r="AB1070" s="8">
        <v>2</v>
      </c>
      <c r="AC1070" s="8">
        <v>3</v>
      </c>
    </row>
    <row r="1071" spans="2:29" x14ac:dyDescent="0.2">
      <c r="B1071" t="str">
        <f ca="1">IF(ISNA(VLOOKUP(Z1071&amp;"_"&amp;AA1071&amp;"_"&amp;AB1071,[1]挑战模式!$A:$AS,1,FALSE)),"",IF(VLOOKUP(Z1071&amp;"_"&amp;AA1071&amp;"_"&amp;AB1071,[1]挑战模式!$A:$AS,14+AC1071,FALSE)="","","Monster_Season"&amp;Z1071&amp;"_Challenge"&amp;AA1071&amp;"_"&amp;AB1071&amp;"_"&amp;AC1071))</f>
        <v/>
      </c>
      <c r="C1071" t="str">
        <f t="shared" ca="1" si="102"/>
        <v/>
      </c>
      <c r="E1071" t="str">
        <f ca="1">IF(B1071="","",VLOOKUP(Z1071&amp;"_"&amp;AA1071&amp;"_"&amp;AB1071,[1]挑战模式!$A:$AS,26+AC1071,FALSE))</f>
        <v/>
      </c>
      <c r="F1071" t="str">
        <f t="shared" ca="1" si="103"/>
        <v/>
      </c>
      <c r="G1071" t="str">
        <f t="shared" ca="1" si="104"/>
        <v/>
      </c>
      <c r="H1071" t="str">
        <f t="shared" ca="1" si="105"/>
        <v/>
      </c>
      <c r="I1071" t="str">
        <f t="shared" ca="1" si="106"/>
        <v/>
      </c>
      <c r="J1071" t="str">
        <f t="shared" ca="1" si="107"/>
        <v/>
      </c>
      <c r="Z1071" s="8">
        <v>1</v>
      </c>
      <c r="AA1071" s="8">
        <v>3</v>
      </c>
      <c r="AB1071" s="8">
        <v>2</v>
      </c>
      <c r="AC1071" s="8">
        <v>4</v>
      </c>
    </row>
    <row r="1072" spans="2:29" x14ac:dyDescent="0.2">
      <c r="B1072" t="str">
        <f ca="1">IF(ISNA(VLOOKUP(Z1072&amp;"_"&amp;AA1072&amp;"_"&amp;AB1072,[1]挑战模式!$A:$AS,1,FALSE)),"",IF(VLOOKUP(Z1072&amp;"_"&amp;AA1072&amp;"_"&amp;AB1072,[1]挑战模式!$A:$AS,14+AC1072,FALSE)="","","Monster_Season"&amp;Z1072&amp;"_Challenge"&amp;AA1072&amp;"_"&amp;AB1072&amp;"_"&amp;AC1072))</f>
        <v/>
      </c>
      <c r="C1072" t="str">
        <f t="shared" ca="1" si="102"/>
        <v/>
      </c>
      <c r="E1072" t="str">
        <f ca="1">IF(B1072="","",VLOOKUP(Z1072&amp;"_"&amp;AA1072&amp;"_"&amp;AB1072,[1]挑战模式!$A:$AS,26+AC1072,FALSE))</f>
        <v/>
      </c>
      <c r="F1072" t="str">
        <f t="shared" ca="1" si="103"/>
        <v/>
      </c>
      <c r="G1072" t="str">
        <f t="shared" ca="1" si="104"/>
        <v/>
      </c>
      <c r="H1072" t="str">
        <f t="shared" ca="1" si="105"/>
        <v/>
      </c>
      <c r="I1072" t="str">
        <f t="shared" ca="1" si="106"/>
        <v/>
      </c>
      <c r="J1072" t="str">
        <f t="shared" ca="1" si="107"/>
        <v/>
      </c>
      <c r="Z1072" s="8">
        <v>1</v>
      </c>
      <c r="AA1072" s="8">
        <v>3</v>
      </c>
      <c r="AB1072" s="8">
        <v>2</v>
      </c>
      <c r="AC1072" s="8">
        <v>5</v>
      </c>
    </row>
    <row r="1073" spans="2:29" x14ac:dyDescent="0.2">
      <c r="B1073" t="str">
        <f ca="1">IF(ISNA(VLOOKUP(Z1073&amp;"_"&amp;AA1073&amp;"_"&amp;AB1073,[1]挑战模式!$A:$AS,1,FALSE)),"",IF(VLOOKUP(Z1073&amp;"_"&amp;AA1073&amp;"_"&amp;AB1073,[1]挑战模式!$A:$AS,14+AC1073,FALSE)="","","Monster_Season"&amp;Z1073&amp;"_Challenge"&amp;AA1073&amp;"_"&amp;AB1073&amp;"_"&amp;AC1073))</f>
        <v/>
      </c>
      <c r="C1073" t="str">
        <f t="shared" ca="1" si="102"/>
        <v/>
      </c>
      <c r="E1073" t="str">
        <f ca="1">IF(B1073="","",VLOOKUP(Z1073&amp;"_"&amp;AA1073&amp;"_"&amp;AB1073,[1]挑战模式!$A:$AS,26+AC1073,FALSE))</f>
        <v/>
      </c>
      <c r="F1073" t="str">
        <f t="shared" ca="1" si="103"/>
        <v/>
      </c>
      <c r="G1073" t="str">
        <f t="shared" ca="1" si="104"/>
        <v/>
      </c>
      <c r="H1073" t="str">
        <f t="shared" ca="1" si="105"/>
        <v/>
      </c>
      <c r="I1073" t="str">
        <f t="shared" ca="1" si="106"/>
        <v/>
      </c>
      <c r="J1073" t="str">
        <f t="shared" ca="1" si="107"/>
        <v/>
      </c>
      <c r="Z1073" s="8">
        <v>1</v>
      </c>
      <c r="AA1073" s="8">
        <v>3</v>
      </c>
      <c r="AB1073" s="8">
        <v>2</v>
      </c>
      <c r="AC1073" s="8">
        <v>6</v>
      </c>
    </row>
    <row r="1074" spans="2:29" x14ac:dyDescent="0.2">
      <c r="B1074" t="str">
        <f ca="1">IF(ISNA(VLOOKUP(Z1074&amp;"_"&amp;AA1074&amp;"_"&amp;AB1074,[1]挑战模式!$A:$AS,1,FALSE)),"",IF(VLOOKUP(Z1074&amp;"_"&amp;AA1074&amp;"_"&amp;AB1074,[1]挑战模式!$A:$AS,14+AC1074,FALSE)="","","Monster_Season"&amp;Z1074&amp;"_Challenge"&amp;AA1074&amp;"_"&amp;AB1074&amp;"_"&amp;AC1074))</f>
        <v>Monster_Season1_Challenge3_3_1</v>
      </c>
      <c r="C1074">
        <f t="shared" ca="1" si="102"/>
        <v>1</v>
      </c>
      <c r="E1074">
        <f ca="1">IF(B1074="","",VLOOKUP(Z1074&amp;"_"&amp;AA1074&amp;"_"&amp;AB1074,[1]挑战模式!$A:$AS,26+AC1074,FALSE))</f>
        <v>800</v>
      </c>
      <c r="F1074">
        <f t="shared" ca="1" si="103"/>
        <v>1</v>
      </c>
      <c r="G1074">
        <f t="shared" ca="1" si="104"/>
        <v>0</v>
      </c>
      <c r="H1074">
        <f t="shared" ca="1" si="105"/>
        <v>0</v>
      </c>
      <c r="I1074">
        <f t="shared" ca="1" si="106"/>
        <v>0</v>
      </c>
      <c r="J1074">
        <f t="shared" ca="1" si="107"/>
        <v>0</v>
      </c>
      <c r="Z1074" s="8">
        <v>1</v>
      </c>
      <c r="AA1074" s="8">
        <v>3</v>
      </c>
      <c r="AB1074" s="8">
        <v>3</v>
      </c>
      <c r="AC1074" s="8">
        <v>1</v>
      </c>
    </row>
    <row r="1075" spans="2:29" x14ac:dyDescent="0.2">
      <c r="B1075" t="str">
        <f ca="1">IF(ISNA(VLOOKUP(Z1075&amp;"_"&amp;AA1075&amp;"_"&amp;AB1075,[1]挑战模式!$A:$AS,1,FALSE)),"",IF(VLOOKUP(Z1075&amp;"_"&amp;AA1075&amp;"_"&amp;AB1075,[1]挑战模式!$A:$AS,14+AC1075,FALSE)="","","Monster_Season"&amp;Z1075&amp;"_Challenge"&amp;AA1075&amp;"_"&amp;AB1075&amp;"_"&amp;AC1075))</f>
        <v>Monster_Season1_Challenge3_3_2</v>
      </c>
      <c r="C1075">
        <f t="shared" ca="1" si="102"/>
        <v>1</v>
      </c>
      <c r="E1075">
        <f ca="1">IF(B1075="","",VLOOKUP(Z1075&amp;"_"&amp;AA1075&amp;"_"&amp;AB1075,[1]挑战模式!$A:$AS,26+AC1075,FALSE))</f>
        <v>800</v>
      </c>
      <c r="F1075">
        <f t="shared" ca="1" si="103"/>
        <v>1</v>
      </c>
      <c r="G1075">
        <f t="shared" ca="1" si="104"/>
        <v>0</v>
      </c>
      <c r="H1075">
        <f t="shared" ca="1" si="105"/>
        <v>0</v>
      </c>
      <c r="I1075">
        <f t="shared" ca="1" si="106"/>
        <v>0</v>
      </c>
      <c r="J1075">
        <f t="shared" ca="1" si="107"/>
        <v>0</v>
      </c>
      <c r="Z1075" s="8">
        <v>1</v>
      </c>
      <c r="AA1075" s="8">
        <v>3</v>
      </c>
      <c r="AB1075" s="8">
        <v>3</v>
      </c>
      <c r="AC1075" s="8">
        <v>2</v>
      </c>
    </row>
    <row r="1076" spans="2:29" x14ac:dyDescent="0.2">
      <c r="B1076" t="str">
        <f ca="1">IF(ISNA(VLOOKUP(Z1076&amp;"_"&amp;AA1076&amp;"_"&amp;AB1076,[1]挑战模式!$A:$AS,1,FALSE)),"",IF(VLOOKUP(Z1076&amp;"_"&amp;AA1076&amp;"_"&amp;AB1076,[1]挑战模式!$A:$AS,14+AC1076,FALSE)="","","Monster_Season"&amp;Z1076&amp;"_Challenge"&amp;AA1076&amp;"_"&amp;AB1076&amp;"_"&amp;AC1076))</f>
        <v/>
      </c>
      <c r="C1076" t="str">
        <f t="shared" ca="1" si="102"/>
        <v/>
      </c>
      <c r="E1076" t="str">
        <f ca="1">IF(B1076="","",VLOOKUP(Z1076&amp;"_"&amp;AA1076&amp;"_"&amp;AB1076,[1]挑战模式!$A:$AS,26+AC1076,FALSE))</f>
        <v/>
      </c>
      <c r="F1076" t="str">
        <f t="shared" ca="1" si="103"/>
        <v/>
      </c>
      <c r="G1076" t="str">
        <f t="shared" ca="1" si="104"/>
        <v/>
      </c>
      <c r="H1076" t="str">
        <f t="shared" ca="1" si="105"/>
        <v/>
      </c>
      <c r="I1076" t="str">
        <f t="shared" ca="1" si="106"/>
        <v/>
      </c>
      <c r="J1076" t="str">
        <f t="shared" ca="1" si="107"/>
        <v/>
      </c>
      <c r="Z1076" s="8">
        <v>1</v>
      </c>
      <c r="AA1076" s="8">
        <v>3</v>
      </c>
      <c r="AB1076" s="8">
        <v>3</v>
      </c>
      <c r="AC1076" s="8">
        <v>3</v>
      </c>
    </row>
    <row r="1077" spans="2:29" x14ac:dyDescent="0.2">
      <c r="B1077" t="str">
        <f ca="1">IF(ISNA(VLOOKUP(Z1077&amp;"_"&amp;AA1077&amp;"_"&amp;AB1077,[1]挑战模式!$A:$AS,1,FALSE)),"",IF(VLOOKUP(Z1077&amp;"_"&amp;AA1077&amp;"_"&amp;AB1077,[1]挑战模式!$A:$AS,14+AC1077,FALSE)="","","Monster_Season"&amp;Z1077&amp;"_Challenge"&amp;AA1077&amp;"_"&amp;AB1077&amp;"_"&amp;AC1077))</f>
        <v/>
      </c>
      <c r="C1077" t="str">
        <f t="shared" ca="1" si="102"/>
        <v/>
      </c>
      <c r="E1077" t="str">
        <f ca="1">IF(B1077="","",VLOOKUP(Z1077&amp;"_"&amp;AA1077&amp;"_"&amp;AB1077,[1]挑战模式!$A:$AS,26+AC1077,FALSE))</f>
        <v/>
      </c>
      <c r="F1077" t="str">
        <f t="shared" ca="1" si="103"/>
        <v/>
      </c>
      <c r="G1077" t="str">
        <f t="shared" ca="1" si="104"/>
        <v/>
      </c>
      <c r="H1077" t="str">
        <f t="shared" ca="1" si="105"/>
        <v/>
      </c>
      <c r="I1077" t="str">
        <f t="shared" ca="1" si="106"/>
        <v/>
      </c>
      <c r="J1077" t="str">
        <f t="shared" ca="1" si="107"/>
        <v/>
      </c>
      <c r="Z1077" s="8">
        <v>1</v>
      </c>
      <c r="AA1077" s="8">
        <v>3</v>
      </c>
      <c r="AB1077" s="8">
        <v>3</v>
      </c>
      <c r="AC1077" s="8">
        <v>4</v>
      </c>
    </row>
    <row r="1078" spans="2:29" x14ac:dyDescent="0.2">
      <c r="B1078" t="str">
        <f ca="1">IF(ISNA(VLOOKUP(Z1078&amp;"_"&amp;AA1078&amp;"_"&amp;AB1078,[1]挑战模式!$A:$AS,1,FALSE)),"",IF(VLOOKUP(Z1078&amp;"_"&amp;AA1078&amp;"_"&amp;AB1078,[1]挑战模式!$A:$AS,14+AC1078,FALSE)="","","Monster_Season"&amp;Z1078&amp;"_Challenge"&amp;AA1078&amp;"_"&amp;AB1078&amp;"_"&amp;AC1078))</f>
        <v/>
      </c>
      <c r="C1078" t="str">
        <f t="shared" ca="1" si="102"/>
        <v/>
      </c>
      <c r="E1078" t="str">
        <f ca="1">IF(B1078="","",VLOOKUP(Z1078&amp;"_"&amp;AA1078&amp;"_"&amp;AB1078,[1]挑战模式!$A:$AS,26+AC1078,FALSE))</f>
        <v/>
      </c>
      <c r="F1078" t="str">
        <f t="shared" ca="1" si="103"/>
        <v/>
      </c>
      <c r="G1078" t="str">
        <f t="shared" ca="1" si="104"/>
        <v/>
      </c>
      <c r="H1078" t="str">
        <f t="shared" ca="1" si="105"/>
        <v/>
      </c>
      <c r="I1078" t="str">
        <f t="shared" ca="1" si="106"/>
        <v/>
      </c>
      <c r="J1078" t="str">
        <f t="shared" ca="1" si="107"/>
        <v/>
      </c>
      <c r="Z1078" s="8">
        <v>1</v>
      </c>
      <c r="AA1078" s="8">
        <v>3</v>
      </c>
      <c r="AB1078" s="8">
        <v>3</v>
      </c>
      <c r="AC1078" s="8">
        <v>5</v>
      </c>
    </row>
    <row r="1079" spans="2:29" x14ac:dyDescent="0.2">
      <c r="B1079" t="str">
        <f ca="1">IF(ISNA(VLOOKUP(Z1079&amp;"_"&amp;AA1079&amp;"_"&amp;AB1079,[1]挑战模式!$A:$AS,1,FALSE)),"",IF(VLOOKUP(Z1079&amp;"_"&amp;AA1079&amp;"_"&amp;AB1079,[1]挑战模式!$A:$AS,14+AC1079,FALSE)="","","Monster_Season"&amp;Z1079&amp;"_Challenge"&amp;AA1079&amp;"_"&amp;AB1079&amp;"_"&amp;AC1079))</f>
        <v/>
      </c>
      <c r="C1079" t="str">
        <f t="shared" ca="1" si="102"/>
        <v/>
      </c>
      <c r="E1079" t="str">
        <f ca="1">IF(B1079="","",VLOOKUP(Z1079&amp;"_"&amp;AA1079&amp;"_"&amp;AB1079,[1]挑战模式!$A:$AS,26+AC1079,FALSE))</f>
        <v/>
      </c>
      <c r="F1079" t="str">
        <f t="shared" ca="1" si="103"/>
        <v/>
      </c>
      <c r="G1079" t="str">
        <f t="shared" ca="1" si="104"/>
        <v/>
      </c>
      <c r="H1079" t="str">
        <f t="shared" ca="1" si="105"/>
        <v/>
      </c>
      <c r="I1079" t="str">
        <f t="shared" ca="1" si="106"/>
        <v/>
      </c>
      <c r="J1079" t="str">
        <f t="shared" ca="1" si="107"/>
        <v/>
      </c>
      <c r="Z1079" s="8">
        <v>1</v>
      </c>
      <c r="AA1079" s="8">
        <v>3</v>
      </c>
      <c r="AB1079" s="8">
        <v>3</v>
      </c>
      <c r="AC1079" s="8">
        <v>6</v>
      </c>
    </row>
    <row r="1080" spans="2:29" x14ac:dyDescent="0.2">
      <c r="B1080" t="str">
        <f ca="1">IF(ISNA(VLOOKUP(Z1080&amp;"_"&amp;AA1080&amp;"_"&amp;AB1080,[1]挑战模式!$A:$AS,1,FALSE)),"",IF(VLOOKUP(Z1080&amp;"_"&amp;AA1080&amp;"_"&amp;AB1080,[1]挑战模式!$A:$AS,14+AC1080,FALSE)="","","Monster_Season"&amp;Z1080&amp;"_Challenge"&amp;AA1080&amp;"_"&amp;AB1080&amp;"_"&amp;AC1080))</f>
        <v>Monster_Season1_Challenge3_4_1</v>
      </c>
      <c r="C1080">
        <f t="shared" ca="1" si="102"/>
        <v>1</v>
      </c>
      <c r="E1080">
        <f ca="1">IF(B1080="","",VLOOKUP(Z1080&amp;"_"&amp;AA1080&amp;"_"&amp;AB1080,[1]挑战模式!$A:$AS,26+AC1080,FALSE))</f>
        <v>861</v>
      </c>
      <c r="F1080">
        <f t="shared" ca="1" si="103"/>
        <v>1</v>
      </c>
      <c r="G1080">
        <f t="shared" ca="1" si="104"/>
        <v>0</v>
      </c>
      <c r="H1080">
        <f t="shared" ca="1" si="105"/>
        <v>0</v>
      </c>
      <c r="I1080">
        <f t="shared" ca="1" si="106"/>
        <v>0</v>
      </c>
      <c r="J1080">
        <f t="shared" ca="1" si="107"/>
        <v>0</v>
      </c>
      <c r="Z1080" s="8">
        <v>1</v>
      </c>
      <c r="AA1080" s="8">
        <v>3</v>
      </c>
      <c r="AB1080" s="8">
        <v>4</v>
      </c>
      <c r="AC1080" s="8">
        <v>1</v>
      </c>
    </row>
    <row r="1081" spans="2:29" x14ac:dyDescent="0.2">
      <c r="B1081" t="str">
        <f ca="1">IF(ISNA(VLOOKUP(Z1081&amp;"_"&amp;AA1081&amp;"_"&amp;AB1081,[1]挑战模式!$A:$AS,1,FALSE)),"",IF(VLOOKUP(Z1081&amp;"_"&amp;AA1081&amp;"_"&amp;AB1081,[1]挑战模式!$A:$AS,14+AC1081,FALSE)="","","Monster_Season"&amp;Z1081&amp;"_Challenge"&amp;AA1081&amp;"_"&amp;AB1081&amp;"_"&amp;AC1081))</f>
        <v>Monster_Season1_Challenge3_4_2</v>
      </c>
      <c r="C1081">
        <f t="shared" ca="1" si="102"/>
        <v>1</v>
      </c>
      <c r="E1081">
        <f ca="1">IF(B1081="","",VLOOKUP(Z1081&amp;"_"&amp;AA1081&amp;"_"&amp;AB1081,[1]挑战模式!$A:$AS,26+AC1081,FALSE))</f>
        <v>861</v>
      </c>
      <c r="F1081">
        <f t="shared" ca="1" si="103"/>
        <v>1</v>
      </c>
      <c r="G1081">
        <f t="shared" ca="1" si="104"/>
        <v>0</v>
      </c>
      <c r="H1081">
        <f t="shared" ca="1" si="105"/>
        <v>0</v>
      </c>
      <c r="I1081">
        <f t="shared" ca="1" si="106"/>
        <v>0</v>
      </c>
      <c r="J1081">
        <f t="shared" ca="1" si="107"/>
        <v>0</v>
      </c>
      <c r="Z1081" s="8">
        <v>1</v>
      </c>
      <c r="AA1081" s="8">
        <v>3</v>
      </c>
      <c r="AB1081" s="8">
        <v>4</v>
      </c>
      <c r="AC1081" s="8">
        <v>2</v>
      </c>
    </row>
    <row r="1082" spans="2:29" x14ac:dyDescent="0.2">
      <c r="B1082" t="str">
        <f ca="1">IF(ISNA(VLOOKUP(Z1082&amp;"_"&amp;AA1082&amp;"_"&amp;AB1082,[1]挑战模式!$A:$AS,1,FALSE)),"",IF(VLOOKUP(Z1082&amp;"_"&amp;AA1082&amp;"_"&amp;AB1082,[1]挑战模式!$A:$AS,14+AC1082,FALSE)="","","Monster_Season"&amp;Z1082&amp;"_Challenge"&amp;AA1082&amp;"_"&amp;AB1082&amp;"_"&amp;AC1082))</f>
        <v>Monster_Season1_Challenge3_4_3</v>
      </c>
      <c r="C1082">
        <f t="shared" ca="1" si="102"/>
        <v>1</v>
      </c>
      <c r="E1082">
        <f ca="1">IF(B1082="","",VLOOKUP(Z1082&amp;"_"&amp;AA1082&amp;"_"&amp;AB1082,[1]挑战模式!$A:$AS,26+AC1082,FALSE))</f>
        <v>861</v>
      </c>
      <c r="F1082">
        <f t="shared" ca="1" si="103"/>
        <v>1</v>
      </c>
      <c r="G1082">
        <f t="shared" ca="1" si="104"/>
        <v>0</v>
      </c>
      <c r="H1082">
        <f t="shared" ca="1" si="105"/>
        <v>0</v>
      </c>
      <c r="I1082">
        <f t="shared" ca="1" si="106"/>
        <v>0</v>
      </c>
      <c r="J1082">
        <f t="shared" ca="1" si="107"/>
        <v>0</v>
      </c>
      <c r="Z1082" s="8">
        <v>1</v>
      </c>
      <c r="AA1082" s="8">
        <v>3</v>
      </c>
      <c r="AB1082" s="8">
        <v>4</v>
      </c>
      <c r="AC1082" s="8">
        <v>3</v>
      </c>
    </row>
    <row r="1083" spans="2:29" x14ac:dyDescent="0.2">
      <c r="B1083" t="str">
        <f ca="1">IF(ISNA(VLOOKUP(Z1083&amp;"_"&amp;AA1083&amp;"_"&amp;AB1083,[1]挑战模式!$A:$AS,1,FALSE)),"",IF(VLOOKUP(Z1083&amp;"_"&amp;AA1083&amp;"_"&amp;AB1083,[1]挑战模式!$A:$AS,14+AC1083,FALSE)="","","Monster_Season"&amp;Z1083&amp;"_Challenge"&amp;AA1083&amp;"_"&amp;AB1083&amp;"_"&amp;AC1083))</f>
        <v/>
      </c>
      <c r="C1083" t="str">
        <f t="shared" ca="1" si="102"/>
        <v/>
      </c>
      <c r="E1083" t="str">
        <f ca="1">IF(B1083="","",VLOOKUP(Z1083&amp;"_"&amp;AA1083&amp;"_"&amp;AB1083,[1]挑战模式!$A:$AS,26+AC1083,FALSE))</f>
        <v/>
      </c>
      <c r="F1083" t="str">
        <f t="shared" ca="1" si="103"/>
        <v/>
      </c>
      <c r="G1083" t="str">
        <f t="shared" ca="1" si="104"/>
        <v/>
      </c>
      <c r="H1083" t="str">
        <f t="shared" ca="1" si="105"/>
        <v/>
      </c>
      <c r="I1083" t="str">
        <f t="shared" ca="1" si="106"/>
        <v/>
      </c>
      <c r="J1083" t="str">
        <f t="shared" ca="1" si="107"/>
        <v/>
      </c>
      <c r="Z1083" s="8">
        <v>1</v>
      </c>
      <c r="AA1083" s="8">
        <v>3</v>
      </c>
      <c r="AB1083" s="8">
        <v>4</v>
      </c>
      <c r="AC1083" s="8">
        <v>4</v>
      </c>
    </row>
    <row r="1084" spans="2:29" x14ac:dyDescent="0.2">
      <c r="B1084" t="str">
        <f ca="1">IF(ISNA(VLOOKUP(Z1084&amp;"_"&amp;AA1084&amp;"_"&amp;AB1084,[1]挑战模式!$A:$AS,1,FALSE)),"",IF(VLOOKUP(Z1084&amp;"_"&amp;AA1084&amp;"_"&amp;AB1084,[1]挑战模式!$A:$AS,14+AC1084,FALSE)="","","Monster_Season"&amp;Z1084&amp;"_Challenge"&amp;AA1084&amp;"_"&amp;AB1084&amp;"_"&amp;AC1084))</f>
        <v/>
      </c>
      <c r="C1084" t="str">
        <f t="shared" ca="1" si="102"/>
        <v/>
      </c>
      <c r="E1084" t="str">
        <f ca="1">IF(B1084="","",VLOOKUP(Z1084&amp;"_"&amp;AA1084&amp;"_"&amp;AB1084,[1]挑战模式!$A:$AS,26+AC1084,FALSE))</f>
        <v/>
      </c>
      <c r="F1084" t="str">
        <f t="shared" ca="1" si="103"/>
        <v/>
      </c>
      <c r="G1084" t="str">
        <f t="shared" ca="1" si="104"/>
        <v/>
      </c>
      <c r="H1084" t="str">
        <f t="shared" ca="1" si="105"/>
        <v/>
      </c>
      <c r="I1084" t="str">
        <f t="shared" ca="1" si="106"/>
        <v/>
      </c>
      <c r="J1084" t="str">
        <f t="shared" ca="1" si="107"/>
        <v/>
      </c>
      <c r="Z1084" s="8">
        <v>1</v>
      </c>
      <c r="AA1084" s="8">
        <v>3</v>
      </c>
      <c r="AB1084" s="8">
        <v>4</v>
      </c>
      <c r="AC1084" s="8">
        <v>5</v>
      </c>
    </row>
    <row r="1085" spans="2:29" x14ac:dyDescent="0.2">
      <c r="B1085" t="str">
        <f ca="1">IF(ISNA(VLOOKUP(Z1085&amp;"_"&amp;AA1085&amp;"_"&amp;AB1085,[1]挑战模式!$A:$AS,1,FALSE)),"",IF(VLOOKUP(Z1085&amp;"_"&amp;AA1085&amp;"_"&amp;AB1085,[1]挑战模式!$A:$AS,14+AC1085,FALSE)="","","Monster_Season"&amp;Z1085&amp;"_Challenge"&amp;AA1085&amp;"_"&amp;AB1085&amp;"_"&amp;AC1085))</f>
        <v/>
      </c>
      <c r="C1085" t="str">
        <f t="shared" ca="1" si="102"/>
        <v/>
      </c>
      <c r="E1085" t="str">
        <f ca="1">IF(B1085="","",VLOOKUP(Z1085&amp;"_"&amp;AA1085&amp;"_"&amp;AB1085,[1]挑战模式!$A:$AS,26+AC1085,FALSE))</f>
        <v/>
      </c>
      <c r="F1085" t="str">
        <f t="shared" ca="1" si="103"/>
        <v/>
      </c>
      <c r="G1085" t="str">
        <f t="shared" ca="1" si="104"/>
        <v/>
      </c>
      <c r="H1085" t="str">
        <f t="shared" ca="1" si="105"/>
        <v/>
      </c>
      <c r="I1085" t="str">
        <f t="shared" ca="1" si="106"/>
        <v/>
      </c>
      <c r="J1085" t="str">
        <f t="shared" ca="1" si="107"/>
        <v/>
      </c>
      <c r="Z1085" s="8">
        <v>1</v>
      </c>
      <c r="AA1085" s="8">
        <v>3</v>
      </c>
      <c r="AB1085" s="8">
        <v>4</v>
      </c>
      <c r="AC1085" s="8">
        <v>6</v>
      </c>
    </row>
    <row r="1086" spans="2:29" x14ac:dyDescent="0.2">
      <c r="B1086" t="str">
        <f ca="1">IF(ISNA(VLOOKUP(Z1086&amp;"_"&amp;AA1086&amp;"_"&amp;AB1086,[1]挑战模式!$A:$AS,1,FALSE)),"",IF(VLOOKUP(Z1086&amp;"_"&amp;AA1086&amp;"_"&amp;AB1086,[1]挑战模式!$A:$AS,14+AC1086,FALSE)="","","Monster_Season"&amp;Z1086&amp;"_Challenge"&amp;AA1086&amp;"_"&amp;AB1086&amp;"_"&amp;AC1086))</f>
        <v>Monster_Season1_Challenge3_5_1</v>
      </c>
      <c r="C1086">
        <f t="shared" ca="1" si="102"/>
        <v>1</v>
      </c>
      <c r="E1086">
        <f ca="1">IF(B1086="","",VLOOKUP(Z1086&amp;"_"&amp;AA1086&amp;"_"&amp;AB1086,[1]挑战模式!$A:$AS,26+AC1086,FALSE))</f>
        <v>968</v>
      </c>
      <c r="F1086">
        <f t="shared" ca="1" si="103"/>
        <v>1</v>
      </c>
      <c r="G1086">
        <f t="shared" ca="1" si="104"/>
        <v>0</v>
      </c>
      <c r="H1086">
        <f t="shared" ca="1" si="105"/>
        <v>0</v>
      </c>
      <c r="I1086">
        <f t="shared" ca="1" si="106"/>
        <v>0</v>
      </c>
      <c r="J1086">
        <f t="shared" ca="1" si="107"/>
        <v>0</v>
      </c>
      <c r="Z1086" s="8">
        <v>1</v>
      </c>
      <c r="AA1086" s="8">
        <v>3</v>
      </c>
      <c r="AB1086" s="8">
        <v>5</v>
      </c>
      <c r="AC1086" s="8">
        <v>1</v>
      </c>
    </row>
    <row r="1087" spans="2:29" x14ac:dyDescent="0.2">
      <c r="B1087" t="str">
        <f ca="1">IF(ISNA(VLOOKUP(Z1087&amp;"_"&amp;AA1087&amp;"_"&amp;AB1087,[1]挑战模式!$A:$AS,1,FALSE)),"",IF(VLOOKUP(Z1087&amp;"_"&amp;AA1087&amp;"_"&amp;AB1087,[1]挑战模式!$A:$AS,14+AC1087,FALSE)="","","Monster_Season"&amp;Z1087&amp;"_Challenge"&amp;AA1087&amp;"_"&amp;AB1087&amp;"_"&amp;AC1087))</f>
        <v>Monster_Season1_Challenge3_5_2</v>
      </c>
      <c r="C1087">
        <f t="shared" ca="1" si="102"/>
        <v>1</v>
      </c>
      <c r="E1087">
        <f ca="1">IF(B1087="","",VLOOKUP(Z1087&amp;"_"&amp;AA1087&amp;"_"&amp;AB1087,[1]挑战模式!$A:$AS,26+AC1087,FALSE))</f>
        <v>968</v>
      </c>
      <c r="F1087">
        <f t="shared" ca="1" si="103"/>
        <v>1</v>
      </c>
      <c r="G1087">
        <f t="shared" ca="1" si="104"/>
        <v>0</v>
      </c>
      <c r="H1087">
        <f t="shared" ca="1" si="105"/>
        <v>0</v>
      </c>
      <c r="I1087">
        <f t="shared" ca="1" si="106"/>
        <v>0</v>
      </c>
      <c r="J1087">
        <f t="shared" ca="1" si="107"/>
        <v>0</v>
      </c>
      <c r="Z1087" s="8">
        <v>1</v>
      </c>
      <c r="AA1087" s="8">
        <v>3</v>
      </c>
      <c r="AB1087" s="8">
        <v>5</v>
      </c>
      <c r="AC1087" s="8">
        <v>2</v>
      </c>
    </row>
    <row r="1088" spans="2:29" x14ac:dyDescent="0.2">
      <c r="B1088" t="str">
        <f ca="1">IF(ISNA(VLOOKUP(Z1088&amp;"_"&amp;AA1088&amp;"_"&amp;AB1088,[1]挑战模式!$A:$AS,1,FALSE)),"",IF(VLOOKUP(Z1088&amp;"_"&amp;AA1088&amp;"_"&amp;AB1088,[1]挑战模式!$A:$AS,14+AC1088,FALSE)="","","Monster_Season"&amp;Z1088&amp;"_Challenge"&amp;AA1088&amp;"_"&amp;AB1088&amp;"_"&amp;AC1088))</f>
        <v>Monster_Season1_Challenge3_5_3</v>
      </c>
      <c r="C1088">
        <f t="shared" ca="1" si="102"/>
        <v>1</v>
      </c>
      <c r="E1088">
        <f ca="1">IF(B1088="","",VLOOKUP(Z1088&amp;"_"&amp;AA1088&amp;"_"&amp;AB1088,[1]挑战模式!$A:$AS,26+AC1088,FALSE))</f>
        <v>968</v>
      </c>
      <c r="F1088">
        <f t="shared" ca="1" si="103"/>
        <v>1</v>
      </c>
      <c r="G1088">
        <f t="shared" ca="1" si="104"/>
        <v>0</v>
      </c>
      <c r="H1088">
        <f t="shared" ca="1" si="105"/>
        <v>0</v>
      </c>
      <c r="I1088">
        <f t="shared" ca="1" si="106"/>
        <v>0</v>
      </c>
      <c r="J1088">
        <f t="shared" ca="1" si="107"/>
        <v>0</v>
      </c>
      <c r="Z1088" s="8">
        <v>1</v>
      </c>
      <c r="AA1088" s="8">
        <v>3</v>
      </c>
      <c r="AB1088" s="8">
        <v>5</v>
      </c>
      <c r="AC1088" s="8">
        <v>3</v>
      </c>
    </row>
    <row r="1089" spans="2:29" x14ac:dyDescent="0.2">
      <c r="B1089" t="str">
        <f ca="1">IF(ISNA(VLOOKUP(Z1089&amp;"_"&amp;AA1089&amp;"_"&amp;AB1089,[1]挑战模式!$A:$AS,1,FALSE)),"",IF(VLOOKUP(Z1089&amp;"_"&amp;AA1089&amp;"_"&amp;AB1089,[1]挑战模式!$A:$AS,14+AC1089,FALSE)="","","Monster_Season"&amp;Z1089&amp;"_Challenge"&amp;AA1089&amp;"_"&amp;AB1089&amp;"_"&amp;AC1089))</f>
        <v/>
      </c>
      <c r="C1089" t="str">
        <f t="shared" ca="1" si="102"/>
        <v/>
      </c>
      <c r="E1089" t="str">
        <f ca="1">IF(B1089="","",VLOOKUP(Z1089&amp;"_"&amp;AA1089&amp;"_"&amp;AB1089,[1]挑战模式!$A:$AS,26+AC1089,FALSE))</f>
        <v/>
      </c>
      <c r="F1089" t="str">
        <f t="shared" ca="1" si="103"/>
        <v/>
      </c>
      <c r="G1089" t="str">
        <f t="shared" ca="1" si="104"/>
        <v/>
      </c>
      <c r="H1089" t="str">
        <f t="shared" ca="1" si="105"/>
        <v/>
      </c>
      <c r="I1089" t="str">
        <f t="shared" ca="1" si="106"/>
        <v/>
      </c>
      <c r="J1089" t="str">
        <f t="shared" ca="1" si="107"/>
        <v/>
      </c>
      <c r="Z1089" s="8">
        <v>1</v>
      </c>
      <c r="AA1089" s="8">
        <v>3</v>
      </c>
      <c r="AB1089" s="8">
        <v>5</v>
      </c>
      <c r="AC1089" s="8">
        <v>4</v>
      </c>
    </row>
    <row r="1090" spans="2:29" x14ac:dyDescent="0.2">
      <c r="B1090" t="str">
        <f ca="1">IF(ISNA(VLOOKUP(Z1090&amp;"_"&amp;AA1090&amp;"_"&amp;AB1090,[1]挑战模式!$A:$AS,1,FALSE)),"",IF(VLOOKUP(Z1090&amp;"_"&amp;AA1090&amp;"_"&amp;AB1090,[1]挑战模式!$A:$AS,14+AC1090,FALSE)="","","Monster_Season"&amp;Z1090&amp;"_Challenge"&amp;AA1090&amp;"_"&amp;AB1090&amp;"_"&amp;AC1090))</f>
        <v/>
      </c>
      <c r="C1090" t="str">
        <f t="shared" ca="1" si="102"/>
        <v/>
      </c>
      <c r="E1090" t="str">
        <f ca="1">IF(B1090="","",VLOOKUP(Z1090&amp;"_"&amp;AA1090&amp;"_"&amp;AB1090,[1]挑战模式!$A:$AS,26+AC1090,FALSE))</f>
        <v/>
      </c>
      <c r="F1090" t="str">
        <f t="shared" ca="1" si="103"/>
        <v/>
      </c>
      <c r="G1090" t="str">
        <f t="shared" ca="1" si="104"/>
        <v/>
      </c>
      <c r="H1090" t="str">
        <f t="shared" ca="1" si="105"/>
        <v/>
      </c>
      <c r="I1090" t="str">
        <f t="shared" ca="1" si="106"/>
        <v/>
      </c>
      <c r="J1090" t="str">
        <f t="shared" ca="1" si="107"/>
        <v/>
      </c>
      <c r="Z1090" s="8">
        <v>1</v>
      </c>
      <c r="AA1090" s="8">
        <v>3</v>
      </c>
      <c r="AB1090" s="8">
        <v>5</v>
      </c>
      <c r="AC1090" s="8">
        <v>5</v>
      </c>
    </row>
    <row r="1091" spans="2:29" x14ac:dyDescent="0.2">
      <c r="B1091" t="str">
        <f ca="1">IF(ISNA(VLOOKUP(Z1091&amp;"_"&amp;AA1091&amp;"_"&amp;AB1091,[1]挑战模式!$A:$AS,1,FALSE)),"",IF(VLOOKUP(Z1091&amp;"_"&amp;AA1091&amp;"_"&amp;AB1091,[1]挑战模式!$A:$AS,14+AC1091,FALSE)="","","Monster_Season"&amp;Z1091&amp;"_Challenge"&amp;AA1091&amp;"_"&amp;AB1091&amp;"_"&amp;AC1091))</f>
        <v/>
      </c>
      <c r="C1091" t="str">
        <f t="shared" ca="1" si="102"/>
        <v/>
      </c>
      <c r="E1091" t="str">
        <f ca="1">IF(B1091="","",VLOOKUP(Z1091&amp;"_"&amp;AA1091&amp;"_"&amp;AB1091,[1]挑战模式!$A:$AS,26+AC1091,FALSE))</f>
        <v/>
      </c>
      <c r="F1091" t="str">
        <f t="shared" ca="1" si="103"/>
        <v/>
      </c>
      <c r="G1091" t="str">
        <f t="shared" ca="1" si="104"/>
        <v/>
      </c>
      <c r="H1091" t="str">
        <f t="shared" ca="1" si="105"/>
        <v/>
      </c>
      <c r="I1091" t="str">
        <f t="shared" ca="1" si="106"/>
        <v/>
      </c>
      <c r="J1091" t="str">
        <f t="shared" ca="1" si="107"/>
        <v/>
      </c>
      <c r="Z1091" s="8">
        <v>1</v>
      </c>
      <c r="AA1091" s="8">
        <v>3</v>
      </c>
      <c r="AB1091" s="8">
        <v>5</v>
      </c>
      <c r="AC1091" s="8">
        <v>6</v>
      </c>
    </row>
    <row r="1092" spans="2:29" x14ac:dyDescent="0.2">
      <c r="B1092" t="str">
        <f ca="1">IF(ISNA(VLOOKUP(Z1092&amp;"_"&amp;AA1092&amp;"_"&amp;AB1092,[1]挑战模式!$A:$AS,1,FALSE)),"",IF(VLOOKUP(Z1092&amp;"_"&amp;AA1092&amp;"_"&amp;AB1092,[1]挑战模式!$A:$AS,14+AC1092,FALSE)="","","Monster_Season"&amp;Z1092&amp;"_Challenge"&amp;AA1092&amp;"_"&amp;AB1092&amp;"_"&amp;AC1092))</f>
        <v>Monster_Season1_Challenge3_6_1</v>
      </c>
      <c r="C1092">
        <f t="shared" ca="1" si="102"/>
        <v>1</v>
      </c>
      <c r="E1092">
        <f ca="1">IF(B1092="","",VLOOKUP(Z1092&amp;"_"&amp;AA1092&amp;"_"&amp;AB1092,[1]挑战模式!$A:$AS,26+AC1092,FALSE))</f>
        <v>1118</v>
      </c>
      <c r="F1092">
        <f t="shared" ca="1" si="103"/>
        <v>1</v>
      </c>
      <c r="G1092">
        <f t="shared" ca="1" si="104"/>
        <v>0</v>
      </c>
      <c r="H1092">
        <f t="shared" ca="1" si="105"/>
        <v>0</v>
      </c>
      <c r="I1092">
        <f t="shared" ca="1" si="106"/>
        <v>0</v>
      </c>
      <c r="J1092">
        <f t="shared" ca="1" si="107"/>
        <v>0</v>
      </c>
      <c r="Z1092" s="8">
        <v>1</v>
      </c>
      <c r="AA1092" s="8">
        <v>3</v>
      </c>
      <c r="AB1092" s="8">
        <v>6</v>
      </c>
      <c r="AC1092" s="8">
        <v>1</v>
      </c>
    </row>
    <row r="1093" spans="2:29" x14ac:dyDescent="0.2">
      <c r="B1093" t="str">
        <f ca="1">IF(ISNA(VLOOKUP(Z1093&amp;"_"&amp;AA1093&amp;"_"&amp;AB1093,[1]挑战模式!$A:$AS,1,FALSE)),"",IF(VLOOKUP(Z1093&amp;"_"&amp;AA1093&amp;"_"&amp;AB1093,[1]挑战模式!$A:$AS,14+AC1093,FALSE)="","","Monster_Season"&amp;Z1093&amp;"_Challenge"&amp;AA1093&amp;"_"&amp;AB1093&amp;"_"&amp;AC1093))</f>
        <v>Monster_Season1_Challenge3_6_2</v>
      </c>
      <c r="C1093">
        <f t="shared" ca="1" si="102"/>
        <v>1</v>
      </c>
      <c r="E1093">
        <f ca="1">IF(B1093="","",VLOOKUP(Z1093&amp;"_"&amp;AA1093&amp;"_"&amp;AB1093,[1]挑战模式!$A:$AS,26+AC1093,FALSE))</f>
        <v>1118</v>
      </c>
      <c r="F1093">
        <f t="shared" ca="1" si="103"/>
        <v>1</v>
      </c>
      <c r="G1093">
        <f t="shared" ca="1" si="104"/>
        <v>0</v>
      </c>
      <c r="H1093">
        <f t="shared" ca="1" si="105"/>
        <v>0</v>
      </c>
      <c r="I1093">
        <f t="shared" ca="1" si="106"/>
        <v>0</v>
      </c>
      <c r="J1093">
        <f t="shared" ca="1" si="107"/>
        <v>0</v>
      </c>
      <c r="Z1093" s="8">
        <v>1</v>
      </c>
      <c r="AA1093" s="8">
        <v>3</v>
      </c>
      <c r="AB1093" s="8">
        <v>6</v>
      </c>
      <c r="AC1093" s="8">
        <v>2</v>
      </c>
    </row>
    <row r="1094" spans="2:29" x14ac:dyDescent="0.2">
      <c r="B1094" t="str">
        <f ca="1">IF(ISNA(VLOOKUP(Z1094&amp;"_"&amp;AA1094&amp;"_"&amp;AB1094,[1]挑战模式!$A:$AS,1,FALSE)),"",IF(VLOOKUP(Z1094&amp;"_"&amp;AA1094&amp;"_"&amp;AB1094,[1]挑战模式!$A:$AS,14+AC1094,FALSE)="","","Monster_Season"&amp;Z1094&amp;"_Challenge"&amp;AA1094&amp;"_"&amp;AB1094&amp;"_"&amp;AC1094))</f>
        <v>Monster_Season1_Challenge3_6_3</v>
      </c>
      <c r="C1094">
        <f t="shared" ca="1" si="102"/>
        <v>1</v>
      </c>
      <c r="E1094">
        <f ca="1">IF(B1094="","",VLOOKUP(Z1094&amp;"_"&amp;AA1094&amp;"_"&amp;AB1094,[1]挑战模式!$A:$AS,26+AC1094,FALSE))</f>
        <v>1118</v>
      </c>
      <c r="F1094">
        <f t="shared" ca="1" si="103"/>
        <v>1</v>
      </c>
      <c r="G1094">
        <f t="shared" ca="1" si="104"/>
        <v>0</v>
      </c>
      <c r="H1094">
        <f t="shared" ca="1" si="105"/>
        <v>0</v>
      </c>
      <c r="I1094">
        <f t="shared" ca="1" si="106"/>
        <v>0</v>
      </c>
      <c r="J1094">
        <f t="shared" ca="1" si="107"/>
        <v>0</v>
      </c>
      <c r="Z1094" s="8">
        <v>1</v>
      </c>
      <c r="AA1094" s="8">
        <v>3</v>
      </c>
      <c r="AB1094" s="8">
        <v>6</v>
      </c>
      <c r="AC1094" s="8">
        <v>3</v>
      </c>
    </row>
    <row r="1095" spans="2:29" x14ac:dyDescent="0.2">
      <c r="B1095" t="str">
        <f ca="1">IF(ISNA(VLOOKUP(Z1095&amp;"_"&amp;AA1095&amp;"_"&amp;AB1095,[1]挑战模式!$A:$AS,1,FALSE)),"",IF(VLOOKUP(Z1095&amp;"_"&amp;AA1095&amp;"_"&amp;AB1095,[1]挑战模式!$A:$AS,14+AC1095,FALSE)="","","Monster_Season"&amp;Z1095&amp;"_Challenge"&amp;AA1095&amp;"_"&amp;AB1095&amp;"_"&amp;AC1095))</f>
        <v>Monster_Season1_Challenge3_6_4</v>
      </c>
      <c r="C1095">
        <f t="shared" ca="1" si="102"/>
        <v>1</v>
      </c>
      <c r="E1095">
        <f ca="1">IF(B1095="","",VLOOKUP(Z1095&amp;"_"&amp;AA1095&amp;"_"&amp;AB1095,[1]挑战模式!$A:$AS,26+AC1095,FALSE))</f>
        <v>1118</v>
      </c>
      <c r="F1095">
        <f t="shared" ca="1" si="103"/>
        <v>1</v>
      </c>
      <c r="G1095">
        <f t="shared" ca="1" si="104"/>
        <v>0</v>
      </c>
      <c r="H1095">
        <f t="shared" ca="1" si="105"/>
        <v>0</v>
      </c>
      <c r="I1095">
        <f t="shared" ca="1" si="106"/>
        <v>0</v>
      </c>
      <c r="J1095">
        <f t="shared" ca="1" si="107"/>
        <v>0</v>
      </c>
      <c r="Z1095" s="8">
        <v>1</v>
      </c>
      <c r="AA1095" s="8">
        <v>3</v>
      </c>
      <c r="AB1095" s="8">
        <v>6</v>
      </c>
      <c r="AC1095" s="8">
        <v>4</v>
      </c>
    </row>
    <row r="1096" spans="2:29" x14ac:dyDescent="0.2">
      <c r="B1096" t="str">
        <f ca="1">IF(ISNA(VLOOKUP(Z1096&amp;"_"&amp;AA1096&amp;"_"&amp;AB1096,[1]挑战模式!$A:$AS,1,FALSE)),"",IF(VLOOKUP(Z1096&amp;"_"&amp;AA1096&amp;"_"&amp;AB1096,[1]挑战模式!$A:$AS,14+AC1096,FALSE)="","","Monster_Season"&amp;Z1096&amp;"_Challenge"&amp;AA1096&amp;"_"&amp;AB1096&amp;"_"&amp;AC1096))</f>
        <v/>
      </c>
      <c r="C1096" t="str">
        <f t="shared" ca="1" si="102"/>
        <v/>
      </c>
      <c r="E1096" t="str">
        <f ca="1">IF(B1096="","",VLOOKUP(Z1096&amp;"_"&amp;AA1096&amp;"_"&amp;AB1096,[1]挑战模式!$A:$AS,26+AC1096,FALSE))</f>
        <v/>
      </c>
      <c r="F1096" t="str">
        <f t="shared" ca="1" si="103"/>
        <v/>
      </c>
      <c r="G1096" t="str">
        <f t="shared" ca="1" si="104"/>
        <v/>
      </c>
      <c r="H1096" t="str">
        <f t="shared" ca="1" si="105"/>
        <v/>
      </c>
      <c r="I1096" t="str">
        <f t="shared" ca="1" si="106"/>
        <v/>
      </c>
      <c r="J1096" t="str">
        <f t="shared" ca="1" si="107"/>
        <v/>
      </c>
      <c r="Z1096" s="8">
        <v>1</v>
      </c>
      <c r="AA1096" s="8">
        <v>3</v>
      </c>
      <c r="AB1096" s="8">
        <v>6</v>
      </c>
      <c r="AC1096" s="8">
        <v>5</v>
      </c>
    </row>
    <row r="1097" spans="2:29" x14ac:dyDescent="0.2">
      <c r="B1097" t="str">
        <f ca="1">IF(ISNA(VLOOKUP(Z1097&amp;"_"&amp;AA1097&amp;"_"&amp;AB1097,[1]挑战模式!$A:$AS,1,FALSE)),"",IF(VLOOKUP(Z1097&amp;"_"&amp;AA1097&amp;"_"&amp;AB1097,[1]挑战模式!$A:$AS,14+AC1097,FALSE)="","","Monster_Season"&amp;Z1097&amp;"_Challenge"&amp;AA1097&amp;"_"&amp;AB1097&amp;"_"&amp;AC1097))</f>
        <v/>
      </c>
      <c r="C1097" t="str">
        <f t="shared" ca="1" si="102"/>
        <v/>
      </c>
      <c r="E1097" t="str">
        <f ca="1">IF(B1097="","",VLOOKUP(Z1097&amp;"_"&amp;AA1097&amp;"_"&amp;AB1097,[1]挑战模式!$A:$AS,26+AC1097,FALSE))</f>
        <v/>
      </c>
      <c r="F1097" t="str">
        <f t="shared" ca="1" si="103"/>
        <v/>
      </c>
      <c r="G1097" t="str">
        <f t="shared" ca="1" si="104"/>
        <v/>
      </c>
      <c r="H1097" t="str">
        <f t="shared" ca="1" si="105"/>
        <v/>
      </c>
      <c r="I1097" t="str">
        <f t="shared" ca="1" si="106"/>
        <v/>
      </c>
      <c r="J1097" t="str">
        <f t="shared" ca="1" si="107"/>
        <v/>
      </c>
      <c r="Z1097" s="8">
        <v>1</v>
      </c>
      <c r="AA1097" s="8">
        <v>3</v>
      </c>
      <c r="AB1097" s="8">
        <v>6</v>
      </c>
      <c r="AC1097" s="8">
        <v>6</v>
      </c>
    </row>
    <row r="1098" spans="2:29" x14ac:dyDescent="0.2">
      <c r="B1098" t="str">
        <f>IF(ISNA(VLOOKUP(Z1098&amp;"_"&amp;AA1098&amp;"_"&amp;AB1098,[1]挑战模式!$A:$AS,1,FALSE)),"",IF(VLOOKUP(Z1098&amp;"_"&amp;AA1098&amp;"_"&amp;AB1098,[1]挑战模式!$A:$AS,14+AC1098,FALSE)="","","Monster_Season"&amp;Z1098&amp;"_Challenge"&amp;AA1098&amp;"_"&amp;AB1098&amp;"_"&amp;AC1098))</f>
        <v/>
      </c>
      <c r="C1098" t="str">
        <f t="shared" si="102"/>
        <v/>
      </c>
      <c r="E1098" t="str">
        <f>IF(B1098="","",VLOOKUP(Z1098&amp;"_"&amp;AA1098&amp;"_"&amp;AB1098,[1]挑战模式!$A:$AS,26+AC1098,FALSE))</f>
        <v/>
      </c>
      <c r="F1098" t="str">
        <f t="shared" si="103"/>
        <v/>
      </c>
      <c r="G1098" t="str">
        <f t="shared" si="104"/>
        <v/>
      </c>
      <c r="H1098" t="str">
        <f t="shared" si="105"/>
        <v/>
      </c>
      <c r="I1098" t="str">
        <f t="shared" si="106"/>
        <v/>
      </c>
      <c r="J1098" t="str">
        <f t="shared" si="107"/>
        <v/>
      </c>
      <c r="Z1098" s="8">
        <v>1</v>
      </c>
      <c r="AA1098" s="8">
        <v>3</v>
      </c>
      <c r="AB1098" s="8">
        <v>7</v>
      </c>
      <c r="AC1098" s="8">
        <v>1</v>
      </c>
    </row>
    <row r="1099" spans="2:29" x14ac:dyDescent="0.2">
      <c r="B1099" t="str">
        <f>IF(ISNA(VLOOKUP(Z1099&amp;"_"&amp;AA1099&amp;"_"&amp;AB1099,[1]挑战模式!$A:$AS,1,FALSE)),"",IF(VLOOKUP(Z1099&amp;"_"&amp;AA1099&amp;"_"&amp;AB1099,[1]挑战模式!$A:$AS,14+AC1099,FALSE)="","","Monster_Season"&amp;Z1099&amp;"_Challenge"&amp;AA1099&amp;"_"&amp;AB1099&amp;"_"&amp;AC1099))</f>
        <v/>
      </c>
      <c r="C1099" t="str">
        <f t="shared" si="102"/>
        <v/>
      </c>
      <c r="E1099" t="str">
        <f>IF(B1099="","",VLOOKUP(Z1099&amp;"_"&amp;AA1099&amp;"_"&amp;AB1099,[1]挑战模式!$A:$AS,26+AC1099,FALSE))</f>
        <v/>
      </c>
      <c r="F1099" t="str">
        <f t="shared" si="103"/>
        <v/>
      </c>
      <c r="G1099" t="str">
        <f t="shared" si="104"/>
        <v/>
      </c>
      <c r="H1099" t="str">
        <f t="shared" si="105"/>
        <v/>
      </c>
      <c r="I1099" t="str">
        <f t="shared" si="106"/>
        <v/>
      </c>
      <c r="J1099" t="str">
        <f t="shared" si="107"/>
        <v/>
      </c>
      <c r="Z1099" s="8">
        <v>1</v>
      </c>
      <c r="AA1099" s="8">
        <v>3</v>
      </c>
      <c r="AB1099" s="8">
        <v>7</v>
      </c>
      <c r="AC1099" s="8">
        <v>2</v>
      </c>
    </row>
    <row r="1100" spans="2:29" x14ac:dyDescent="0.2">
      <c r="B1100" t="str">
        <f>IF(ISNA(VLOOKUP(Z1100&amp;"_"&amp;AA1100&amp;"_"&amp;AB1100,[1]挑战模式!$A:$AS,1,FALSE)),"",IF(VLOOKUP(Z1100&amp;"_"&amp;AA1100&amp;"_"&amp;AB1100,[1]挑战模式!$A:$AS,14+AC1100,FALSE)="","","Monster_Season"&amp;Z1100&amp;"_Challenge"&amp;AA1100&amp;"_"&amp;AB1100&amp;"_"&amp;AC1100))</f>
        <v/>
      </c>
      <c r="C1100" t="str">
        <f t="shared" si="102"/>
        <v/>
      </c>
      <c r="E1100" t="str">
        <f>IF(B1100="","",VLOOKUP(Z1100&amp;"_"&amp;AA1100&amp;"_"&amp;AB1100,[1]挑战模式!$A:$AS,26+AC1100,FALSE))</f>
        <v/>
      </c>
      <c r="F1100" t="str">
        <f t="shared" si="103"/>
        <v/>
      </c>
      <c r="G1100" t="str">
        <f t="shared" si="104"/>
        <v/>
      </c>
      <c r="H1100" t="str">
        <f t="shared" si="105"/>
        <v/>
      </c>
      <c r="I1100" t="str">
        <f t="shared" si="106"/>
        <v/>
      </c>
      <c r="J1100" t="str">
        <f t="shared" si="107"/>
        <v/>
      </c>
      <c r="Z1100" s="8">
        <v>1</v>
      </c>
      <c r="AA1100" s="8">
        <v>3</v>
      </c>
      <c r="AB1100" s="8">
        <v>7</v>
      </c>
      <c r="AC1100" s="8">
        <v>3</v>
      </c>
    </row>
    <row r="1101" spans="2:29" x14ac:dyDescent="0.2">
      <c r="B1101" t="str">
        <f>IF(ISNA(VLOOKUP(Z1101&amp;"_"&amp;AA1101&amp;"_"&amp;AB1101,[1]挑战模式!$A:$AS,1,FALSE)),"",IF(VLOOKUP(Z1101&amp;"_"&amp;AA1101&amp;"_"&amp;AB1101,[1]挑战模式!$A:$AS,14+AC1101,FALSE)="","","Monster_Season"&amp;Z1101&amp;"_Challenge"&amp;AA1101&amp;"_"&amp;AB1101&amp;"_"&amp;AC1101))</f>
        <v/>
      </c>
      <c r="C1101" t="str">
        <f t="shared" si="102"/>
        <v/>
      </c>
      <c r="E1101" t="str">
        <f>IF(B1101="","",VLOOKUP(Z1101&amp;"_"&amp;AA1101&amp;"_"&amp;AB1101,[1]挑战模式!$A:$AS,26+AC1101,FALSE))</f>
        <v/>
      </c>
      <c r="F1101" t="str">
        <f t="shared" si="103"/>
        <v/>
      </c>
      <c r="G1101" t="str">
        <f t="shared" si="104"/>
        <v/>
      </c>
      <c r="H1101" t="str">
        <f t="shared" si="105"/>
        <v/>
      </c>
      <c r="I1101" t="str">
        <f t="shared" si="106"/>
        <v/>
      </c>
      <c r="J1101" t="str">
        <f t="shared" si="107"/>
        <v/>
      </c>
      <c r="Z1101" s="8">
        <v>1</v>
      </c>
      <c r="AA1101" s="8">
        <v>3</v>
      </c>
      <c r="AB1101" s="8">
        <v>7</v>
      </c>
      <c r="AC1101" s="8">
        <v>4</v>
      </c>
    </row>
    <row r="1102" spans="2:29" x14ac:dyDescent="0.2">
      <c r="B1102" t="str">
        <f>IF(ISNA(VLOOKUP(Z1102&amp;"_"&amp;AA1102&amp;"_"&amp;AB1102,[1]挑战模式!$A:$AS,1,FALSE)),"",IF(VLOOKUP(Z1102&amp;"_"&amp;AA1102&amp;"_"&amp;AB1102,[1]挑战模式!$A:$AS,14+AC1102,FALSE)="","","Monster_Season"&amp;Z1102&amp;"_Challenge"&amp;AA1102&amp;"_"&amp;AB1102&amp;"_"&amp;AC1102))</f>
        <v/>
      </c>
      <c r="C1102" t="str">
        <f t="shared" si="102"/>
        <v/>
      </c>
      <c r="E1102" t="str">
        <f>IF(B1102="","",VLOOKUP(Z1102&amp;"_"&amp;AA1102&amp;"_"&amp;AB1102,[1]挑战模式!$A:$AS,26+AC1102,FALSE))</f>
        <v/>
      </c>
      <c r="F1102" t="str">
        <f t="shared" si="103"/>
        <v/>
      </c>
      <c r="G1102" t="str">
        <f t="shared" si="104"/>
        <v/>
      </c>
      <c r="H1102" t="str">
        <f t="shared" si="105"/>
        <v/>
      </c>
      <c r="I1102" t="str">
        <f t="shared" si="106"/>
        <v/>
      </c>
      <c r="J1102" t="str">
        <f t="shared" si="107"/>
        <v/>
      </c>
      <c r="Z1102" s="8">
        <v>1</v>
      </c>
      <c r="AA1102" s="8">
        <v>3</v>
      </c>
      <c r="AB1102" s="8">
        <v>7</v>
      </c>
      <c r="AC1102" s="8">
        <v>5</v>
      </c>
    </row>
    <row r="1103" spans="2:29" x14ac:dyDescent="0.2">
      <c r="B1103" t="str">
        <f>IF(ISNA(VLOOKUP(Z1103&amp;"_"&amp;AA1103&amp;"_"&amp;AB1103,[1]挑战模式!$A:$AS,1,FALSE)),"",IF(VLOOKUP(Z1103&amp;"_"&amp;AA1103&amp;"_"&amp;AB1103,[1]挑战模式!$A:$AS,14+AC1103,FALSE)="","","Monster_Season"&amp;Z1103&amp;"_Challenge"&amp;AA1103&amp;"_"&amp;AB1103&amp;"_"&amp;AC1103))</f>
        <v/>
      </c>
      <c r="C1103" t="str">
        <f t="shared" si="102"/>
        <v/>
      </c>
      <c r="E1103" t="str">
        <f>IF(B1103="","",VLOOKUP(Z1103&amp;"_"&amp;AA1103&amp;"_"&amp;AB1103,[1]挑战模式!$A:$AS,26+AC1103,FALSE))</f>
        <v/>
      </c>
      <c r="F1103" t="str">
        <f t="shared" si="103"/>
        <v/>
      </c>
      <c r="G1103" t="str">
        <f t="shared" si="104"/>
        <v/>
      </c>
      <c r="H1103" t="str">
        <f t="shared" si="105"/>
        <v/>
      </c>
      <c r="I1103" t="str">
        <f t="shared" si="106"/>
        <v/>
      </c>
      <c r="J1103" t="str">
        <f t="shared" si="107"/>
        <v/>
      </c>
      <c r="Z1103" s="8">
        <v>1</v>
      </c>
      <c r="AA1103" s="8">
        <v>3</v>
      </c>
      <c r="AB1103" s="8">
        <v>7</v>
      </c>
      <c r="AC1103" s="8">
        <v>6</v>
      </c>
    </row>
    <row r="1104" spans="2:29" x14ac:dyDescent="0.2">
      <c r="B1104" t="str">
        <f>IF(ISNA(VLOOKUP(Z1104&amp;"_"&amp;AA1104&amp;"_"&amp;AB1104,[1]挑战模式!$A:$AS,1,FALSE)),"",IF(VLOOKUP(Z1104&amp;"_"&amp;AA1104&amp;"_"&amp;AB1104,[1]挑战模式!$A:$AS,14+AC1104,FALSE)="","","Monster_Season"&amp;Z1104&amp;"_Challenge"&amp;AA1104&amp;"_"&amp;AB1104&amp;"_"&amp;AC1104))</f>
        <v/>
      </c>
      <c r="C1104" t="str">
        <f t="shared" si="102"/>
        <v/>
      </c>
      <c r="E1104" t="str">
        <f>IF(B1104="","",VLOOKUP(Z1104&amp;"_"&amp;AA1104&amp;"_"&amp;AB1104,[1]挑战模式!$A:$AS,26+AC1104,FALSE))</f>
        <v/>
      </c>
      <c r="F1104" t="str">
        <f t="shared" si="103"/>
        <v/>
      </c>
      <c r="G1104" t="str">
        <f t="shared" si="104"/>
        <v/>
      </c>
      <c r="H1104" t="str">
        <f t="shared" si="105"/>
        <v/>
      </c>
      <c r="I1104" t="str">
        <f t="shared" si="106"/>
        <v/>
      </c>
      <c r="J1104" t="str">
        <f t="shared" si="107"/>
        <v/>
      </c>
      <c r="Z1104" s="8">
        <v>1</v>
      </c>
      <c r="AA1104" s="8">
        <v>3</v>
      </c>
      <c r="AB1104" s="8">
        <v>8</v>
      </c>
      <c r="AC1104" s="8">
        <v>1</v>
      </c>
    </row>
    <row r="1105" spans="2:29" x14ac:dyDescent="0.2">
      <c r="B1105" t="str">
        <f>IF(ISNA(VLOOKUP(Z1105&amp;"_"&amp;AA1105&amp;"_"&amp;AB1105,[1]挑战模式!$A:$AS,1,FALSE)),"",IF(VLOOKUP(Z1105&amp;"_"&amp;AA1105&amp;"_"&amp;AB1105,[1]挑战模式!$A:$AS,14+AC1105,FALSE)="","","Monster_Season"&amp;Z1105&amp;"_Challenge"&amp;AA1105&amp;"_"&amp;AB1105&amp;"_"&amp;AC1105))</f>
        <v/>
      </c>
      <c r="C1105" t="str">
        <f t="shared" si="102"/>
        <v/>
      </c>
      <c r="E1105" t="str">
        <f>IF(B1105="","",VLOOKUP(Z1105&amp;"_"&amp;AA1105&amp;"_"&amp;AB1105,[1]挑战模式!$A:$AS,26+AC1105,FALSE))</f>
        <v/>
      </c>
      <c r="F1105" t="str">
        <f t="shared" si="103"/>
        <v/>
      </c>
      <c r="G1105" t="str">
        <f t="shared" si="104"/>
        <v/>
      </c>
      <c r="H1105" t="str">
        <f t="shared" si="105"/>
        <v/>
      </c>
      <c r="I1105" t="str">
        <f t="shared" si="106"/>
        <v/>
      </c>
      <c r="J1105" t="str">
        <f t="shared" si="107"/>
        <v/>
      </c>
      <c r="Z1105" s="8">
        <v>1</v>
      </c>
      <c r="AA1105" s="8">
        <v>3</v>
      </c>
      <c r="AB1105" s="8">
        <v>8</v>
      </c>
      <c r="AC1105" s="8">
        <v>2</v>
      </c>
    </row>
    <row r="1106" spans="2:29" x14ac:dyDescent="0.2">
      <c r="B1106" t="str">
        <f>IF(ISNA(VLOOKUP(Z1106&amp;"_"&amp;AA1106&amp;"_"&amp;AB1106,[1]挑战模式!$A:$AS,1,FALSE)),"",IF(VLOOKUP(Z1106&amp;"_"&amp;AA1106&amp;"_"&amp;AB1106,[1]挑战模式!$A:$AS,14+AC1106,FALSE)="","","Monster_Season"&amp;Z1106&amp;"_Challenge"&amp;AA1106&amp;"_"&amp;AB1106&amp;"_"&amp;AC1106))</f>
        <v/>
      </c>
      <c r="C1106" t="str">
        <f t="shared" si="102"/>
        <v/>
      </c>
      <c r="E1106" t="str">
        <f>IF(B1106="","",VLOOKUP(Z1106&amp;"_"&amp;AA1106&amp;"_"&amp;AB1106,[1]挑战模式!$A:$AS,26+AC1106,FALSE))</f>
        <v/>
      </c>
      <c r="F1106" t="str">
        <f t="shared" si="103"/>
        <v/>
      </c>
      <c r="G1106" t="str">
        <f t="shared" si="104"/>
        <v/>
      </c>
      <c r="H1106" t="str">
        <f t="shared" si="105"/>
        <v/>
      </c>
      <c r="I1106" t="str">
        <f t="shared" si="106"/>
        <v/>
      </c>
      <c r="J1106" t="str">
        <f t="shared" si="107"/>
        <v/>
      </c>
      <c r="Z1106" s="8">
        <v>1</v>
      </c>
      <c r="AA1106" s="8">
        <v>3</v>
      </c>
      <c r="AB1106" s="8">
        <v>8</v>
      </c>
      <c r="AC1106" s="8">
        <v>3</v>
      </c>
    </row>
    <row r="1107" spans="2:29" x14ac:dyDescent="0.2">
      <c r="B1107" t="str">
        <f>IF(ISNA(VLOOKUP(Z1107&amp;"_"&amp;AA1107&amp;"_"&amp;AB1107,[1]挑战模式!$A:$AS,1,FALSE)),"",IF(VLOOKUP(Z1107&amp;"_"&amp;AA1107&amp;"_"&amp;AB1107,[1]挑战模式!$A:$AS,14+AC1107,FALSE)="","","Monster_Season"&amp;Z1107&amp;"_Challenge"&amp;AA1107&amp;"_"&amp;AB1107&amp;"_"&amp;AC1107))</f>
        <v/>
      </c>
      <c r="C1107" t="str">
        <f t="shared" si="102"/>
        <v/>
      </c>
      <c r="E1107" t="str">
        <f>IF(B1107="","",VLOOKUP(Z1107&amp;"_"&amp;AA1107&amp;"_"&amp;AB1107,[1]挑战模式!$A:$AS,26+AC1107,FALSE))</f>
        <v/>
      </c>
      <c r="F1107" t="str">
        <f t="shared" si="103"/>
        <v/>
      </c>
      <c r="G1107" t="str">
        <f t="shared" si="104"/>
        <v/>
      </c>
      <c r="H1107" t="str">
        <f t="shared" si="105"/>
        <v/>
      </c>
      <c r="I1107" t="str">
        <f t="shared" si="106"/>
        <v/>
      </c>
      <c r="J1107" t="str">
        <f t="shared" si="107"/>
        <v/>
      </c>
      <c r="Z1107" s="8">
        <v>1</v>
      </c>
      <c r="AA1107" s="8">
        <v>3</v>
      </c>
      <c r="AB1107" s="8">
        <v>8</v>
      </c>
      <c r="AC1107" s="8">
        <v>4</v>
      </c>
    </row>
    <row r="1108" spans="2:29" x14ac:dyDescent="0.2">
      <c r="B1108" t="str">
        <f>IF(ISNA(VLOOKUP(Z1108&amp;"_"&amp;AA1108&amp;"_"&amp;AB1108,[1]挑战模式!$A:$AS,1,FALSE)),"",IF(VLOOKUP(Z1108&amp;"_"&amp;AA1108&amp;"_"&amp;AB1108,[1]挑战模式!$A:$AS,14+AC1108,FALSE)="","","Monster_Season"&amp;Z1108&amp;"_Challenge"&amp;AA1108&amp;"_"&amp;AB1108&amp;"_"&amp;AC1108))</f>
        <v/>
      </c>
      <c r="C1108" t="str">
        <f t="shared" si="102"/>
        <v/>
      </c>
      <c r="E1108" t="str">
        <f>IF(B1108="","",VLOOKUP(Z1108&amp;"_"&amp;AA1108&amp;"_"&amp;AB1108,[1]挑战模式!$A:$AS,26+AC1108,FALSE))</f>
        <v/>
      </c>
      <c r="F1108" t="str">
        <f t="shared" si="103"/>
        <v/>
      </c>
      <c r="G1108" t="str">
        <f t="shared" si="104"/>
        <v/>
      </c>
      <c r="H1108" t="str">
        <f t="shared" si="105"/>
        <v/>
      </c>
      <c r="I1108" t="str">
        <f t="shared" si="106"/>
        <v/>
      </c>
      <c r="J1108" t="str">
        <f t="shared" si="107"/>
        <v/>
      </c>
      <c r="Z1108" s="8">
        <v>1</v>
      </c>
      <c r="AA1108" s="8">
        <v>3</v>
      </c>
      <c r="AB1108" s="8">
        <v>8</v>
      </c>
      <c r="AC1108" s="8">
        <v>5</v>
      </c>
    </row>
    <row r="1109" spans="2:29" x14ac:dyDescent="0.2">
      <c r="B1109" t="str">
        <f>IF(ISNA(VLOOKUP(Z1109&amp;"_"&amp;AA1109&amp;"_"&amp;AB1109,[1]挑战模式!$A:$AS,1,FALSE)),"",IF(VLOOKUP(Z1109&amp;"_"&amp;AA1109&amp;"_"&amp;AB1109,[1]挑战模式!$A:$AS,14+AC1109,FALSE)="","","Monster_Season"&amp;Z1109&amp;"_Challenge"&amp;AA1109&amp;"_"&amp;AB1109&amp;"_"&amp;AC1109))</f>
        <v/>
      </c>
      <c r="C1109" t="str">
        <f t="shared" si="102"/>
        <v/>
      </c>
      <c r="E1109" t="str">
        <f>IF(B1109="","",VLOOKUP(Z1109&amp;"_"&amp;AA1109&amp;"_"&amp;AB1109,[1]挑战模式!$A:$AS,26+AC1109,FALSE))</f>
        <v/>
      </c>
      <c r="F1109" t="str">
        <f t="shared" si="103"/>
        <v/>
      </c>
      <c r="G1109" t="str">
        <f t="shared" si="104"/>
        <v/>
      </c>
      <c r="H1109" t="str">
        <f t="shared" si="105"/>
        <v/>
      </c>
      <c r="I1109" t="str">
        <f t="shared" si="106"/>
        <v/>
      </c>
      <c r="J1109" t="str">
        <f t="shared" si="107"/>
        <v/>
      </c>
      <c r="Z1109" s="8">
        <v>1</v>
      </c>
      <c r="AA1109" s="8">
        <v>3</v>
      </c>
      <c r="AB1109" s="8">
        <v>8</v>
      </c>
      <c r="AC1109" s="8">
        <v>6</v>
      </c>
    </row>
    <row r="1110" spans="2:29" x14ac:dyDescent="0.2">
      <c r="B1110" t="str">
        <f ca="1">IF(ISNA(VLOOKUP(Z1110&amp;"_"&amp;AA1110&amp;"_"&amp;AB1110,[1]挑战模式!$A:$AS,1,FALSE)),"",IF(VLOOKUP(Z1110&amp;"_"&amp;AA1110&amp;"_"&amp;AB1110,[1]挑战模式!$A:$AS,14+AC1110,FALSE)="","","Monster_Season"&amp;Z1110&amp;"_Challenge"&amp;AA1110&amp;"_"&amp;AB1110&amp;"_"&amp;AC1110))</f>
        <v>Monster_Season1_Challenge4_1_1</v>
      </c>
      <c r="C1110">
        <f t="shared" ca="1" si="102"/>
        <v>1</v>
      </c>
      <c r="E1110">
        <f ca="1">IF(B1110="","",VLOOKUP(Z1110&amp;"_"&amp;AA1110&amp;"_"&amp;AB1110,[1]挑战模式!$A:$AS,26+AC1110,FALSE))</f>
        <v>382</v>
      </c>
      <c r="F1110">
        <f t="shared" ca="1" si="103"/>
        <v>1</v>
      </c>
      <c r="G1110">
        <f t="shared" ca="1" si="104"/>
        <v>0</v>
      </c>
      <c r="H1110">
        <f t="shared" ca="1" si="105"/>
        <v>0</v>
      </c>
      <c r="I1110">
        <f t="shared" ca="1" si="106"/>
        <v>0</v>
      </c>
      <c r="J1110">
        <f t="shared" ca="1" si="107"/>
        <v>0</v>
      </c>
      <c r="Z1110" s="8">
        <v>1</v>
      </c>
      <c r="AA1110" s="8">
        <v>4</v>
      </c>
      <c r="AB1110" s="8">
        <v>1</v>
      </c>
      <c r="AC1110" s="8">
        <v>1</v>
      </c>
    </row>
    <row r="1111" spans="2:29" x14ac:dyDescent="0.2">
      <c r="B1111" t="str">
        <f ca="1">IF(ISNA(VLOOKUP(Z1111&amp;"_"&amp;AA1111&amp;"_"&amp;AB1111,[1]挑战模式!$A:$AS,1,FALSE)),"",IF(VLOOKUP(Z1111&amp;"_"&amp;AA1111&amp;"_"&amp;AB1111,[1]挑战模式!$A:$AS,14+AC1111,FALSE)="","","Monster_Season"&amp;Z1111&amp;"_Challenge"&amp;AA1111&amp;"_"&amp;AB1111&amp;"_"&amp;AC1111))</f>
        <v/>
      </c>
      <c r="C1111" t="str">
        <f t="shared" ca="1" si="102"/>
        <v/>
      </c>
      <c r="E1111" t="str">
        <f ca="1">IF(B1111="","",VLOOKUP(Z1111&amp;"_"&amp;AA1111&amp;"_"&amp;AB1111,[1]挑战模式!$A:$AS,26+AC1111,FALSE))</f>
        <v/>
      </c>
      <c r="F1111" t="str">
        <f t="shared" ca="1" si="103"/>
        <v/>
      </c>
      <c r="G1111" t="str">
        <f t="shared" ca="1" si="104"/>
        <v/>
      </c>
      <c r="H1111" t="str">
        <f t="shared" ca="1" si="105"/>
        <v/>
      </c>
      <c r="I1111" t="str">
        <f t="shared" ca="1" si="106"/>
        <v/>
      </c>
      <c r="J1111" t="str">
        <f t="shared" ca="1" si="107"/>
        <v/>
      </c>
      <c r="Z1111" s="8">
        <v>1</v>
      </c>
      <c r="AA1111" s="8">
        <v>4</v>
      </c>
      <c r="AB1111" s="8">
        <v>1</v>
      </c>
      <c r="AC1111" s="8">
        <v>2</v>
      </c>
    </row>
    <row r="1112" spans="2:29" x14ac:dyDescent="0.2">
      <c r="B1112" t="str">
        <f ca="1">IF(ISNA(VLOOKUP(Z1112&amp;"_"&amp;AA1112&amp;"_"&amp;AB1112,[1]挑战模式!$A:$AS,1,FALSE)),"",IF(VLOOKUP(Z1112&amp;"_"&amp;AA1112&amp;"_"&amp;AB1112,[1]挑战模式!$A:$AS,14+AC1112,FALSE)="","","Monster_Season"&amp;Z1112&amp;"_Challenge"&amp;AA1112&amp;"_"&amp;AB1112&amp;"_"&amp;AC1112))</f>
        <v/>
      </c>
      <c r="C1112" t="str">
        <f t="shared" ca="1" si="102"/>
        <v/>
      </c>
      <c r="E1112" t="str">
        <f ca="1">IF(B1112="","",VLOOKUP(Z1112&amp;"_"&amp;AA1112&amp;"_"&amp;AB1112,[1]挑战模式!$A:$AS,26+AC1112,FALSE))</f>
        <v/>
      </c>
      <c r="F1112" t="str">
        <f t="shared" ca="1" si="103"/>
        <v/>
      </c>
      <c r="G1112" t="str">
        <f t="shared" ca="1" si="104"/>
        <v/>
      </c>
      <c r="H1112" t="str">
        <f t="shared" ca="1" si="105"/>
        <v/>
      </c>
      <c r="I1112" t="str">
        <f t="shared" ca="1" si="106"/>
        <v/>
      </c>
      <c r="J1112" t="str">
        <f t="shared" ca="1" si="107"/>
        <v/>
      </c>
      <c r="Z1112" s="8">
        <v>1</v>
      </c>
      <c r="AA1112" s="8">
        <v>4</v>
      </c>
      <c r="AB1112" s="8">
        <v>1</v>
      </c>
      <c r="AC1112" s="8">
        <v>3</v>
      </c>
    </row>
    <row r="1113" spans="2:29" x14ac:dyDescent="0.2">
      <c r="B1113" t="str">
        <f ca="1">IF(ISNA(VLOOKUP(Z1113&amp;"_"&amp;AA1113&amp;"_"&amp;AB1113,[1]挑战模式!$A:$AS,1,FALSE)),"",IF(VLOOKUP(Z1113&amp;"_"&amp;AA1113&amp;"_"&amp;AB1113,[1]挑战模式!$A:$AS,14+AC1113,FALSE)="","","Monster_Season"&amp;Z1113&amp;"_Challenge"&amp;AA1113&amp;"_"&amp;AB1113&amp;"_"&amp;AC1113))</f>
        <v/>
      </c>
      <c r="C1113" t="str">
        <f t="shared" ca="1" si="102"/>
        <v/>
      </c>
      <c r="E1113" t="str">
        <f ca="1">IF(B1113="","",VLOOKUP(Z1113&amp;"_"&amp;AA1113&amp;"_"&amp;AB1113,[1]挑战模式!$A:$AS,26+AC1113,FALSE))</f>
        <v/>
      </c>
      <c r="F1113" t="str">
        <f t="shared" ca="1" si="103"/>
        <v/>
      </c>
      <c r="G1113" t="str">
        <f t="shared" ca="1" si="104"/>
        <v/>
      </c>
      <c r="H1113" t="str">
        <f t="shared" ca="1" si="105"/>
        <v/>
      </c>
      <c r="I1113" t="str">
        <f t="shared" ca="1" si="106"/>
        <v/>
      </c>
      <c r="J1113" t="str">
        <f t="shared" ca="1" si="107"/>
        <v/>
      </c>
      <c r="Z1113" s="8">
        <v>1</v>
      </c>
      <c r="AA1113" s="8">
        <v>4</v>
      </c>
      <c r="AB1113" s="8">
        <v>1</v>
      </c>
      <c r="AC1113" s="8">
        <v>4</v>
      </c>
    </row>
    <row r="1114" spans="2:29" x14ac:dyDescent="0.2">
      <c r="B1114" t="str">
        <f ca="1">IF(ISNA(VLOOKUP(Z1114&amp;"_"&amp;AA1114&amp;"_"&amp;AB1114,[1]挑战模式!$A:$AS,1,FALSE)),"",IF(VLOOKUP(Z1114&amp;"_"&amp;AA1114&amp;"_"&amp;AB1114,[1]挑战模式!$A:$AS,14+AC1114,FALSE)="","","Monster_Season"&amp;Z1114&amp;"_Challenge"&amp;AA1114&amp;"_"&amp;AB1114&amp;"_"&amp;AC1114))</f>
        <v/>
      </c>
      <c r="C1114" t="str">
        <f t="shared" ca="1" si="102"/>
        <v/>
      </c>
      <c r="E1114" t="str">
        <f ca="1">IF(B1114="","",VLOOKUP(Z1114&amp;"_"&amp;AA1114&amp;"_"&amp;AB1114,[1]挑战模式!$A:$AS,26+AC1114,FALSE))</f>
        <v/>
      </c>
      <c r="F1114" t="str">
        <f t="shared" ca="1" si="103"/>
        <v/>
      </c>
      <c r="G1114" t="str">
        <f t="shared" ca="1" si="104"/>
        <v/>
      </c>
      <c r="H1114" t="str">
        <f t="shared" ca="1" si="105"/>
        <v/>
      </c>
      <c r="I1114" t="str">
        <f t="shared" ca="1" si="106"/>
        <v/>
      </c>
      <c r="J1114" t="str">
        <f t="shared" ca="1" si="107"/>
        <v/>
      </c>
      <c r="Z1114" s="8">
        <v>1</v>
      </c>
      <c r="AA1114" s="8">
        <v>4</v>
      </c>
      <c r="AB1114" s="8">
        <v>1</v>
      </c>
      <c r="AC1114" s="8">
        <v>5</v>
      </c>
    </row>
    <row r="1115" spans="2:29" x14ac:dyDescent="0.2">
      <c r="B1115" t="str">
        <f ca="1">IF(ISNA(VLOOKUP(Z1115&amp;"_"&amp;AA1115&amp;"_"&amp;AB1115,[1]挑战模式!$A:$AS,1,FALSE)),"",IF(VLOOKUP(Z1115&amp;"_"&amp;AA1115&amp;"_"&amp;AB1115,[1]挑战模式!$A:$AS,14+AC1115,FALSE)="","","Monster_Season"&amp;Z1115&amp;"_Challenge"&amp;AA1115&amp;"_"&amp;AB1115&amp;"_"&amp;AC1115))</f>
        <v/>
      </c>
      <c r="C1115" t="str">
        <f t="shared" ca="1" si="102"/>
        <v/>
      </c>
      <c r="E1115" t="str">
        <f ca="1">IF(B1115="","",VLOOKUP(Z1115&amp;"_"&amp;AA1115&amp;"_"&amp;AB1115,[1]挑战模式!$A:$AS,26+AC1115,FALSE))</f>
        <v/>
      </c>
      <c r="F1115" t="str">
        <f t="shared" ca="1" si="103"/>
        <v/>
      </c>
      <c r="G1115" t="str">
        <f t="shared" ca="1" si="104"/>
        <v/>
      </c>
      <c r="H1115" t="str">
        <f t="shared" ca="1" si="105"/>
        <v/>
      </c>
      <c r="I1115" t="str">
        <f t="shared" ca="1" si="106"/>
        <v/>
      </c>
      <c r="J1115" t="str">
        <f t="shared" ca="1" si="107"/>
        <v/>
      </c>
      <c r="Z1115" s="8">
        <v>1</v>
      </c>
      <c r="AA1115" s="8">
        <v>4</v>
      </c>
      <c r="AB1115" s="8">
        <v>1</v>
      </c>
      <c r="AC1115" s="8">
        <v>6</v>
      </c>
    </row>
    <row r="1116" spans="2:29" x14ac:dyDescent="0.2">
      <c r="B1116" t="str">
        <f ca="1">IF(ISNA(VLOOKUP(Z1116&amp;"_"&amp;AA1116&amp;"_"&amp;AB1116,[1]挑战模式!$A:$AS,1,FALSE)),"",IF(VLOOKUP(Z1116&amp;"_"&amp;AA1116&amp;"_"&amp;AB1116,[1]挑战模式!$A:$AS,14+AC1116,FALSE)="","","Monster_Season"&amp;Z1116&amp;"_Challenge"&amp;AA1116&amp;"_"&amp;AB1116&amp;"_"&amp;AC1116))</f>
        <v>Monster_Season1_Challenge4_2_1</v>
      </c>
      <c r="C1116">
        <f t="shared" ca="1" si="102"/>
        <v>1</v>
      </c>
      <c r="E1116">
        <f ca="1">IF(B1116="","",VLOOKUP(Z1116&amp;"_"&amp;AA1116&amp;"_"&amp;AB1116,[1]挑战模式!$A:$AS,26+AC1116,FALSE))</f>
        <v>705</v>
      </c>
      <c r="F1116">
        <f t="shared" ca="1" si="103"/>
        <v>1</v>
      </c>
      <c r="G1116">
        <f t="shared" ca="1" si="104"/>
        <v>0</v>
      </c>
      <c r="H1116">
        <f t="shared" ca="1" si="105"/>
        <v>0</v>
      </c>
      <c r="I1116">
        <f t="shared" ca="1" si="106"/>
        <v>0</v>
      </c>
      <c r="J1116">
        <f t="shared" ca="1" si="107"/>
        <v>0</v>
      </c>
      <c r="Z1116" s="8">
        <v>1</v>
      </c>
      <c r="AA1116" s="8">
        <v>4</v>
      </c>
      <c r="AB1116" s="8">
        <v>2</v>
      </c>
      <c r="AC1116" s="8">
        <v>1</v>
      </c>
    </row>
    <row r="1117" spans="2:29" x14ac:dyDescent="0.2">
      <c r="B1117" t="str">
        <f ca="1">IF(ISNA(VLOOKUP(Z1117&amp;"_"&amp;AA1117&amp;"_"&amp;AB1117,[1]挑战模式!$A:$AS,1,FALSE)),"",IF(VLOOKUP(Z1117&amp;"_"&amp;AA1117&amp;"_"&amp;AB1117,[1]挑战模式!$A:$AS,14+AC1117,FALSE)="","","Monster_Season"&amp;Z1117&amp;"_Challenge"&amp;AA1117&amp;"_"&amp;AB1117&amp;"_"&amp;AC1117))</f>
        <v>Monster_Season1_Challenge4_2_2</v>
      </c>
      <c r="C1117">
        <f t="shared" ca="1" si="102"/>
        <v>1</v>
      </c>
      <c r="E1117">
        <f ca="1">IF(B1117="","",VLOOKUP(Z1117&amp;"_"&amp;AA1117&amp;"_"&amp;AB1117,[1]挑战模式!$A:$AS,26+AC1117,FALSE))</f>
        <v>705</v>
      </c>
      <c r="F1117">
        <f t="shared" ca="1" si="103"/>
        <v>1</v>
      </c>
      <c r="G1117">
        <f t="shared" ca="1" si="104"/>
        <v>0</v>
      </c>
      <c r="H1117">
        <f t="shared" ca="1" si="105"/>
        <v>0</v>
      </c>
      <c r="I1117">
        <f t="shared" ca="1" si="106"/>
        <v>0</v>
      </c>
      <c r="J1117">
        <f t="shared" ca="1" si="107"/>
        <v>0</v>
      </c>
      <c r="Z1117" s="8">
        <v>1</v>
      </c>
      <c r="AA1117" s="8">
        <v>4</v>
      </c>
      <c r="AB1117" s="8">
        <v>2</v>
      </c>
      <c r="AC1117" s="8">
        <v>2</v>
      </c>
    </row>
    <row r="1118" spans="2:29" x14ac:dyDescent="0.2">
      <c r="B1118" t="str">
        <f ca="1">IF(ISNA(VLOOKUP(Z1118&amp;"_"&amp;AA1118&amp;"_"&amp;AB1118,[1]挑战模式!$A:$AS,1,FALSE)),"",IF(VLOOKUP(Z1118&amp;"_"&amp;AA1118&amp;"_"&amp;AB1118,[1]挑战模式!$A:$AS,14+AC1118,FALSE)="","","Monster_Season"&amp;Z1118&amp;"_Challenge"&amp;AA1118&amp;"_"&amp;AB1118&amp;"_"&amp;AC1118))</f>
        <v/>
      </c>
      <c r="C1118" t="str">
        <f t="shared" ca="1" si="102"/>
        <v/>
      </c>
      <c r="E1118" t="str">
        <f ca="1">IF(B1118="","",VLOOKUP(Z1118&amp;"_"&amp;AA1118&amp;"_"&amp;AB1118,[1]挑战模式!$A:$AS,26+AC1118,FALSE))</f>
        <v/>
      </c>
      <c r="F1118" t="str">
        <f t="shared" ca="1" si="103"/>
        <v/>
      </c>
      <c r="G1118" t="str">
        <f t="shared" ca="1" si="104"/>
        <v/>
      </c>
      <c r="H1118" t="str">
        <f t="shared" ca="1" si="105"/>
        <v/>
      </c>
      <c r="I1118" t="str">
        <f t="shared" ca="1" si="106"/>
        <v/>
      </c>
      <c r="J1118" t="str">
        <f t="shared" ca="1" si="107"/>
        <v/>
      </c>
      <c r="Z1118" s="8">
        <v>1</v>
      </c>
      <c r="AA1118" s="8">
        <v>4</v>
      </c>
      <c r="AB1118" s="8">
        <v>2</v>
      </c>
      <c r="AC1118" s="8">
        <v>3</v>
      </c>
    </row>
    <row r="1119" spans="2:29" x14ac:dyDescent="0.2">
      <c r="B1119" t="str">
        <f ca="1">IF(ISNA(VLOOKUP(Z1119&amp;"_"&amp;AA1119&amp;"_"&amp;AB1119,[1]挑战模式!$A:$AS,1,FALSE)),"",IF(VLOOKUP(Z1119&amp;"_"&amp;AA1119&amp;"_"&amp;AB1119,[1]挑战模式!$A:$AS,14+AC1119,FALSE)="","","Monster_Season"&amp;Z1119&amp;"_Challenge"&amp;AA1119&amp;"_"&amp;AB1119&amp;"_"&amp;AC1119))</f>
        <v/>
      </c>
      <c r="C1119" t="str">
        <f t="shared" ca="1" si="102"/>
        <v/>
      </c>
      <c r="E1119" t="str">
        <f ca="1">IF(B1119="","",VLOOKUP(Z1119&amp;"_"&amp;AA1119&amp;"_"&amp;AB1119,[1]挑战模式!$A:$AS,26+AC1119,FALSE))</f>
        <v/>
      </c>
      <c r="F1119" t="str">
        <f t="shared" ca="1" si="103"/>
        <v/>
      </c>
      <c r="G1119" t="str">
        <f t="shared" ca="1" si="104"/>
        <v/>
      </c>
      <c r="H1119" t="str">
        <f t="shared" ca="1" si="105"/>
        <v/>
      </c>
      <c r="I1119" t="str">
        <f t="shared" ca="1" si="106"/>
        <v/>
      </c>
      <c r="J1119" t="str">
        <f t="shared" ca="1" si="107"/>
        <v/>
      </c>
      <c r="Z1119" s="8">
        <v>1</v>
      </c>
      <c r="AA1119" s="8">
        <v>4</v>
      </c>
      <c r="AB1119" s="8">
        <v>2</v>
      </c>
      <c r="AC1119" s="8">
        <v>4</v>
      </c>
    </row>
    <row r="1120" spans="2:29" x14ac:dyDescent="0.2">
      <c r="B1120" t="str">
        <f ca="1">IF(ISNA(VLOOKUP(Z1120&amp;"_"&amp;AA1120&amp;"_"&amp;AB1120,[1]挑战模式!$A:$AS,1,FALSE)),"",IF(VLOOKUP(Z1120&amp;"_"&amp;AA1120&amp;"_"&amp;AB1120,[1]挑战模式!$A:$AS,14+AC1120,FALSE)="","","Monster_Season"&amp;Z1120&amp;"_Challenge"&amp;AA1120&amp;"_"&amp;AB1120&amp;"_"&amp;AC1120))</f>
        <v/>
      </c>
      <c r="C1120" t="str">
        <f t="shared" ca="1" si="102"/>
        <v/>
      </c>
      <c r="E1120" t="str">
        <f ca="1">IF(B1120="","",VLOOKUP(Z1120&amp;"_"&amp;AA1120&amp;"_"&amp;AB1120,[1]挑战模式!$A:$AS,26+AC1120,FALSE))</f>
        <v/>
      </c>
      <c r="F1120" t="str">
        <f t="shared" ca="1" si="103"/>
        <v/>
      </c>
      <c r="G1120" t="str">
        <f t="shared" ca="1" si="104"/>
        <v/>
      </c>
      <c r="H1120" t="str">
        <f t="shared" ca="1" si="105"/>
        <v/>
      </c>
      <c r="I1120" t="str">
        <f t="shared" ca="1" si="106"/>
        <v/>
      </c>
      <c r="J1120" t="str">
        <f t="shared" ca="1" si="107"/>
        <v/>
      </c>
      <c r="Z1120" s="8">
        <v>1</v>
      </c>
      <c r="AA1120" s="8">
        <v>4</v>
      </c>
      <c r="AB1120" s="8">
        <v>2</v>
      </c>
      <c r="AC1120" s="8">
        <v>5</v>
      </c>
    </row>
    <row r="1121" spans="2:29" x14ac:dyDescent="0.2">
      <c r="B1121" t="str">
        <f ca="1">IF(ISNA(VLOOKUP(Z1121&amp;"_"&amp;AA1121&amp;"_"&amp;AB1121,[1]挑战模式!$A:$AS,1,FALSE)),"",IF(VLOOKUP(Z1121&amp;"_"&amp;AA1121&amp;"_"&amp;AB1121,[1]挑战模式!$A:$AS,14+AC1121,FALSE)="","","Monster_Season"&amp;Z1121&amp;"_Challenge"&amp;AA1121&amp;"_"&amp;AB1121&amp;"_"&amp;AC1121))</f>
        <v/>
      </c>
      <c r="C1121" t="str">
        <f t="shared" ca="1" si="102"/>
        <v/>
      </c>
      <c r="E1121" t="str">
        <f ca="1">IF(B1121="","",VLOOKUP(Z1121&amp;"_"&amp;AA1121&amp;"_"&amp;AB1121,[1]挑战模式!$A:$AS,26+AC1121,FALSE))</f>
        <v/>
      </c>
      <c r="F1121" t="str">
        <f t="shared" ca="1" si="103"/>
        <v/>
      </c>
      <c r="G1121" t="str">
        <f t="shared" ca="1" si="104"/>
        <v/>
      </c>
      <c r="H1121" t="str">
        <f t="shared" ca="1" si="105"/>
        <v/>
      </c>
      <c r="I1121" t="str">
        <f t="shared" ca="1" si="106"/>
        <v/>
      </c>
      <c r="J1121" t="str">
        <f t="shared" ca="1" si="107"/>
        <v/>
      </c>
      <c r="Z1121" s="8">
        <v>1</v>
      </c>
      <c r="AA1121" s="8">
        <v>4</v>
      </c>
      <c r="AB1121" s="8">
        <v>2</v>
      </c>
      <c r="AC1121" s="8">
        <v>6</v>
      </c>
    </row>
    <row r="1122" spans="2:29" x14ac:dyDescent="0.2">
      <c r="B1122" t="str">
        <f ca="1">IF(ISNA(VLOOKUP(Z1122&amp;"_"&amp;AA1122&amp;"_"&amp;AB1122,[1]挑战模式!$A:$AS,1,FALSE)),"",IF(VLOOKUP(Z1122&amp;"_"&amp;AA1122&amp;"_"&amp;AB1122,[1]挑战模式!$A:$AS,14+AC1122,FALSE)="","","Monster_Season"&amp;Z1122&amp;"_Challenge"&amp;AA1122&amp;"_"&amp;AB1122&amp;"_"&amp;AC1122))</f>
        <v>Monster_Season1_Challenge4_3_1</v>
      </c>
      <c r="C1122">
        <f t="shared" ca="1" si="102"/>
        <v>1</v>
      </c>
      <c r="E1122">
        <f ca="1">IF(B1122="","",VLOOKUP(Z1122&amp;"_"&amp;AA1122&amp;"_"&amp;AB1122,[1]挑战模式!$A:$AS,26+AC1122,FALSE))</f>
        <v>819</v>
      </c>
      <c r="F1122">
        <f t="shared" ca="1" si="103"/>
        <v>1</v>
      </c>
      <c r="G1122">
        <f t="shared" ca="1" si="104"/>
        <v>0</v>
      </c>
      <c r="H1122">
        <f t="shared" ca="1" si="105"/>
        <v>0</v>
      </c>
      <c r="I1122">
        <f t="shared" ca="1" si="106"/>
        <v>0</v>
      </c>
      <c r="J1122">
        <f t="shared" ca="1" si="107"/>
        <v>0</v>
      </c>
      <c r="Z1122" s="8">
        <v>1</v>
      </c>
      <c r="AA1122" s="8">
        <v>4</v>
      </c>
      <c r="AB1122" s="8">
        <v>3</v>
      </c>
      <c r="AC1122" s="8">
        <v>1</v>
      </c>
    </row>
    <row r="1123" spans="2:29" x14ac:dyDescent="0.2">
      <c r="B1123" t="str">
        <f ca="1">IF(ISNA(VLOOKUP(Z1123&amp;"_"&amp;AA1123&amp;"_"&amp;AB1123,[1]挑战模式!$A:$AS,1,FALSE)),"",IF(VLOOKUP(Z1123&amp;"_"&amp;AA1123&amp;"_"&amp;AB1123,[1]挑战模式!$A:$AS,14+AC1123,FALSE)="","","Monster_Season"&amp;Z1123&amp;"_Challenge"&amp;AA1123&amp;"_"&amp;AB1123&amp;"_"&amp;AC1123))</f>
        <v>Monster_Season1_Challenge4_3_2</v>
      </c>
      <c r="C1123">
        <f t="shared" ca="1" si="102"/>
        <v>1</v>
      </c>
      <c r="E1123">
        <f ca="1">IF(B1123="","",VLOOKUP(Z1123&amp;"_"&amp;AA1123&amp;"_"&amp;AB1123,[1]挑战模式!$A:$AS,26+AC1123,FALSE))</f>
        <v>819</v>
      </c>
      <c r="F1123">
        <f t="shared" ca="1" si="103"/>
        <v>1</v>
      </c>
      <c r="G1123">
        <f t="shared" ca="1" si="104"/>
        <v>0</v>
      </c>
      <c r="H1123">
        <f t="shared" ca="1" si="105"/>
        <v>0</v>
      </c>
      <c r="I1123">
        <f t="shared" ca="1" si="106"/>
        <v>0</v>
      </c>
      <c r="J1123">
        <f t="shared" ca="1" si="107"/>
        <v>0</v>
      </c>
      <c r="Z1123" s="8">
        <v>1</v>
      </c>
      <c r="AA1123" s="8">
        <v>4</v>
      </c>
      <c r="AB1123" s="8">
        <v>3</v>
      </c>
      <c r="AC1123" s="8">
        <v>2</v>
      </c>
    </row>
    <row r="1124" spans="2:29" x14ac:dyDescent="0.2">
      <c r="B1124" t="str">
        <f ca="1">IF(ISNA(VLOOKUP(Z1124&amp;"_"&amp;AA1124&amp;"_"&amp;AB1124,[1]挑战模式!$A:$AS,1,FALSE)),"",IF(VLOOKUP(Z1124&amp;"_"&amp;AA1124&amp;"_"&amp;AB1124,[1]挑战模式!$A:$AS,14+AC1124,FALSE)="","","Monster_Season"&amp;Z1124&amp;"_Challenge"&amp;AA1124&amp;"_"&amp;AB1124&amp;"_"&amp;AC1124))</f>
        <v/>
      </c>
      <c r="C1124" t="str">
        <f t="shared" ca="1" si="102"/>
        <v/>
      </c>
      <c r="E1124" t="str">
        <f ca="1">IF(B1124="","",VLOOKUP(Z1124&amp;"_"&amp;AA1124&amp;"_"&amp;AB1124,[1]挑战模式!$A:$AS,26+AC1124,FALSE))</f>
        <v/>
      </c>
      <c r="F1124" t="str">
        <f t="shared" ca="1" si="103"/>
        <v/>
      </c>
      <c r="G1124" t="str">
        <f t="shared" ca="1" si="104"/>
        <v/>
      </c>
      <c r="H1124" t="str">
        <f t="shared" ca="1" si="105"/>
        <v/>
      </c>
      <c r="I1124" t="str">
        <f t="shared" ca="1" si="106"/>
        <v/>
      </c>
      <c r="J1124" t="str">
        <f t="shared" ca="1" si="107"/>
        <v/>
      </c>
      <c r="Z1124" s="8">
        <v>1</v>
      </c>
      <c r="AA1124" s="8">
        <v>4</v>
      </c>
      <c r="AB1124" s="8">
        <v>3</v>
      </c>
      <c r="AC1124" s="8">
        <v>3</v>
      </c>
    </row>
    <row r="1125" spans="2:29" x14ac:dyDescent="0.2">
      <c r="B1125" t="str">
        <f ca="1">IF(ISNA(VLOOKUP(Z1125&amp;"_"&amp;AA1125&amp;"_"&amp;AB1125,[1]挑战模式!$A:$AS,1,FALSE)),"",IF(VLOOKUP(Z1125&amp;"_"&amp;AA1125&amp;"_"&amp;AB1125,[1]挑战模式!$A:$AS,14+AC1125,FALSE)="","","Monster_Season"&amp;Z1125&amp;"_Challenge"&amp;AA1125&amp;"_"&amp;AB1125&amp;"_"&amp;AC1125))</f>
        <v/>
      </c>
      <c r="C1125" t="str">
        <f t="shared" ca="1" si="102"/>
        <v/>
      </c>
      <c r="E1125" t="str">
        <f ca="1">IF(B1125="","",VLOOKUP(Z1125&amp;"_"&amp;AA1125&amp;"_"&amp;AB1125,[1]挑战模式!$A:$AS,26+AC1125,FALSE))</f>
        <v/>
      </c>
      <c r="F1125" t="str">
        <f t="shared" ca="1" si="103"/>
        <v/>
      </c>
      <c r="G1125" t="str">
        <f t="shared" ca="1" si="104"/>
        <v/>
      </c>
      <c r="H1125" t="str">
        <f t="shared" ca="1" si="105"/>
        <v/>
      </c>
      <c r="I1125" t="str">
        <f t="shared" ca="1" si="106"/>
        <v/>
      </c>
      <c r="J1125" t="str">
        <f t="shared" ca="1" si="107"/>
        <v/>
      </c>
      <c r="Z1125" s="8">
        <v>1</v>
      </c>
      <c r="AA1125" s="8">
        <v>4</v>
      </c>
      <c r="AB1125" s="8">
        <v>3</v>
      </c>
      <c r="AC1125" s="8">
        <v>4</v>
      </c>
    </row>
    <row r="1126" spans="2:29" x14ac:dyDescent="0.2">
      <c r="B1126" t="str">
        <f ca="1">IF(ISNA(VLOOKUP(Z1126&amp;"_"&amp;AA1126&amp;"_"&amp;AB1126,[1]挑战模式!$A:$AS,1,FALSE)),"",IF(VLOOKUP(Z1126&amp;"_"&amp;AA1126&amp;"_"&amp;AB1126,[1]挑战模式!$A:$AS,14+AC1126,FALSE)="","","Monster_Season"&amp;Z1126&amp;"_Challenge"&amp;AA1126&amp;"_"&amp;AB1126&amp;"_"&amp;AC1126))</f>
        <v/>
      </c>
      <c r="C1126" t="str">
        <f t="shared" ca="1" si="102"/>
        <v/>
      </c>
      <c r="E1126" t="str">
        <f ca="1">IF(B1126="","",VLOOKUP(Z1126&amp;"_"&amp;AA1126&amp;"_"&amp;AB1126,[1]挑战模式!$A:$AS,26+AC1126,FALSE))</f>
        <v/>
      </c>
      <c r="F1126" t="str">
        <f t="shared" ca="1" si="103"/>
        <v/>
      </c>
      <c r="G1126" t="str">
        <f t="shared" ca="1" si="104"/>
        <v/>
      </c>
      <c r="H1126" t="str">
        <f t="shared" ca="1" si="105"/>
        <v/>
      </c>
      <c r="I1126" t="str">
        <f t="shared" ca="1" si="106"/>
        <v/>
      </c>
      <c r="J1126" t="str">
        <f t="shared" ca="1" si="107"/>
        <v/>
      </c>
      <c r="Z1126" s="8">
        <v>1</v>
      </c>
      <c r="AA1126" s="8">
        <v>4</v>
      </c>
      <c r="AB1126" s="8">
        <v>3</v>
      </c>
      <c r="AC1126" s="8">
        <v>5</v>
      </c>
    </row>
    <row r="1127" spans="2:29" x14ac:dyDescent="0.2">
      <c r="B1127" t="str">
        <f ca="1">IF(ISNA(VLOOKUP(Z1127&amp;"_"&amp;AA1127&amp;"_"&amp;AB1127,[1]挑战模式!$A:$AS,1,FALSE)),"",IF(VLOOKUP(Z1127&amp;"_"&amp;AA1127&amp;"_"&amp;AB1127,[1]挑战模式!$A:$AS,14+AC1127,FALSE)="","","Monster_Season"&amp;Z1127&amp;"_Challenge"&amp;AA1127&amp;"_"&amp;AB1127&amp;"_"&amp;AC1127))</f>
        <v/>
      </c>
      <c r="C1127" t="str">
        <f t="shared" ref="C1127:C1190" ca="1" si="108">IF(B1127="","",1)</f>
        <v/>
      </c>
      <c r="E1127" t="str">
        <f ca="1">IF(B1127="","",VLOOKUP(Z1127&amp;"_"&amp;AA1127&amp;"_"&amp;AB1127,[1]挑战模式!$A:$AS,26+AC1127,FALSE))</f>
        <v/>
      </c>
      <c r="F1127" t="str">
        <f t="shared" ref="F1127:F1190" ca="1" si="109">IF(B1127="","",1)</f>
        <v/>
      </c>
      <c r="G1127" t="str">
        <f t="shared" ref="G1127:G1190" ca="1" si="110">IF(B1127="","",0)</f>
        <v/>
      </c>
      <c r="H1127" t="str">
        <f t="shared" ref="H1127:H1190" ca="1" si="111">IF(B1127="","",0)</f>
        <v/>
      </c>
      <c r="I1127" t="str">
        <f t="shared" ref="I1127:I1190" ca="1" si="112">IF(B1127="","",0)</f>
        <v/>
      </c>
      <c r="J1127" t="str">
        <f t="shared" ref="J1127:J1190" ca="1" si="113">IF(B1127="","",0)</f>
        <v/>
      </c>
      <c r="Z1127" s="8">
        <v>1</v>
      </c>
      <c r="AA1127" s="8">
        <v>4</v>
      </c>
      <c r="AB1127" s="8">
        <v>3</v>
      </c>
      <c r="AC1127" s="8">
        <v>6</v>
      </c>
    </row>
    <row r="1128" spans="2:29" x14ac:dyDescent="0.2">
      <c r="B1128" t="str">
        <f ca="1">IF(ISNA(VLOOKUP(Z1128&amp;"_"&amp;AA1128&amp;"_"&amp;AB1128,[1]挑战模式!$A:$AS,1,FALSE)),"",IF(VLOOKUP(Z1128&amp;"_"&amp;AA1128&amp;"_"&amp;AB1128,[1]挑战模式!$A:$AS,14+AC1128,FALSE)="","","Monster_Season"&amp;Z1128&amp;"_Challenge"&amp;AA1128&amp;"_"&amp;AB1128&amp;"_"&amp;AC1128))</f>
        <v>Monster_Season1_Challenge4_4_1</v>
      </c>
      <c r="C1128">
        <f t="shared" ca="1" si="108"/>
        <v>1</v>
      </c>
      <c r="E1128">
        <f ca="1">IF(B1128="","",VLOOKUP(Z1128&amp;"_"&amp;AA1128&amp;"_"&amp;AB1128,[1]挑战模式!$A:$AS,26+AC1128,FALSE))</f>
        <v>892</v>
      </c>
      <c r="F1128">
        <f t="shared" ca="1" si="109"/>
        <v>1</v>
      </c>
      <c r="G1128">
        <f t="shared" ca="1" si="110"/>
        <v>0</v>
      </c>
      <c r="H1128">
        <f t="shared" ca="1" si="111"/>
        <v>0</v>
      </c>
      <c r="I1128">
        <f t="shared" ca="1" si="112"/>
        <v>0</v>
      </c>
      <c r="J1128">
        <f t="shared" ca="1" si="113"/>
        <v>0</v>
      </c>
      <c r="Z1128" s="8">
        <v>1</v>
      </c>
      <c r="AA1128" s="8">
        <v>4</v>
      </c>
      <c r="AB1128" s="8">
        <v>4</v>
      </c>
      <c r="AC1128" s="8">
        <v>1</v>
      </c>
    </row>
    <row r="1129" spans="2:29" x14ac:dyDescent="0.2">
      <c r="B1129" t="str">
        <f ca="1">IF(ISNA(VLOOKUP(Z1129&amp;"_"&amp;AA1129&amp;"_"&amp;AB1129,[1]挑战模式!$A:$AS,1,FALSE)),"",IF(VLOOKUP(Z1129&amp;"_"&amp;AA1129&amp;"_"&amp;AB1129,[1]挑战模式!$A:$AS,14+AC1129,FALSE)="","","Monster_Season"&amp;Z1129&amp;"_Challenge"&amp;AA1129&amp;"_"&amp;AB1129&amp;"_"&amp;AC1129))</f>
        <v>Monster_Season1_Challenge4_4_2</v>
      </c>
      <c r="C1129">
        <f t="shared" ca="1" si="108"/>
        <v>1</v>
      </c>
      <c r="E1129">
        <f ca="1">IF(B1129="","",VLOOKUP(Z1129&amp;"_"&amp;AA1129&amp;"_"&amp;AB1129,[1]挑战模式!$A:$AS,26+AC1129,FALSE))</f>
        <v>892</v>
      </c>
      <c r="F1129">
        <f t="shared" ca="1" si="109"/>
        <v>1</v>
      </c>
      <c r="G1129">
        <f t="shared" ca="1" si="110"/>
        <v>0</v>
      </c>
      <c r="H1129">
        <f t="shared" ca="1" si="111"/>
        <v>0</v>
      </c>
      <c r="I1129">
        <f t="shared" ca="1" si="112"/>
        <v>0</v>
      </c>
      <c r="J1129">
        <f t="shared" ca="1" si="113"/>
        <v>0</v>
      </c>
      <c r="Z1129" s="8">
        <v>1</v>
      </c>
      <c r="AA1129" s="8">
        <v>4</v>
      </c>
      <c r="AB1129" s="8">
        <v>4</v>
      </c>
      <c r="AC1129" s="8">
        <v>2</v>
      </c>
    </row>
    <row r="1130" spans="2:29" x14ac:dyDescent="0.2">
      <c r="B1130" t="str">
        <f ca="1">IF(ISNA(VLOOKUP(Z1130&amp;"_"&amp;AA1130&amp;"_"&amp;AB1130,[1]挑战模式!$A:$AS,1,FALSE)),"",IF(VLOOKUP(Z1130&amp;"_"&amp;AA1130&amp;"_"&amp;AB1130,[1]挑战模式!$A:$AS,14+AC1130,FALSE)="","","Monster_Season"&amp;Z1130&amp;"_Challenge"&amp;AA1130&amp;"_"&amp;AB1130&amp;"_"&amp;AC1130))</f>
        <v>Monster_Season1_Challenge4_4_3</v>
      </c>
      <c r="C1130">
        <f t="shared" ca="1" si="108"/>
        <v>1</v>
      </c>
      <c r="E1130">
        <f ca="1">IF(B1130="","",VLOOKUP(Z1130&amp;"_"&amp;AA1130&amp;"_"&amp;AB1130,[1]挑战模式!$A:$AS,26+AC1130,FALSE))</f>
        <v>892</v>
      </c>
      <c r="F1130">
        <f t="shared" ca="1" si="109"/>
        <v>1</v>
      </c>
      <c r="G1130">
        <f t="shared" ca="1" si="110"/>
        <v>0</v>
      </c>
      <c r="H1130">
        <f t="shared" ca="1" si="111"/>
        <v>0</v>
      </c>
      <c r="I1130">
        <f t="shared" ca="1" si="112"/>
        <v>0</v>
      </c>
      <c r="J1130">
        <f t="shared" ca="1" si="113"/>
        <v>0</v>
      </c>
      <c r="Z1130" s="8">
        <v>1</v>
      </c>
      <c r="AA1130" s="8">
        <v>4</v>
      </c>
      <c r="AB1130" s="8">
        <v>4</v>
      </c>
      <c r="AC1130" s="8">
        <v>3</v>
      </c>
    </row>
    <row r="1131" spans="2:29" x14ac:dyDescent="0.2">
      <c r="B1131" t="str">
        <f ca="1">IF(ISNA(VLOOKUP(Z1131&amp;"_"&amp;AA1131&amp;"_"&amp;AB1131,[1]挑战模式!$A:$AS,1,FALSE)),"",IF(VLOOKUP(Z1131&amp;"_"&amp;AA1131&amp;"_"&amp;AB1131,[1]挑战模式!$A:$AS,14+AC1131,FALSE)="","","Monster_Season"&amp;Z1131&amp;"_Challenge"&amp;AA1131&amp;"_"&amp;AB1131&amp;"_"&amp;AC1131))</f>
        <v/>
      </c>
      <c r="C1131" t="str">
        <f t="shared" ca="1" si="108"/>
        <v/>
      </c>
      <c r="E1131" t="str">
        <f ca="1">IF(B1131="","",VLOOKUP(Z1131&amp;"_"&amp;AA1131&amp;"_"&amp;AB1131,[1]挑战模式!$A:$AS,26+AC1131,FALSE))</f>
        <v/>
      </c>
      <c r="F1131" t="str">
        <f t="shared" ca="1" si="109"/>
        <v/>
      </c>
      <c r="G1131" t="str">
        <f t="shared" ca="1" si="110"/>
        <v/>
      </c>
      <c r="H1131" t="str">
        <f t="shared" ca="1" si="111"/>
        <v/>
      </c>
      <c r="I1131" t="str">
        <f t="shared" ca="1" si="112"/>
        <v/>
      </c>
      <c r="J1131" t="str">
        <f t="shared" ca="1" si="113"/>
        <v/>
      </c>
      <c r="Z1131" s="8">
        <v>1</v>
      </c>
      <c r="AA1131" s="8">
        <v>4</v>
      </c>
      <c r="AB1131" s="8">
        <v>4</v>
      </c>
      <c r="AC1131" s="8">
        <v>4</v>
      </c>
    </row>
    <row r="1132" spans="2:29" x14ac:dyDescent="0.2">
      <c r="B1132" t="str">
        <f ca="1">IF(ISNA(VLOOKUP(Z1132&amp;"_"&amp;AA1132&amp;"_"&amp;AB1132,[1]挑战模式!$A:$AS,1,FALSE)),"",IF(VLOOKUP(Z1132&amp;"_"&amp;AA1132&amp;"_"&amp;AB1132,[1]挑战模式!$A:$AS,14+AC1132,FALSE)="","","Monster_Season"&amp;Z1132&amp;"_Challenge"&amp;AA1132&amp;"_"&amp;AB1132&amp;"_"&amp;AC1132))</f>
        <v/>
      </c>
      <c r="C1132" t="str">
        <f t="shared" ca="1" si="108"/>
        <v/>
      </c>
      <c r="E1132" t="str">
        <f ca="1">IF(B1132="","",VLOOKUP(Z1132&amp;"_"&amp;AA1132&amp;"_"&amp;AB1132,[1]挑战模式!$A:$AS,26+AC1132,FALSE))</f>
        <v/>
      </c>
      <c r="F1132" t="str">
        <f t="shared" ca="1" si="109"/>
        <v/>
      </c>
      <c r="G1132" t="str">
        <f t="shared" ca="1" si="110"/>
        <v/>
      </c>
      <c r="H1132" t="str">
        <f t="shared" ca="1" si="111"/>
        <v/>
      </c>
      <c r="I1132" t="str">
        <f t="shared" ca="1" si="112"/>
        <v/>
      </c>
      <c r="J1132" t="str">
        <f t="shared" ca="1" si="113"/>
        <v/>
      </c>
      <c r="Z1132" s="8">
        <v>1</v>
      </c>
      <c r="AA1132" s="8">
        <v>4</v>
      </c>
      <c r="AB1132" s="8">
        <v>4</v>
      </c>
      <c r="AC1132" s="8">
        <v>5</v>
      </c>
    </row>
    <row r="1133" spans="2:29" x14ac:dyDescent="0.2">
      <c r="B1133" t="str">
        <f ca="1">IF(ISNA(VLOOKUP(Z1133&amp;"_"&amp;AA1133&amp;"_"&amp;AB1133,[1]挑战模式!$A:$AS,1,FALSE)),"",IF(VLOOKUP(Z1133&amp;"_"&amp;AA1133&amp;"_"&amp;AB1133,[1]挑战模式!$A:$AS,14+AC1133,FALSE)="","","Monster_Season"&amp;Z1133&amp;"_Challenge"&amp;AA1133&amp;"_"&amp;AB1133&amp;"_"&amp;AC1133))</f>
        <v/>
      </c>
      <c r="C1133" t="str">
        <f t="shared" ca="1" si="108"/>
        <v/>
      </c>
      <c r="E1133" t="str">
        <f ca="1">IF(B1133="","",VLOOKUP(Z1133&amp;"_"&amp;AA1133&amp;"_"&amp;AB1133,[1]挑战模式!$A:$AS,26+AC1133,FALSE))</f>
        <v/>
      </c>
      <c r="F1133" t="str">
        <f t="shared" ca="1" si="109"/>
        <v/>
      </c>
      <c r="G1133" t="str">
        <f t="shared" ca="1" si="110"/>
        <v/>
      </c>
      <c r="H1133" t="str">
        <f t="shared" ca="1" si="111"/>
        <v/>
      </c>
      <c r="I1133" t="str">
        <f t="shared" ca="1" si="112"/>
        <v/>
      </c>
      <c r="J1133" t="str">
        <f t="shared" ca="1" si="113"/>
        <v/>
      </c>
      <c r="Z1133" s="8">
        <v>1</v>
      </c>
      <c r="AA1133" s="8">
        <v>4</v>
      </c>
      <c r="AB1133" s="8">
        <v>4</v>
      </c>
      <c r="AC1133" s="8">
        <v>6</v>
      </c>
    </row>
    <row r="1134" spans="2:29" x14ac:dyDescent="0.2">
      <c r="B1134" t="str">
        <f ca="1">IF(ISNA(VLOOKUP(Z1134&amp;"_"&amp;AA1134&amp;"_"&amp;AB1134,[1]挑战模式!$A:$AS,1,FALSE)),"",IF(VLOOKUP(Z1134&amp;"_"&amp;AA1134&amp;"_"&amp;AB1134,[1]挑战模式!$A:$AS,14+AC1134,FALSE)="","","Monster_Season"&amp;Z1134&amp;"_Challenge"&amp;AA1134&amp;"_"&amp;AB1134&amp;"_"&amp;AC1134))</f>
        <v>Monster_Season1_Challenge4_5_1</v>
      </c>
      <c r="C1134">
        <f t="shared" ca="1" si="108"/>
        <v>1</v>
      </c>
      <c r="E1134">
        <f ca="1">IF(B1134="","",VLOOKUP(Z1134&amp;"_"&amp;AA1134&amp;"_"&amp;AB1134,[1]挑战模式!$A:$AS,26+AC1134,FALSE))</f>
        <v>1014</v>
      </c>
      <c r="F1134">
        <f t="shared" ca="1" si="109"/>
        <v>1</v>
      </c>
      <c r="G1134">
        <f t="shared" ca="1" si="110"/>
        <v>0</v>
      </c>
      <c r="H1134">
        <f t="shared" ca="1" si="111"/>
        <v>0</v>
      </c>
      <c r="I1134">
        <f t="shared" ca="1" si="112"/>
        <v>0</v>
      </c>
      <c r="J1134">
        <f t="shared" ca="1" si="113"/>
        <v>0</v>
      </c>
      <c r="Z1134" s="8">
        <v>1</v>
      </c>
      <c r="AA1134" s="8">
        <v>4</v>
      </c>
      <c r="AB1134" s="8">
        <v>5</v>
      </c>
      <c r="AC1134" s="8">
        <v>1</v>
      </c>
    </row>
    <row r="1135" spans="2:29" x14ac:dyDescent="0.2">
      <c r="B1135" t="str">
        <f ca="1">IF(ISNA(VLOOKUP(Z1135&amp;"_"&amp;AA1135&amp;"_"&amp;AB1135,[1]挑战模式!$A:$AS,1,FALSE)),"",IF(VLOOKUP(Z1135&amp;"_"&amp;AA1135&amp;"_"&amp;AB1135,[1]挑战模式!$A:$AS,14+AC1135,FALSE)="","","Monster_Season"&amp;Z1135&amp;"_Challenge"&amp;AA1135&amp;"_"&amp;AB1135&amp;"_"&amp;AC1135))</f>
        <v>Monster_Season1_Challenge4_5_2</v>
      </c>
      <c r="C1135">
        <f t="shared" ca="1" si="108"/>
        <v>1</v>
      </c>
      <c r="E1135">
        <f ca="1">IF(B1135="","",VLOOKUP(Z1135&amp;"_"&amp;AA1135&amp;"_"&amp;AB1135,[1]挑战模式!$A:$AS,26+AC1135,FALSE))</f>
        <v>1014</v>
      </c>
      <c r="F1135">
        <f t="shared" ca="1" si="109"/>
        <v>1</v>
      </c>
      <c r="G1135">
        <f t="shared" ca="1" si="110"/>
        <v>0</v>
      </c>
      <c r="H1135">
        <f t="shared" ca="1" si="111"/>
        <v>0</v>
      </c>
      <c r="I1135">
        <f t="shared" ca="1" si="112"/>
        <v>0</v>
      </c>
      <c r="J1135">
        <f t="shared" ca="1" si="113"/>
        <v>0</v>
      </c>
      <c r="Z1135" s="8">
        <v>1</v>
      </c>
      <c r="AA1135" s="8">
        <v>4</v>
      </c>
      <c r="AB1135" s="8">
        <v>5</v>
      </c>
      <c r="AC1135" s="8">
        <v>2</v>
      </c>
    </row>
    <row r="1136" spans="2:29" x14ac:dyDescent="0.2">
      <c r="B1136" t="str">
        <f ca="1">IF(ISNA(VLOOKUP(Z1136&amp;"_"&amp;AA1136&amp;"_"&amp;AB1136,[1]挑战模式!$A:$AS,1,FALSE)),"",IF(VLOOKUP(Z1136&amp;"_"&amp;AA1136&amp;"_"&amp;AB1136,[1]挑战模式!$A:$AS,14+AC1136,FALSE)="","","Monster_Season"&amp;Z1136&amp;"_Challenge"&amp;AA1136&amp;"_"&amp;AB1136&amp;"_"&amp;AC1136))</f>
        <v>Monster_Season1_Challenge4_5_3</v>
      </c>
      <c r="C1136">
        <f t="shared" ca="1" si="108"/>
        <v>1</v>
      </c>
      <c r="E1136">
        <f ca="1">IF(B1136="","",VLOOKUP(Z1136&amp;"_"&amp;AA1136&amp;"_"&amp;AB1136,[1]挑战模式!$A:$AS,26+AC1136,FALSE))</f>
        <v>1014</v>
      </c>
      <c r="F1136">
        <f t="shared" ca="1" si="109"/>
        <v>1</v>
      </c>
      <c r="G1136">
        <f t="shared" ca="1" si="110"/>
        <v>0</v>
      </c>
      <c r="H1136">
        <f t="shared" ca="1" si="111"/>
        <v>0</v>
      </c>
      <c r="I1136">
        <f t="shared" ca="1" si="112"/>
        <v>0</v>
      </c>
      <c r="J1136">
        <f t="shared" ca="1" si="113"/>
        <v>0</v>
      </c>
      <c r="Z1136" s="8">
        <v>1</v>
      </c>
      <c r="AA1136" s="8">
        <v>4</v>
      </c>
      <c r="AB1136" s="8">
        <v>5</v>
      </c>
      <c r="AC1136" s="8">
        <v>3</v>
      </c>
    </row>
    <row r="1137" spans="2:29" x14ac:dyDescent="0.2">
      <c r="B1137" t="str">
        <f ca="1">IF(ISNA(VLOOKUP(Z1137&amp;"_"&amp;AA1137&amp;"_"&amp;AB1137,[1]挑战模式!$A:$AS,1,FALSE)),"",IF(VLOOKUP(Z1137&amp;"_"&amp;AA1137&amp;"_"&amp;AB1137,[1]挑战模式!$A:$AS,14+AC1137,FALSE)="","","Monster_Season"&amp;Z1137&amp;"_Challenge"&amp;AA1137&amp;"_"&amp;AB1137&amp;"_"&amp;AC1137))</f>
        <v/>
      </c>
      <c r="C1137" t="str">
        <f t="shared" ca="1" si="108"/>
        <v/>
      </c>
      <c r="E1137" t="str">
        <f ca="1">IF(B1137="","",VLOOKUP(Z1137&amp;"_"&amp;AA1137&amp;"_"&amp;AB1137,[1]挑战模式!$A:$AS,26+AC1137,FALSE))</f>
        <v/>
      </c>
      <c r="F1137" t="str">
        <f t="shared" ca="1" si="109"/>
        <v/>
      </c>
      <c r="G1137" t="str">
        <f t="shared" ca="1" si="110"/>
        <v/>
      </c>
      <c r="H1137" t="str">
        <f t="shared" ca="1" si="111"/>
        <v/>
      </c>
      <c r="I1137" t="str">
        <f t="shared" ca="1" si="112"/>
        <v/>
      </c>
      <c r="J1137" t="str">
        <f t="shared" ca="1" si="113"/>
        <v/>
      </c>
      <c r="Z1137" s="8">
        <v>1</v>
      </c>
      <c r="AA1137" s="8">
        <v>4</v>
      </c>
      <c r="AB1137" s="8">
        <v>5</v>
      </c>
      <c r="AC1137" s="8">
        <v>4</v>
      </c>
    </row>
    <row r="1138" spans="2:29" x14ac:dyDescent="0.2">
      <c r="B1138" t="str">
        <f ca="1">IF(ISNA(VLOOKUP(Z1138&amp;"_"&amp;AA1138&amp;"_"&amp;AB1138,[1]挑战模式!$A:$AS,1,FALSE)),"",IF(VLOOKUP(Z1138&amp;"_"&amp;AA1138&amp;"_"&amp;AB1138,[1]挑战模式!$A:$AS,14+AC1138,FALSE)="","","Monster_Season"&amp;Z1138&amp;"_Challenge"&amp;AA1138&amp;"_"&amp;AB1138&amp;"_"&amp;AC1138))</f>
        <v/>
      </c>
      <c r="C1138" t="str">
        <f t="shared" ca="1" si="108"/>
        <v/>
      </c>
      <c r="E1138" t="str">
        <f ca="1">IF(B1138="","",VLOOKUP(Z1138&amp;"_"&amp;AA1138&amp;"_"&amp;AB1138,[1]挑战模式!$A:$AS,26+AC1138,FALSE))</f>
        <v/>
      </c>
      <c r="F1138" t="str">
        <f t="shared" ca="1" si="109"/>
        <v/>
      </c>
      <c r="G1138" t="str">
        <f t="shared" ca="1" si="110"/>
        <v/>
      </c>
      <c r="H1138" t="str">
        <f t="shared" ca="1" si="111"/>
        <v/>
      </c>
      <c r="I1138" t="str">
        <f t="shared" ca="1" si="112"/>
        <v/>
      </c>
      <c r="J1138" t="str">
        <f t="shared" ca="1" si="113"/>
        <v/>
      </c>
      <c r="Z1138" s="8">
        <v>1</v>
      </c>
      <c r="AA1138" s="8">
        <v>4</v>
      </c>
      <c r="AB1138" s="8">
        <v>5</v>
      </c>
      <c r="AC1138" s="8">
        <v>5</v>
      </c>
    </row>
    <row r="1139" spans="2:29" x14ac:dyDescent="0.2">
      <c r="B1139" t="str">
        <f ca="1">IF(ISNA(VLOOKUP(Z1139&amp;"_"&amp;AA1139&amp;"_"&amp;AB1139,[1]挑战模式!$A:$AS,1,FALSE)),"",IF(VLOOKUP(Z1139&amp;"_"&amp;AA1139&amp;"_"&amp;AB1139,[1]挑战模式!$A:$AS,14+AC1139,FALSE)="","","Monster_Season"&amp;Z1139&amp;"_Challenge"&amp;AA1139&amp;"_"&amp;AB1139&amp;"_"&amp;AC1139))</f>
        <v/>
      </c>
      <c r="C1139" t="str">
        <f t="shared" ca="1" si="108"/>
        <v/>
      </c>
      <c r="E1139" t="str">
        <f ca="1">IF(B1139="","",VLOOKUP(Z1139&amp;"_"&amp;AA1139&amp;"_"&amp;AB1139,[1]挑战模式!$A:$AS,26+AC1139,FALSE))</f>
        <v/>
      </c>
      <c r="F1139" t="str">
        <f t="shared" ca="1" si="109"/>
        <v/>
      </c>
      <c r="G1139" t="str">
        <f t="shared" ca="1" si="110"/>
        <v/>
      </c>
      <c r="H1139" t="str">
        <f t="shared" ca="1" si="111"/>
        <v/>
      </c>
      <c r="I1139" t="str">
        <f t="shared" ca="1" si="112"/>
        <v/>
      </c>
      <c r="J1139" t="str">
        <f t="shared" ca="1" si="113"/>
        <v/>
      </c>
      <c r="Z1139" s="8">
        <v>1</v>
      </c>
      <c r="AA1139" s="8">
        <v>4</v>
      </c>
      <c r="AB1139" s="8">
        <v>5</v>
      </c>
      <c r="AC1139" s="8">
        <v>6</v>
      </c>
    </row>
    <row r="1140" spans="2:29" x14ac:dyDescent="0.2">
      <c r="B1140" t="str">
        <f ca="1">IF(ISNA(VLOOKUP(Z1140&amp;"_"&amp;AA1140&amp;"_"&amp;AB1140,[1]挑战模式!$A:$AS,1,FALSE)),"",IF(VLOOKUP(Z1140&amp;"_"&amp;AA1140&amp;"_"&amp;AB1140,[1]挑战模式!$A:$AS,14+AC1140,FALSE)="","","Monster_Season"&amp;Z1140&amp;"_Challenge"&amp;AA1140&amp;"_"&amp;AB1140&amp;"_"&amp;AC1140))</f>
        <v>Monster_Season1_Challenge4_6_1</v>
      </c>
      <c r="C1140">
        <f t="shared" ca="1" si="108"/>
        <v>1</v>
      </c>
      <c r="E1140">
        <f ca="1">IF(B1140="","",VLOOKUP(Z1140&amp;"_"&amp;AA1140&amp;"_"&amp;AB1140,[1]挑战模式!$A:$AS,26+AC1140,FALSE))</f>
        <v>1184</v>
      </c>
      <c r="F1140">
        <f t="shared" ca="1" si="109"/>
        <v>1</v>
      </c>
      <c r="G1140">
        <f t="shared" ca="1" si="110"/>
        <v>0</v>
      </c>
      <c r="H1140">
        <f t="shared" ca="1" si="111"/>
        <v>0</v>
      </c>
      <c r="I1140">
        <f t="shared" ca="1" si="112"/>
        <v>0</v>
      </c>
      <c r="J1140">
        <f t="shared" ca="1" si="113"/>
        <v>0</v>
      </c>
      <c r="Z1140" s="8">
        <v>1</v>
      </c>
      <c r="AA1140" s="8">
        <v>4</v>
      </c>
      <c r="AB1140" s="8">
        <v>6</v>
      </c>
      <c r="AC1140" s="8">
        <v>1</v>
      </c>
    </row>
    <row r="1141" spans="2:29" x14ac:dyDescent="0.2">
      <c r="B1141" t="str">
        <f ca="1">IF(ISNA(VLOOKUP(Z1141&amp;"_"&amp;AA1141&amp;"_"&amp;AB1141,[1]挑战模式!$A:$AS,1,FALSE)),"",IF(VLOOKUP(Z1141&amp;"_"&amp;AA1141&amp;"_"&amp;AB1141,[1]挑战模式!$A:$AS,14+AC1141,FALSE)="","","Monster_Season"&amp;Z1141&amp;"_Challenge"&amp;AA1141&amp;"_"&amp;AB1141&amp;"_"&amp;AC1141))</f>
        <v>Monster_Season1_Challenge4_6_2</v>
      </c>
      <c r="C1141">
        <f t="shared" ca="1" si="108"/>
        <v>1</v>
      </c>
      <c r="E1141">
        <f ca="1">IF(B1141="","",VLOOKUP(Z1141&amp;"_"&amp;AA1141&amp;"_"&amp;AB1141,[1]挑战模式!$A:$AS,26+AC1141,FALSE))</f>
        <v>1184</v>
      </c>
      <c r="F1141">
        <f t="shared" ca="1" si="109"/>
        <v>1</v>
      </c>
      <c r="G1141">
        <f t="shared" ca="1" si="110"/>
        <v>0</v>
      </c>
      <c r="H1141">
        <f t="shared" ca="1" si="111"/>
        <v>0</v>
      </c>
      <c r="I1141">
        <f t="shared" ca="1" si="112"/>
        <v>0</v>
      </c>
      <c r="J1141">
        <f t="shared" ca="1" si="113"/>
        <v>0</v>
      </c>
      <c r="Z1141" s="8">
        <v>1</v>
      </c>
      <c r="AA1141" s="8">
        <v>4</v>
      </c>
      <c r="AB1141" s="8">
        <v>6</v>
      </c>
      <c r="AC1141" s="8">
        <v>2</v>
      </c>
    </row>
    <row r="1142" spans="2:29" x14ac:dyDescent="0.2">
      <c r="B1142" t="str">
        <f ca="1">IF(ISNA(VLOOKUP(Z1142&amp;"_"&amp;AA1142&amp;"_"&amp;AB1142,[1]挑战模式!$A:$AS,1,FALSE)),"",IF(VLOOKUP(Z1142&amp;"_"&amp;AA1142&amp;"_"&amp;AB1142,[1]挑战模式!$A:$AS,14+AC1142,FALSE)="","","Monster_Season"&amp;Z1142&amp;"_Challenge"&amp;AA1142&amp;"_"&amp;AB1142&amp;"_"&amp;AC1142))</f>
        <v>Monster_Season1_Challenge4_6_3</v>
      </c>
      <c r="C1142">
        <f t="shared" ca="1" si="108"/>
        <v>1</v>
      </c>
      <c r="E1142">
        <f ca="1">IF(B1142="","",VLOOKUP(Z1142&amp;"_"&amp;AA1142&amp;"_"&amp;AB1142,[1]挑战模式!$A:$AS,26+AC1142,FALSE))</f>
        <v>1184</v>
      </c>
      <c r="F1142">
        <f t="shared" ca="1" si="109"/>
        <v>1</v>
      </c>
      <c r="G1142">
        <f t="shared" ca="1" si="110"/>
        <v>0</v>
      </c>
      <c r="H1142">
        <f t="shared" ca="1" si="111"/>
        <v>0</v>
      </c>
      <c r="I1142">
        <f t="shared" ca="1" si="112"/>
        <v>0</v>
      </c>
      <c r="J1142">
        <f t="shared" ca="1" si="113"/>
        <v>0</v>
      </c>
      <c r="Z1142" s="8">
        <v>1</v>
      </c>
      <c r="AA1142" s="8">
        <v>4</v>
      </c>
      <c r="AB1142" s="8">
        <v>6</v>
      </c>
      <c r="AC1142" s="8">
        <v>3</v>
      </c>
    </row>
    <row r="1143" spans="2:29" x14ac:dyDescent="0.2">
      <c r="B1143" t="str">
        <f ca="1">IF(ISNA(VLOOKUP(Z1143&amp;"_"&amp;AA1143&amp;"_"&amp;AB1143,[1]挑战模式!$A:$AS,1,FALSE)),"",IF(VLOOKUP(Z1143&amp;"_"&amp;AA1143&amp;"_"&amp;AB1143,[1]挑战模式!$A:$AS,14+AC1143,FALSE)="","","Monster_Season"&amp;Z1143&amp;"_Challenge"&amp;AA1143&amp;"_"&amp;AB1143&amp;"_"&amp;AC1143))</f>
        <v>Monster_Season1_Challenge4_6_4</v>
      </c>
      <c r="C1143">
        <f t="shared" ca="1" si="108"/>
        <v>1</v>
      </c>
      <c r="E1143">
        <f ca="1">IF(B1143="","",VLOOKUP(Z1143&amp;"_"&amp;AA1143&amp;"_"&amp;AB1143,[1]挑战模式!$A:$AS,26+AC1143,FALSE))</f>
        <v>1184</v>
      </c>
      <c r="F1143">
        <f t="shared" ca="1" si="109"/>
        <v>1</v>
      </c>
      <c r="G1143">
        <f t="shared" ca="1" si="110"/>
        <v>0</v>
      </c>
      <c r="H1143">
        <f t="shared" ca="1" si="111"/>
        <v>0</v>
      </c>
      <c r="I1143">
        <f t="shared" ca="1" si="112"/>
        <v>0</v>
      </c>
      <c r="J1143">
        <f t="shared" ca="1" si="113"/>
        <v>0</v>
      </c>
      <c r="Z1143" s="8">
        <v>1</v>
      </c>
      <c r="AA1143" s="8">
        <v>4</v>
      </c>
      <c r="AB1143" s="8">
        <v>6</v>
      </c>
      <c r="AC1143" s="8">
        <v>4</v>
      </c>
    </row>
    <row r="1144" spans="2:29" x14ac:dyDescent="0.2">
      <c r="B1144" t="str">
        <f ca="1">IF(ISNA(VLOOKUP(Z1144&amp;"_"&amp;AA1144&amp;"_"&amp;AB1144,[1]挑战模式!$A:$AS,1,FALSE)),"",IF(VLOOKUP(Z1144&amp;"_"&amp;AA1144&amp;"_"&amp;AB1144,[1]挑战模式!$A:$AS,14+AC1144,FALSE)="","","Monster_Season"&amp;Z1144&amp;"_Challenge"&amp;AA1144&amp;"_"&amp;AB1144&amp;"_"&amp;AC1144))</f>
        <v/>
      </c>
      <c r="C1144" t="str">
        <f t="shared" ca="1" si="108"/>
        <v/>
      </c>
      <c r="E1144" t="str">
        <f ca="1">IF(B1144="","",VLOOKUP(Z1144&amp;"_"&amp;AA1144&amp;"_"&amp;AB1144,[1]挑战模式!$A:$AS,26+AC1144,FALSE))</f>
        <v/>
      </c>
      <c r="F1144" t="str">
        <f t="shared" ca="1" si="109"/>
        <v/>
      </c>
      <c r="G1144" t="str">
        <f t="shared" ca="1" si="110"/>
        <v/>
      </c>
      <c r="H1144" t="str">
        <f t="shared" ca="1" si="111"/>
        <v/>
      </c>
      <c r="I1144" t="str">
        <f t="shared" ca="1" si="112"/>
        <v/>
      </c>
      <c r="J1144" t="str">
        <f t="shared" ca="1" si="113"/>
        <v/>
      </c>
      <c r="Z1144" s="8">
        <v>1</v>
      </c>
      <c r="AA1144" s="8">
        <v>4</v>
      </c>
      <c r="AB1144" s="8">
        <v>6</v>
      </c>
      <c r="AC1144" s="8">
        <v>5</v>
      </c>
    </row>
    <row r="1145" spans="2:29" x14ac:dyDescent="0.2">
      <c r="B1145" t="str">
        <f ca="1">IF(ISNA(VLOOKUP(Z1145&amp;"_"&amp;AA1145&amp;"_"&amp;AB1145,[1]挑战模式!$A:$AS,1,FALSE)),"",IF(VLOOKUP(Z1145&amp;"_"&amp;AA1145&amp;"_"&amp;AB1145,[1]挑战模式!$A:$AS,14+AC1145,FALSE)="","","Monster_Season"&amp;Z1145&amp;"_Challenge"&amp;AA1145&amp;"_"&amp;AB1145&amp;"_"&amp;AC1145))</f>
        <v/>
      </c>
      <c r="C1145" t="str">
        <f t="shared" ca="1" si="108"/>
        <v/>
      </c>
      <c r="E1145" t="str">
        <f ca="1">IF(B1145="","",VLOOKUP(Z1145&amp;"_"&amp;AA1145&amp;"_"&amp;AB1145,[1]挑战模式!$A:$AS,26+AC1145,FALSE))</f>
        <v/>
      </c>
      <c r="F1145" t="str">
        <f t="shared" ca="1" si="109"/>
        <v/>
      </c>
      <c r="G1145" t="str">
        <f t="shared" ca="1" si="110"/>
        <v/>
      </c>
      <c r="H1145" t="str">
        <f t="shared" ca="1" si="111"/>
        <v/>
      </c>
      <c r="I1145" t="str">
        <f t="shared" ca="1" si="112"/>
        <v/>
      </c>
      <c r="J1145" t="str">
        <f t="shared" ca="1" si="113"/>
        <v/>
      </c>
      <c r="Z1145" s="8">
        <v>1</v>
      </c>
      <c r="AA1145" s="8">
        <v>4</v>
      </c>
      <c r="AB1145" s="8">
        <v>6</v>
      </c>
      <c r="AC1145" s="8">
        <v>6</v>
      </c>
    </row>
    <row r="1146" spans="2:29" x14ac:dyDescent="0.2">
      <c r="B1146" t="str">
        <f>IF(ISNA(VLOOKUP(Z1146&amp;"_"&amp;AA1146&amp;"_"&amp;AB1146,[1]挑战模式!$A:$AS,1,FALSE)),"",IF(VLOOKUP(Z1146&amp;"_"&amp;AA1146&amp;"_"&amp;AB1146,[1]挑战模式!$A:$AS,14+AC1146,FALSE)="","","Monster_Season"&amp;Z1146&amp;"_Challenge"&amp;AA1146&amp;"_"&amp;AB1146&amp;"_"&amp;AC1146))</f>
        <v/>
      </c>
      <c r="C1146" t="str">
        <f t="shared" si="108"/>
        <v/>
      </c>
      <c r="E1146" t="str">
        <f>IF(B1146="","",VLOOKUP(Z1146&amp;"_"&amp;AA1146&amp;"_"&amp;AB1146,[1]挑战模式!$A:$AS,26+AC1146,FALSE))</f>
        <v/>
      </c>
      <c r="F1146" t="str">
        <f t="shared" si="109"/>
        <v/>
      </c>
      <c r="G1146" t="str">
        <f t="shared" si="110"/>
        <v/>
      </c>
      <c r="H1146" t="str">
        <f t="shared" si="111"/>
        <v/>
      </c>
      <c r="I1146" t="str">
        <f t="shared" si="112"/>
        <v/>
      </c>
      <c r="J1146" t="str">
        <f t="shared" si="113"/>
        <v/>
      </c>
      <c r="Z1146" s="8">
        <v>1</v>
      </c>
      <c r="AA1146" s="8">
        <v>4</v>
      </c>
      <c r="AB1146" s="8">
        <v>7</v>
      </c>
      <c r="AC1146" s="8">
        <v>1</v>
      </c>
    </row>
    <row r="1147" spans="2:29" x14ac:dyDescent="0.2">
      <c r="B1147" t="str">
        <f>IF(ISNA(VLOOKUP(Z1147&amp;"_"&amp;AA1147&amp;"_"&amp;AB1147,[1]挑战模式!$A:$AS,1,FALSE)),"",IF(VLOOKUP(Z1147&amp;"_"&amp;AA1147&amp;"_"&amp;AB1147,[1]挑战模式!$A:$AS,14+AC1147,FALSE)="","","Monster_Season"&amp;Z1147&amp;"_Challenge"&amp;AA1147&amp;"_"&amp;AB1147&amp;"_"&amp;AC1147))</f>
        <v/>
      </c>
      <c r="C1147" t="str">
        <f t="shared" si="108"/>
        <v/>
      </c>
      <c r="E1147" t="str">
        <f>IF(B1147="","",VLOOKUP(Z1147&amp;"_"&amp;AA1147&amp;"_"&amp;AB1147,[1]挑战模式!$A:$AS,26+AC1147,FALSE))</f>
        <v/>
      </c>
      <c r="F1147" t="str">
        <f t="shared" si="109"/>
        <v/>
      </c>
      <c r="G1147" t="str">
        <f t="shared" si="110"/>
        <v/>
      </c>
      <c r="H1147" t="str">
        <f t="shared" si="111"/>
        <v/>
      </c>
      <c r="I1147" t="str">
        <f t="shared" si="112"/>
        <v/>
      </c>
      <c r="J1147" t="str">
        <f t="shared" si="113"/>
        <v/>
      </c>
      <c r="Z1147" s="8">
        <v>1</v>
      </c>
      <c r="AA1147" s="8">
        <v>4</v>
      </c>
      <c r="AB1147" s="8">
        <v>7</v>
      </c>
      <c r="AC1147" s="8">
        <v>2</v>
      </c>
    </row>
    <row r="1148" spans="2:29" x14ac:dyDescent="0.2">
      <c r="B1148" t="str">
        <f>IF(ISNA(VLOOKUP(Z1148&amp;"_"&amp;AA1148&amp;"_"&amp;AB1148,[1]挑战模式!$A:$AS,1,FALSE)),"",IF(VLOOKUP(Z1148&amp;"_"&amp;AA1148&amp;"_"&amp;AB1148,[1]挑战模式!$A:$AS,14+AC1148,FALSE)="","","Monster_Season"&amp;Z1148&amp;"_Challenge"&amp;AA1148&amp;"_"&amp;AB1148&amp;"_"&amp;AC1148))</f>
        <v/>
      </c>
      <c r="C1148" t="str">
        <f t="shared" si="108"/>
        <v/>
      </c>
      <c r="E1148" t="str">
        <f>IF(B1148="","",VLOOKUP(Z1148&amp;"_"&amp;AA1148&amp;"_"&amp;AB1148,[1]挑战模式!$A:$AS,26+AC1148,FALSE))</f>
        <v/>
      </c>
      <c r="F1148" t="str">
        <f t="shared" si="109"/>
        <v/>
      </c>
      <c r="G1148" t="str">
        <f t="shared" si="110"/>
        <v/>
      </c>
      <c r="H1148" t="str">
        <f t="shared" si="111"/>
        <v/>
      </c>
      <c r="I1148" t="str">
        <f t="shared" si="112"/>
        <v/>
      </c>
      <c r="J1148" t="str">
        <f t="shared" si="113"/>
        <v/>
      </c>
      <c r="Z1148" s="8">
        <v>1</v>
      </c>
      <c r="AA1148" s="8">
        <v>4</v>
      </c>
      <c r="AB1148" s="8">
        <v>7</v>
      </c>
      <c r="AC1148" s="8">
        <v>3</v>
      </c>
    </row>
    <row r="1149" spans="2:29" x14ac:dyDescent="0.2">
      <c r="B1149" t="str">
        <f>IF(ISNA(VLOOKUP(Z1149&amp;"_"&amp;AA1149&amp;"_"&amp;AB1149,[1]挑战模式!$A:$AS,1,FALSE)),"",IF(VLOOKUP(Z1149&amp;"_"&amp;AA1149&amp;"_"&amp;AB1149,[1]挑战模式!$A:$AS,14+AC1149,FALSE)="","","Monster_Season"&amp;Z1149&amp;"_Challenge"&amp;AA1149&amp;"_"&amp;AB1149&amp;"_"&amp;AC1149))</f>
        <v/>
      </c>
      <c r="C1149" t="str">
        <f t="shared" si="108"/>
        <v/>
      </c>
      <c r="E1149" t="str">
        <f>IF(B1149="","",VLOOKUP(Z1149&amp;"_"&amp;AA1149&amp;"_"&amp;AB1149,[1]挑战模式!$A:$AS,26+AC1149,FALSE))</f>
        <v/>
      </c>
      <c r="F1149" t="str">
        <f t="shared" si="109"/>
        <v/>
      </c>
      <c r="G1149" t="str">
        <f t="shared" si="110"/>
        <v/>
      </c>
      <c r="H1149" t="str">
        <f t="shared" si="111"/>
        <v/>
      </c>
      <c r="I1149" t="str">
        <f t="shared" si="112"/>
        <v/>
      </c>
      <c r="J1149" t="str">
        <f t="shared" si="113"/>
        <v/>
      </c>
      <c r="Z1149" s="8">
        <v>1</v>
      </c>
      <c r="AA1149" s="8">
        <v>4</v>
      </c>
      <c r="AB1149" s="8">
        <v>7</v>
      </c>
      <c r="AC1149" s="8">
        <v>4</v>
      </c>
    </row>
    <row r="1150" spans="2:29" x14ac:dyDescent="0.2">
      <c r="B1150" t="str">
        <f>IF(ISNA(VLOOKUP(Z1150&amp;"_"&amp;AA1150&amp;"_"&amp;AB1150,[1]挑战模式!$A:$AS,1,FALSE)),"",IF(VLOOKUP(Z1150&amp;"_"&amp;AA1150&amp;"_"&amp;AB1150,[1]挑战模式!$A:$AS,14+AC1150,FALSE)="","","Monster_Season"&amp;Z1150&amp;"_Challenge"&amp;AA1150&amp;"_"&amp;AB1150&amp;"_"&amp;AC1150))</f>
        <v/>
      </c>
      <c r="C1150" t="str">
        <f t="shared" si="108"/>
        <v/>
      </c>
      <c r="E1150" t="str">
        <f>IF(B1150="","",VLOOKUP(Z1150&amp;"_"&amp;AA1150&amp;"_"&amp;AB1150,[1]挑战模式!$A:$AS,26+AC1150,FALSE))</f>
        <v/>
      </c>
      <c r="F1150" t="str">
        <f t="shared" si="109"/>
        <v/>
      </c>
      <c r="G1150" t="str">
        <f t="shared" si="110"/>
        <v/>
      </c>
      <c r="H1150" t="str">
        <f t="shared" si="111"/>
        <v/>
      </c>
      <c r="I1150" t="str">
        <f t="shared" si="112"/>
        <v/>
      </c>
      <c r="J1150" t="str">
        <f t="shared" si="113"/>
        <v/>
      </c>
      <c r="Z1150" s="8">
        <v>1</v>
      </c>
      <c r="AA1150" s="8">
        <v>4</v>
      </c>
      <c r="AB1150" s="8">
        <v>7</v>
      </c>
      <c r="AC1150" s="8">
        <v>5</v>
      </c>
    </row>
    <row r="1151" spans="2:29" x14ac:dyDescent="0.2">
      <c r="B1151" t="str">
        <f>IF(ISNA(VLOOKUP(Z1151&amp;"_"&amp;AA1151&amp;"_"&amp;AB1151,[1]挑战模式!$A:$AS,1,FALSE)),"",IF(VLOOKUP(Z1151&amp;"_"&amp;AA1151&amp;"_"&amp;AB1151,[1]挑战模式!$A:$AS,14+AC1151,FALSE)="","","Monster_Season"&amp;Z1151&amp;"_Challenge"&amp;AA1151&amp;"_"&amp;AB1151&amp;"_"&amp;AC1151))</f>
        <v/>
      </c>
      <c r="C1151" t="str">
        <f t="shared" si="108"/>
        <v/>
      </c>
      <c r="E1151" t="str">
        <f>IF(B1151="","",VLOOKUP(Z1151&amp;"_"&amp;AA1151&amp;"_"&amp;AB1151,[1]挑战模式!$A:$AS,26+AC1151,FALSE))</f>
        <v/>
      </c>
      <c r="F1151" t="str">
        <f t="shared" si="109"/>
        <v/>
      </c>
      <c r="G1151" t="str">
        <f t="shared" si="110"/>
        <v/>
      </c>
      <c r="H1151" t="str">
        <f t="shared" si="111"/>
        <v/>
      </c>
      <c r="I1151" t="str">
        <f t="shared" si="112"/>
        <v/>
      </c>
      <c r="J1151" t="str">
        <f t="shared" si="113"/>
        <v/>
      </c>
      <c r="Z1151" s="8">
        <v>1</v>
      </c>
      <c r="AA1151" s="8">
        <v>4</v>
      </c>
      <c r="AB1151" s="8">
        <v>7</v>
      </c>
      <c r="AC1151" s="8">
        <v>6</v>
      </c>
    </row>
    <row r="1152" spans="2:29" x14ac:dyDescent="0.2">
      <c r="B1152" t="str">
        <f>IF(ISNA(VLOOKUP(Z1152&amp;"_"&amp;AA1152&amp;"_"&amp;AB1152,[1]挑战模式!$A:$AS,1,FALSE)),"",IF(VLOOKUP(Z1152&amp;"_"&amp;AA1152&amp;"_"&amp;AB1152,[1]挑战模式!$A:$AS,14+AC1152,FALSE)="","","Monster_Season"&amp;Z1152&amp;"_Challenge"&amp;AA1152&amp;"_"&amp;AB1152&amp;"_"&amp;AC1152))</f>
        <v/>
      </c>
      <c r="C1152" t="str">
        <f t="shared" si="108"/>
        <v/>
      </c>
      <c r="E1152" t="str">
        <f>IF(B1152="","",VLOOKUP(Z1152&amp;"_"&amp;AA1152&amp;"_"&amp;AB1152,[1]挑战模式!$A:$AS,26+AC1152,FALSE))</f>
        <v/>
      </c>
      <c r="F1152" t="str">
        <f t="shared" si="109"/>
        <v/>
      </c>
      <c r="G1152" t="str">
        <f t="shared" si="110"/>
        <v/>
      </c>
      <c r="H1152" t="str">
        <f t="shared" si="111"/>
        <v/>
      </c>
      <c r="I1152" t="str">
        <f t="shared" si="112"/>
        <v/>
      </c>
      <c r="J1152" t="str">
        <f t="shared" si="113"/>
        <v/>
      </c>
      <c r="Z1152" s="8">
        <v>1</v>
      </c>
      <c r="AA1152" s="8">
        <v>4</v>
      </c>
      <c r="AB1152" s="8">
        <v>8</v>
      </c>
      <c r="AC1152" s="8">
        <v>1</v>
      </c>
    </row>
    <row r="1153" spans="2:29" x14ac:dyDescent="0.2">
      <c r="B1153" t="str">
        <f>IF(ISNA(VLOOKUP(Z1153&amp;"_"&amp;AA1153&amp;"_"&amp;AB1153,[1]挑战模式!$A:$AS,1,FALSE)),"",IF(VLOOKUP(Z1153&amp;"_"&amp;AA1153&amp;"_"&amp;AB1153,[1]挑战模式!$A:$AS,14+AC1153,FALSE)="","","Monster_Season"&amp;Z1153&amp;"_Challenge"&amp;AA1153&amp;"_"&amp;AB1153&amp;"_"&amp;AC1153))</f>
        <v/>
      </c>
      <c r="C1153" t="str">
        <f t="shared" si="108"/>
        <v/>
      </c>
      <c r="E1153" t="str">
        <f>IF(B1153="","",VLOOKUP(Z1153&amp;"_"&amp;AA1153&amp;"_"&amp;AB1153,[1]挑战模式!$A:$AS,26+AC1153,FALSE))</f>
        <v/>
      </c>
      <c r="F1153" t="str">
        <f t="shared" si="109"/>
        <v/>
      </c>
      <c r="G1153" t="str">
        <f t="shared" si="110"/>
        <v/>
      </c>
      <c r="H1153" t="str">
        <f t="shared" si="111"/>
        <v/>
      </c>
      <c r="I1153" t="str">
        <f t="shared" si="112"/>
        <v/>
      </c>
      <c r="J1153" t="str">
        <f t="shared" si="113"/>
        <v/>
      </c>
      <c r="Z1153" s="8">
        <v>1</v>
      </c>
      <c r="AA1153" s="8">
        <v>4</v>
      </c>
      <c r="AB1153" s="8">
        <v>8</v>
      </c>
      <c r="AC1153" s="8">
        <v>2</v>
      </c>
    </row>
    <row r="1154" spans="2:29" x14ac:dyDescent="0.2">
      <c r="B1154" t="str">
        <f>IF(ISNA(VLOOKUP(Z1154&amp;"_"&amp;AA1154&amp;"_"&amp;AB1154,[1]挑战模式!$A:$AS,1,FALSE)),"",IF(VLOOKUP(Z1154&amp;"_"&amp;AA1154&amp;"_"&amp;AB1154,[1]挑战模式!$A:$AS,14+AC1154,FALSE)="","","Monster_Season"&amp;Z1154&amp;"_Challenge"&amp;AA1154&amp;"_"&amp;AB1154&amp;"_"&amp;AC1154))</f>
        <v/>
      </c>
      <c r="C1154" t="str">
        <f t="shared" si="108"/>
        <v/>
      </c>
      <c r="E1154" t="str">
        <f>IF(B1154="","",VLOOKUP(Z1154&amp;"_"&amp;AA1154&amp;"_"&amp;AB1154,[1]挑战模式!$A:$AS,26+AC1154,FALSE))</f>
        <v/>
      </c>
      <c r="F1154" t="str">
        <f t="shared" si="109"/>
        <v/>
      </c>
      <c r="G1154" t="str">
        <f t="shared" si="110"/>
        <v/>
      </c>
      <c r="H1154" t="str">
        <f t="shared" si="111"/>
        <v/>
      </c>
      <c r="I1154" t="str">
        <f t="shared" si="112"/>
        <v/>
      </c>
      <c r="J1154" t="str">
        <f t="shared" si="113"/>
        <v/>
      </c>
      <c r="Z1154" s="8">
        <v>1</v>
      </c>
      <c r="AA1154" s="8">
        <v>4</v>
      </c>
      <c r="AB1154" s="8">
        <v>8</v>
      </c>
      <c r="AC1154" s="8">
        <v>3</v>
      </c>
    </row>
    <row r="1155" spans="2:29" x14ac:dyDescent="0.2">
      <c r="B1155" t="str">
        <f>IF(ISNA(VLOOKUP(Z1155&amp;"_"&amp;AA1155&amp;"_"&amp;AB1155,[1]挑战模式!$A:$AS,1,FALSE)),"",IF(VLOOKUP(Z1155&amp;"_"&amp;AA1155&amp;"_"&amp;AB1155,[1]挑战模式!$A:$AS,14+AC1155,FALSE)="","","Monster_Season"&amp;Z1155&amp;"_Challenge"&amp;AA1155&amp;"_"&amp;AB1155&amp;"_"&amp;AC1155))</f>
        <v/>
      </c>
      <c r="C1155" t="str">
        <f t="shared" si="108"/>
        <v/>
      </c>
      <c r="E1155" t="str">
        <f>IF(B1155="","",VLOOKUP(Z1155&amp;"_"&amp;AA1155&amp;"_"&amp;AB1155,[1]挑战模式!$A:$AS,26+AC1155,FALSE))</f>
        <v/>
      </c>
      <c r="F1155" t="str">
        <f t="shared" si="109"/>
        <v/>
      </c>
      <c r="G1155" t="str">
        <f t="shared" si="110"/>
        <v/>
      </c>
      <c r="H1155" t="str">
        <f t="shared" si="111"/>
        <v/>
      </c>
      <c r="I1155" t="str">
        <f t="shared" si="112"/>
        <v/>
      </c>
      <c r="J1155" t="str">
        <f t="shared" si="113"/>
        <v/>
      </c>
      <c r="Z1155" s="8">
        <v>1</v>
      </c>
      <c r="AA1155" s="8">
        <v>4</v>
      </c>
      <c r="AB1155" s="8">
        <v>8</v>
      </c>
      <c r="AC1155" s="8">
        <v>4</v>
      </c>
    </row>
    <row r="1156" spans="2:29" x14ac:dyDescent="0.2">
      <c r="B1156" t="str">
        <f>IF(ISNA(VLOOKUP(Z1156&amp;"_"&amp;AA1156&amp;"_"&amp;AB1156,[1]挑战模式!$A:$AS,1,FALSE)),"",IF(VLOOKUP(Z1156&amp;"_"&amp;AA1156&amp;"_"&amp;AB1156,[1]挑战模式!$A:$AS,14+AC1156,FALSE)="","","Monster_Season"&amp;Z1156&amp;"_Challenge"&amp;AA1156&amp;"_"&amp;AB1156&amp;"_"&amp;AC1156))</f>
        <v/>
      </c>
      <c r="C1156" t="str">
        <f t="shared" si="108"/>
        <v/>
      </c>
      <c r="E1156" t="str">
        <f>IF(B1156="","",VLOOKUP(Z1156&amp;"_"&amp;AA1156&amp;"_"&amp;AB1156,[1]挑战模式!$A:$AS,26+AC1156,FALSE))</f>
        <v/>
      </c>
      <c r="F1156" t="str">
        <f t="shared" si="109"/>
        <v/>
      </c>
      <c r="G1156" t="str">
        <f t="shared" si="110"/>
        <v/>
      </c>
      <c r="H1156" t="str">
        <f t="shared" si="111"/>
        <v/>
      </c>
      <c r="I1156" t="str">
        <f t="shared" si="112"/>
        <v/>
      </c>
      <c r="J1156" t="str">
        <f t="shared" si="113"/>
        <v/>
      </c>
      <c r="Z1156" s="8">
        <v>1</v>
      </c>
      <c r="AA1156" s="8">
        <v>4</v>
      </c>
      <c r="AB1156" s="8">
        <v>8</v>
      </c>
      <c r="AC1156" s="8">
        <v>5</v>
      </c>
    </row>
    <row r="1157" spans="2:29" x14ac:dyDescent="0.2">
      <c r="B1157" t="str">
        <f>IF(ISNA(VLOOKUP(Z1157&amp;"_"&amp;AA1157&amp;"_"&amp;AB1157,[1]挑战模式!$A:$AS,1,FALSE)),"",IF(VLOOKUP(Z1157&amp;"_"&amp;AA1157&amp;"_"&amp;AB1157,[1]挑战模式!$A:$AS,14+AC1157,FALSE)="","","Monster_Season"&amp;Z1157&amp;"_Challenge"&amp;AA1157&amp;"_"&amp;AB1157&amp;"_"&amp;AC1157))</f>
        <v/>
      </c>
      <c r="C1157" t="str">
        <f t="shared" si="108"/>
        <v/>
      </c>
      <c r="E1157" t="str">
        <f>IF(B1157="","",VLOOKUP(Z1157&amp;"_"&amp;AA1157&amp;"_"&amp;AB1157,[1]挑战模式!$A:$AS,26+AC1157,FALSE))</f>
        <v/>
      </c>
      <c r="F1157" t="str">
        <f t="shared" si="109"/>
        <v/>
      </c>
      <c r="G1157" t="str">
        <f t="shared" si="110"/>
        <v/>
      </c>
      <c r="H1157" t="str">
        <f t="shared" si="111"/>
        <v/>
      </c>
      <c r="I1157" t="str">
        <f t="shared" si="112"/>
        <v/>
      </c>
      <c r="J1157" t="str">
        <f t="shared" si="113"/>
        <v/>
      </c>
      <c r="Z1157" s="8">
        <v>1</v>
      </c>
      <c r="AA1157" s="8">
        <v>4</v>
      </c>
      <c r="AB1157" s="8">
        <v>8</v>
      </c>
      <c r="AC1157" s="8">
        <v>6</v>
      </c>
    </row>
    <row r="1158" spans="2:29" x14ac:dyDescent="0.2">
      <c r="B1158" t="str">
        <f ca="1">IF(ISNA(VLOOKUP(Z1158&amp;"_"&amp;AA1158&amp;"_"&amp;AB1158,[1]挑战模式!$A:$AS,1,FALSE)),"",IF(VLOOKUP(Z1158&amp;"_"&amp;AA1158&amp;"_"&amp;AB1158,[1]挑战模式!$A:$AS,14+AC1158,FALSE)="","","Monster_Season"&amp;Z1158&amp;"_Challenge"&amp;AA1158&amp;"_"&amp;AB1158&amp;"_"&amp;AC1158))</f>
        <v>Monster_Season1_Challenge5_1_1</v>
      </c>
      <c r="C1158">
        <f t="shared" ca="1" si="108"/>
        <v>1</v>
      </c>
      <c r="E1158">
        <f ca="1">IF(B1158="","",VLOOKUP(Z1158&amp;"_"&amp;AA1158&amp;"_"&amp;AB1158,[1]挑战模式!$A:$AS,26+AC1158,FALSE))</f>
        <v>382</v>
      </c>
      <c r="F1158">
        <f t="shared" ca="1" si="109"/>
        <v>1</v>
      </c>
      <c r="G1158">
        <f t="shared" ca="1" si="110"/>
        <v>0</v>
      </c>
      <c r="H1158">
        <f t="shared" ca="1" si="111"/>
        <v>0</v>
      </c>
      <c r="I1158">
        <f t="shared" ca="1" si="112"/>
        <v>0</v>
      </c>
      <c r="J1158">
        <f t="shared" ca="1" si="113"/>
        <v>0</v>
      </c>
      <c r="Z1158" s="8">
        <v>1</v>
      </c>
      <c r="AA1158" s="8">
        <v>5</v>
      </c>
      <c r="AB1158" s="8">
        <v>1</v>
      </c>
      <c r="AC1158" s="8">
        <v>1</v>
      </c>
    </row>
    <row r="1159" spans="2:29" x14ac:dyDescent="0.2">
      <c r="B1159" t="str">
        <f ca="1">IF(ISNA(VLOOKUP(Z1159&amp;"_"&amp;AA1159&amp;"_"&amp;AB1159,[1]挑战模式!$A:$AS,1,FALSE)),"",IF(VLOOKUP(Z1159&amp;"_"&amp;AA1159&amp;"_"&amp;AB1159,[1]挑战模式!$A:$AS,14+AC1159,FALSE)="","","Monster_Season"&amp;Z1159&amp;"_Challenge"&amp;AA1159&amp;"_"&amp;AB1159&amp;"_"&amp;AC1159))</f>
        <v/>
      </c>
      <c r="C1159" t="str">
        <f t="shared" ca="1" si="108"/>
        <v/>
      </c>
      <c r="E1159" t="str">
        <f ca="1">IF(B1159="","",VLOOKUP(Z1159&amp;"_"&amp;AA1159&amp;"_"&amp;AB1159,[1]挑战模式!$A:$AS,26+AC1159,FALSE))</f>
        <v/>
      </c>
      <c r="F1159" t="str">
        <f t="shared" ca="1" si="109"/>
        <v/>
      </c>
      <c r="G1159" t="str">
        <f t="shared" ca="1" si="110"/>
        <v/>
      </c>
      <c r="H1159" t="str">
        <f t="shared" ca="1" si="111"/>
        <v/>
      </c>
      <c r="I1159" t="str">
        <f t="shared" ca="1" si="112"/>
        <v/>
      </c>
      <c r="J1159" t="str">
        <f t="shared" ca="1" si="113"/>
        <v/>
      </c>
      <c r="Z1159" s="8">
        <v>1</v>
      </c>
      <c r="AA1159" s="8">
        <v>5</v>
      </c>
      <c r="AB1159" s="8">
        <v>1</v>
      </c>
      <c r="AC1159" s="8">
        <v>2</v>
      </c>
    </row>
    <row r="1160" spans="2:29" x14ac:dyDescent="0.2">
      <c r="B1160" t="str">
        <f ca="1">IF(ISNA(VLOOKUP(Z1160&amp;"_"&amp;AA1160&amp;"_"&amp;AB1160,[1]挑战模式!$A:$AS,1,FALSE)),"",IF(VLOOKUP(Z1160&amp;"_"&amp;AA1160&amp;"_"&amp;AB1160,[1]挑战模式!$A:$AS,14+AC1160,FALSE)="","","Monster_Season"&amp;Z1160&amp;"_Challenge"&amp;AA1160&amp;"_"&amp;AB1160&amp;"_"&amp;AC1160))</f>
        <v/>
      </c>
      <c r="C1160" t="str">
        <f t="shared" ca="1" si="108"/>
        <v/>
      </c>
      <c r="E1160" t="str">
        <f ca="1">IF(B1160="","",VLOOKUP(Z1160&amp;"_"&amp;AA1160&amp;"_"&amp;AB1160,[1]挑战模式!$A:$AS,26+AC1160,FALSE))</f>
        <v/>
      </c>
      <c r="F1160" t="str">
        <f t="shared" ca="1" si="109"/>
        <v/>
      </c>
      <c r="G1160" t="str">
        <f t="shared" ca="1" si="110"/>
        <v/>
      </c>
      <c r="H1160" t="str">
        <f t="shared" ca="1" si="111"/>
        <v/>
      </c>
      <c r="I1160" t="str">
        <f t="shared" ca="1" si="112"/>
        <v/>
      </c>
      <c r="J1160" t="str">
        <f t="shared" ca="1" si="113"/>
        <v/>
      </c>
      <c r="Z1160" s="8">
        <v>1</v>
      </c>
      <c r="AA1160" s="8">
        <v>5</v>
      </c>
      <c r="AB1160" s="8">
        <v>1</v>
      </c>
      <c r="AC1160" s="8">
        <v>3</v>
      </c>
    </row>
    <row r="1161" spans="2:29" x14ac:dyDescent="0.2">
      <c r="B1161" t="str">
        <f ca="1">IF(ISNA(VLOOKUP(Z1161&amp;"_"&amp;AA1161&amp;"_"&amp;AB1161,[1]挑战模式!$A:$AS,1,FALSE)),"",IF(VLOOKUP(Z1161&amp;"_"&amp;AA1161&amp;"_"&amp;AB1161,[1]挑战模式!$A:$AS,14+AC1161,FALSE)="","","Monster_Season"&amp;Z1161&amp;"_Challenge"&amp;AA1161&amp;"_"&amp;AB1161&amp;"_"&amp;AC1161))</f>
        <v/>
      </c>
      <c r="C1161" t="str">
        <f t="shared" ca="1" si="108"/>
        <v/>
      </c>
      <c r="E1161" t="str">
        <f ca="1">IF(B1161="","",VLOOKUP(Z1161&amp;"_"&amp;AA1161&amp;"_"&amp;AB1161,[1]挑战模式!$A:$AS,26+AC1161,FALSE))</f>
        <v/>
      </c>
      <c r="F1161" t="str">
        <f t="shared" ca="1" si="109"/>
        <v/>
      </c>
      <c r="G1161" t="str">
        <f t="shared" ca="1" si="110"/>
        <v/>
      </c>
      <c r="H1161" t="str">
        <f t="shared" ca="1" si="111"/>
        <v/>
      </c>
      <c r="I1161" t="str">
        <f t="shared" ca="1" si="112"/>
        <v/>
      </c>
      <c r="J1161" t="str">
        <f t="shared" ca="1" si="113"/>
        <v/>
      </c>
      <c r="Z1161" s="8">
        <v>1</v>
      </c>
      <c r="AA1161" s="8">
        <v>5</v>
      </c>
      <c r="AB1161" s="8">
        <v>1</v>
      </c>
      <c r="AC1161" s="8">
        <v>4</v>
      </c>
    </row>
    <row r="1162" spans="2:29" x14ac:dyDescent="0.2">
      <c r="B1162" t="str">
        <f ca="1">IF(ISNA(VLOOKUP(Z1162&amp;"_"&amp;AA1162&amp;"_"&amp;AB1162,[1]挑战模式!$A:$AS,1,FALSE)),"",IF(VLOOKUP(Z1162&amp;"_"&amp;AA1162&amp;"_"&amp;AB1162,[1]挑战模式!$A:$AS,14+AC1162,FALSE)="","","Monster_Season"&amp;Z1162&amp;"_Challenge"&amp;AA1162&amp;"_"&amp;AB1162&amp;"_"&amp;AC1162))</f>
        <v/>
      </c>
      <c r="C1162" t="str">
        <f t="shared" ca="1" si="108"/>
        <v/>
      </c>
      <c r="E1162" t="str">
        <f ca="1">IF(B1162="","",VLOOKUP(Z1162&amp;"_"&amp;AA1162&amp;"_"&amp;AB1162,[1]挑战模式!$A:$AS,26+AC1162,FALSE))</f>
        <v/>
      </c>
      <c r="F1162" t="str">
        <f t="shared" ca="1" si="109"/>
        <v/>
      </c>
      <c r="G1162" t="str">
        <f t="shared" ca="1" si="110"/>
        <v/>
      </c>
      <c r="H1162" t="str">
        <f t="shared" ca="1" si="111"/>
        <v/>
      </c>
      <c r="I1162" t="str">
        <f t="shared" ca="1" si="112"/>
        <v/>
      </c>
      <c r="J1162" t="str">
        <f t="shared" ca="1" si="113"/>
        <v/>
      </c>
      <c r="Z1162" s="8">
        <v>1</v>
      </c>
      <c r="AA1162" s="8">
        <v>5</v>
      </c>
      <c r="AB1162" s="8">
        <v>1</v>
      </c>
      <c r="AC1162" s="8">
        <v>5</v>
      </c>
    </row>
    <row r="1163" spans="2:29" x14ac:dyDescent="0.2">
      <c r="B1163" t="str">
        <f ca="1">IF(ISNA(VLOOKUP(Z1163&amp;"_"&amp;AA1163&amp;"_"&amp;AB1163,[1]挑战模式!$A:$AS,1,FALSE)),"",IF(VLOOKUP(Z1163&amp;"_"&amp;AA1163&amp;"_"&amp;AB1163,[1]挑战模式!$A:$AS,14+AC1163,FALSE)="","","Monster_Season"&amp;Z1163&amp;"_Challenge"&amp;AA1163&amp;"_"&amp;AB1163&amp;"_"&amp;AC1163))</f>
        <v/>
      </c>
      <c r="C1163" t="str">
        <f t="shared" ca="1" si="108"/>
        <v/>
      </c>
      <c r="E1163" t="str">
        <f ca="1">IF(B1163="","",VLOOKUP(Z1163&amp;"_"&amp;AA1163&amp;"_"&amp;AB1163,[1]挑战模式!$A:$AS,26+AC1163,FALSE))</f>
        <v/>
      </c>
      <c r="F1163" t="str">
        <f t="shared" ca="1" si="109"/>
        <v/>
      </c>
      <c r="G1163" t="str">
        <f t="shared" ca="1" si="110"/>
        <v/>
      </c>
      <c r="H1163" t="str">
        <f t="shared" ca="1" si="111"/>
        <v/>
      </c>
      <c r="I1163" t="str">
        <f t="shared" ca="1" si="112"/>
        <v/>
      </c>
      <c r="J1163" t="str">
        <f t="shared" ca="1" si="113"/>
        <v/>
      </c>
      <c r="Z1163" s="8">
        <v>1</v>
      </c>
      <c r="AA1163" s="8">
        <v>5</v>
      </c>
      <c r="AB1163" s="8">
        <v>1</v>
      </c>
      <c r="AC1163" s="8">
        <v>6</v>
      </c>
    </row>
    <row r="1164" spans="2:29" x14ac:dyDescent="0.2">
      <c r="B1164" t="str">
        <f ca="1">IF(ISNA(VLOOKUP(Z1164&amp;"_"&amp;AA1164&amp;"_"&amp;AB1164,[1]挑战模式!$A:$AS,1,FALSE)),"",IF(VLOOKUP(Z1164&amp;"_"&amp;AA1164&amp;"_"&amp;AB1164,[1]挑战模式!$A:$AS,14+AC1164,FALSE)="","","Monster_Season"&amp;Z1164&amp;"_Challenge"&amp;AA1164&amp;"_"&amp;AB1164&amp;"_"&amp;AC1164))</f>
        <v>Monster_Season1_Challenge5_2_1</v>
      </c>
      <c r="C1164">
        <f t="shared" ca="1" si="108"/>
        <v>1</v>
      </c>
      <c r="E1164">
        <f ca="1">IF(B1164="","",VLOOKUP(Z1164&amp;"_"&amp;AA1164&amp;"_"&amp;AB1164,[1]挑战模式!$A:$AS,26+AC1164,FALSE))</f>
        <v>912</v>
      </c>
      <c r="F1164">
        <f t="shared" ca="1" si="109"/>
        <v>1</v>
      </c>
      <c r="G1164">
        <f t="shared" ca="1" si="110"/>
        <v>0</v>
      </c>
      <c r="H1164">
        <f t="shared" ca="1" si="111"/>
        <v>0</v>
      </c>
      <c r="I1164">
        <f t="shared" ca="1" si="112"/>
        <v>0</v>
      </c>
      <c r="J1164">
        <f t="shared" ca="1" si="113"/>
        <v>0</v>
      </c>
      <c r="Z1164" s="8">
        <v>1</v>
      </c>
      <c r="AA1164" s="8">
        <v>5</v>
      </c>
      <c r="AB1164" s="8">
        <v>2</v>
      </c>
      <c r="AC1164" s="8">
        <v>1</v>
      </c>
    </row>
    <row r="1165" spans="2:29" x14ac:dyDescent="0.2">
      <c r="B1165" t="str">
        <f ca="1">IF(ISNA(VLOOKUP(Z1165&amp;"_"&amp;AA1165&amp;"_"&amp;AB1165,[1]挑战模式!$A:$AS,1,FALSE)),"",IF(VLOOKUP(Z1165&amp;"_"&amp;AA1165&amp;"_"&amp;AB1165,[1]挑战模式!$A:$AS,14+AC1165,FALSE)="","","Monster_Season"&amp;Z1165&amp;"_Challenge"&amp;AA1165&amp;"_"&amp;AB1165&amp;"_"&amp;AC1165))</f>
        <v>Monster_Season1_Challenge5_2_2</v>
      </c>
      <c r="C1165">
        <f t="shared" ca="1" si="108"/>
        <v>1</v>
      </c>
      <c r="E1165">
        <f ca="1">IF(B1165="","",VLOOKUP(Z1165&amp;"_"&amp;AA1165&amp;"_"&amp;AB1165,[1]挑战模式!$A:$AS,26+AC1165,FALSE))</f>
        <v>228</v>
      </c>
      <c r="F1165">
        <f t="shared" ca="1" si="109"/>
        <v>1</v>
      </c>
      <c r="G1165">
        <f t="shared" ca="1" si="110"/>
        <v>0</v>
      </c>
      <c r="H1165">
        <f t="shared" ca="1" si="111"/>
        <v>0</v>
      </c>
      <c r="I1165">
        <f t="shared" ca="1" si="112"/>
        <v>0</v>
      </c>
      <c r="J1165">
        <f t="shared" ca="1" si="113"/>
        <v>0</v>
      </c>
      <c r="Z1165" s="8">
        <v>1</v>
      </c>
      <c r="AA1165" s="8">
        <v>5</v>
      </c>
      <c r="AB1165" s="8">
        <v>2</v>
      </c>
      <c r="AC1165" s="8">
        <v>2</v>
      </c>
    </row>
    <row r="1166" spans="2:29" x14ac:dyDescent="0.2">
      <c r="B1166" t="str">
        <f ca="1">IF(ISNA(VLOOKUP(Z1166&amp;"_"&amp;AA1166&amp;"_"&amp;AB1166,[1]挑战模式!$A:$AS,1,FALSE)),"",IF(VLOOKUP(Z1166&amp;"_"&amp;AA1166&amp;"_"&amp;AB1166,[1]挑战模式!$A:$AS,14+AC1166,FALSE)="","","Monster_Season"&amp;Z1166&amp;"_Challenge"&amp;AA1166&amp;"_"&amp;AB1166&amp;"_"&amp;AC1166))</f>
        <v/>
      </c>
      <c r="C1166" t="str">
        <f t="shared" ca="1" si="108"/>
        <v/>
      </c>
      <c r="E1166" t="str">
        <f ca="1">IF(B1166="","",VLOOKUP(Z1166&amp;"_"&amp;AA1166&amp;"_"&amp;AB1166,[1]挑战模式!$A:$AS,26+AC1166,FALSE))</f>
        <v/>
      </c>
      <c r="F1166" t="str">
        <f t="shared" ca="1" si="109"/>
        <v/>
      </c>
      <c r="G1166" t="str">
        <f t="shared" ca="1" si="110"/>
        <v/>
      </c>
      <c r="H1166" t="str">
        <f t="shared" ca="1" si="111"/>
        <v/>
      </c>
      <c r="I1166" t="str">
        <f t="shared" ca="1" si="112"/>
        <v/>
      </c>
      <c r="J1166" t="str">
        <f t="shared" ca="1" si="113"/>
        <v/>
      </c>
      <c r="Z1166" s="8">
        <v>1</v>
      </c>
      <c r="AA1166" s="8">
        <v>5</v>
      </c>
      <c r="AB1166" s="8">
        <v>2</v>
      </c>
      <c r="AC1166" s="8">
        <v>3</v>
      </c>
    </row>
    <row r="1167" spans="2:29" x14ac:dyDescent="0.2">
      <c r="B1167" t="str">
        <f ca="1">IF(ISNA(VLOOKUP(Z1167&amp;"_"&amp;AA1167&amp;"_"&amp;AB1167,[1]挑战模式!$A:$AS,1,FALSE)),"",IF(VLOOKUP(Z1167&amp;"_"&amp;AA1167&amp;"_"&amp;AB1167,[1]挑战模式!$A:$AS,14+AC1167,FALSE)="","","Monster_Season"&amp;Z1167&amp;"_Challenge"&amp;AA1167&amp;"_"&amp;AB1167&amp;"_"&amp;AC1167))</f>
        <v/>
      </c>
      <c r="C1167" t="str">
        <f t="shared" ca="1" si="108"/>
        <v/>
      </c>
      <c r="E1167" t="str">
        <f ca="1">IF(B1167="","",VLOOKUP(Z1167&amp;"_"&amp;AA1167&amp;"_"&amp;AB1167,[1]挑战模式!$A:$AS,26+AC1167,FALSE))</f>
        <v/>
      </c>
      <c r="F1167" t="str">
        <f t="shared" ca="1" si="109"/>
        <v/>
      </c>
      <c r="G1167" t="str">
        <f t="shared" ca="1" si="110"/>
        <v/>
      </c>
      <c r="H1167" t="str">
        <f t="shared" ca="1" si="111"/>
        <v/>
      </c>
      <c r="I1167" t="str">
        <f t="shared" ca="1" si="112"/>
        <v/>
      </c>
      <c r="J1167" t="str">
        <f t="shared" ca="1" si="113"/>
        <v/>
      </c>
      <c r="Z1167" s="8">
        <v>1</v>
      </c>
      <c r="AA1167" s="8">
        <v>5</v>
      </c>
      <c r="AB1167" s="8">
        <v>2</v>
      </c>
      <c r="AC1167" s="8">
        <v>4</v>
      </c>
    </row>
    <row r="1168" spans="2:29" x14ac:dyDescent="0.2">
      <c r="B1168" t="str">
        <f ca="1">IF(ISNA(VLOOKUP(Z1168&amp;"_"&amp;AA1168&amp;"_"&amp;AB1168,[1]挑战模式!$A:$AS,1,FALSE)),"",IF(VLOOKUP(Z1168&amp;"_"&amp;AA1168&amp;"_"&amp;AB1168,[1]挑战模式!$A:$AS,14+AC1168,FALSE)="","","Monster_Season"&amp;Z1168&amp;"_Challenge"&amp;AA1168&amp;"_"&amp;AB1168&amp;"_"&amp;AC1168))</f>
        <v/>
      </c>
      <c r="C1168" t="str">
        <f t="shared" ca="1" si="108"/>
        <v/>
      </c>
      <c r="E1168" t="str">
        <f ca="1">IF(B1168="","",VLOOKUP(Z1168&amp;"_"&amp;AA1168&amp;"_"&amp;AB1168,[1]挑战模式!$A:$AS,26+AC1168,FALSE))</f>
        <v/>
      </c>
      <c r="F1168" t="str">
        <f t="shared" ca="1" si="109"/>
        <v/>
      </c>
      <c r="G1168" t="str">
        <f t="shared" ca="1" si="110"/>
        <v/>
      </c>
      <c r="H1168" t="str">
        <f t="shared" ca="1" si="111"/>
        <v/>
      </c>
      <c r="I1168" t="str">
        <f t="shared" ca="1" si="112"/>
        <v/>
      </c>
      <c r="J1168" t="str">
        <f t="shared" ca="1" si="113"/>
        <v/>
      </c>
      <c r="Z1168" s="8">
        <v>1</v>
      </c>
      <c r="AA1168" s="8">
        <v>5</v>
      </c>
      <c r="AB1168" s="8">
        <v>2</v>
      </c>
      <c r="AC1168" s="8">
        <v>5</v>
      </c>
    </row>
    <row r="1169" spans="2:29" x14ac:dyDescent="0.2">
      <c r="B1169" t="str">
        <f ca="1">IF(ISNA(VLOOKUP(Z1169&amp;"_"&amp;AA1169&amp;"_"&amp;AB1169,[1]挑战模式!$A:$AS,1,FALSE)),"",IF(VLOOKUP(Z1169&amp;"_"&amp;AA1169&amp;"_"&amp;AB1169,[1]挑战模式!$A:$AS,14+AC1169,FALSE)="","","Monster_Season"&amp;Z1169&amp;"_Challenge"&amp;AA1169&amp;"_"&amp;AB1169&amp;"_"&amp;AC1169))</f>
        <v/>
      </c>
      <c r="C1169" t="str">
        <f t="shared" ca="1" si="108"/>
        <v/>
      </c>
      <c r="E1169" t="str">
        <f ca="1">IF(B1169="","",VLOOKUP(Z1169&amp;"_"&amp;AA1169&amp;"_"&amp;AB1169,[1]挑战模式!$A:$AS,26+AC1169,FALSE))</f>
        <v/>
      </c>
      <c r="F1169" t="str">
        <f t="shared" ca="1" si="109"/>
        <v/>
      </c>
      <c r="G1169" t="str">
        <f t="shared" ca="1" si="110"/>
        <v/>
      </c>
      <c r="H1169" t="str">
        <f t="shared" ca="1" si="111"/>
        <v/>
      </c>
      <c r="I1169" t="str">
        <f t="shared" ca="1" si="112"/>
        <v/>
      </c>
      <c r="J1169" t="str">
        <f t="shared" ca="1" si="113"/>
        <v/>
      </c>
      <c r="Z1169" s="8">
        <v>1</v>
      </c>
      <c r="AA1169" s="8">
        <v>5</v>
      </c>
      <c r="AB1169" s="8">
        <v>2</v>
      </c>
      <c r="AC1169" s="8">
        <v>6</v>
      </c>
    </row>
    <row r="1170" spans="2:29" x14ac:dyDescent="0.2">
      <c r="B1170" t="str">
        <f ca="1">IF(ISNA(VLOOKUP(Z1170&amp;"_"&amp;AA1170&amp;"_"&amp;AB1170,[1]挑战模式!$A:$AS,1,FALSE)),"",IF(VLOOKUP(Z1170&amp;"_"&amp;AA1170&amp;"_"&amp;AB1170,[1]挑战模式!$A:$AS,14+AC1170,FALSE)="","","Monster_Season"&amp;Z1170&amp;"_Challenge"&amp;AA1170&amp;"_"&amp;AB1170&amp;"_"&amp;AC1170))</f>
        <v>Monster_Season1_Challenge5_3_1</v>
      </c>
      <c r="C1170">
        <f t="shared" ca="1" si="108"/>
        <v>1</v>
      </c>
      <c r="E1170">
        <f ca="1">IF(B1170="","",VLOOKUP(Z1170&amp;"_"&amp;AA1170&amp;"_"&amp;AB1170,[1]挑战模式!$A:$AS,26+AC1170,FALSE))</f>
        <v>833</v>
      </c>
      <c r="F1170">
        <f t="shared" ca="1" si="109"/>
        <v>1</v>
      </c>
      <c r="G1170">
        <f t="shared" ca="1" si="110"/>
        <v>0</v>
      </c>
      <c r="H1170">
        <f t="shared" ca="1" si="111"/>
        <v>0</v>
      </c>
      <c r="I1170">
        <f t="shared" ca="1" si="112"/>
        <v>0</v>
      </c>
      <c r="J1170">
        <f t="shared" ca="1" si="113"/>
        <v>0</v>
      </c>
      <c r="Z1170" s="8">
        <v>1</v>
      </c>
      <c r="AA1170" s="8">
        <v>5</v>
      </c>
      <c r="AB1170" s="8">
        <v>3</v>
      </c>
      <c r="AC1170" s="8">
        <v>1</v>
      </c>
    </row>
    <row r="1171" spans="2:29" x14ac:dyDescent="0.2">
      <c r="B1171" t="str">
        <f ca="1">IF(ISNA(VLOOKUP(Z1171&amp;"_"&amp;AA1171&amp;"_"&amp;AB1171,[1]挑战模式!$A:$AS,1,FALSE)),"",IF(VLOOKUP(Z1171&amp;"_"&amp;AA1171&amp;"_"&amp;AB1171,[1]挑战模式!$A:$AS,14+AC1171,FALSE)="","","Monster_Season"&amp;Z1171&amp;"_Challenge"&amp;AA1171&amp;"_"&amp;AB1171&amp;"_"&amp;AC1171))</f>
        <v>Monster_Season1_Challenge5_3_2</v>
      </c>
      <c r="C1171">
        <f t="shared" ca="1" si="108"/>
        <v>1</v>
      </c>
      <c r="E1171">
        <f ca="1">IF(B1171="","",VLOOKUP(Z1171&amp;"_"&amp;AA1171&amp;"_"&amp;AB1171,[1]挑战模式!$A:$AS,26+AC1171,FALSE))</f>
        <v>833</v>
      </c>
      <c r="F1171">
        <f t="shared" ca="1" si="109"/>
        <v>1</v>
      </c>
      <c r="G1171">
        <f t="shared" ca="1" si="110"/>
        <v>0</v>
      </c>
      <c r="H1171">
        <f t="shared" ca="1" si="111"/>
        <v>0</v>
      </c>
      <c r="I1171">
        <f t="shared" ca="1" si="112"/>
        <v>0</v>
      </c>
      <c r="J1171">
        <f t="shared" ca="1" si="113"/>
        <v>0</v>
      </c>
      <c r="Z1171" s="8">
        <v>1</v>
      </c>
      <c r="AA1171" s="8">
        <v>5</v>
      </c>
      <c r="AB1171" s="8">
        <v>3</v>
      </c>
      <c r="AC1171" s="8">
        <v>2</v>
      </c>
    </row>
    <row r="1172" spans="2:29" x14ac:dyDescent="0.2">
      <c r="B1172" t="str">
        <f ca="1">IF(ISNA(VLOOKUP(Z1172&amp;"_"&amp;AA1172&amp;"_"&amp;AB1172,[1]挑战模式!$A:$AS,1,FALSE)),"",IF(VLOOKUP(Z1172&amp;"_"&amp;AA1172&amp;"_"&amp;AB1172,[1]挑战模式!$A:$AS,14+AC1172,FALSE)="","","Monster_Season"&amp;Z1172&amp;"_Challenge"&amp;AA1172&amp;"_"&amp;AB1172&amp;"_"&amp;AC1172))</f>
        <v/>
      </c>
      <c r="C1172" t="str">
        <f t="shared" ca="1" si="108"/>
        <v/>
      </c>
      <c r="E1172" t="str">
        <f ca="1">IF(B1172="","",VLOOKUP(Z1172&amp;"_"&amp;AA1172&amp;"_"&amp;AB1172,[1]挑战模式!$A:$AS,26+AC1172,FALSE))</f>
        <v/>
      </c>
      <c r="F1172" t="str">
        <f t="shared" ca="1" si="109"/>
        <v/>
      </c>
      <c r="G1172" t="str">
        <f t="shared" ca="1" si="110"/>
        <v/>
      </c>
      <c r="H1172" t="str">
        <f t="shared" ca="1" si="111"/>
        <v/>
      </c>
      <c r="I1172" t="str">
        <f t="shared" ca="1" si="112"/>
        <v/>
      </c>
      <c r="J1172" t="str">
        <f t="shared" ca="1" si="113"/>
        <v/>
      </c>
      <c r="Z1172" s="8">
        <v>1</v>
      </c>
      <c r="AA1172" s="8">
        <v>5</v>
      </c>
      <c r="AB1172" s="8">
        <v>3</v>
      </c>
      <c r="AC1172" s="8">
        <v>3</v>
      </c>
    </row>
    <row r="1173" spans="2:29" x14ac:dyDescent="0.2">
      <c r="B1173" t="str">
        <f ca="1">IF(ISNA(VLOOKUP(Z1173&amp;"_"&amp;AA1173&amp;"_"&amp;AB1173,[1]挑战模式!$A:$AS,1,FALSE)),"",IF(VLOOKUP(Z1173&amp;"_"&amp;AA1173&amp;"_"&amp;AB1173,[1]挑战模式!$A:$AS,14+AC1173,FALSE)="","","Monster_Season"&amp;Z1173&amp;"_Challenge"&amp;AA1173&amp;"_"&amp;AB1173&amp;"_"&amp;AC1173))</f>
        <v/>
      </c>
      <c r="C1173" t="str">
        <f t="shared" ca="1" si="108"/>
        <v/>
      </c>
      <c r="E1173" t="str">
        <f ca="1">IF(B1173="","",VLOOKUP(Z1173&amp;"_"&amp;AA1173&amp;"_"&amp;AB1173,[1]挑战模式!$A:$AS,26+AC1173,FALSE))</f>
        <v/>
      </c>
      <c r="F1173" t="str">
        <f t="shared" ca="1" si="109"/>
        <v/>
      </c>
      <c r="G1173" t="str">
        <f t="shared" ca="1" si="110"/>
        <v/>
      </c>
      <c r="H1173" t="str">
        <f t="shared" ca="1" si="111"/>
        <v/>
      </c>
      <c r="I1173" t="str">
        <f t="shared" ca="1" si="112"/>
        <v/>
      </c>
      <c r="J1173" t="str">
        <f t="shared" ca="1" si="113"/>
        <v/>
      </c>
      <c r="Z1173" s="8">
        <v>1</v>
      </c>
      <c r="AA1173" s="8">
        <v>5</v>
      </c>
      <c r="AB1173" s="8">
        <v>3</v>
      </c>
      <c r="AC1173" s="8">
        <v>4</v>
      </c>
    </row>
    <row r="1174" spans="2:29" x14ac:dyDescent="0.2">
      <c r="B1174" t="str">
        <f ca="1">IF(ISNA(VLOOKUP(Z1174&amp;"_"&amp;AA1174&amp;"_"&amp;AB1174,[1]挑战模式!$A:$AS,1,FALSE)),"",IF(VLOOKUP(Z1174&amp;"_"&amp;AA1174&amp;"_"&amp;AB1174,[1]挑战模式!$A:$AS,14+AC1174,FALSE)="","","Monster_Season"&amp;Z1174&amp;"_Challenge"&amp;AA1174&amp;"_"&amp;AB1174&amp;"_"&amp;AC1174))</f>
        <v/>
      </c>
      <c r="C1174" t="str">
        <f t="shared" ca="1" si="108"/>
        <v/>
      </c>
      <c r="E1174" t="str">
        <f ca="1">IF(B1174="","",VLOOKUP(Z1174&amp;"_"&amp;AA1174&amp;"_"&amp;AB1174,[1]挑战模式!$A:$AS,26+AC1174,FALSE))</f>
        <v/>
      </c>
      <c r="F1174" t="str">
        <f t="shared" ca="1" si="109"/>
        <v/>
      </c>
      <c r="G1174" t="str">
        <f t="shared" ca="1" si="110"/>
        <v/>
      </c>
      <c r="H1174" t="str">
        <f t="shared" ca="1" si="111"/>
        <v/>
      </c>
      <c r="I1174" t="str">
        <f t="shared" ca="1" si="112"/>
        <v/>
      </c>
      <c r="J1174" t="str">
        <f t="shared" ca="1" si="113"/>
        <v/>
      </c>
      <c r="Z1174" s="8">
        <v>1</v>
      </c>
      <c r="AA1174" s="8">
        <v>5</v>
      </c>
      <c r="AB1174" s="8">
        <v>3</v>
      </c>
      <c r="AC1174" s="8">
        <v>5</v>
      </c>
    </row>
    <row r="1175" spans="2:29" x14ac:dyDescent="0.2">
      <c r="B1175" t="str">
        <f ca="1">IF(ISNA(VLOOKUP(Z1175&amp;"_"&amp;AA1175&amp;"_"&amp;AB1175,[1]挑战模式!$A:$AS,1,FALSE)),"",IF(VLOOKUP(Z1175&amp;"_"&amp;AA1175&amp;"_"&amp;AB1175,[1]挑战模式!$A:$AS,14+AC1175,FALSE)="","","Monster_Season"&amp;Z1175&amp;"_Challenge"&amp;AA1175&amp;"_"&amp;AB1175&amp;"_"&amp;AC1175))</f>
        <v/>
      </c>
      <c r="C1175" t="str">
        <f t="shared" ca="1" si="108"/>
        <v/>
      </c>
      <c r="E1175" t="str">
        <f ca="1">IF(B1175="","",VLOOKUP(Z1175&amp;"_"&amp;AA1175&amp;"_"&amp;AB1175,[1]挑战模式!$A:$AS,26+AC1175,FALSE))</f>
        <v/>
      </c>
      <c r="F1175" t="str">
        <f t="shared" ca="1" si="109"/>
        <v/>
      </c>
      <c r="G1175" t="str">
        <f t="shared" ca="1" si="110"/>
        <v/>
      </c>
      <c r="H1175" t="str">
        <f t="shared" ca="1" si="111"/>
        <v/>
      </c>
      <c r="I1175" t="str">
        <f t="shared" ca="1" si="112"/>
        <v/>
      </c>
      <c r="J1175" t="str">
        <f t="shared" ca="1" si="113"/>
        <v/>
      </c>
      <c r="Z1175" s="8">
        <v>1</v>
      </c>
      <c r="AA1175" s="8">
        <v>5</v>
      </c>
      <c r="AB1175" s="8">
        <v>3</v>
      </c>
      <c r="AC1175" s="8">
        <v>6</v>
      </c>
    </row>
    <row r="1176" spans="2:29" x14ac:dyDescent="0.2">
      <c r="B1176" t="str">
        <f ca="1">IF(ISNA(VLOOKUP(Z1176&amp;"_"&amp;AA1176&amp;"_"&amp;AB1176,[1]挑战模式!$A:$AS,1,FALSE)),"",IF(VLOOKUP(Z1176&amp;"_"&amp;AA1176&amp;"_"&amp;AB1176,[1]挑战模式!$A:$AS,14+AC1176,FALSE)="","","Monster_Season"&amp;Z1176&amp;"_Challenge"&amp;AA1176&amp;"_"&amp;AB1176&amp;"_"&amp;AC1176))</f>
        <v>Monster_Season1_Challenge5_4_1</v>
      </c>
      <c r="C1176">
        <f t="shared" ca="1" si="108"/>
        <v>1</v>
      </c>
      <c r="E1176">
        <f ca="1">IF(B1176="","",VLOOKUP(Z1176&amp;"_"&amp;AA1176&amp;"_"&amp;AB1176,[1]挑战模式!$A:$AS,26+AC1176,FALSE))</f>
        <v>916</v>
      </c>
      <c r="F1176">
        <f t="shared" ca="1" si="109"/>
        <v>1</v>
      </c>
      <c r="G1176">
        <f t="shared" ca="1" si="110"/>
        <v>0</v>
      </c>
      <c r="H1176">
        <f t="shared" ca="1" si="111"/>
        <v>0</v>
      </c>
      <c r="I1176">
        <f t="shared" ca="1" si="112"/>
        <v>0</v>
      </c>
      <c r="J1176">
        <f t="shared" ca="1" si="113"/>
        <v>0</v>
      </c>
      <c r="Z1176" s="8">
        <v>1</v>
      </c>
      <c r="AA1176" s="8">
        <v>5</v>
      </c>
      <c r="AB1176" s="8">
        <v>4</v>
      </c>
      <c r="AC1176" s="8">
        <v>1</v>
      </c>
    </row>
    <row r="1177" spans="2:29" x14ac:dyDescent="0.2">
      <c r="B1177" t="str">
        <f ca="1">IF(ISNA(VLOOKUP(Z1177&amp;"_"&amp;AA1177&amp;"_"&amp;AB1177,[1]挑战模式!$A:$AS,1,FALSE)),"",IF(VLOOKUP(Z1177&amp;"_"&amp;AA1177&amp;"_"&amp;AB1177,[1]挑战模式!$A:$AS,14+AC1177,FALSE)="","","Monster_Season"&amp;Z1177&amp;"_Challenge"&amp;AA1177&amp;"_"&amp;AB1177&amp;"_"&amp;AC1177))</f>
        <v>Monster_Season1_Challenge5_4_2</v>
      </c>
      <c r="C1177">
        <f t="shared" ca="1" si="108"/>
        <v>1</v>
      </c>
      <c r="E1177">
        <f ca="1">IF(B1177="","",VLOOKUP(Z1177&amp;"_"&amp;AA1177&amp;"_"&amp;AB1177,[1]挑战模式!$A:$AS,26+AC1177,FALSE))</f>
        <v>916</v>
      </c>
      <c r="F1177">
        <f t="shared" ca="1" si="109"/>
        <v>1</v>
      </c>
      <c r="G1177">
        <f t="shared" ca="1" si="110"/>
        <v>0</v>
      </c>
      <c r="H1177">
        <f t="shared" ca="1" si="111"/>
        <v>0</v>
      </c>
      <c r="I1177">
        <f t="shared" ca="1" si="112"/>
        <v>0</v>
      </c>
      <c r="J1177">
        <f t="shared" ca="1" si="113"/>
        <v>0</v>
      </c>
      <c r="Z1177" s="8">
        <v>1</v>
      </c>
      <c r="AA1177" s="8">
        <v>5</v>
      </c>
      <c r="AB1177" s="8">
        <v>4</v>
      </c>
      <c r="AC1177" s="8">
        <v>2</v>
      </c>
    </row>
    <row r="1178" spans="2:29" x14ac:dyDescent="0.2">
      <c r="B1178" t="str">
        <f ca="1">IF(ISNA(VLOOKUP(Z1178&amp;"_"&amp;AA1178&amp;"_"&amp;AB1178,[1]挑战模式!$A:$AS,1,FALSE)),"",IF(VLOOKUP(Z1178&amp;"_"&amp;AA1178&amp;"_"&amp;AB1178,[1]挑战模式!$A:$AS,14+AC1178,FALSE)="","","Monster_Season"&amp;Z1178&amp;"_Challenge"&amp;AA1178&amp;"_"&amp;AB1178&amp;"_"&amp;AC1178))</f>
        <v>Monster_Season1_Challenge5_4_3</v>
      </c>
      <c r="C1178">
        <f t="shared" ca="1" si="108"/>
        <v>1</v>
      </c>
      <c r="E1178">
        <f ca="1">IF(B1178="","",VLOOKUP(Z1178&amp;"_"&amp;AA1178&amp;"_"&amp;AB1178,[1]挑战模式!$A:$AS,26+AC1178,FALSE))</f>
        <v>916</v>
      </c>
      <c r="F1178">
        <f t="shared" ca="1" si="109"/>
        <v>1</v>
      </c>
      <c r="G1178">
        <f t="shared" ca="1" si="110"/>
        <v>0</v>
      </c>
      <c r="H1178">
        <f t="shared" ca="1" si="111"/>
        <v>0</v>
      </c>
      <c r="I1178">
        <f t="shared" ca="1" si="112"/>
        <v>0</v>
      </c>
      <c r="J1178">
        <f t="shared" ca="1" si="113"/>
        <v>0</v>
      </c>
      <c r="Z1178" s="8">
        <v>1</v>
      </c>
      <c r="AA1178" s="8">
        <v>5</v>
      </c>
      <c r="AB1178" s="8">
        <v>4</v>
      </c>
      <c r="AC1178" s="8">
        <v>3</v>
      </c>
    </row>
    <row r="1179" spans="2:29" x14ac:dyDescent="0.2">
      <c r="B1179" t="str">
        <f ca="1">IF(ISNA(VLOOKUP(Z1179&amp;"_"&amp;AA1179&amp;"_"&amp;AB1179,[1]挑战模式!$A:$AS,1,FALSE)),"",IF(VLOOKUP(Z1179&amp;"_"&amp;AA1179&amp;"_"&amp;AB1179,[1]挑战模式!$A:$AS,14+AC1179,FALSE)="","","Monster_Season"&amp;Z1179&amp;"_Challenge"&amp;AA1179&amp;"_"&amp;AB1179&amp;"_"&amp;AC1179))</f>
        <v/>
      </c>
      <c r="C1179" t="str">
        <f t="shared" ca="1" si="108"/>
        <v/>
      </c>
      <c r="E1179" t="str">
        <f ca="1">IF(B1179="","",VLOOKUP(Z1179&amp;"_"&amp;AA1179&amp;"_"&amp;AB1179,[1]挑战模式!$A:$AS,26+AC1179,FALSE))</f>
        <v/>
      </c>
      <c r="F1179" t="str">
        <f t="shared" ca="1" si="109"/>
        <v/>
      </c>
      <c r="G1179" t="str">
        <f t="shared" ca="1" si="110"/>
        <v/>
      </c>
      <c r="H1179" t="str">
        <f t="shared" ca="1" si="111"/>
        <v/>
      </c>
      <c r="I1179" t="str">
        <f t="shared" ca="1" si="112"/>
        <v/>
      </c>
      <c r="J1179" t="str">
        <f t="shared" ca="1" si="113"/>
        <v/>
      </c>
      <c r="Z1179" s="8">
        <v>1</v>
      </c>
      <c r="AA1179" s="8">
        <v>5</v>
      </c>
      <c r="AB1179" s="8">
        <v>4</v>
      </c>
      <c r="AC1179" s="8">
        <v>4</v>
      </c>
    </row>
    <row r="1180" spans="2:29" x14ac:dyDescent="0.2">
      <c r="B1180" t="str">
        <f ca="1">IF(ISNA(VLOOKUP(Z1180&amp;"_"&amp;AA1180&amp;"_"&amp;AB1180,[1]挑战模式!$A:$AS,1,FALSE)),"",IF(VLOOKUP(Z1180&amp;"_"&amp;AA1180&amp;"_"&amp;AB1180,[1]挑战模式!$A:$AS,14+AC1180,FALSE)="","","Monster_Season"&amp;Z1180&amp;"_Challenge"&amp;AA1180&amp;"_"&amp;AB1180&amp;"_"&amp;AC1180))</f>
        <v/>
      </c>
      <c r="C1180" t="str">
        <f t="shared" ca="1" si="108"/>
        <v/>
      </c>
      <c r="E1180" t="str">
        <f ca="1">IF(B1180="","",VLOOKUP(Z1180&amp;"_"&amp;AA1180&amp;"_"&amp;AB1180,[1]挑战模式!$A:$AS,26+AC1180,FALSE))</f>
        <v/>
      </c>
      <c r="F1180" t="str">
        <f t="shared" ca="1" si="109"/>
        <v/>
      </c>
      <c r="G1180" t="str">
        <f t="shared" ca="1" si="110"/>
        <v/>
      </c>
      <c r="H1180" t="str">
        <f t="shared" ca="1" si="111"/>
        <v/>
      </c>
      <c r="I1180" t="str">
        <f t="shared" ca="1" si="112"/>
        <v/>
      </c>
      <c r="J1180" t="str">
        <f t="shared" ca="1" si="113"/>
        <v/>
      </c>
      <c r="Z1180" s="8">
        <v>1</v>
      </c>
      <c r="AA1180" s="8">
        <v>5</v>
      </c>
      <c r="AB1180" s="8">
        <v>4</v>
      </c>
      <c r="AC1180" s="8">
        <v>5</v>
      </c>
    </row>
    <row r="1181" spans="2:29" x14ac:dyDescent="0.2">
      <c r="B1181" t="str">
        <f ca="1">IF(ISNA(VLOOKUP(Z1181&amp;"_"&amp;AA1181&amp;"_"&amp;AB1181,[1]挑战模式!$A:$AS,1,FALSE)),"",IF(VLOOKUP(Z1181&amp;"_"&amp;AA1181&amp;"_"&amp;AB1181,[1]挑战模式!$A:$AS,14+AC1181,FALSE)="","","Monster_Season"&amp;Z1181&amp;"_Challenge"&amp;AA1181&amp;"_"&amp;AB1181&amp;"_"&amp;AC1181))</f>
        <v/>
      </c>
      <c r="C1181" t="str">
        <f t="shared" ca="1" si="108"/>
        <v/>
      </c>
      <c r="E1181" t="str">
        <f ca="1">IF(B1181="","",VLOOKUP(Z1181&amp;"_"&amp;AA1181&amp;"_"&amp;AB1181,[1]挑战模式!$A:$AS,26+AC1181,FALSE))</f>
        <v/>
      </c>
      <c r="F1181" t="str">
        <f t="shared" ca="1" si="109"/>
        <v/>
      </c>
      <c r="G1181" t="str">
        <f t="shared" ca="1" si="110"/>
        <v/>
      </c>
      <c r="H1181" t="str">
        <f t="shared" ca="1" si="111"/>
        <v/>
      </c>
      <c r="I1181" t="str">
        <f t="shared" ca="1" si="112"/>
        <v/>
      </c>
      <c r="J1181" t="str">
        <f t="shared" ca="1" si="113"/>
        <v/>
      </c>
      <c r="Z1181" s="8">
        <v>1</v>
      </c>
      <c r="AA1181" s="8">
        <v>5</v>
      </c>
      <c r="AB1181" s="8">
        <v>4</v>
      </c>
      <c r="AC1181" s="8">
        <v>6</v>
      </c>
    </row>
    <row r="1182" spans="2:29" x14ac:dyDescent="0.2">
      <c r="B1182" t="str">
        <f ca="1">IF(ISNA(VLOOKUP(Z1182&amp;"_"&amp;AA1182&amp;"_"&amp;AB1182,[1]挑战模式!$A:$AS,1,FALSE)),"",IF(VLOOKUP(Z1182&amp;"_"&amp;AA1182&amp;"_"&amp;AB1182,[1]挑战模式!$A:$AS,14+AC1182,FALSE)="","","Monster_Season"&amp;Z1182&amp;"_Challenge"&amp;AA1182&amp;"_"&amp;AB1182&amp;"_"&amp;AC1182))</f>
        <v>Monster_Season1_Challenge5_5_1</v>
      </c>
      <c r="C1182">
        <f t="shared" ca="1" si="108"/>
        <v>1</v>
      </c>
      <c r="E1182">
        <f ca="1">IF(B1182="","",VLOOKUP(Z1182&amp;"_"&amp;AA1182&amp;"_"&amp;AB1182,[1]挑战模式!$A:$AS,26+AC1182,FALSE))</f>
        <v>657</v>
      </c>
      <c r="F1182">
        <f t="shared" ca="1" si="109"/>
        <v>1</v>
      </c>
      <c r="G1182">
        <f t="shared" ca="1" si="110"/>
        <v>0</v>
      </c>
      <c r="H1182">
        <f t="shared" ca="1" si="111"/>
        <v>0</v>
      </c>
      <c r="I1182">
        <f t="shared" ca="1" si="112"/>
        <v>0</v>
      </c>
      <c r="J1182">
        <f t="shared" ca="1" si="113"/>
        <v>0</v>
      </c>
      <c r="Z1182" s="8">
        <v>1</v>
      </c>
      <c r="AA1182" s="8">
        <v>5</v>
      </c>
      <c r="AB1182" s="8">
        <v>5</v>
      </c>
      <c r="AC1182" s="8">
        <v>1</v>
      </c>
    </row>
    <row r="1183" spans="2:29" x14ac:dyDescent="0.2">
      <c r="B1183" t="str">
        <f ca="1">IF(ISNA(VLOOKUP(Z1183&amp;"_"&amp;AA1183&amp;"_"&amp;AB1183,[1]挑战模式!$A:$AS,1,FALSE)),"",IF(VLOOKUP(Z1183&amp;"_"&amp;AA1183&amp;"_"&amp;AB1183,[1]挑战模式!$A:$AS,14+AC1183,FALSE)="","","Monster_Season"&amp;Z1183&amp;"_Challenge"&amp;AA1183&amp;"_"&amp;AB1183&amp;"_"&amp;AC1183))</f>
        <v>Monster_Season1_Challenge5_5_2</v>
      </c>
      <c r="C1183">
        <f t="shared" ca="1" si="108"/>
        <v>1</v>
      </c>
      <c r="E1183">
        <f ca="1">IF(B1183="","",VLOOKUP(Z1183&amp;"_"&amp;AA1183&amp;"_"&amp;AB1183,[1]挑战模式!$A:$AS,26+AC1183,FALSE))</f>
        <v>657</v>
      </c>
      <c r="F1183">
        <f t="shared" ca="1" si="109"/>
        <v>1</v>
      </c>
      <c r="G1183">
        <f t="shared" ca="1" si="110"/>
        <v>0</v>
      </c>
      <c r="H1183">
        <f t="shared" ca="1" si="111"/>
        <v>0</v>
      </c>
      <c r="I1183">
        <f t="shared" ca="1" si="112"/>
        <v>0</v>
      </c>
      <c r="J1183">
        <f t="shared" ca="1" si="113"/>
        <v>0</v>
      </c>
      <c r="Z1183" s="8">
        <v>1</v>
      </c>
      <c r="AA1183" s="8">
        <v>5</v>
      </c>
      <c r="AB1183" s="8">
        <v>5</v>
      </c>
      <c r="AC1183" s="8">
        <v>2</v>
      </c>
    </row>
    <row r="1184" spans="2:29" x14ac:dyDescent="0.2">
      <c r="B1184" t="str">
        <f ca="1">IF(ISNA(VLOOKUP(Z1184&amp;"_"&amp;AA1184&amp;"_"&amp;AB1184,[1]挑战模式!$A:$AS,1,FALSE)),"",IF(VLOOKUP(Z1184&amp;"_"&amp;AA1184&amp;"_"&amp;AB1184,[1]挑战模式!$A:$AS,14+AC1184,FALSE)="","","Monster_Season"&amp;Z1184&amp;"_Challenge"&amp;AA1184&amp;"_"&amp;AB1184&amp;"_"&amp;AC1184))</f>
        <v>Monster_Season1_Challenge5_5_3</v>
      </c>
      <c r="C1184">
        <f t="shared" ca="1" si="108"/>
        <v>1</v>
      </c>
      <c r="E1184">
        <f ca="1">IF(B1184="","",VLOOKUP(Z1184&amp;"_"&amp;AA1184&amp;"_"&amp;AB1184,[1]挑战模式!$A:$AS,26+AC1184,FALSE))</f>
        <v>2628</v>
      </c>
      <c r="F1184">
        <f t="shared" ca="1" si="109"/>
        <v>1</v>
      </c>
      <c r="G1184">
        <f t="shared" ca="1" si="110"/>
        <v>0</v>
      </c>
      <c r="H1184">
        <f t="shared" ca="1" si="111"/>
        <v>0</v>
      </c>
      <c r="I1184">
        <f t="shared" ca="1" si="112"/>
        <v>0</v>
      </c>
      <c r="J1184">
        <f t="shared" ca="1" si="113"/>
        <v>0</v>
      </c>
      <c r="Z1184" s="8">
        <v>1</v>
      </c>
      <c r="AA1184" s="8">
        <v>5</v>
      </c>
      <c r="AB1184" s="8">
        <v>5</v>
      </c>
      <c r="AC1184" s="8">
        <v>3</v>
      </c>
    </row>
    <row r="1185" spans="2:29" x14ac:dyDescent="0.2">
      <c r="B1185" t="str">
        <f ca="1">IF(ISNA(VLOOKUP(Z1185&amp;"_"&amp;AA1185&amp;"_"&amp;AB1185,[1]挑战模式!$A:$AS,1,FALSE)),"",IF(VLOOKUP(Z1185&amp;"_"&amp;AA1185&amp;"_"&amp;AB1185,[1]挑战模式!$A:$AS,14+AC1185,FALSE)="","","Monster_Season"&amp;Z1185&amp;"_Challenge"&amp;AA1185&amp;"_"&amp;AB1185&amp;"_"&amp;AC1185))</f>
        <v/>
      </c>
      <c r="C1185" t="str">
        <f t="shared" ca="1" si="108"/>
        <v/>
      </c>
      <c r="E1185" t="str">
        <f ca="1">IF(B1185="","",VLOOKUP(Z1185&amp;"_"&amp;AA1185&amp;"_"&amp;AB1185,[1]挑战模式!$A:$AS,26+AC1185,FALSE))</f>
        <v/>
      </c>
      <c r="F1185" t="str">
        <f t="shared" ca="1" si="109"/>
        <v/>
      </c>
      <c r="G1185" t="str">
        <f t="shared" ca="1" si="110"/>
        <v/>
      </c>
      <c r="H1185" t="str">
        <f t="shared" ca="1" si="111"/>
        <v/>
      </c>
      <c r="I1185" t="str">
        <f t="shared" ca="1" si="112"/>
        <v/>
      </c>
      <c r="J1185" t="str">
        <f t="shared" ca="1" si="113"/>
        <v/>
      </c>
      <c r="Z1185" s="8">
        <v>1</v>
      </c>
      <c r="AA1185" s="8">
        <v>5</v>
      </c>
      <c r="AB1185" s="8">
        <v>5</v>
      </c>
      <c r="AC1185" s="8">
        <v>4</v>
      </c>
    </row>
    <row r="1186" spans="2:29" x14ac:dyDescent="0.2">
      <c r="B1186" t="str">
        <f ca="1">IF(ISNA(VLOOKUP(Z1186&amp;"_"&amp;AA1186&amp;"_"&amp;AB1186,[1]挑战模式!$A:$AS,1,FALSE)),"",IF(VLOOKUP(Z1186&amp;"_"&amp;AA1186&amp;"_"&amp;AB1186,[1]挑战模式!$A:$AS,14+AC1186,FALSE)="","","Monster_Season"&amp;Z1186&amp;"_Challenge"&amp;AA1186&amp;"_"&amp;AB1186&amp;"_"&amp;AC1186))</f>
        <v/>
      </c>
      <c r="C1186" t="str">
        <f t="shared" ca="1" si="108"/>
        <v/>
      </c>
      <c r="E1186" t="str">
        <f ca="1">IF(B1186="","",VLOOKUP(Z1186&amp;"_"&amp;AA1186&amp;"_"&amp;AB1186,[1]挑战模式!$A:$AS,26+AC1186,FALSE))</f>
        <v/>
      </c>
      <c r="F1186" t="str">
        <f t="shared" ca="1" si="109"/>
        <v/>
      </c>
      <c r="G1186" t="str">
        <f t="shared" ca="1" si="110"/>
        <v/>
      </c>
      <c r="H1186" t="str">
        <f t="shared" ca="1" si="111"/>
        <v/>
      </c>
      <c r="I1186" t="str">
        <f t="shared" ca="1" si="112"/>
        <v/>
      </c>
      <c r="J1186" t="str">
        <f t="shared" ca="1" si="113"/>
        <v/>
      </c>
      <c r="Z1186" s="8">
        <v>1</v>
      </c>
      <c r="AA1186" s="8">
        <v>5</v>
      </c>
      <c r="AB1186" s="8">
        <v>5</v>
      </c>
      <c r="AC1186" s="8">
        <v>5</v>
      </c>
    </row>
    <row r="1187" spans="2:29" x14ac:dyDescent="0.2">
      <c r="B1187" t="str">
        <f ca="1">IF(ISNA(VLOOKUP(Z1187&amp;"_"&amp;AA1187&amp;"_"&amp;AB1187,[1]挑战模式!$A:$AS,1,FALSE)),"",IF(VLOOKUP(Z1187&amp;"_"&amp;AA1187&amp;"_"&amp;AB1187,[1]挑战模式!$A:$AS,14+AC1187,FALSE)="","","Monster_Season"&amp;Z1187&amp;"_Challenge"&amp;AA1187&amp;"_"&amp;AB1187&amp;"_"&amp;AC1187))</f>
        <v/>
      </c>
      <c r="C1187" t="str">
        <f t="shared" ca="1" si="108"/>
        <v/>
      </c>
      <c r="E1187" t="str">
        <f ca="1">IF(B1187="","",VLOOKUP(Z1187&amp;"_"&amp;AA1187&amp;"_"&amp;AB1187,[1]挑战模式!$A:$AS,26+AC1187,FALSE))</f>
        <v/>
      </c>
      <c r="F1187" t="str">
        <f t="shared" ca="1" si="109"/>
        <v/>
      </c>
      <c r="G1187" t="str">
        <f t="shared" ca="1" si="110"/>
        <v/>
      </c>
      <c r="H1187" t="str">
        <f t="shared" ca="1" si="111"/>
        <v/>
      </c>
      <c r="I1187" t="str">
        <f t="shared" ca="1" si="112"/>
        <v/>
      </c>
      <c r="J1187" t="str">
        <f t="shared" ca="1" si="113"/>
        <v/>
      </c>
      <c r="Z1187" s="8">
        <v>1</v>
      </c>
      <c r="AA1187" s="8">
        <v>5</v>
      </c>
      <c r="AB1187" s="8">
        <v>5</v>
      </c>
      <c r="AC1187" s="8">
        <v>6</v>
      </c>
    </row>
    <row r="1188" spans="2:29" x14ac:dyDescent="0.2">
      <c r="B1188" t="str">
        <f ca="1">IF(ISNA(VLOOKUP(Z1188&amp;"_"&amp;AA1188&amp;"_"&amp;AB1188,[1]挑战模式!$A:$AS,1,FALSE)),"",IF(VLOOKUP(Z1188&amp;"_"&amp;AA1188&amp;"_"&amp;AB1188,[1]挑战模式!$A:$AS,14+AC1188,FALSE)="","","Monster_Season"&amp;Z1188&amp;"_Challenge"&amp;AA1188&amp;"_"&amp;AB1188&amp;"_"&amp;AC1188))</f>
        <v>Monster_Season1_Challenge5_6_1</v>
      </c>
      <c r="C1188">
        <f t="shared" ca="1" si="108"/>
        <v>1</v>
      </c>
      <c r="E1188">
        <f ca="1">IF(B1188="","",VLOOKUP(Z1188&amp;"_"&amp;AA1188&amp;"_"&amp;AB1188,[1]挑战模式!$A:$AS,26+AC1188,FALSE))</f>
        <v>792</v>
      </c>
      <c r="F1188">
        <f t="shared" ca="1" si="109"/>
        <v>1</v>
      </c>
      <c r="G1188">
        <f t="shared" ca="1" si="110"/>
        <v>0</v>
      </c>
      <c r="H1188">
        <f t="shared" ca="1" si="111"/>
        <v>0</v>
      </c>
      <c r="I1188">
        <f t="shared" ca="1" si="112"/>
        <v>0</v>
      </c>
      <c r="J1188">
        <f t="shared" ca="1" si="113"/>
        <v>0</v>
      </c>
      <c r="Z1188" s="8">
        <v>1</v>
      </c>
      <c r="AA1188" s="8">
        <v>5</v>
      </c>
      <c r="AB1188" s="8">
        <v>6</v>
      </c>
      <c r="AC1188" s="8">
        <v>1</v>
      </c>
    </row>
    <row r="1189" spans="2:29" x14ac:dyDescent="0.2">
      <c r="B1189" t="str">
        <f ca="1">IF(ISNA(VLOOKUP(Z1189&amp;"_"&amp;AA1189&amp;"_"&amp;AB1189,[1]挑战模式!$A:$AS,1,FALSE)),"",IF(VLOOKUP(Z1189&amp;"_"&amp;AA1189&amp;"_"&amp;AB1189,[1]挑战模式!$A:$AS,14+AC1189,FALSE)="","","Monster_Season"&amp;Z1189&amp;"_Challenge"&amp;AA1189&amp;"_"&amp;AB1189&amp;"_"&amp;AC1189))</f>
        <v>Monster_Season1_Challenge5_6_2</v>
      </c>
      <c r="C1189">
        <f t="shared" ca="1" si="108"/>
        <v>1</v>
      </c>
      <c r="E1189">
        <f ca="1">IF(B1189="","",VLOOKUP(Z1189&amp;"_"&amp;AA1189&amp;"_"&amp;AB1189,[1]挑战模式!$A:$AS,26+AC1189,FALSE))</f>
        <v>792</v>
      </c>
      <c r="F1189">
        <f t="shared" ca="1" si="109"/>
        <v>1</v>
      </c>
      <c r="G1189">
        <f t="shared" ca="1" si="110"/>
        <v>0</v>
      </c>
      <c r="H1189">
        <f t="shared" ca="1" si="111"/>
        <v>0</v>
      </c>
      <c r="I1189">
        <f t="shared" ca="1" si="112"/>
        <v>0</v>
      </c>
      <c r="J1189">
        <f t="shared" ca="1" si="113"/>
        <v>0</v>
      </c>
      <c r="Z1189" s="8">
        <v>1</v>
      </c>
      <c r="AA1189" s="8">
        <v>5</v>
      </c>
      <c r="AB1189" s="8">
        <v>6</v>
      </c>
      <c r="AC1189" s="8">
        <v>2</v>
      </c>
    </row>
    <row r="1190" spans="2:29" x14ac:dyDescent="0.2">
      <c r="B1190" t="str">
        <f ca="1">IF(ISNA(VLOOKUP(Z1190&amp;"_"&amp;AA1190&amp;"_"&amp;AB1190,[1]挑战模式!$A:$AS,1,FALSE)),"",IF(VLOOKUP(Z1190&amp;"_"&amp;AA1190&amp;"_"&amp;AB1190,[1]挑战模式!$A:$AS,14+AC1190,FALSE)="","","Monster_Season"&amp;Z1190&amp;"_Challenge"&amp;AA1190&amp;"_"&amp;AB1190&amp;"_"&amp;AC1190))</f>
        <v>Monster_Season1_Challenge5_6_3</v>
      </c>
      <c r="C1190">
        <f t="shared" ca="1" si="108"/>
        <v>1</v>
      </c>
      <c r="E1190">
        <f ca="1">IF(B1190="","",VLOOKUP(Z1190&amp;"_"&amp;AA1190&amp;"_"&amp;AB1190,[1]挑战模式!$A:$AS,26+AC1190,FALSE))</f>
        <v>792</v>
      </c>
      <c r="F1190">
        <f t="shared" ca="1" si="109"/>
        <v>1</v>
      </c>
      <c r="G1190">
        <f t="shared" ca="1" si="110"/>
        <v>0</v>
      </c>
      <c r="H1190">
        <f t="shared" ca="1" si="111"/>
        <v>0</v>
      </c>
      <c r="I1190">
        <f t="shared" ca="1" si="112"/>
        <v>0</v>
      </c>
      <c r="J1190">
        <f t="shared" ca="1" si="113"/>
        <v>0</v>
      </c>
      <c r="Z1190" s="8">
        <v>1</v>
      </c>
      <c r="AA1190" s="8">
        <v>5</v>
      </c>
      <c r="AB1190" s="8">
        <v>6</v>
      </c>
      <c r="AC1190" s="8">
        <v>3</v>
      </c>
    </row>
    <row r="1191" spans="2:29" x14ac:dyDescent="0.2">
      <c r="B1191" t="str">
        <f ca="1">IF(ISNA(VLOOKUP(Z1191&amp;"_"&amp;AA1191&amp;"_"&amp;AB1191,[1]挑战模式!$A:$AS,1,FALSE)),"",IF(VLOOKUP(Z1191&amp;"_"&amp;AA1191&amp;"_"&amp;AB1191,[1]挑战模式!$A:$AS,14+AC1191,FALSE)="","","Monster_Season"&amp;Z1191&amp;"_Challenge"&amp;AA1191&amp;"_"&amp;AB1191&amp;"_"&amp;AC1191))</f>
        <v>Monster_Season1_Challenge5_6_4</v>
      </c>
      <c r="C1191">
        <f t="shared" ref="C1191:C1254" ca="1" si="114">IF(B1191="","",1)</f>
        <v>1</v>
      </c>
      <c r="E1191">
        <f ca="1">IF(B1191="","",VLOOKUP(Z1191&amp;"_"&amp;AA1191&amp;"_"&amp;AB1191,[1]挑战模式!$A:$AS,26+AC1191,FALSE))</f>
        <v>3168</v>
      </c>
      <c r="F1191">
        <f t="shared" ref="F1191:F1254" ca="1" si="115">IF(B1191="","",1)</f>
        <v>1</v>
      </c>
      <c r="G1191">
        <f t="shared" ref="G1191:G1254" ca="1" si="116">IF(B1191="","",0)</f>
        <v>0</v>
      </c>
      <c r="H1191">
        <f t="shared" ref="H1191:H1254" ca="1" si="117">IF(B1191="","",0)</f>
        <v>0</v>
      </c>
      <c r="I1191">
        <f t="shared" ref="I1191:I1254" ca="1" si="118">IF(B1191="","",0)</f>
        <v>0</v>
      </c>
      <c r="J1191">
        <f t="shared" ref="J1191:J1254" ca="1" si="119">IF(B1191="","",0)</f>
        <v>0</v>
      </c>
      <c r="Z1191" s="8">
        <v>1</v>
      </c>
      <c r="AA1191" s="8">
        <v>5</v>
      </c>
      <c r="AB1191" s="8">
        <v>6</v>
      </c>
      <c r="AC1191" s="8">
        <v>4</v>
      </c>
    </row>
    <row r="1192" spans="2:29" x14ac:dyDescent="0.2">
      <c r="B1192" t="str">
        <f ca="1">IF(ISNA(VLOOKUP(Z1192&amp;"_"&amp;AA1192&amp;"_"&amp;AB1192,[1]挑战模式!$A:$AS,1,FALSE)),"",IF(VLOOKUP(Z1192&amp;"_"&amp;AA1192&amp;"_"&amp;AB1192,[1]挑战模式!$A:$AS,14+AC1192,FALSE)="","","Monster_Season"&amp;Z1192&amp;"_Challenge"&amp;AA1192&amp;"_"&amp;AB1192&amp;"_"&amp;AC1192))</f>
        <v/>
      </c>
      <c r="C1192" t="str">
        <f t="shared" ca="1" si="114"/>
        <v/>
      </c>
      <c r="E1192" t="str">
        <f ca="1">IF(B1192="","",VLOOKUP(Z1192&amp;"_"&amp;AA1192&amp;"_"&amp;AB1192,[1]挑战模式!$A:$AS,26+AC1192,FALSE))</f>
        <v/>
      </c>
      <c r="F1192" t="str">
        <f t="shared" ca="1" si="115"/>
        <v/>
      </c>
      <c r="G1192" t="str">
        <f t="shared" ca="1" si="116"/>
        <v/>
      </c>
      <c r="H1192" t="str">
        <f t="shared" ca="1" si="117"/>
        <v/>
      </c>
      <c r="I1192" t="str">
        <f t="shared" ca="1" si="118"/>
        <v/>
      </c>
      <c r="J1192" t="str">
        <f t="shared" ca="1" si="119"/>
        <v/>
      </c>
      <c r="Z1192" s="8">
        <v>1</v>
      </c>
      <c r="AA1192" s="8">
        <v>5</v>
      </c>
      <c r="AB1192" s="8">
        <v>6</v>
      </c>
      <c r="AC1192" s="8">
        <v>5</v>
      </c>
    </row>
    <row r="1193" spans="2:29" x14ac:dyDescent="0.2">
      <c r="B1193" t="str">
        <f ca="1">IF(ISNA(VLOOKUP(Z1193&amp;"_"&amp;AA1193&amp;"_"&amp;AB1193,[1]挑战模式!$A:$AS,1,FALSE)),"",IF(VLOOKUP(Z1193&amp;"_"&amp;AA1193&amp;"_"&amp;AB1193,[1]挑战模式!$A:$AS,14+AC1193,FALSE)="","","Monster_Season"&amp;Z1193&amp;"_Challenge"&amp;AA1193&amp;"_"&amp;AB1193&amp;"_"&amp;AC1193))</f>
        <v/>
      </c>
      <c r="C1193" t="str">
        <f t="shared" ca="1" si="114"/>
        <v/>
      </c>
      <c r="E1193" t="str">
        <f ca="1">IF(B1193="","",VLOOKUP(Z1193&amp;"_"&amp;AA1193&amp;"_"&amp;AB1193,[1]挑战模式!$A:$AS,26+AC1193,FALSE))</f>
        <v/>
      </c>
      <c r="F1193" t="str">
        <f t="shared" ca="1" si="115"/>
        <v/>
      </c>
      <c r="G1193" t="str">
        <f t="shared" ca="1" si="116"/>
        <v/>
      </c>
      <c r="H1193" t="str">
        <f t="shared" ca="1" si="117"/>
        <v/>
      </c>
      <c r="I1193" t="str">
        <f t="shared" ca="1" si="118"/>
        <v/>
      </c>
      <c r="J1193" t="str">
        <f t="shared" ca="1" si="119"/>
        <v/>
      </c>
      <c r="Z1193" s="8">
        <v>1</v>
      </c>
      <c r="AA1193" s="8">
        <v>5</v>
      </c>
      <c r="AB1193" s="8">
        <v>6</v>
      </c>
      <c r="AC1193" s="8">
        <v>6</v>
      </c>
    </row>
    <row r="1194" spans="2:29" x14ac:dyDescent="0.2">
      <c r="B1194" t="str">
        <f ca="1">IF(ISNA(VLOOKUP(Z1194&amp;"_"&amp;AA1194&amp;"_"&amp;AB1194,[1]挑战模式!$A:$AS,1,FALSE)),"",IF(VLOOKUP(Z1194&amp;"_"&amp;AA1194&amp;"_"&amp;AB1194,[1]挑战模式!$A:$AS,14+AC1194,FALSE)="","","Monster_Season"&amp;Z1194&amp;"_Challenge"&amp;AA1194&amp;"_"&amp;AB1194&amp;"_"&amp;AC1194))</f>
        <v>Monster_Season1_Challenge5_7_1</v>
      </c>
      <c r="C1194">
        <f t="shared" ca="1" si="114"/>
        <v>1</v>
      </c>
      <c r="E1194">
        <f ca="1">IF(B1194="","",VLOOKUP(Z1194&amp;"_"&amp;AA1194&amp;"_"&amp;AB1194,[1]挑战模式!$A:$AS,26+AC1194,FALSE))</f>
        <v>564</v>
      </c>
      <c r="F1194">
        <f t="shared" ca="1" si="115"/>
        <v>1</v>
      </c>
      <c r="G1194">
        <f t="shared" ca="1" si="116"/>
        <v>0</v>
      </c>
      <c r="H1194">
        <f t="shared" ca="1" si="117"/>
        <v>0</v>
      </c>
      <c r="I1194">
        <f t="shared" ca="1" si="118"/>
        <v>0</v>
      </c>
      <c r="J1194">
        <f t="shared" ca="1" si="119"/>
        <v>0</v>
      </c>
      <c r="Z1194" s="8">
        <v>1</v>
      </c>
      <c r="AA1194" s="8">
        <v>5</v>
      </c>
      <c r="AB1194" s="8">
        <v>7</v>
      </c>
      <c r="AC1194" s="8">
        <v>1</v>
      </c>
    </row>
    <row r="1195" spans="2:29" x14ac:dyDescent="0.2">
      <c r="B1195" t="str">
        <f ca="1">IF(ISNA(VLOOKUP(Z1195&amp;"_"&amp;AA1195&amp;"_"&amp;AB1195,[1]挑战模式!$A:$AS,1,FALSE)),"",IF(VLOOKUP(Z1195&amp;"_"&amp;AA1195&amp;"_"&amp;AB1195,[1]挑战模式!$A:$AS,14+AC1195,FALSE)="","","Monster_Season"&amp;Z1195&amp;"_Challenge"&amp;AA1195&amp;"_"&amp;AB1195&amp;"_"&amp;AC1195))</f>
        <v>Monster_Season1_Challenge5_7_2</v>
      </c>
      <c r="C1195">
        <f t="shared" ca="1" si="114"/>
        <v>1</v>
      </c>
      <c r="E1195">
        <f ca="1">IF(B1195="","",VLOOKUP(Z1195&amp;"_"&amp;AA1195&amp;"_"&amp;AB1195,[1]挑战模式!$A:$AS,26+AC1195,FALSE))</f>
        <v>564</v>
      </c>
      <c r="F1195">
        <f t="shared" ca="1" si="115"/>
        <v>1</v>
      </c>
      <c r="G1195">
        <f t="shared" ca="1" si="116"/>
        <v>0</v>
      </c>
      <c r="H1195">
        <f t="shared" ca="1" si="117"/>
        <v>0</v>
      </c>
      <c r="I1195">
        <f t="shared" ca="1" si="118"/>
        <v>0</v>
      </c>
      <c r="J1195">
        <f t="shared" ca="1" si="119"/>
        <v>0</v>
      </c>
      <c r="Z1195" s="8">
        <v>1</v>
      </c>
      <c r="AA1195" s="8">
        <v>5</v>
      </c>
      <c r="AB1195" s="8">
        <v>7</v>
      </c>
      <c r="AC1195" s="8">
        <v>2</v>
      </c>
    </row>
    <row r="1196" spans="2:29" x14ac:dyDescent="0.2">
      <c r="B1196" t="str">
        <f ca="1">IF(ISNA(VLOOKUP(Z1196&amp;"_"&amp;AA1196&amp;"_"&amp;AB1196,[1]挑战模式!$A:$AS,1,FALSE)),"",IF(VLOOKUP(Z1196&amp;"_"&amp;AA1196&amp;"_"&amp;AB1196,[1]挑战模式!$A:$AS,14+AC1196,FALSE)="","","Monster_Season"&amp;Z1196&amp;"_Challenge"&amp;AA1196&amp;"_"&amp;AB1196&amp;"_"&amp;AC1196))</f>
        <v>Monster_Season1_Challenge5_7_3</v>
      </c>
      <c r="C1196">
        <f t="shared" ca="1" si="114"/>
        <v>1</v>
      </c>
      <c r="E1196">
        <f ca="1">IF(B1196="","",VLOOKUP(Z1196&amp;"_"&amp;AA1196&amp;"_"&amp;AB1196,[1]挑战模式!$A:$AS,26+AC1196,FALSE))</f>
        <v>2258</v>
      </c>
      <c r="F1196">
        <f t="shared" ca="1" si="115"/>
        <v>1</v>
      </c>
      <c r="G1196">
        <f t="shared" ca="1" si="116"/>
        <v>0</v>
      </c>
      <c r="H1196">
        <f t="shared" ca="1" si="117"/>
        <v>0</v>
      </c>
      <c r="I1196">
        <f t="shared" ca="1" si="118"/>
        <v>0</v>
      </c>
      <c r="J1196">
        <f t="shared" ca="1" si="119"/>
        <v>0</v>
      </c>
      <c r="Z1196" s="8">
        <v>1</v>
      </c>
      <c r="AA1196" s="8">
        <v>5</v>
      </c>
      <c r="AB1196" s="8">
        <v>7</v>
      </c>
      <c r="AC1196" s="8">
        <v>3</v>
      </c>
    </row>
    <row r="1197" spans="2:29" x14ac:dyDescent="0.2">
      <c r="B1197" t="str">
        <f ca="1">IF(ISNA(VLOOKUP(Z1197&amp;"_"&amp;AA1197&amp;"_"&amp;AB1197,[1]挑战模式!$A:$AS,1,FALSE)),"",IF(VLOOKUP(Z1197&amp;"_"&amp;AA1197&amp;"_"&amp;AB1197,[1]挑战模式!$A:$AS,14+AC1197,FALSE)="","","Monster_Season"&amp;Z1197&amp;"_Challenge"&amp;AA1197&amp;"_"&amp;AB1197&amp;"_"&amp;AC1197))</f>
        <v>Monster_Season1_Challenge5_7_4</v>
      </c>
      <c r="C1197">
        <f t="shared" ca="1" si="114"/>
        <v>1</v>
      </c>
      <c r="E1197">
        <f ca="1">IF(B1197="","",VLOOKUP(Z1197&amp;"_"&amp;AA1197&amp;"_"&amp;AB1197,[1]挑战模式!$A:$AS,26+AC1197,FALSE))</f>
        <v>2258</v>
      </c>
      <c r="F1197">
        <f t="shared" ca="1" si="115"/>
        <v>1</v>
      </c>
      <c r="G1197">
        <f t="shared" ca="1" si="116"/>
        <v>0</v>
      </c>
      <c r="H1197">
        <f t="shared" ca="1" si="117"/>
        <v>0</v>
      </c>
      <c r="I1197">
        <f t="shared" ca="1" si="118"/>
        <v>0</v>
      </c>
      <c r="J1197">
        <f t="shared" ca="1" si="119"/>
        <v>0</v>
      </c>
      <c r="Z1197" s="8">
        <v>1</v>
      </c>
      <c r="AA1197" s="8">
        <v>5</v>
      </c>
      <c r="AB1197" s="8">
        <v>7</v>
      </c>
      <c r="AC1197" s="8">
        <v>4</v>
      </c>
    </row>
    <row r="1198" spans="2:29" x14ac:dyDescent="0.2">
      <c r="B1198" t="str">
        <f ca="1">IF(ISNA(VLOOKUP(Z1198&amp;"_"&amp;AA1198&amp;"_"&amp;AB1198,[1]挑战模式!$A:$AS,1,FALSE)),"",IF(VLOOKUP(Z1198&amp;"_"&amp;AA1198&amp;"_"&amp;AB1198,[1]挑战模式!$A:$AS,14+AC1198,FALSE)="","","Monster_Season"&amp;Z1198&amp;"_Challenge"&amp;AA1198&amp;"_"&amp;AB1198&amp;"_"&amp;AC1198))</f>
        <v/>
      </c>
      <c r="C1198" t="str">
        <f t="shared" ca="1" si="114"/>
        <v/>
      </c>
      <c r="E1198" t="str">
        <f ca="1">IF(B1198="","",VLOOKUP(Z1198&amp;"_"&amp;AA1198&amp;"_"&amp;AB1198,[1]挑战模式!$A:$AS,26+AC1198,FALSE))</f>
        <v/>
      </c>
      <c r="F1198" t="str">
        <f t="shared" ca="1" si="115"/>
        <v/>
      </c>
      <c r="G1198" t="str">
        <f t="shared" ca="1" si="116"/>
        <v/>
      </c>
      <c r="H1198" t="str">
        <f t="shared" ca="1" si="117"/>
        <v/>
      </c>
      <c r="I1198" t="str">
        <f t="shared" ca="1" si="118"/>
        <v/>
      </c>
      <c r="J1198" t="str">
        <f t="shared" ca="1" si="119"/>
        <v/>
      </c>
      <c r="Z1198" s="8">
        <v>1</v>
      </c>
      <c r="AA1198" s="8">
        <v>5</v>
      </c>
      <c r="AB1198" s="8">
        <v>7</v>
      </c>
      <c r="AC1198" s="8">
        <v>5</v>
      </c>
    </row>
    <row r="1199" spans="2:29" x14ac:dyDescent="0.2">
      <c r="B1199" t="str">
        <f ca="1">IF(ISNA(VLOOKUP(Z1199&amp;"_"&amp;AA1199&amp;"_"&amp;AB1199,[1]挑战模式!$A:$AS,1,FALSE)),"",IF(VLOOKUP(Z1199&amp;"_"&amp;AA1199&amp;"_"&amp;AB1199,[1]挑战模式!$A:$AS,14+AC1199,FALSE)="","","Monster_Season"&amp;Z1199&amp;"_Challenge"&amp;AA1199&amp;"_"&amp;AB1199&amp;"_"&amp;AC1199))</f>
        <v/>
      </c>
      <c r="C1199" t="str">
        <f t="shared" ca="1" si="114"/>
        <v/>
      </c>
      <c r="E1199" t="str">
        <f ca="1">IF(B1199="","",VLOOKUP(Z1199&amp;"_"&amp;AA1199&amp;"_"&amp;AB1199,[1]挑战模式!$A:$AS,26+AC1199,FALSE))</f>
        <v/>
      </c>
      <c r="F1199" t="str">
        <f t="shared" ca="1" si="115"/>
        <v/>
      </c>
      <c r="G1199" t="str">
        <f t="shared" ca="1" si="116"/>
        <v/>
      </c>
      <c r="H1199" t="str">
        <f t="shared" ca="1" si="117"/>
        <v/>
      </c>
      <c r="I1199" t="str">
        <f t="shared" ca="1" si="118"/>
        <v/>
      </c>
      <c r="J1199" t="str">
        <f t="shared" ca="1" si="119"/>
        <v/>
      </c>
      <c r="Z1199" s="8">
        <v>1</v>
      </c>
      <c r="AA1199" s="8">
        <v>5</v>
      </c>
      <c r="AB1199" s="8">
        <v>7</v>
      </c>
      <c r="AC1199" s="8">
        <v>6</v>
      </c>
    </row>
    <row r="1200" spans="2:29" x14ac:dyDescent="0.2">
      <c r="B1200" t="str">
        <f ca="1">IF(ISNA(VLOOKUP(Z1200&amp;"_"&amp;AA1200&amp;"_"&amp;AB1200,[1]挑战模式!$A:$AS,1,FALSE)),"",IF(VLOOKUP(Z1200&amp;"_"&amp;AA1200&amp;"_"&amp;AB1200,[1]挑战模式!$A:$AS,14+AC1200,FALSE)="","","Monster_Season"&amp;Z1200&amp;"_Challenge"&amp;AA1200&amp;"_"&amp;AB1200&amp;"_"&amp;AC1200))</f>
        <v>Monster_Season1_Challenge5_8_1</v>
      </c>
      <c r="C1200">
        <f t="shared" ca="1" si="114"/>
        <v>1</v>
      </c>
      <c r="E1200">
        <f ca="1">IF(B1200="","",VLOOKUP(Z1200&amp;"_"&amp;AA1200&amp;"_"&amp;AB1200,[1]挑战模式!$A:$AS,26+AC1200,FALSE))</f>
        <v>442</v>
      </c>
      <c r="F1200">
        <f t="shared" ca="1" si="115"/>
        <v>1</v>
      </c>
      <c r="G1200">
        <f t="shared" ca="1" si="116"/>
        <v>0</v>
      </c>
      <c r="H1200">
        <f t="shared" ca="1" si="117"/>
        <v>0</v>
      </c>
      <c r="I1200">
        <f t="shared" ca="1" si="118"/>
        <v>0</v>
      </c>
      <c r="J1200">
        <f t="shared" ca="1" si="119"/>
        <v>0</v>
      </c>
      <c r="Z1200" s="8">
        <v>1</v>
      </c>
      <c r="AA1200" s="8">
        <v>5</v>
      </c>
      <c r="AB1200" s="8">
        <v>8</v>
      </c>
      <c r="AC1200" s="8">
        <v>1</v>
      </c>
    </row>
    <row r="1201" spans="2:29" x14ac:dyDescent="0.2">
      <c r="B1201" t="str">
        <f ca="1">IF(ISNA(VLOOKUP(Z1201&amp;"_"&amp;AA1201&amp;"_"&amp;AB1201,[1]挑战模式!$A:$AS,1,FALSE)),"",IF(VLOOKUP(Z1201&amp;"_"&amp;AA1201&amp;"_"&amp;AB1201,[1]挑战模式!$A:$AS,14+AC1201,FALSE)="","","Monster_Season"&amp;Z1201&amp;"_Challenge"&amp;AA1201&amp;"_"&amp;AB1201&amp;"_"&amp;AC1201))</f>
        <v>Monster_Season1_Challenge5_8_2</v>
      </c>
      <c r="C1201">
        <f t="shared" ca="1" si="114"/>
        <v>1</v>
      </c>
      <c r="E1201">
        <f ca="1">IF(B1201="","",VLOOKUP(Z1201&amp;"_"&amp;AA1201&amp;"_"&amp;AB1201,[1]挑战模式!$A:$AS,26+AC1201,FALSE))</f>
        <v>442</v>
      </c>
      <c r="F1201">
        <f t="shared" ca="1" si="115"/>
        <v>1</v>
      </c>
      <c r="G1201">
        <f t="shared" ca="1" si="116"/>
        <v>0</v>
      </c>
      <c r="H1201">
        <f t="shared" ca="1" si="117"/>
        <v>0</v>
      </c>
      <c r="I1201">
        <f t="shared" ca="1" si="118"/>
        <v>0</v>
      </c>
      <c r="J1201">
        <f t="shared" ca="1" si="119"/>
        <v>0</v>
      </c>
      <c r="Z1201" s="8">
        <v>1</v>
      </c>
      <c r="AA1201" s="8">
        <v>5</v>
      </c>
      <c r="AB1201" s="8">
        <v>8</v>
      </c>
      <c r="AC1201" s="8">
        <v>2</v>
      </c>
    </row>
    <row r="1202" spans="2:29" x14ac:dyDescent="0.2">
      <c r="B1202" t="str">
        <f ca="1">IF(ISNA(VLOOKUP(Z1202&amp;"_"&amp;AA1202&amp;"_"&amp;AB1202,[1]挑战模式!$A:$AS,1,FALSE)),"",IF(VLOOKUP(Z1202&amp;"_"&amp;AA1202&amp;"_"&amp;AB1202,[1]挑战模式!$A:$AS,14+AC1202,FALSE)="","","Monster_Season"&amp;Z1202&amp;"_Challenge"&amp;AA1202&amp;"_"&amp;AB1202&amp;"_"&amp;AC1202))</f>
        <v>Monster_Season1_Challenge5_8_3</v>
      </c>
      <c r="C1202">
        <f t="shared" ca="1" si="114"/>
        <v>1</v>
      </c>
      <c r="E1202">
        <f ca="1">IF(B1202="","",VLOOKUP(Z1202&amp;"_"&amp;AA1202&amp;"_"&amp;AB1202,[1]挑战模式!$A:$AS,26+AC1202,FALSE))</f>
        <v>1769</v>
      </c>
      <c r="F1202">
        <f t="shared" ca="1" si="115"/>
        <v>1</v>
      </c>
      <c r="G1202">
        <f t="shared" ca="1" si="116"/>
        <v>0</v>
      </c>
      <c r="H1202">
        <f t="shared" ca="1" si="117"/>
        <v>0</v>
      </c>
      <c r="I1202">
        <f t="shared" ca="1" si="118"/>
        <v>0</v>
      </c>
      <c r="J1202">
        <f t="shared" ca="1" si="119"/>
        <v>0</v>
      </c>
      <c r="Z1202" s="8">
        <v>1</v>
      </c>
      <c r="AA1202" s="8">
        <v>5</v>
      </c>
      <c r="AB1202" s="8">
        <v>8</v>
      </c>
      <c r="AC1202" s="8">
        <v>3</v>
      </c>
    </row>
    <row r="1203" spans="2:29" x14ac:dyDescent="0.2">
      <c r="B1203" t="str">
        <f ca="1">IF(ISNA(VLOOKUP(Z1203&amp;"_"&amp;AA1203&amp;"_"&amp;AB1203,[1]挑战模式!$A:$AS,1,FALSE)),"",IF(VLOOKUP(Z1203&amp;"_"&amp;AA1203&amp;"_"&amp;AB1203,[1]挑战模式!$A:$AS,14+AC1203,FALSE)="","","Monster_Season"&amp;Z1203&amp;"_Challenge"&amp;AA1203&amp;"_"&amp;AB1203&amp;"_"&amp;AC1203))</f>
        <v>Monster_Season1_Challenge5_8_4</v>
      </c>
      <c r="C1203">
        <f t="shared" ca="1" si="114"/>
        <v>1</v>
      </c>
      <c r="E1203">
        <f ca="1">IF(B1203="","",VLOOKUP(Z1203&amp;"_"&amp;AA1203&amp;"_"&amp;AB1203,[1]挑战模式!$A:$AS,26+AC1203,FALSE))</f>
        <v>1769</v>
      </c>
      <c r="F1203">
        <f t="shared" ca="1" si="115"/>
        <v>1</v>
      </c>
      <c r="G1203">
        <f t="shared" ca="1" si="116"/>
        <v>0</v>
      </c>
      <c r="H1203">
        <f t="shared" ca="1" si="117"/>
        <v>0</v>
      </c>
      <c r="I1203">
        <f t="shared" ca="1" si="118"/>
        <v>0</v>
      </c>
      <c r="J1203">
        <f t="shared" ca="1" si="119"/>
        <v>0</v>
      </c>
      <c r="Z1203" s="8">
        <v>1</v>
      </c>
      <c r="AA1203" s="8">
        <v>5</v>
      </c>
      <c r="AB1203" s="8">
        <v>8</v>
      </c>
      <c r="AC1203" s="8">
        <v>4</v>
      </c>
    </row>
    <row r="1204" spans="2:29" x14ac:dyDescent="0.2">
      <c r="B1204" t="str">
        <f ca="1">IF(ISNA(VLOOKUP(Z1204&amp;"_"&amp;AA1204&amp;"_"&amp;AB1204,[1]挑战模式!$A:$AS,1,FALSE)),"",IF(VLOOKUP(Z1204&amp;"_"&amp;AA1204&amp;"_"&amp;AB1204,[1]挑战模式!$A:$AS,14+AC1204,FALSE)="","","Monster_Season"&amp;Z1204&amp;"_Challenge"&amp;AA1204&amp;"_"&amp;AB1204&amp;"_"&amp;AC1204))</f>
        <v>Monster_Season1_Challenge5_8_5</v>
      </c>
      <c r="C1204">
        <f t="shared" ca="1" si="114"/>
        <v>1</v>
      </c>
      <c r="E1204">
        <f ca="1">IF(B1204="","",VLOOKUP(Z1204&amp;"_"&amp;AA1204&amp;"_"&amp;AB1204,[1]挑战模式!$A:$AS,26+AC1204,FALSE))</f>
        <v>14153</v>
      </c>
      <c r="F1204">
        <f t="shared" ca="1" si="115"/>
        <v>1</v>
      </c>
      <c r="G1204">
        <f t="shared" ca="1" si="116"/>
        <v>0</v>
      </c>
      <c r="H1204">
        <f t="shared" ca="1" si="117"/>
        <v>0</v>
      </c>
      <c r="I1204">
        <f t="shared" ca="1" si="118"/>
        <v>0</v>
      </c>
      <c r="J1204">
        <f t="shared" ca="1" si="119"/>
        <v>0</v>
      </c>
      <c r="Z1204" s="8">
        <v>1</v>
      </c>
      <c r="AA1204" s="8">
        <v>5</v>
      </c>
      <c r="AB1204" s="8">
        <v>8</v>
      </c>
      <c r="AC1204" s="8">
        <v>5</v>
      </c>
    </row>
    <row r="1205" spans="2:29" x14ac:dyDescent="0.2">
      <c r="B1205" t="str">
        <f ca="1">IF(ISNA(VLOOKUP(Z1205&amp;"_"&amp;AA1205&amp;"_"&amp;AB1205,[1]挑战模式!$A:$AS,1,FALSE)),"",IF(VLOOKUP(Z1205&amp;"_"&amp;AA1205&amp;"_"&amp;AB1205,[1]挑战模式!$A:$AS,14+AC1205,FALSE)="","","Monster_Season"&amp;Z1205&amp;"_Challenge"&amp;AA1205&amp;"_"&amp;AB1205&amp;"_"&amp;AC1205))</f>
        <v/>
      </c>
      <c r="C1205" t="str">
        <f t="shared" ca="1" si="114"/>
        <v/>
      </c>
      <c r="E1205" t="str">
        <f ca="1">IF(B1205="","",VLOOKUP(Z1205&amp;"_"&amp;AA1205&amp;"_"&amp;AB1205,[1]挑战模式!$A:$AS,26+AC1205,FALSE))</f>
        <v/>
      </c>
      <c r="F1205" t="str">
        <f t="shared" ca="1" si="115"/>
        <v/>
      </c>
      <c r="G1205" t="str">
        <f t="shared" ca="1" si="116"/>
        <v/>
      </c>
      <c r="H1205" t="str">
        <f t="shared" ca="1" si="117"/>
        <v/>
      </c>
      <c r="I1205" t="str">
        <f t="shared" ca="1" si="118"/>
        <v/>
      </c>
      <c r="J1205" t="str">
        <f t="shared" ca="1" si="119"/>
        <v/>
      </c>
      <c r="Z1205" s="8">
        <v>1</v>
      </c>
      <c r="AA1205" s="8">
        <v>5</v>
      </c>
      <c r="AB1205" s="8">
        <v>8</v>
      </c>
      <c r="AC1205" s="8">
        <v>6</v>
      </c>
    </row>
    <row r="1206" spans="2:29" x14ac:dyDescent="0.2">
      <c r="B1206" t="str">
        <f ca="1">IF(ISNA(VLOOKUP(Z1206&amp;"_"&amp;AA1206&amp;"_"&amp;AB1206,[1]挑战模式!$A:$AS,1,FALSE)),"",IF(VLOOKUP(Z1206&amp;"_"&amp;AA1206&amp;"_"&amp;AB1206,[1]挑战模式!$A:$AS,14+AC1206,FALSE)="","","Monster_Season"&amp;Z1206&amp;"_Challenge"&amp;AA1206&amp;"_"&amp;AB1206&amp;"_"&amp;AC1206))</f>
        <v>Monster_Season2_Challenge1_1_1</v>
      </c>
      <c r="C1206">
        <f t="shared" ca="1" si="114"/>
        <v>1</v>
      </c>
      <c r="E1206">
        <f ca="1">IF(B1206="","",VLOOKUP(Z1206&amp;"_"&amp;AA1206&amp;"_"&amp;AB1206,[1]挑战模式!$A:$AS,26+AC1206,FALSE))</f>
        <v>382</v>
      </c>
      <c r="F1206">
        <f t="shared" ca="1" si="115"/>
        <v>1</v>
      </c>
      <c r="G1206">
        <f t="shared" ca="1" si="116"/>
        <v>0</v>
      </c>
      <c r="H1206">
        <f t="shared" ca="1" si="117"/>
        <v>0</v>
      </c>
      <c r="I1206">
        <f t="shared" ca="1" si="118"/>
        <v>0</v>
      </c>
      <c r="J1206">
        <f t="shared" ca="1" si="119"/>
        <v>0</v>
      </c>
      <c r="Z1206" s="8">
        <v>2</v>
      </c>
      <c r="AA1206" s="8">
        <v>1</v>
      </c>
      <c r="AB1206" s="8">
        <v>1</v>
      </c>
      <c r="AC1206" s="8">
        <v>1</v>
      </c>
    </row>
    <row r="1207" spans="2:29" x14ac:dyDescent="0.2">
      <c r="B1207" t="str">
        <f ca="1">IF(ISNA(VLOOKUP(Z1207&amp;"_"&amp;AA1207&amp;"_"&amp;AB1207,[1]挑战模式!$A:$AS,1,FALSE)),"",IF(VLOOKUP(Z1207&amp;"_"&amp;AA1207&amp;"_"&amp;AB1207,[1]挑战模式!$A:$AS,14+AC1207,FALSE)="","","Monster_Season"&amp;Z1207&amp;"_Challenge"&amp;AA1207&amp;"_"&amp;AB1207&amp;"_"&amp;AC1207))</f>
        <v/>
      </c>
      <c r="C1207" t="str">
        <f t="shared" ca="1" si="114"/>
        <v/>
      </c>
      <c r="E1207" t="str">
        <f ca="1">IF(B1207="","",VLOOKUP(Z1207&amp;"_"&amp;AA1207&amp;"_"&amp;AB1207,[1]挑战模式!$A:$AS,26+AC1207,FALSE))</f>
        <v/>
      </c>
      <c r="F1207" t="str">
        <f t="shared" ca="1" si="115"/>
        <v/>
      </c>
      <c r="G1207" t="str">
        <f t="shared" ca="1" si="116"/>
        <v/>
      </c>
      <c r="H1207" t="str">
        <f t="shared" ca="1" si="117"/>
        <v/>
      </c>
      <c r="I1207" t="str">
        <f t="shared" ca="1" si="118"/>
        <v/>
      </c>
      <c r="J1207" t="str">
        <f t="shared" ca="1" si="119"/>
        <v/>
      </c>
      <c r="Z1207" s="8">
        <v>2</v>
      </c>
      <c r="AA1207" s="8">
        <v>1</v>
      </c>
      <c r="AB1207" s="8">
        <v>1</v>
      </c>
      <c r="AC1207" s="8">
        <v>2</v>
      </c>
    </row>
    <row r="1208" spans="2:29" x14ac:dyDescent="0.2">
      <c r="B1208" t="str">
        <f ca="1">IF(ISNA(VLOOKUP(Z1208&amp;"_"&amp;AA1208&amp;"_"&amp;AB1208,[1]挑战模式!$A:$AS,1,FALSE)),"",IF(VLOOKUP(Z1208&amp;"_"&amp;AA1208&amp;"_"&amp;AB1208,[1]挑战模式!$A:$AS,14+AC1208,FALSE)="","","Monster_Season"&amp;Z1208&amp;"_Challenge"&amp;AA1208&amp;"_"&amp;AB1208&amp;"_"&amp;AC1208))</f>
        <v/>
      </c>
      <c r="C1208" t="str">
        <f t="shared" ca="1" si="114"/>
        <v/>
      </c>
      <c r="E1208" t="str">
        <f ca="1">IF(B1208="","",VLOOKUP(Z1208&amp;"_"&amp;AA1208&amp;"_"&amp;AB1208,[1]挑战模式!$A:$AS,26+AC1208,FALSE))</f>
        <v/>
      </c>
      <c r="F1208" t="str">
        <f t="shared" ca="1" si="115"/>
        <v/>
      </c>
      <c r="G1208" t="str">
        <f t="shared" ca="1" si="116"/>
        <v/>
      </c>
      <c r="H1208" t="str">
        <f t="shared" ca="1" si="117"/>
        <v/>
      </c>
      <c r="I1208" t="str">
        <f t="shared" ca="1" si="118"/>
        <v/>
      </c>
      <c r="J1208" t="str">
        <f t="shared" ca="1" si="119"/>
        <v/>
      </c>
      <c r="Z1208" s="8">
        <v>2</v>
      </c>
      <c r="AA1208" s="8">
        <v>1</v>
      </c>
      <c r="AB1208" s="8">
        <v>1</v>
      </c>
      <c r="AC1208" s="8">
        <v>3</v>
      </c>
    </row>
    <row r="1209" spans="2:29" x14ac:dyDescent="0.2">
      <c r="B1209" t="str">
        <f ca="1">IF(ISNA(VLOOKUP(Z1209&amp;"_"&amp;AA1209&amp;"_"&amp;AB1209,[1]挑战模式!$A:$AS,1,FALSE)),"",IF(VLOOKUP(Z1209&amp;"_"&amp;AA1209&amp;"_"&amp;AB1209,[1]挑战模式!$A:$AS,14+AC1209,FALSE)="","","Monster_Season"&amp;Z1209&amp;"_Challenge"&amp;AA1209&amp;"_"&amp;AB1209&amp;"_"&amp;AC1209))</f>
        <v/>
      </c>
      <c r="C1209" t="str">
        <f t="shared" ca="1" si="114"/>
        <v/>
      </c>
      <c r="E1209" t="str">
        <f ca="1">IF(B1209="","",VLOOKUP(Z1209&amp;"_"&amp;AA1209&amp;"_"&amp;AB1209,[1]挑战模式!$A:$AS,26+AC1209,FALSE))</f>
        <v/>
      </c>
      <c r="F1209" t="str">
        <f t="shared" ca="1" si="115"/>
        <v/>
      </c>
      <c r="G1209" t="str">
        <f t="shared" ca="1" si="116"/>
        <v/>
      </c>
      <c r="H1209" t="str">
        <f t="shared" ca="1" si="117"/>
        <v/>
      </c>
      <c r="I1209" t="str">
        <f t="shared" ca="1" si="118"/>
        <v/>
      </c>
      <c r="J1209" t="str">
        <f t="shared" ca="1" si="119"/>
        <v/>
      </c>
      <c r="Z1209" s="8">
        <v>2</v>
      </c>
      <c r="AA1209" s="8">
        <v>1</v>
      </c>
      <c r="AB1209" s="8">
        <v>1</v>
      </c>
      <c r="AC1209" s="8">
        <v>4</v>
      </c>
    </row>
    <row r="1210" spans="2:29" x14ac:dyDescent="0.2">
      <c r="B1210" t="str">
        <f ca="1">IF(ISNA(VLOOKUP(Z1210&amp;"_"&amp;AA1210&amp;"_"&amp;AB1210,[1]挑战模式!$A:$AS,1,FALSE)),"",IF(VLOOKUP(Z1210&amp;"_"&amp;AA1210&amp;"_"&amp;AB1210,[1]挑战模式!$A:$AS,14+AC1210,FALSE)="","","Monster_Season"&amp;Z1210&amp;"_Challenge"&amp;AA1210&amp;"_"&amp;AB1210&amp;"_"&amp;AC1210))</f>
        <v/>
      </c>
      <c r="C1210" t="str">
        <f t="shared" ca="1" si="114"/>
        <v/>
      </c>
      <c r="E1210" t="str">
        <f ca="1">IF(B1210="","",VLOOKUP(Z1210&amp;"_"&amp;AA1210&amp;"_"&amp;AB1210,[1]挑战模式!$A:$AS,26+AC1210,FALSE))</f>
        <v/>
      </c>
      <c r="F1210" t="str">
        <f t="shared" ca="1" si="115"/>
        <v/>
      </c>
      <c r="G1210" t="str">
        <f t="shared" ca="1" si="116"/>
        <v/>
      </c>
      <c r="H1210" t="str">
        <f t="shared" ca="1" si="117"/>
        <v/>
      </c>
      <c r="I1210" t="str">
        <f t="shared" ca="1" si="118"/>
        <v/>
      </c>
      <c r="J1210" t="str">
        <f t="shared" ca="1" si="119"/>
        <v/>
      </c>
      <c r="Z1210" s="8">
        <v>2</v>
      </c>
      <c r="AA1210" s="8">
        <v>1</v>
      </c>
      <c r="AB1210" s="8">
        <v>1</v>
      </c>
      <c r="AC1210" s="8">
        <v>5</v>
      </c>
    </row>
    <row r="1211" spans="2:29" x14ac:dyDescent="0.2">
      <c r="B1211" t="str">
        <f ca="1">IF(ISNA(VLOOKUP(Z1211&amp;"_"&amp;AA1211&amp;"_"&amp;AB1211,[1]挑战模式!$A:$AS,1,FALSE)),"",IF(VLOOKUP(Z1211&amp;"_"&amp;AA1211&amp;"_"&amp;AB1211,[1]挑战模式!$A:$AS,14+AC1211,FALSE)="","","Monster_Season"&amp;Z1211&amp;"_Challenge"&amp;AA1211&amp;"_"&amp;AB1211&amp;"_"&amp;AC1211))</f>
        <v/>
      </c>
      <c r="C1211" t="str">
        <f t="shared" ca="1" si="114"/>
        <v/>
      </c>
      <c r="E1211" t="str">
        <f ca="1">IF(B1211="","",VLOOKUP(Z1211&amp;"_"&amp;AA1211&amp;"_"&amp;AB1211,[1]挑战模式!$A:$AS,26+AC1211,FALSE))</f>
        <v/>
      </c>
      <c r="F1211" t="str">
        <f t="shared" ca="1" si="115"/>
        <v/>
      </c>
      <c r="G1211" t="str">
        <f t="shared" ca="1" si="116"/>
        <v/>
      </c>
      <c r="H1211" t="str">
        <f t="shared" ca="1" si="117"/>
        <v/>
      </c>
      <c r="I1211" t="str">
        <f t="shared" ca="1" si="118"/>
        <v/>
      </c>
      <c r="J1211" t="str">
        <f t="shared" ca="1" si="119"/>
        <v/>
      </c>
      <c r="Z1211" s="8">
        <v>2</v>
      </c>
      <c r="AA1211" s="8">
        <v>1</v>
      </c>
      <c r="AB1211" s="8">
        <v>1</v>
      </c>
      <c r="AC1211" s="8">
        <v>6</v>
      </c>
    </row>
    <row r="1212" spans="2:29" x14ac:dyDescent="0.2">
      <c r="B1212" t="str">
        <f ca="1">IF(ISNA(VLOOKUP(Z1212&amp;"_"&amp;AA1212&amp;"_"&amp;AB1212,[1]挑战模式!$A:$AS,1,FALSE)),"",IF(VLOOKUP(Z1212&amp;"_"&amp;AA1212&amp;"_"&amp;AB1212,[1]挑战模式!$A:$AS,14+AC1212,FALSE)="","","Monster_Season"&amp;Z1212&amp;"_Challenge"&amp;AA1212&amp;"_"&amp;AB1212&amp;"_"&amp;AC1212))</f>
        <v>Monster_Season2_Challenge1_2_1</v>
      </c>
      <c r="C1212">
        <f t="shared" ca="1" si="114"/>
        <v>1</v>
      </c>
      <c r="E1212">
        <f ca="1">IF(B1212="","",VLOOKUP(Z1212&amp;"_"&amp;AA1212&amp;"_"&amp;AB1212,[1]挑战模式!$A:$AS,26+AC1212,FALSE))</f>
        <v>668</v>
      </c>
      <c r="F1212">
        <f t="shared" ca="1" si="115"/>
        <v>1</v>
      </c>
      <c r="G1212">
        <f t="shared" ca="1" si="116"/>
        <v>0</v>
      </c>
      <c r="H1212">
        <f t="shared" ca="1" si="117"/>
        <v>0</v>
      </c>
      <c r="I1212">
        <f t="shared" ca="1" si="118"/>
        <v>0</v>
      </c>
      <c r="J1212">
        <f t="shared" ca="1" si="119"/>
        <v>0</v>
      </c>
      <c r="Z1212" s="8">
        <v>2</v>
      </c>
      <c r="AA1212" s="8">
        <v>1</v>
      </c>
      <c r="AB1212" s="8">
        <v>2</v>
      </c>
      <c r="AC1212" s="8">
        <v>1</v>
      </c>
    </row>
    <row r="1213" spans="2:29" x14ac:dyDescent="0.2">
      <c r="B1213" t="str">
        <f ca="1">IF(ISNA(VLOOKUP(Z1213&amp;"_"&amp;AA1213&amp;"_"&amp;AB1213,[1]挑战模式!$A:$AS,1,FALSE)),"",IF(VLOOKUP(Z1213&amp;"_"&amp;AA1213&amp;"_"&amp;AB1213,[1]挑战模式!$A:$AS,14+AC1213,FALSE)="","","Monster_Season"&amp;Z1213&amp;"_Challenge"&amp;AA1213&amp;"_"&amp;AB1213&amp;"_"&amp;AC1213))</f>
        <v>Monster_Season2_Challenge1_2_2</v>
      </c>
      <c r="C1213">
        <f t="shared" ca="1" si="114"/>
        <v>1</v>
      </c>
      <c r="E1213">
        <f ca="1">IF(B1213="","",VLOOKUP(Z1213&amp;"_"&amp;AA1213&amp;"_"&amp;AB1213,[1]挑战模式!$A:$AS,26+AC1213,FALSE))</f>
        <v>668</v>
      </c>
      <c r="F1213">
        <f t="shared" ca="1" si="115"/>
        <v>1</v>
      </c>
      <c r="G1213">
        <f t="shared" ca="1" si="116"/>
        <v>0</v>
      </c>
      <c r="H1213">
        <f t="shared" ca="1" si="117"/>
        <v>0</v>
      </c>
      <c r="I1213">
        <f t="shared" ca="1" si="118"/>
        <v>0</v>
      </c>
      <c r="J1213">
        <f t="shared" ca="1" si="119"/>
        <v>0</v>
      </c>
      <c r="Z1213" s="8">
        <v>2</v>
      </c>
      <c r="AA1213" s="8">
        <v>1</v>
      </c>
      <c r="AB1213" s="8">
        <v>2</v>
      </c>
      <c r="AC1213" s="8">
        <v>2</v>
      </c>
    </row>
    <row r="1214" spans="2:29" x14ac:dyDescent="0.2">
      <c r="B1214" t="str">
        <f ca="1">IF(ISNA(VLOOKUP(Z1214&amp;"_"&amp;AA1214&amp;"_"&amp;AB1214,[1]挑战模式!$A:$AS,1,FALSE)),"",IF(VLOOKUP(Z1214&amp;"_"&amp;AA1214&amp;"_"&amp;AB1214,[1]挑战模式!$A:$AS,14+AC1214,FALSE)="","","Monster_Season"&amp;Z1214&amp;"_Challenge"&amp;AA1214&amp;"_"&amp;AB1214&amp;"_"&amp;AC1214))</f>
        <v/>
      </c>
      <c r="C1214" t="str">
        <f t="shared" ca="1" si="114"/>
        <v/>
      </c>
      <c r="E1214" t="str">
        <f ca="1">IF(B1214="","",VLOOKUP(Z1214&amp;"_"&amp;AA1214&amp;"_"&amp;AB1214,[1]挑战模式!$A:$AS,26+AC1214,FALSE))</f>
        <v/>
      </c>
      <c r="F1214" t="str">
        <f t="shared" ca="1" si="115"/>
        <v/>
      </c>
      <c r="G1214" t="str">
        <f t="shared" ca="1" si="116"/>
        <v/>
      </c>
      <c r="H1214" t="str">
        <f t="shared" ca="1" si="117"/>
        <v/>
      </c>
      <c r="I1214" t="str">
        <f t="shared" ca="1" si="118"/>
        <v/>
      </c>
      <c r="J1214" t="str">
        <f t="shared" ca="1" si="119"/>
        <v/>
      </c>
      <c r="Z1214" s="8">
        <v>2</v>
      </c>
      <c r="AA1214" s="8">
        <v>1</v>
      </c>
      <c r="AB1214" s="8">
        <v>2</v>
      </c>
      <c r="AC1214" s="8">
        <v>3</v>
      </c>
    </row>
    <row r="1215" spans="2:29" x14ac:dyDescent="0.2">
      <c r="B1215" t="str">
        <f ca="1">IF(ISNA(VLOOKUP(Z1215&amp;"_"&amp;AA1215&amp;"_"&amp;AB1215,[1]挑战模式!$A:$AS,1,FALSE)),"",IF(VLOOKUP(Z1215&amp;"_"&amp;AA1215&amp;"_"&amp;AB1215,[1]挑战模式!$A:$AS,14+AC1215,FALSE)="","","Monster_Season"&amp;Z1215&amp;"_Challenge"&amp;AA1215&amp;"_"&amp;AB1215&amp;"_"&amp;AC1215))</f>
        <v/>
      </c>
      <c r="C1215" t="str">
        <f t="shared" ca="1" si="114"/>
        <v/>
      </c>
      <c r="E1215" t="str">
        <f ca="1">IF(B1215="","",VLOOKUP(Z1215&amp;"_"&amp;AA1215&amp;"_"&amp;AB1215,[1]挑战模式!$A:$AS,26+AC1215,FALSE))</f>
        <v/>
      </c>
      <c r="F1215" t="str">
        <f t="shared" ca="1" si="115"/>
        <v/>
      </c>
      <c r="G1215" t="str">
        <f t="shared" ca="1" si="116"/>
        <v/>
      </c>
      <c r="H1215" t="str">
        <f t="shared" ca="1" si="117"/>
        <v/>
      </c>
      <c r="I1215" t="str">
        <f t="shared" ca="1" si="118"/>
        <v/>
      </c>
      <c r="J1215" t="str">
        <f t="shared" ca="1" si="119"/>
        <v/>
      </c>
      <c r="Z1215" s="8">
        <v>2</v>
      </c>
      <c r="AA1215" s="8">
        <v>1</v>
      </c>
      <c r="AB1215" s="8">
        <v>2</v>
      </c>
      <c r="AC1215" s="8">
        <v>4</v>
      </c>
    </row>
    <row r="1216" spans="2:29" x14ac:dyDescent="0.2">
      <c r="B1216" t="str">
        <f ca="1">IF(ISNA(VLOOKUP(Z1216&amp;"_"&amp;AA1216&amp;"_"&amp;AB1216,[1]挑战模式!$A:$AS,1,FALSE)),"",IF(VLOOKUP(Z1216&amp;"_"&amp;AA1216&amp;"_"&amp;AB1216,[1]挑战模式!$A:$AS,14+AC1216,FALSE)="","","Monster_Season"&amp;Z1216&amp;"_Challenge"&amp;AA1216&amp;"_"&amp;AB1216&amp;"_"&amp;AC1216))</f>
        <v/>
      </c>
      <c r="C1216" t="str">
        <f t="shared" ca="1" si="114"/>
        <v/>
      </c>
      <c r="E1216" t="str">
        <f ca="1">IF(B1216="","",VLOOKUP(Z1216&amp;"_"&amp;AA1216&amp;"_"&amp;AB1216,[1]挑战模式!$A:$AS,26+AC1216,FALSE))</f>
        <v/>
      </c>
      <c r="F1216" t="str">
        <f t="shared" ca="1" si="115"/>
        <v/>
      </c>
      <c r="G1216" t="str">
        <f t="shared" ca="1" si="116"/>
        <v/>
      </c>
      <c r="H1216" t="str">
        <f t="shared" ca="1" si="117"/>
        <v/>
      </c>
      <c r="I1216" t="str">
        <f t="shared" ca="1" si="118"/>
        <v/>
      </c>
      <c r="J1216" t="str">
        <f t="shared" ca="1" si="119"/>
        <v/>
      </c>
      <c r="Z1216" s="8">
        <v>2</v>
      </c>
      <c r="AA1216" s="8">
        <v>1</v>
      </c>
      <c r="AB1216" s="8">
        <v>2</v>
      </c>
      <c r="AC1216" s="8">
        <v>5</v>
      </c>
    </row>
    <row r="1217" spans="2:29" x14ac:dyDescent="0.2">
      <c r="B1217" t="str">
        <f ca="1">IF(ISNA(VLOOKUP(Z1217&amp;"_"&amp;AA1217&amp;"_"&amp;AB1217,[1]挑战模式!$A:$AS,1,FALSE)),"",IF(VLOOKUP(Z1217&amp;"_"&amp;AA1217&amp;"_"&amp;AB1217,[1]挑战模式!$A:$AS,14+AC1217,FALSE)="","","Monster_Season"&amp;Z1217&amp;"_Challenge"&amp;AA1217&amp;"_"&amp;AB1217&amp;"_"&amp;AC1217))</f>
        <v/>
      </c>
      <c r="C1217" t="str">
        <f t="shared" ca="1" si="114"/>
        <v/>
      </c>
      <c r="E1217" t="str">
        <f ca="1">IF(B1217="","",VLOOKUP(Z1217&amp;"_"&amp;AA1217&amp;"_"&amp;AB1217,[1]挑战模式!$A:$AS,26+AC1217,FALSE))</f>
        <v/>
      </c>
      <c r="F1217" t="str">
        <f t="shared" ca="1" si="115"/>
        <v/>
      </c>
      <c r="G1217" t="str">
        <f t="shared" ca="1" si="116"/>
        <v/>
      </c>
      <c r="H1217" t="str">
        <f t="shared" ca="1" si="117"/>
        <v/>
      </c>
      <c r="I1217" t="str">
        <f t="shared" ca="1" si="118"/>
        <v/>
      </c>
      <c r="J1217" t="str">
        <f t="shared" ca="1" si="119"/>
        <v/>
      </c>
      <c r="Z1217" s="8">
        <v>2</v>
      </c>
      <c r="AA1217" s="8">
        <v>1</v>
      </c>
      <c r="AB1217" s="8">
        <v>2</v>
      </c>
      <c r="AC1217" s="8">
        <v>6</v>
      </c>
    </row>
    <row r="1218" spans="2:29" x14ac:dyDescent="0.2">
      <c r="B1218" t="str">
        <f ca="1">IF(ISNA(VLOOKUP(Z1218&amp;"_"&amp;AA1218&amp;"_"&amp;AB1218,[1]挑战模式!$A:$AS,1,FALSE)),"",IF(VLOOKUP(Z1218&amp;"_"&amp;AA1218&amp;"_"&amp;AB1218,[1]挑战模式!$A:$AS,14+AC1218,FALSE)="","","Monster_Season"&amp;Z1218&amp;"_Challenge"&amp;AA1218&amp;"_"&amp;AB1218&amp;"_"&amp;AC1218))</f>
        <v>Monster_Season2_Challenge1_3_1</v>
      </c>
      <c r="C1218">
        <f t="shared" ca="1" si="114"/>
        <v>1</v>
      </c>
      <c r="E1218">
        <f ca="1">IF(B1218="","",VLOOKUP(Z1218&amp;"_"&amp;AA1218&amp;"_"&amp;AB1218,[1]挑战模式!$A:$AS,26+AC1218,FALSE))</f>
        <v>733</v>
      </c>
      <c r="F1218">
        <f t="shared" ca="1" si="115"/>
        <v>1</v>
      </c>
      <c r="G1218">
        <f t="shared" ca="1" si="116"/>
        <v>0</v>
      </c>
      <c r="H1218">
        <f t="shared" ca="1" si="117"/>
        <v>0</v>
      </c>
      <c r="I1218">
        <f t="shared" ca="1" si="118"/>
        <v>0</v>
      </c>
      <c r="J1218">
        <f t="shared" ca="1" si="119"/>
        <v>0</v>
      </c>
      <c r="Z1218" s="8">
        <v>2</v>
      </c>
      <c r="AA1218" s="8">
        <v>1</v>
      </c>
      <c r="AB1218" s="8">
        <v>3</v>
      </c>
      <c r="AC1218" s="8">
        <v>1</v>
      </c>
    </row>
    <row r="1219" spans="2:29" x14ac:dyDescent="0.2">
      <c r="B1219" t="str">
        <f ca="1">IF(ISNA(VLOOKUP(Z1219&amp;"_"&amp;AA1219&amp;"_"&amp;AB1219,[1]挑战模式!$A:$AS,1,FALSE)),"",IF(VLOOKUP(Z1219&amp;"_"&amp;AA1219&amp;"_"&amp;AB1219,[1]挑战模式!$A:$AS,14+AC1219,FALSE)="","","Monster_Season"&amp;Z1219&amp;"_Challenge"&amp;AA1219&amp;"_"&amp;AB1219&amp;"_"&amp;AC1219))</f>
        <v>Monster_Season2_Challenge1_3_2</v>
      </c>
      <c r="C1219">
        <f t="shared" ca="1" si="114"/>
        <v>1</v>
      </c>
      <c r="E1219">
        <f ca="1">IF(B1219="","",VLOOKUP(Z1219&amp;"_"&amp;AA1219&amp;"_"&amp;AB1219,[1]挑战模式!$A:$AS,26+AC1219,FALSE))</f>
        <v>733</v>
      </c>
      <c r="F1219">
        <f t="shared" ca="1" si="115"/>
        <v>1</v>
      </c>
      <c r="G1219">
        <f t="shared" ca="1" si="116"/>
        <v>0</v>
      </c>
      <c r="H1219">
        <f t="shared" ca="1" si="117"/>
        <v>0</v>
      </c>
      <c r="I1219">
        <f t="shared" ca="1" si="118"/>
        <v>0</v>
      </c>
      <c r="J1219">
        <f t="shared" ca="1" si="119"/>
        <v>0</v>
      </c>
      <c r="Z1219" s="8">
        <v>2</v>
      </c>
      <c r="AA1219" s="8">
        <v>1</v>
      </c>
      <c r="AB1219" s="8">
        <v>3</v>
      </c>
      <c r="AC1219" s="8">
        <v>2</v>
      </c>
    </row>
    <row r="1220" spans="2:29" x14ac:dyDescent="0.2">
      <c r="B1220" t="str">
        <f ca="1">IF(ISNA(VLOOKUP(Z1220&amp;"_"&amp;AA1220&amp;"_"&amp;AB1220,[1]挑战模式!$A:$AS,1,FALSE)),"",IF(VLOOKUP(Z1220&amp;"_"&amp;AA1220&amp;"_"&amp;AB1220,[1]挑战模式!$A:$AS,14+AC1220,FALSE)="","","Monster_Season"&amp;Z1220&amp;"_Challenge"&amp;AA1220&amp;"_"&amp;AB1220&amp;"_"&amp;AC1220))</f>
        <v/>
      </c>
      <c r="C1220" t="str">
        <f t="shared" ca="1" si="114"/>
        <v/>
      </c>
      <c r="E1220" t="str">
        <f ca="1">IF(B1220="","",VLOOKUP(Z1220&amp;"_"&amp;AA1220&amp;"_"&amp;AB1220,[1]挑战模式!$A:$AS,26+AC1220,FALSE))</f>
        <v/>
      </c>
      <c r="F1220" t="str">
        <f t="shared" ca="1" si="115"/>
        <v/>
      </c>
      <c r="G1220" t="str">
        <f t="shared" ca="1" si="116"/>
        <v/>
      </c>
      <c r="H1220" t="str">
        <f t="shared" ca="1" si="117"/>
        <v/>
      </c>
      <c r="I1220" t="str">
        <f t="shared" ca="1" si="118"/>
        <v/>
      </c>
      <c r="J1220" t="str">
        <f t="shared" ca="1" si="119"/>
        <v/>
      </c>
      <c r="Z1220" s="8">
        <v>2</v>
      </c>
      <c r="AA1220" s="8">
        <v>1</v>
      </c>
      <c r="AB1220" s="8">
        <v>3</v>
      </c>
      <c r="AC1220" s="8">
        <v>3</v>
      </c>
    </row>
    <row r="1221" spans="2:29" x14ac:dyDescent="0.2">
      <c r="B1221" t="str">
        <f ca="1">IF(ISNA(VLOOKUP(Z1221&amp;"_"&amp;AA1221&amp;"_"&amp;AB1221,[1]挑战模式!$A:$AS,1,FALSE)),"",IF(VLOOKUP(Z1221&amp;"_"&amp;AA1221&amp;"_"&amp;AB1221,[1]挑战模式!$A:$AS,14+AC1221,FALSE)="","","Monster_Season"&amp;Z1221&amp;"_Challenge"&amp;AA1221&amp;"_"&amp;AB1221&amp;"_"&amp;AC1221))</f>
        <v/>
      </c>
      <c r="C1221" t="str">
        <f t="shared" ca="1" si="114"/>
        <v/>
      </c>
      <c r="E1221" t="str">
        <f ca="1">IF(B1221="","",VLOOKUP(Z1221&amp;"_"&amp;AA1221&amp;"_"&amp;AB1221,[1]挑战模式!$A:$AS,26+AC1221,FALSE))</f>
        <v/>
      </c>
      <c r="F1221" t="str">
        <f t="shared" ca="1" si="115"/>
        <v/>
      </c>
      <c r="G1221" t="str">
        <f t="shared" ca="1" si="116"/>
        <v/>
      </c>
      <c r="H1221" t="str">
        <f t="shared" ca="1" si="117"/>
        <v/>
      </c>
      <c r="I1221" t="str">
        <f t="shared" ca="1" si="118"/>
        <v/>
      </c>
      <c r="J1221" t="str">
        <f t="shared" ca="1" si="119"/>
        <v/>
      </c>
      <c r="Z1221" s="8">
        <v>2</v>
      </c>
      <c r="AA1221" s="8">
        <v>1</v>
      </c>
      <c r="AB1221" s="8">
        <v>3</v>
      </c>
      <c r="AC1221" s="8">
        <v>4</v>
      </c>
    </row>
    <row r="1222" spans="2:29" x14ac:dyDescent="0.2">
      <c r="B1222" t="str">
        <f ca="1">IF(ISNA(VLOOKUP(Z1222&amp;"_"&amp;AA1222&amp;"_"&amp;AB1222,[1]挑战模式!$A:$AS,1,FALSE)),"",IF(VLOOKUP(Z1222&amp;"_"&amp;AA1222&amp;"_"&amp;AB1222,[1]挑战模式!$A:$AS,14+AC1222,FALSE)="","","Monster_Season"&amp;Z1222&amp;"_Challenge"&amp;AA1222&amp;"_"&amp;AB1222&amp;"_"&amp;AC1222))</f>
        <v/>
      </c>
      <c r="C1222" t="str">
        <f t="shared" ca="1" si="114"/>
        <v/>
      </c>
      <c r="E1222" t="str">
        <f ca="1">IF(B1222="","",VLOOKUP(Z1222&amp;"_"&amp;AA1222&amp;"_"&amp;AB1222,[1]挑战模式!$A:$AS,26+AC1222,FALSE))</f>
        <v/>
      </c>
      <c r="F1222" t="str">
        <f t="shared" ca="1" si="115"/>
        <v/>
      </c>
      <c r="G1222" t="str">
        <f t="shared" ca="1" si="116"/>
        <v/>
      </c>
      <c r="H1222" t="str">
        <f t="shared" ca="1" si="117"/>
        <v/>
      </c>
      <c r="I1222" t="str">
        <f t="shared" ca="1" si="118"/>
        <v/>
      </c>
      <c r="J1222" t="str">
        <f t="shared" ca="1" si="119"/>
        <v/>
      </c>
      <c r="Z1222" s="8">
        <v>2</v>
      </c>
      <c r="AA1222" s="8">
        <v>1</v>
      </c>
      <c r="AB1222" s="8">
        <v>3</v>
      </c>
      <c r="AC1222" s="8">
        <v>5</v>
      </c>
    </row>
    <row r="1223" spans="2:29" x14ac:dyDescent="0.2">
      <c r="B1223" t="str">
        <f ca="1">IF(ISNA(VLOOKUP(Z1223&amp;"_"&amp;AA1223&amp;"_"&amp;AB1223,[1]挑战模式!$A:$AS,1,FALSE)),"",IF(VLOOKUP(Z1223&amp;"_"&amp;AA1223&amp;"_"&amp;AB1223,[1]挑战模式!$A:$AS,14+AC1223,FALSE)="","","Monster_Season"&amp;Z1223&amp;"_Challenge"&amp;AA1223&amp;"_"&amp;AB1223&amp;"_"&amp;AC1223))</f>
        <v/>
      </c>
      <c r="C1223" t="str">
        <f t="shared" ca="1" si="114"/>
        <v/>
      </c>
      <c r="E1223" t="str">
        <f ca="1">IF(B1223="","",VLOOKUP(Z1223&amp;"_"&amp;AA1223&amp;"_"&amp;AB1223,[1]挑战模式!$A:$AS,26+AC1223,FALSE))</f>
        <v/>
      </c>
      <c r="F1223" t="str">
        <f t="shared" ca="1" si="115"/>
        <v/>
      </c>
      <c r="G1223" t="str">
        <f t="shared" ca="1" si="116"/>
        <v/>
      </c>
      <c r="H1223" t="str">
        <f t="shared" ca="1" si="117"/>
        <v/>
      </c>
      <c r="I1223" t="str">
        <f t="shared" ca="1" si="118"/>
        <v/>
      </c>
      <c r="J1223" t="str">
        <f t="shared" ca="1" si="119"/>
        <v/>
      </c>
      <c r="Z1223" s="8">
        <v>2</v>
      </c>
      <c r="AA1223" s="8">
        <v>1</v>
      </c>
      <c r="AB1223" s="8">
        <v>3</v>
      </c>
      <c r="AC1223" s="8">
        <v>6</v>
      </c>
    </row>
    <row r="1224" spans="2:29" x14ac:dyDescent="0.2">
      <c r="B1224" t="str">
        <f ca="1">IF(ISNA(VLOOKUP(Z1224&amp;"_"&amp;AA1224&amp;"_"&amp;AB1224,[1]挑战模式!$A:$AS,1,FALSE)),"",IF(VLOOKUP(Z1224&amp;"_"&amp;AA1224&amp;"_"&amp;AB1224,[1]挑战模式!$A:$AS,14+AC1224,FALSE)="","","Monster_Season"&amp;Z1224&amp;"_Challenge"&amp;AA1224&amp;"_"&amp;AB1224&amp;"_"&amp;AC1224))</f>
        <v>Monster_Season2_Challenge1_4_1</v>
      </c>
      <c r="C1224">
        <f t="shared" ca="1" si="114"/>
        <v>1</v>
      </c>
      <c r="E1224">
        <f ca="1">IF(B1224="","",VLOOKUP(Z1224&amp;"_"&amp;AA1224&amp;"_"&amp;AB1224,[1]挑战模式!$A:$AS,26+AC1224,FALSE))</f>
        <v>830</v>
      </c>
      <c r="F1224">
        <f t="shared" ca="1" si="115"/>
        <v>1</v>
      </c>
      <c r="G1224">
        <f t="shared" ca="1" si="116"/>
        <v>0</v>
      </c>
      <c r="H1224">
        <f t="shared" ca="1" si="117"/>
        <v>0</v>
      </c>
      <c r="I1224">
        <f t="shared" ca="1" si="118"/>
        <v>0</v>
      </c>
      <c r="J1224">
        <f t="shared" ca="1" si="119"/>
        <v>0</v>
      </c>
      <c r="Z1224" s="8">
        <v>2</v>
      </c>
      <c r="AA1224" s="8">
        <v>1</v>
      </c>
      <c r="AB1224" s="8">
        <v>4</v>
      </c>
      <c r="AC1224" s="8">
        <v>1</v>
      </c>
    </row>
    <row r="1225" spans="2:29" x14ac:dyDescent="0.2">
      <c r="B1225" t="str">
        <f ca="1">IF(ISNA(VLOOKUP(Z1225&amp;"_"&amp;AA1225&amp;"_"&amp;AB1225,[1]挑战模式!$A:$AS,1,FALSE)),"",IF(VLOOKUP(Z1225&amp;"_"&amp;AA1225&amp;"_"&amp;AB1225,[1]挑战模式!$A:$AS,14+AC1225,FALSE)="","","Monster_Season"&amp;Z1225&amp;"_Challenge"&amp;AA1225&amp;"_"&amp;AB1225&amp;"_"&amp;AC1225))</f>
        <v>Monster_Season2_Challenge1_4_2</v>
      </c>
      <c r="C1225">
        <f t="shared" ca="1" si="114"/>
        <v>1</v>
      </c>
      <c r="E1225">
        <f ca="1">IF(B1225="","",VLOOKUP(Z1225&amp;"_"&amp;AA1225&amp;"_"&amp;AB1225,[1]挑战模式!$A:$AS,26+AC1225,FALSE))</f>
        <v>830</v>
      </c>
      <c r="F1225">
        <f t="shared" ca="1" si="115"/>
        <v>1</v>
      </c>
      <c r="G1225">
        <f t="shared" ca="1" si="116"/>
        <v>0</v>
      </c>
      <c r="H1225">
        <f t="shared" ca="1" si="117"/>
        <v>0</v>
      </c>
      <c r="I1225">
        <f t="shared" ca="1" si="118"/>
        <v>0</v>
      </c>
      <c r="J1225">
        <f t="shared" ca="1" si="119"/>
        <v>0</v>
      </c>
      <c r="Z1225" s="8">
        <v>2</v>
      </c>
      <c r="AA1225" s="8">
        <v>1</v>
      </c>
      <c r="AB1225" s="8">
        <v>4</v>
      </c>
      <c r="AC1225" s="8">
        <v>2</v>
      </c>
    </row>
    <row r="1226" spans="2:29" x14ac:dyDescent="0.2">
      <c r="B1226" t="str">
        <f ca="1">IF(ISNA(VLOOKUP(Z1226&amp;"_"&amp;AA1226&amp;"_"&amp;AB1226,[1]挑战模式!$A:$AS,1,FALSE)),"",IF(VLOOKUP(Z1226&amp;"_"&amp;AA1226&amp;"_"&amp;AB1226,[1]挑战模式!$A:$AS,14+AC1226,FALSE)="","","Monster_Season"&amp;Z1226&amp;"_Challenge"&amp;AA1226&amp;"_"&amp;AB1226&amp;"_"&amp;AC1226))</f>
        <v>Monster_Season2_Challenge1_4_3</v>
      </c>
      <c r="C1226">
        <f t="shared" ca="1" si="114"/>
        <v>1</v>
      </c>
      <c r="E1226">
        <f ca="1">IF(B1226="","",VLOOKUP(Z1226&amp;"_"&amp;AA1226&amp;"_"&amp;AB1226,[1]挑战模式!$A:$AS,26+AC1226,FALSE))</f>
        <v>830</v>
      </c>
      <c r="F1226">
        <f t="shared" ca="1" si="115"/>
        <v>1</v>
      </c>
      <c r="G1226">
        <f t="shared" ca="1" si="116"/>
        <v>0</v>
      </c>
      <c r="H1226">
        <f t="shared" ca="1" si="117"/>
        <v>0</v>
      </c>
      <c r="I1226">
        <f t="shared" ca="1" si="118"/>
        <v>0</v>
      </c>
      <c r="J1226">
        <f t="shared" ca="1" si="119"/>
        <v>0</v>
      </c>
      <c r="Z1226" s="8">
        <v>2</v>
      </c>
      <c r="AA1226" s="8">
        <v>1</v>
      </c>
      <c r="AB1226" s="8">
        <v>4</v>
      </c>
      <c r="AC1226" s="8">
        <v>3</v>
      </c>
    </row>
    <row r="1227" spans="2:29" x14ac:dyDescent="0.2">
      <c r="B1227" t="str">
        <f ca="1">IF(ISNA(VLOOKUP(Z1227&amp;"_"&amp;AA1227&amp;"_"&amp;AB1227,[1]挑战模式!$A:$AS,1,FALSE)),"",IF(VLOOKUP(Z1227&amp;"_"&amp;AA1227&amp;"_"&amp;AB1227,[1]挑战模式!$A:$AS,14+AC1227,FALSE)="","","Monster_Season"&amp;Z1227&amp;"_Challenge"&amp;AA1227&amp;"_"&amp;AB1227&amp;"_"&amp;AC1227))</f>
        <v/>
      </c>
      <c r="C1227" t="str">
        <f t="shared" ca="1" si="114"/>
        <v/>
      </c>
      <c r="E1227" t="str">
        <f ca="1">IF(B1227="","",VLOOKUP(Z1227&amp;"_"&amp;AA1227&amp;"_"&amp;AB1227,[1]挑战模式!$A:$AS,26+AC1227,FALSE))</f>
        <v/>
      </c>
      <c r="F1227" t="str">
        <f t="shared" ca="1" si="115"/>
        <v/>
      </c>
      <c r="G1227" t="str">
        <f t="shared" ca="1" si="116"/>
        <v/>
      </c>
      <c r="H1227" t="str">
        <f t="shared" ca="1" si="117"/>
        <v/>
      </c>
      <c r="I1227" t="str">
        <f t="shared" ca="1" si="118"/>
        <v/>
      </c>
      <c r="J1227" t="str">
        <f t="shared" ca="1" si="119"/>
        <v/>
      </c>
      <c r="Z1227" s="8">
        <v>2</v>
      </c>
      <c r="AA1227" s="8">
        <v>1</v>
      </c>
      <c r="AB1227" s="8">
        <v>4</v>
      </c>
      <c r="AC1227" s="8">
        <v>4</v>
      </c>
    </row>
    <row r="1228" spans="2:29" x14ac:dyDescent="0.2">
      <c r="B1228" t="str">
        <f ca="1">IF(ISNA(VLOOKUP(Z1228&amp;"_"&amp;AA1228&amp;"_"&amp;AB1228,[1]挑战模式!$A:$AS,1,FALSE)),"",IF(VLOOKUP(Z1228&amp;"_"&amp;AA1228&amp;"_"&amp;AB1228,[1]挑战模式!$A:$AS,14+AC1228,FALSE)="","","Monster_Season"&amp;Z1228&amp;"_Challenge"&amp;AA1228&amp;"_"&amp;AB1228&amp;"_"&amp;AC1228))</f>
        <v/>
      </c>
      <c r="C1228" t="str">
        <f t="shared" ca="1" si="114"/>
        <v/>
      </c>
      <c r="E1228" t="str">
        <f ca="1">IF(B1228="","",VLOOKUP(Z1228&amp;"_"&amp;AA1228&amp;"_"&amp;AB1228,[1]挑战模式!$A:$AS,26+AC1228,FALSE))</f>
        <v/>
      </c>
      <c r="F1228" t="str">
        <f t="shared" ca="1" si="115"/>
        <v/>
      </c>
      <c r="G1228" t="str">
        <f t="shared" ca="1" si="116"/>
        <v/>
      </c>
      <c r="H1228" t="str">
        <f t="shared" ca="1" si="117"/>
        <v/>
      </c>
      <c r="I1228" t="str">
        <f t="shared" ca="1" si="118"/>
        <v/>
      </c>
      <c r="J1228" t="str">
        <f t="shared" ca="1" si="119"/>
        <v/>
      </c>
      <c r="Z1228" s="8">
        <v>2</v>
      </c>
      <c r="AA1228" s="8">
        <v>1</v>
      </c>
      <c r="AB1228" s="8">
        <v>4</v>
      </c>
      <c r="AC1228" s="8">
        <v>5</v>
      </c>
    </row>
    <row r="1229" spans="2:29" x14ac:dyDescent="0.2">
      <c r="B1229" t="str">
        <f ca="1">IF(ISNA(VLOOKUP(Z1229&amp;"_"&amp;AA1229&amp;"_"&amp;AB1229,[1]挑战模式!$A:$AS,1,FALSE)),"",IF(VLOOKUP(Z1229&amp;"_"&amp;AA1229&amp;"_"&amp;AB1229,[1]挑战模式!$A:$AS,14+AC1229,FALSE)="","","Monster_Season"&amp;Z1229&amp;"_Challenge"&amp;AA1229&amp;"_"&amp;AB1229&amp;"_"&amp;AC1229))</f>
        <v/>
      </c>
      <c r="C1229" t="str">
        <f t="shared" ca="1" si="114"/>
        <v/>
      </c>
      <c r="E1229" t="str">
        <f ca="1">IF(B1229="","",VLOOKUP(Z1229&amp;"_"&amp;AA1229&amp;"_"&amp;AB1229,[1]挑战模式!$A:$AS,26+AC1229,FALSE))</f>
        <v/>
      </c>
      <c r="F1229" t="str">
        <f t="shared" ca="1" si="115"/>
        <v/>
      </c>
      <c r="G1229" t="str">
        <f t="shared" ca="1" si="116"/>
        <v/>
      </c>
      <c r="H1229" t="str">
        <f t="shared" ca="1" si="117"/>
        <v/>
      </c>
      <c r="I1229" t="str">
        <f t="shared" ca="1" si="118"/>
        <v/>
      </c>
      <c r="J1229" t="str">
        <f t="shared" ca="1" si="119"/>
        <v/>
      </c>
      <c r="Z1229" s="8">
        <v>2</v>
      </c>
      <c r="AA1229" s="8">
        <v>1</v>
      </c>
      <c r="AB1229" s="8">
        <v>4</v>
      </c>
      <c r="AC1229" s="8">
        <v>6</v>
      </c>
    </row>
    <row r="1230" spans="2:29" x14ac:dyDescent="0.2">
      <c r="B1230" t="str">
        <f ca="1">IF(ISNA(VLOOKUP(Z1230&amp;"_"&amp;AA1230&amp;"_"&amp;AB1230,[1]挑战模式!$A:$AS,1,FALSE)),"",IF(VLOOKUP(Z1230&amp;"_"&amp;AA1230&amp;"_"&amp;AB1230,[1]挑战模式!$A:$AS,14+AC1230,FALSE)="","","Monster_Season"&amp;Z1230&amp;"_Challenge"&amp;AA1230&amp;"_"&amp;AB1230&amp;"_"&amp;AC1230))</f>
        <v>Monster_Season2_Challenge1_5_1</v>
      </c>
      <c r="C1230">
        <f t="shared" ca="1" si="114"/>
        <v>1</v>
      </c>
      <c r="E1230">
        <f ca="1">IF(B1230="","",VLOOKUP(Z1230&amp;"_"&amp;AA1230&amp;"_"&amp;AB1230,[1]挑战模式!$A:$AS,26+AC1230,FALSE))</f>
        <v>812</v>
      </c>
      <c r="F1230">
        <f t="shared" ca="1" si="115"/>
        <v>1</v>
      </c>
      <c r="G1230">
        <f t="shared" ca="1" si="116"/>
        <v>0</v>
      </c>
      <c r="H1230">
        <f t="shared" ca="1" si="117"/>
        <v>0</v>
      </c>
      <c r="I1230">
        <f t="shared" ca="1" si="118"/>
        <v>0</v>
      </c>
      <c r="J1230">
        <f t="shared" ca="1" si="119"/>
        <v>0</v>
      </c>
      <c r="Z1230" s="8">
        <v>2</v>
      </c>
      <c r="AA1230" s="8">
        <v>1</v>
      </c>
      <c r="AB1230" s="8">
        <v>5</v>
      </c>
      <c r="AC1230" s="8">
        <v>1</v>
      </c>
    </row>
    <row r="1231" spans="2:29" x14ac:dyDescent="0.2">
      <c r="B1231" t="str">
        <f ca="1">IF(ISNA(VLOOKUP(Z1231&amp;"_"&amp;AA1231&amp;"_"&amp;AB1231,[1]挑战模式!$A:$AS,1,FALSE)),"",IF(VLOOKUP(Z1231&amp;"_"&amp;AA1231&amp;"_"&amp;AB1231,[1]挑战模式!$A:$AS,14+AC1231,FALSE)="","","Monster_Season"&amp;Z1231&amp;"_Challenge"&amp;AA1231&amp;"_"&amp;AB1231&amp;"_"&amp;AC1231))</f>
        <v>Monster_Season2_Challenge1_5_2</v>
      </c>
      <c r="C1231">
        <f t="shared" ca="1" si="114"/>
        <v>1</v>
      </c>
      <c r="E1231">
        <f ca="1">IF(B1231="","",VLOOKUP(Z1231&amp;"_"&amp;AA1231&amp;"_"&amp;AB1231,[1]挑战模式!$A:$AS,26+AC1231,FALSE))</f>
        <v>812</v>
      </c>
      <c r="F1231">
        <f t="shared" ca="1" si="115"/>
        <v>1</v>
      </c>
      <c r="G1231">
        <f t="shared" ca="1" si="116"/>
        <v>0</v>
      </c>
      <c r="H1231">
        <f t="shared" ca="1" si="117"/>
        <v>0</v>
      </c>
      <c r="I1231">
        <f t="shared" ca="1" si="118"/>
        <v>0</v>
      </c>
      <c r="J1231">
        <f t="shared" ca="1" si="119"/>
        <v>0</v>
      </c>
      <c r="Z1231" s="8">
        <v>2</v>
      </c>
      <c r="AA1231" s="8">
        <v>1</v>
      </c>
      <c r="AB1231" s="8">
        <v>5</v>
      </c>
      <c r="AC1231" s="8">
        <v>2</v>
      </c>
    </row>
    <row r="1232" spans="2:29" x14ac:dyDescent="0.2">
      <c r="B1232" t="str">
        <f ca="1">IF(ISNA(VLOOKUP(Z1232&amp;"_"&amp;AA1232&amp;"_"&amp;AB1232,[1]挑战模式!$A:$AS,1,FALSE)),"",IF(VLOOKUP(Z1232&amp;"_"&amp;AA1232&amp;"_"&amp;AB1232,[1]挑战模式!$A:$AS,14+AC1232,FALSE)="","","Monster_Season"&amp;Z1232&amp;"_Challenge"&amp;AA1232&amp;"_"&amp;AB1232&amp;"_"&amp;AC1232))</f>
        <v>Monster_Season2_Challenge1_5_3</v>
      </c>
      <c r="C1232">
        <f t="shared" ca="1" si="114"/>
        <v>1</v>
      </c>
      <c r="E1232">
        <f ca="1">IF(B1232="","",VLOOKUP(Z1232&amp;"_"&amp;AA1232&amp;"_"&amp;AB1232,[1]挑战模式!$A:$AS,26+AC1232,FALSE))</f>
        <v>812</v>
      </c>
      <c r="F1232">
        <f t="shared" ca="1" si="115"/>
        <v>1</v>
      </c>
      <c r="G1232">
        <f t="shared" ca="1" si="116"/>
        <v>0</v>
      </c>
      <c r="H1232">
        <f t="shared" ca="1" si="117"/>
        <v>0</v>
      </c>
      <c r="I1232">
        <f t="shared" ca="1" si="118"/>
        <v>0</v>
      </c>
      <c r="J1232">
        <f t="shared" ca="1" si="119"/>
        <v>0</v>
      </c>
      <c r="Z1232" s="8">
        <v>2</v>
      </c>
      <c r="AA1232" s="8">
        <v>1</v>
      </c>
      <c r="AB1232" s="8">
        <v>5</v>
      </c>
      <c r="AC1232" s="8">
        <v>3</v>
      </c>
    </row>
    <row r="1233" spans="2:29" x14ac:dyDescent="0.2">
      <c r="B1233" t="str">
        <f ca="1">IF(ISNA(VLOOKUP(Z1233&amp;"_"&amp;AA1233&amp;"_"&amp;AB1233,[1]挑战模式!$A:$AS,1,FALSE)),"",IF(VLOOKUP(Z1233&amp;"_"&amp;AA1233&amp;"_"&amp;AB1233,[1]挑战模式!$A:$AS,14+AC1233,FALSE)="","","Monster_Season"&amp;Z1233&amp;"_Challenge"&amp;AA1233&amp;"_"&amp;AB1233&amp;"_"&amp;AC1233))</f>
        <v/>
      </c>
      <c r="C1233" t="str">
        <f t="shared" ca="1" si="114"/>
        <v/>
      </c>
      <c r="E1233" t="str">
        <f ca="1">IF(B1233="","",VLOOKUP(Z1233&amp;"_"&amp;AA1233&amp;"_"&amp;AB1233,[1]挑战模式!$A:$AS,26+AC1233,FALSE))</f>
        <v/>
      </c>
      <c r="F1233" t="str">
        <f t="shared" ca="1" si="115"/>
        <v/>
      </c>
      <c r="G1233" t="str">
        <f t="shared" ca="1" si="116"/>
        <v/>
      </c>
      <c r="H1233" t="str">
        <f t="shared" ca="1" si="117"/>
        <v/>
      </c>
      <c r="I1233" t="str">
        <f t="shared" ca="1" si="118"/>
        <v/>
      </c>
      <c r="J1233" t="str">
        <f t="shared" ca="1" si="119"/>
        <v/>
      </c>
      <c r="Z1233" s="8">
        <v>2</v>
      </c>
      <c r="AA1233" s="8">
        <v>1</v>
      </c>
      <c r="AB1233" s="8">
        <v>5</v>
      </c>
      <c r="AC1233" s="8">
        <v>4</v>
      </c>
    </row>
    <row r="1234" spans="2:29" x14ac:dyDescent="0.2">
      <c r="B1234" t="str">
        <f ca="1">IF(ISNA(VLOOKUP(Z1234&amp;"_"&amp;AA1234&amp;"_"&amp;AB1234,[1]挑战模式!$A:$AS,1,FALSE)),"",IF(VLOOKUP(Z1234&amp;"_"&amp;AA1234&amp;"_"&amp;AB1234,[1]挑战模式!$A:$AS,14+AC1234,FALSE)="","","Monster_Season"&amp;Z1234&amp;"_Challenge"&amp;AA1234&amp;"_"&amp;AB1234&amp;"_"&amp;AC1234))</f>
        <v/>
      </c>
      <c r="C1234" t="str">
        <f t="shared" ca="1" si="114"/>
        <v/>
      </c>
      <c r="E1234" t="str">
        <f ca="1">IF(B1234="","",VLOOKUP(Z1234&amp;"_"&amp;AA1234&amp;"_"&amp;AB1234,[1]挑战模式!$A:$AS,26+AC1234,FALSE))</f>
        <v/>
      </c>
      <c r="F1234" t="str">
        <f t="shared" ca="1" si="115"/>
        <v/>
      </c>
      <c r="G1234" t="str">
        <f t="shared" ca="1" si="116"/>
        <v/>
      </c>
      <c r="H1234" t="str">
        <f t="shared" ca="1" si="117"/>
        <v/>
      </c>
      <c r="I1234" t="str">
        <f t="shared" ca="1" si="118"/>
        <v/>
      </c>
      <c r="J1234" t="str">
        <f t="shared" ca="1" si="119"/>
        <v/>
      </c>
      <c r="Z1234" s="8">
        <v>2</v>
      </c>
      <c r="AA1234" s="8">
        <v>1</v>
      </c>
      <c r="AB1234" s="8">
        <v>5</v>
      </c>
      <c r="AC1234" s="8">
        <v>5</v>
      </c>
    </row>
    <row r="1235" spans="2:29" x14ac:dyDescent="0.2">
      <c r="B1235" t="str">
        <f ca="1">IF(ISNA(VLOOKUP(Z1235&amp;"_"&amp;AA1235&amp;"_"&amp;AB1235,[1]挑战模式!$A:$AS,1,FALSE)),"",IF(VLOOKUP(Z1235&amp;"_"&amp;AA1235&amp;"_"&amp;AB1235,[1]挑战模式!$A:$AS,14+AC1235,FALSE)="","","Monster_Season"&amp;Z1235&amp;"_Challenge"&amp;AA1235&amp;"_"&amp;AB1235&amp;"_"&amp;AC1235))</f>
        <v/>
      </c>
      <c r="C1235" t="str">
        <f t="shared" ca="1" si="114"/>
        <v/>
      </c>
      <c r="E1235" t="str">
        <f ca="1">IF(B1235="","",VLOOKUP(Z1235&amp;"_"&amp;AA1235&amp;"_"&amp;AB1235,[1]挑战模式!$A:$AS,26+AC1235,FALSE))</f>
        <v/>
      </c>
      <c r="F1235" t="str">
        <f t="shared" ca="1" si="115"/>
        <v/>
      </c>
      <c r="G1235" t="str">
        <f t="shared" ca="1" si="116"/>
        <v/>
      </c>
      <c r="H1235" t="str">
        <f t="shared" ca="1" si="117"/>
        <v/>
      </c>
      <c r="I1235" t="str">
        <f t="shared" ca="1" si="118"/>
        <v/>
      </c>
      <c r="J1235" t="str">
        <f t="shared" ca="1" si="119"/>
        <v/>
      </c>
      <c r="Z1235" s="8">
        <v>2</v>
      </c>
      <c r="AA1235" s="8">
        <v>1</v>
      </c>
      <c r="AB1235" s="8">
        <v>5</v>
      </c>
      <c r="AC1235" s="8">
        <v>6</v>
      </c>
    </row>
    <row r="1236" spans="2:29" x14ac:dyDescent="0.2">
      <c r="B1236" t="str">
        <f ca="1">IF(ISNA(VLOOKUP(Z1236&amp;"_"&amp;AA1236&amp;"_"&amp;AB1236,[1]挑战模式!$A:$AS,1,FALSE)),"",IF(VLOOKUP(Z1236&amp;"_"&amp;AA1236&amp;"_"&amp;AB1236,[1]挑战模式!$A:$AS,14+AC1236,FALSE)="","","Monster_Season"&amp;Z1236&amp;"_Challenge"&amp;AA1236&amp;"_"&amp;AB1236&amp;"_"&amp;AC1236))</f>
        <v>Monster_Season2_Challenge1_6_1</v>
      </c>
      <c r="C1236">
        <f t="shared" ca="1" si="114"/>
        <v>1</v>
      </c>
      <c r="E1236">
        <f ca="1">IF(B1236="","",VLOOKUP(Z1236&amp;"_"&amp;AA1236&amp;"_"&amp;AB1236,[1]挑战模式!$A:$AS,26+AC1236,FALSE))</f>
        <v>897</v>
      </c>
      <c r="F1236">
        <f t="shared" ca="1" si="115"/>
        <v>1</v>
      </c>
      <c r="G1236">
        <f t="shared" ca="1" si="116"/>
        <v>0</v>
      </c>
      <c r="H1236">
        <f t="shared" ca="1" si="117"/>
        <v>0</v>
      </c>
      <c r="I1236">
        <f t="shared" ca="1" si="118"/>
        <v>0</v>
      </c>
      <c r="J1236">
        <f t="shared" ca="1" si="119"/>
        <v>0</v>
      </c>
      <c r="Z1236" s="8">
        <v>2</v>
      </c>
      <c r="AA1236" s="8">
        <v>1</v>
      </c>
      <c r="AB1236" s="8">
        <v>6</v>
      </c>
      <c r="AC1236" s="8">
        <v>1</v>
      </c>
    </row>
    <row r="1237" spans="2:29" x14ac:dyDescent="0.2">
      <c r="B1237" t="str">
        <f ca="1">IF(ISNA(VLOOKUP(Z1237&amp;"_"&amp;AA1237&amp;"_"&amp;AB1237,[1]挑战模式!$A:$AS,1,FALSE)),"",IF(VLOOKUP(Z1237&amp;"_"&amp;AA1237&amp;"_"&amp;AB1237,[1]挑战模式!$A:$AS,14+AC1237,FALSE)="","","Monster_Season"&amp;Z1237&amp;"_Challenge"&amp;AA1237&amp;"_"&amp;AB1237&amp;"_"&amp;AC1237))</f>
        <v>Monster_Season2_Challenge1_6_2</v>
      </c>
      <c r="C1237">
        <f t="shared" ca="1" si="114"/>
        <v>1</v>
      </c>
      <c r="E1237">
        <f ca="1">IF(B1237="","",VLOOKUP(Z1237&amp;"_"&amp;AA1237&amp;"_"&amp;AB1237,[1]挑战模式!$A:$AS,26+AC1237,FALSE))</f>
        <v>897</v>
      </c>
      <c r="F1237">
        <f t="shared" ca="1" si="115"/>
        <v>1</v>
      </c>
      <c r="G1237">
        <f t="shared" ca="1" si="116"/>
        <v>0</v>
      </c>
      <c r="H1237">
        <f t="shared" ca="1" si="117"/>
        <v>0</v>
      </c>
      <c r="I1237">
        <f t="shared" ca="1" si="118"/>
        <v>0</v>
      </c>
      <c r="J1237">
        <f t="shared" ca="1" si="119"/>
        <v>0</v>
      </c>
      <c r="Z1237" s="8">
        <v>2</v>
      </c>
      <c r="AA1237" s="8">
        <v>1</v>
      </c>
      <c r="AB1237" s="8">
        <v>6</v>
      </c>
      <c r="AC1237" s="8">
        <v>2</v>
      </c>
    </row>
    <row r="1238" spans="2:29" x14ac:dyDescent="0.2">
      <c r="B1238" t="str">
        <f ca="1">IF(ISNA(VLOOKUP(Z1238&amp;"_"&amp;AA1238&amp;"_"&amp;AB1238,[1]挑战模式!$A:$AS,1,FALSE)),"",IF(VLOOKUP(Z1238&amp;"_"&amp;AA1238&amp;"_"&amp;AB1238,[1]挑战模式!$A:$AS,14+AC1238,FALSE)="","","Monster_Season"&amp;Z1238&amp;"_Challenge"&amp;AA1238&amp;"_"&amp;AB1238&amp;"_"&amp;AC1238))</f>
        <v>Monster_Season2_Challenge1_6_3</v>
      </c>
      <c r="C1238">
        <f t="shared" ca="1" si="114"/>
        <v>1</v>
      </c>
      <c r="E1238">
        <f ca="1">IF(B1238="","",VLOOKUP(Z1238&amp;"_"&amp;AA1238&amp;"_"&amp;AB1238,[1]挑战模式!$A:$AS,26+AC1238,FALSE))</f>
        <v>897</v>
      </c>
      <c r="F1238">
        <f t="shared" ca="1" si="115"/>
        <v>1</v>
      </c>
      <c r="G1238">
        <f t="shared" ca="1" si="116"/>
        <v>0</v>
      </c>
      <c r="H1238">
        <f t="shared" ca="1" si="117"/>
        <v>0</v>
      </c>
      <c r="I1238">
        <f t="shared" ca="1" si="118"/>
        <v>0</v>
      </c>
      <c r="J1238">
        <f t="shared" ca="1" si="119"/>
        <v>0</v>
      </c>
      <c r="Z1238" s="8">
        <v>2</v>
      </c>
      <c r="AA1238" s="8">
        <v>1</v>
      </c>
      <c r="AB1238" s="8">
        <v>6</v>
      </c>
      <c r="AC1238" s="8">
        <v>3</v>
      </c>
    </row>
    <row r="1239" spans="2:29" x14ac:dyDescent="0.2">
      <c r="B1239" t="str">
        <f ca="1">IF(ISNA(VLOOKUP(Z1239&amp;"_"&amp;AA1239&amp;"_"&amp;AB1239,[1]挑战模式!$A:$AS,1,FALSE)),"",IF(VLOOKUP(Z1239&amp;"_"&amp;AA1239&amp;"_"&amp;AB1239,[1]挑战模式!$A:$AS,14+AC1239,FALSE)="","","Monster_Season"&amp;Z1239&amp;"_Challenge"&amp;AA1239&amp;"_"&amp;AB1239&amp;"_"&amp;AC1239))</f>
        <v>Monster_Season2_Challenge1_6_4</v>
      </c>
      <c r="C1239">
        <f t="shared" ca="1" si="114"/>
        <v>1</v>
      </c>
      <c r="E1239">
        <f ca="1">IF(B1239="","",VLOOKUP(Z1239&amp;"_"&amp;AA1239&amp;"_"&amp;AB1239,[1]挑战模式!$A:$AS,26+AC1239,FALSE))</f>
        <v>897</v>
      </c>
      <c r="F1239">
        <f t="shared" ca="1" si="115"/>
        <v>1</v>
      </c>
      <c r="G1239">
        <f t="shared" ca="1" si="116"/>
        <v>0</v>
      </c>
      <c r="H1239">
        <f t="shared" ca="1" si="117"/>
        <v>0</v>
      </c>
      <c r="I1239">
        <f t="shared" ca="1" si="118"/>
        <v>0</v>
      </c>
      <c r="J1239">
        <f t="shared" ca="1" si="119"/>
        <v>0</v>
      </c>
      <c r="Z1239" s="8">
        <v>2</v>
      </c>
      <c r="AA1239" s="8">
        <v>1</v>
      </c>
      <c r="AB1239" s="8">
        <v>6</v>
      </c>
      <c r="AC1239" s="8">
        <v>4</v>
      </c>
    </row>
    <row r="1240" spans="2:29" x14ac:dyDescent="0.2">
      <c r="B1240" t="str">
        <f ca="1">IF(ISNA(VLOOKUP(Z1240&amp;"_"&amp;AA1240&amp;"_"&amp;AB1240,[1]挑战模式!$A:$AS,1,FALSE)),"",IF(VLOOKUP(Z1240&amp;"_"&amp;AA1240&amp;"_"&amp;AB1240,[1]挑战模式!$A:$AS,14+AC1240,FALSE)="","","Monster_Season"&amp;Z1240&amp;"_Challenge"&amp;AA1240&amp;"_"&amp;AB1240&amp;"_"&amp;AC1240))</f>
        <v/>
      </c>
      <c r="C1240" t="str">
        <f t="shared" ca="1" si="114"/>
        <v/>
      </c>
      <c r="E1240" t="str">
        <f ca="1">IF(B1240="","",VLOOKUP(Z1240&amp;"_"&amp;AA1240&amp;"_"&amp;AB1240,[1]挑战模式!$A:$AS,26+AC1240,FALSE))</f>
        <v/>
      </c>
      <c r="F1240" t="str">
        <f t="shared" ca="1" si="115"/>
        <v/>
      </c>
      <c r="G1240" t="str">
        <f t="shared" ca="1" si="116"/>
        <v/>
      </c>
      <c r="H1240" t="str">
        <f t="shared" ca="1" si="117"/>
        <v/>
      </c>
      <c r="I1240" t="str">
        <f t="shared" ca="1" si="118"/>
        <v/>
      </c>
      <c r="J1240" t="str">
        <f t="shared" ca="1" si="119"/>
        <v/>
      </c>
      <c r="Z1240" s="8">
        <v>2</v>
      </c>
      <c r="AA1240" s="8">
        <v>1</v>
      </c>
      <c r="AB1240" s="8">
        <v>6</v>
      </c>
      <c r="AC1240" s="8">
        <v>5</v>
      </c>
    </row>
    <row r="1241" spans="2:29" x14ac:dyDescent="0.2">
      <c r="B1241" t="str">
        <f ca="1">IF(ISNA(VLOOKUP(Z1241&amp;"_"&amp;AA1241&amp;"_"&amp;AB1241,[1]挑战模式!$A:$AS,1,FALSE)),"",IF(VLOOKUP(Z1241&amp;"_"&amp;AA1241&amp;"_"&amp;AB1241,[1]挑战模式!$A:$AS,14+AC1241,FALSE)="","","Monster_Season"&amp;Z1241&amp;"_Challenge"&amp;AA1241&amp;"_"&amp;AB1241&amp;"_"&amp;AC1241))</f>
        <v/>
      </c>
      <c r="C1241" t="str">
        <f t="shared" ca="1" si="114"/>
        <v/>
      </c>
      <c r="E1241" t="str">
        <f ca="1">IF(B1241="","",VLOOKUP(Z1241&amp;"_"&amp;AA1241&amp;"_"&amp;AB1241,[1]挑战模式!$A:$AS,26+AC1241,FALSE))</f>
        <v/>
      </c>
      <c r="F1241" t="str">
        <f t="shared" ca="1" si="115"/>
        <v/>
      </c>
      <c r="G1241" t="str">
        <f t="shared" ca="1" si="116"/>
        <v/>
      </c>
      <c r="H1241" t="str">
        <f t="shared" ca="1" si="117"/>
        <v/>
      </c>
      <c r="I1241" t="str">
        <f t="shared" ca="1" si="118"/>
        <v/>
      </c>
      <c r="J1241" t="str">
        <f t="shared" ca="1" si="119"/>
        <v/>
      </c>
      <c r="Z1241" s="8">
        <v>2</v>
      </c>
      <c r="AA1241" s="8">
        <v>1</v>
      </c>
      <c r="AB1241" s="8">
        <v>6</v>
      </c>
      <c r="AC1241" s="8">
        <v>6</v>
      </c>
    </row>
    <row r="1242" spans="2:29" x14ac:dyDescent="0.2">
      <c r="B1242" t="str">
        <f>IF(ISNA(VLOOKUP(Z1242&amp;"_"&amp;AA1242&amp;"_"&amp;AB1242,[1]挑战模式!$A:$AS,1,FALSE)),"",IF(VLOOKUP(Z1242&amp;"_"&amp;AA1242&amp;"_"&amp;AB1242,[1]挑战模式!$A:$AS,14+AC1242,FALSE)="","","Monster_Season"&amp;Z1242&amp;"_Challenge"&amp;AA1242&amp;"_"&amp;AB1242&amp;"_"&amp;AC1242))</f>
        <v/>
      </c>
      <c r="C1242" t="str">
        <f t="shared" si="114"/>
        <v/>
      </c>
      <c r="E1242" t="str">
        <f>IF(B1242="","",VLOOKUP(Z1242&amp;"_"&amp;AA1242&amp;"_"&amp;AB1242,[1]挑战模式!$A:$AS,26+AC1242,FALSE))</f>
        <v/>
      </c>
      <c r="F1242" t="str">
        <f t="shared" si="115"/>
        <v/>
      </c>
      <c r="G1242" t="str">
        <f t="shared" si="116"/>
        <v/>
      </c>
      <c r="H1242" t="str">
        <f t="shared" si="117"/>
        <v/>
      </c>
      <c r="I1242" t="str">
        <f t="shared" si="118"/>
        <v/>
      </c>
      <c r="J1242" t="str">
        <f t="shared" si="119"/>
        <v/>
      </c>
      <c r="Z1242" s="8">
        <v>2</v>
      </c>
      <c r="AA1242" s="8">
        <v>1</v>
      </c>
      <c r="AB1242" s="8">
        <v>7</v>
      </c>
      <c r="AC1242" s="8">
        <v>1</v>
      </c>
    </row>
    <row r="1243" spans="2:29" x14ac:dyDescent="0.2">
      <c r="B1243" t="str">
        <f>IF(ISNA(VLOOKUP(Z1243&amp;"_"&amp;AA1243&amp;"_"&amp;AB1243,[1]挑战模式!$A:$AS,1,FALSE)),"",IF(VLOOKUP(Z1243&amp;"_"&amp;AA1243&amp;"_"&amp;AB1243,[1]挑战模式!$A:$AS,14+AC1243,FALSE)="","","Monster_Season"&amp;Z1243&amp;"_Challenge"&amp;AA1243&amp;"_"&amp;AB1243&amp;"_"&amp;AC1243))</f>
        <v/>
      </c>
      <c r="C1243" t="str">
        <f t="shared" si="114"/>
        <v/>
      </c>
      <c r="E1243" t="str">
        <f>IF(B1243="","",VLOOKUP(Z1243&amp;"_"&amp;AA1243&amp;"_"&amp;AB1243,[1]挑战模式!$A:$AS,26+AC1243,FALSE))</f>
        <v/>
      </c>
      <c r="F1243" t="str">
        <f t="shared" si="115"/>
        <v/>
      </c>
      <c r="G1243" t="str">
        <f t="shared" si="116"/>
        <v/>
      </c>
      <c r="H1243" t="str">
        <f t="shared" si="117"/>
        <v/>
      </c>
      <c r="I1243" t="str">
        <f t="shared" si="118"/>
        <v/>
      </c>
      <c r="J1243" t="str">
        <f t="shared" si="119"/>
        <v/>
      </c>
      <c r="Z1243" s="8">
        <v>2</v>
      </c>
      <c r="AA1243" s="8">
        <v>1</v>
      </c>
      <c r="AB1243" s="8">
        <v>7</v>
      </c>
      <c r="AC1243" s="8">
        <v>2</v>
      </c>
    </row>
    <row r="1244" spans="2:29" x14ac:dyDescent="0.2">
      <c r="B1244" t="str">
        <f>IF(ISNA(VLOOKUP(Z1244&amp;"_"&amp;AA1244&amp;"_"&amp;AB1244,[1]挑战模式!$A:$AS,1,FALSE)),"",IF(VLOOKUP(Z1244&amp;"_"&amp;AA1244&amp;"_"&amp;AB1244,[1]挑战模式!$A:$AS,14+AC1244,FALSE)="","","Monster_Season"&amp;Z1244&amp;"_Challenge"&amp;AA1244&amp;"_"&amp;AB1244&amp;"_"&amp;AC1244))</f>
        <v/>
      </c>
      <c r="C1244" t="str">
        <f t="shared" si="114"/>
        <v/>
      </c>
      <c r="E1244" t="str">
        <f>IF(B1244="","",VLOOKUP(Z1244&amp;"_"&amp;AA1244&amp;"_"&amp;AB1244,[1]挑战模式!$A:$AS,26+AC1244,FALSE))</f>
        <v/>
      </c>
      <c r="F1244" t="str">
        <f t="shared" si="115"/>
        <v/>
      </c>
      <c r="G1244" t="str">
        <f t="shared" si="116"/>
        <v/>
      </c>
      <c r="H1244" t="str">
        <f t="shared" si="117"/>
        <v/>
      </c>
      <c r="I1244" t="str">
        <f t="shared" si="118"/>
        <v/>
      </c>
      <c r="J1244" t="str">
        <f t="shared" si="119"/>
        <v/>
      </c>
      <c r="Z1244" s="8">
        <v>2</v>
      </c>
      <c r="AA1244" s="8">
        <v>1</v>
      </c>
      <c r="AB1244" s="8">
        <v>7</v>
      </c>
      <c r="AC1244" s="8">
        <v>3</v>
      </c>
    </row>
    <row r="1245" spans="2:29" x14ac:dyDescent="0.2">
      <c r="B1245" t="str">
        <f>IF(ISNA(VLOOKUP(Z1245&amp;"_"&amp;AA1245&amp;"_"&amp;AB1245,[1]挑战模式!$A:$AS,1,FALSE)),"",IF(VLOOKUP(Z1245&amp;"_"&amp;AA1245&amp;"_"&amp;AB1245,[1]挑战模式!$A:$AS,14+AC1245,FALSE)="","","Monster_Season"&amp;Z1245&amp;"_Challenge"&amp;AA1245&amp;"_"&amp;AB1245&amp;"_"&amp;AC1245))</f>
        <v/>
      </c>
      <c r="C1245" t="str">
        <f t="shared" si="114"/>
        <v/>
      </c>
      <c r="E1245" t="str">
        <f>IF(B1245="","",VLOOKUP(Z1245&amp;"_"&amp;AA1245&amp;"_"&amp;AB1245,[1]挑战模式!$A:$AS,26+AC1245,FALSE))</f>
        <v/>
      </c>
      <c r="F1245" t="str">
        <f t="shared" si="115"/>
        <v/>
      </c>
      <c r="G1245" t="str">
        <f t="shared" si="116"/>
        <v/>
      </c>
      <c r="H1245" t="str">
        <f t="shared" si="117"/>
        <v/>
      </c>
      <c r="I1245" t="str">
        <f t="shared" si="118"/>
        <v/>
      </c>
      <c r="J1245" t="str">
        <f t="shared" si="119"/>
        <v/>
      </c>
      <c r="Z1245" s="8">
        <v>2</v>
      </c>
      <c r="AA1245" s="8">
        <v>1</v>
      </c>
      <c r="AB1245" s="8">
        <v>7</v>
      </c>
      <c r="AC1245" s="8">
        <v>4</v>
      </c>
    </row>
    <row r="1246" spans="2:29" x14ac:dyDescent="0.2">
      <c r="B1246" t="str">
        <f>IF(ISNA(VLOOKUP(Z1246&amp;"_"&amp;AA1246&amp;"_"&amp;AB1246,[1]挑战模式!$A:$AS,1,FALSE)),"",IF(VLOOKUP(Z1246&amp;"_"&amp;AA1246&amp;"_"&amp;AB1246,[1]挑战模式!$A:$AS,14+AC1246,FALSE)="","","Monster_Season"&amp;Z1246&amp;"_Challenge"&amp;AA1246&amp;"_"&amp;AB1246&amp;"_"&amp;AC1246))</f>
        <v/>
      </c>
      <c r="C1246" t="str">
        <f t="shared" si="114"/>
        <v/>
      </c>
      <c r="E1246" t="str">
        <f>IF(B1246="","",VLOOKUP(Z1246&amp;"_"&amp;AA1246&amp;"_"&amp;AB1246,[1]挑战模式!$A:$AS,26+AC1246,FALSE))</f>
        <v/>
      </c>
      <c r="F1246" t="str">
        <f t="shared" si="115"/>
        <v/>
      </c>
      <c r="G1246" t="str">
        <f t="shared" si="116"/>
        <v/>
      </c>
      <c r="H1246" t="str">
        <f t="shared" si="117"/>
        <v/>
      </c>
      <c r="I1246" t="str">
        <f t="shared" si="118"/>
        <v/>
      </c>
      <c r="J1246" t="str">
        <f t="shared" si="119"/>
        <v/>
      </c>
      <c r="Z1246" s="8">
        <v>2</v>
      </c>
      <c r="AA1246" s="8">
        <v>1</v>
      </c>
      <c r="AB1246" s="8">
        <v>7</v>
      </c>
      <c r="AC1246" s="8">
        <v>5</v>
      </c>
    </row>
    <row r="1247" spans="2:29" x14ac:dyDescent="0.2">
      <c r="B1247" t="str">
        <f>IF(ISNA(VLOOKUP(Z1247&amp;"_"&amp;AA1247&amp;"_"&amp;AB1247,[1]挑战模式!$A:$AS,1,FALSE)),"",IF(VLOOKUP(Z1247&amp;"_"&amp;AA1247&amp;"_"&amp;AB1247,[1]挑战模式!$A:$AS,14+AC1247,FALSE)="","","Monster_Season"&amp;Z1247&amp;"_Challenge"&amp;AA1247&amp;"_"&amp;AB1247&amp;"_"&amp;AC1247))</f>
        <v/>
      </c>
      <c r="C1247" t="str">
        <f t="shared" si="114"/>
        <v/>
      </c>
      <c r="E1247" t="str">
        <f>IF(B1247="","",VLOOKUP(Z1247&amp;"_"&amp;AA1247&amp;"_"&amp;AB1247,[1]挑战模式!$A:$AS,26+AC1247,FALSE))</f>
        <v/>
      </c>
      <c r="F1247" t="str">
        <f t="shared" si="115"/>
        <v/>
      </c>
      <c r="G1247" t="str">
        <f t="shared" si="116"/>
        <v/>
      </c>
      <c r="H1247" t="str">
        <f t="shared" si="117"/>
        <v/>
      </c>
      <c r="I1247" t="str">
        <f t="shared" si="118"/>
        <v/>
      </c>
      <c r="J1247" t="str">
        <f t="shared" si="119"/>
        <v/>
      </c>
      <c r="Z1247" s="8">
        <v>2</v>
      </c>
      <c r="AA1247" s="8">
        <v>1</v>
      </c>
      <c r="AB1247" s="8">
        <v>7</v>
      </c>
      <c r="AC1247" s="8">
        <v>6</v>
      </c>
    </row>
    <row r="1248" spans="2:29" x14ac:dyDescent="0.2">
      <c r="B1248" t="str">
        <f>IF(ISNA(VLOOKUP(Z1248&amp;"_"&amp;AA1248&amp;"_"&amp;AB1248,[1]挑战模式!$A:$AS,1,FALSE)),"",IF(VLOOKUP(Z1248&amp;"_"&amp;AA1248&amp;"_"&amp;AB1248,[1]挑战模式!$A:$AS,14+AC1248,FALSE)="","","Monster_Season"&amp;Z1248&amp;"_Challenge"&amp;AA1248&amp;"_"&amp;AB1248&amp;"_"&amp;AC1248))</f>
        <v/>
      </c>
      <c r="C1248" t="str">
        <f t="shared" si="114"/>
        <v/>
      </c>
      <c r="E1248" t="str">
        <f>IF(B1248="","",VLOOKUP(Z1248&amp;"_"&amp;AA1248&amp;"_"&amp;AB1248,[1]挑战模式!$A:$AS,26+AC1248,FALSE))</f>
        <v/>
      </c>
      <c r="F1248" t="str">
        <f t="shared" si="115"/>
        <v/>
      </c>
      <c r="G1248" t="str">
        <f t="shared" si="116"/>
        <v/>
      </c>
      <c r="H1248" t="str">
        <f t="shared" si="117"/>
        <v/>
      </c>
      <c r="I1248" t="str">
        <f t="shared" si="118"/>
        <v/>
      </c>
      <c r="J1248" t="str">
        <f t="shared" si="119"/>
        <v/>
      </c>
      <c r="Z1248" s="8">
        <v>2</v>
      </c>
      <c r="AA1248" s="8">
        <v>1</v>
      </c>
      <c r="AB1248" s="8">
        <v>8</v>
      </c>
      <c r="AC1248" s="8">
        <v>1</v>
      </c>
    </row>
    <row r="1249" spans="2:29" x14ac:dyDescent="0.2">
      <c r="B1249" t="str">
        <f>IF(ISNA(VLOOKUP(Z1249&amp;"_"&amp;AA1249&amp;"_"&amp;AB1249,[1]挑战模式!$A:$AS,1,FALSE)),"",IF(VLOOKUP(Z1249&amp;"_"&amp;AA1249&amp;"_"&amp;AB1249,[1]挑战模式!$A:$AS,14+AC1249,FALSE)="","","Monster_Season"&amp;Z1249&amp;"_Challenge"&amp;AA1249&amp;"_"&amp;AB1249&amp;"_"&amp;AC1249))</f>
        <v/>
      </c>
      <c r="C1249" t="str">
        <f t="shared" si="114"/>
        <v/>
      </c>
      <c r="E1249" t="str">
        <f>IF(B1249="","",VLOOKUP(Z1249&amp;"_"&amp;AA1249&amp;"_"&amp;AB1249,[1]挑战模式!$A:$AS,26+AC1249,FALSE))</f>
        <v/>
      </c>
      <c r="F1249" t="str">
        <f t="shared" si="115"/>
        <v/>
      </c>
      <c r="G1249" t="str">
        <f t="shared" si="116"/>
        <v/>
      </c>
      <c r="H1249" t="str">
        <f t="shared" si="117"/>
        <v/>
      </c>
      <c r="I1249" t="str">
        <f t="shared" si="118"/>
        <v/>
      </c>
      <c r="J1249" t="str">
        <f t="shared" si="119"/>
        <v/>
      </c>
      <c r="Z1249" s="8">
        <v>2</v>
      </c>
      <c r="AA1249" s="8">
        <v>1</v>
      </c>
      <c r="AB1249" s="8">
        <v>8</v>
      </c>
      <c r="AC1249" s="8">
        <v>2</v>
      </c>
    </row>
    <row r="1250" spans="2:29" x14ac:dyDescent="0.2">
      <c r="B1250" t="str">
        <f>IF(ISNA(VLOOKUP(Z1250&amp;"_"&amp;AA1250&amp;"_"&amp;AB1250,[1]挑战模式!$A:$AS,1,FALSE)),"",IF(VLOOKUP(Z1250&amp;"_"&amp;AA1250&amp;"_"&amp;AB1250,[1]挑战模式!$A:$AS,14+AC1250,FALSE)="","","Monster_Season"&amp;Z1250&amp;"_Challenge"&amp;AA1250&amp;"_"&amp;AB1250&amp;"_"&amp;AC1250))</f>
        <v/>
      </c>
      <c r="C1250" t="str">
        <f t="shared" si="114"/>
        <v/>
      </c>
      <c r="E1250" t="str">
        <f>IF(B1250="","",VLOOKUP(Z1250&amp;"_"&amp;AA1250&amp;"_"&amp;AB1250,[1]挑战模式!$A:$AS,26+AC1250,FALSE))</f>
        <v/>
      </c>
      <c r="F1250" t="str">
        <f t="shared" si="115"/>
        <v/>
      </c>
      <c r="G1250" t="str">
        <f t="shared" si="116"/>
        <v/>
      </c>
      <c r="H1250" t="str">
        <f t="shared" si="117"/>
        <v/>
      </c>
      <c r="I1250" t="str">
        <f t="shared" si="118"/>
        <v/>
      </c>
      <c r="J1250" t="str">
        <f t="shared" si="119"/>
        <v/>
      </c>
      <c r="Z1250" s="8">
        <v>2</v>
      </c>
      <c r="AA1250" s="8">
        <v>1</v>
      </c>
      <c r="AB1250" s="8">
        <v>8</v>
      </c>
      <c r="AC1250" s="8">
        <v>3</v>
      </c>
    </row>
    <row r="1251" spans="2:29" x14ac:dyDescent="0.2">
      <c r="B1251" t="str">
        <f>IF(ISNA(VLOOKUP(Z1251&amp;"_"&amp;AA1251&amp;"_"&amp;AB1251,[1]挑战模式!$A:$AS,1,FALSE)),"",IF(VLOOKUP(Z1251&amp;"_"&amp;AA1251&amp;"_"&amp;AB1251,[1]挑战模式!$A:$AS,14+AC1251,FALSE)="","","Monster_Season"&amp;Z1251&amp;"_Challenge"&amp;AA1251&amp;"_"&amp;AB1251&amp;"_"&amp;AC1251))</f>
        <v/>
      </c>
      <c r="C1251" t="str">
        <f t="shared" si="114"/>
        <v/>
      </c>
      <c r="E1251" t="str">
        <f>IF(B1251="","",VLOOKUP(Z1251&amp;"_"&amp;AA1251&amp;"_"&amp;AB1251,[1]挑战模式!$A:$AS,26+AC1251,FALSE))</f>
        <v/>
      </c>
      <c r="F1251" t="str">
        <f t="shared" si="115"/>
        <v/>
      </c>
      <c r="G1251" t="str">
        <f t="shared" si="116"/>
        <v/>
      </c>
      <c r="H1251" t="str">
        <f t="shared" si="117"/>
        <v/>
      </c>
      <c r="I1251" t="str">
        <f t="shared" si="118"/>
        <v/>
      </c>
      <c r="J1251" t="str">
        <f t="shared" si="119"/>
        <v/>
      </c>
      <c r="Z1251" s="8">
        <v>2</v>
      </c>
      <c r="AA1251" s="8">
        <v>1</v>
      </c>
      <c r="AB1251" s="8">
        <v>8</v>
      </c>
      <c r="AC1251" s="8">
        <v>4</v>
      </c>
    </row>
    <row r="1252" spans="2:29" x14ac:dyDescent="0.2">
      <c r="B1252" t="str">
        <f>IF(ISNA(VLOOKUP(Z1252&amp;"_"&amp;AA1252&amp;"_"&amp;AB1252,[1]挑战模式!$A:$AS,1,FALSE)),"",IF(VLOOKUP(Z1252&amp;"_"&amp;AA1252&amp;"_"&amp;AB1252,[1]挑战模式!$A:$AS,14+AC1252,FALSE)="","","Monster_Season"&amp;Z1252&amp;"_Challenge"&amp;AA1252&amp;"_"&amp;AB1252&amp;"_"&amp;AC1252))</f>
        <v/>
      </c>
      <c r="C1252" t="str">
        <f t="shared" si="114"/>
        <v/>
      </c>
      <c r="E1252" t="str">
        <f>IF(B1252="","",VLOOKUP(Z1252&amp;"_"&amp;AA1252&amp;"_"&amp;AB1252,[1]挑战模式!$A:$AS,26+AC1252,FALSE))</f>
        <v/>
      </c>
      <c r="F1252" t="str">
        <f t="shared" si="115"/>
        <v/>
      </c>
      <c r="G1252" t="str">
        <f t="shared" si="116"/>
        <v/>
      </c>
      <c r="H1252" t="str">
        <f t="shared" si="117"/>
        <v/>
      </c>
      <c r="I1252" t="str">
        <f t="shared" si="118"/>
        <v/>
      </c>
      <c r="J1252" t="str">
        <f t="shared" si="119"/>
        <v/>
      </c>
      <c r="Z1252" s="8">
        <v>2</v>
      </c>
      <c r="AA1252" s="8">
        <v>1</v>
      </c>
      <c r="AB1252" s="8">
        <v>8</v>
      </c>
      <c r="AC1252" s="8">
        <v>5</v>
      </c>
    </row>
    <row r="1253" spans="2:29" x14ac:dyDescent="0.2">
      <c r="B1253" t="str">
        <f>IF(ISNA(VLOOKUP(Z1253&amp;"_"&amp;AA1253&amp;"_"&amp;AB1253,[1]挑战模式!$A:$AS,1,FALSE)),"",IF(VLOOKUP(Z1253&amp;"_"&amp;AA1253&amp;"_"&amp;AB1253,[1]挑战模式!$A:$AS,14+AC1253,FALSE)="","","Monster_Season"&amp;Z1253&amp;"_Challenge"&amp;AA1253&amp;"_"&amp;AB1253&amp;"_"&amp;AC1253))</f>
        <v/>
      </c>
      <c r="C1253" t="str">
        <f t="shared" si="114"/>
        <v/>
      </c>
      <c r="E1253" t="str">
        <f>IF(B1253="","",VLOOKUP(Z1253&amp;"_"&amp;AA1253&amp;"_"&amp;AB1253,[1]挑战模式!$A:$AS,26+AC1253,FALSE))</f>
        <v/>
      </c>
      <c r="F1253" t="str">
        <f t="shared" si="115"/>
        <v/>
      </c>
      <c r="G1253" t="str">
        <f t="shared" si="116"/>
        <v/>
      </c>
      <c r="H1253" t="str">
        <f t="shared" si="117"/>
        <v/>
      </c>
      <c r="I1253" t="str">
        <f t="shared" si="118"/>
        <v/>
      </c>
      <c r="J1253" t="str">
        <f t="shared" si="119"/>
        <v/>
      </c>
      <c r="Z1253" s="8">
        <v>2</v>
      </c>
      <c r="AA1253" s="8">
        <v>1</v>
      </c>
      <c r="AB1253" s="8">
        <v>8</v>
      </c>
      <c r="AC1253" s="8">
        <v>6</v>
      </c>
    </row>
    <row r="1254" spans="2:29" x14ac:dyDescent="0.2">
      <c r="B1254" t="str">
        <f ca="1">IF(ISNA(VLOOKUP(Z1254&amp;"_"&amp;AA1254&amp;"_"&amp;AB1254,[1]挑战模式!$A:$AS,1,FALSE)),"",IF(VLOOKUP(Z1254&amp;"_"&amp;AA1254&amp;"_"&amp;AB1254,[1]挑战模式!$A:$AS,14+AC1254,FALSE)="","","Monster_Season"&amp;Z1254&amp;"_Challenge"&amp;AA1254&amp;"_"&amp;AB1254&amp;"_"&amp;AC1254))</f>
        <v>Monster_Season2_Challenge2_1_1</v>
      </c>
      <c r="C1254">
        <f t="shared" ca="1" si="114"/>
        <v>1</v>
      </c>
      <c r="E1254">
        <f ca="1">IF(B1254="","",VLOOKUP(Z1254&amp;"_"&amp;AA1254&amp;"_"&amp;AB1254,[1]挑战模式!$A:$AS,26+AC1254,FALSE))</f>
        <v>382</v>
      </c>
      <c r="F1254">
        <f t="shared" ca="1" si="115"/>
        <v>1</v>
      </c>
      <c r="G1254">
        <f t="shared" ca="1" si="116"/>
        <v>0</v>
      </c>
      <c r="H1254">
        <f t="shared" ca="1" si="117"/>
        <v>0</v>
      </c>
      <c r="I1254">
        <f t="shared" ca="1" si="118"/>
        <v>0</v>
      </c>
      <c r="J1254">
        <f t="shared" ca="1" si="119"/>
        <v>0</v>
      </c>
      <c r="Z1254" s="8">
        <v>2</v>
      </c>
      <c r="AA1254" s="8">
        <v>2</v>
      </c>
      <c r="AB1254" s="8">
        <v>1</v>
      </c>
      <c r="AC1254" s="8">
        <v>1</v>
      </c>
    </row>
    <row r="1255" spans="2:29" x14ac:dyDescent="0.2">
      <c r="B1255" t="str">
        <f ca="1">IF(ISNA(VLOOKUP(Z1255&amp;"_"&amp;AA1255&amp;"_"&amp;AB1255,[1]挑战模式!$A:$AS,1,FALSE)),"",IF(VLOOKUP(Z1255&amp;"_"&amp;AA1255&amp;"_"&amp;AB1255,[1]挑战模式!$A:$AS,14+AC1255,FALSE)="","","Monster_Season"&amp;Z1255&amp;"_Challenge"&amp;AA1255&amp;"_"&amp;AB1255&amp;"_"&amp;AC1255))</f>
        <v/>
      </c>
      <c r="C1255" t="str">
        <f t="shared" ref="C1255:C1318" ca="1" si="120">IF(B1255="","",1)</f>
        <v/>
      </c>
      <c r="E1255" t="str">
        <f ca="1">IF(B1255="","",VLOOKUP(Z1255&amp;"_"&amp;AA1255&amp;"_"&amp;AB1255,[1]挑战模式!$A:$AS,26+AC1255,FALSE))</f>
        <v/>
      </c>
      <c r="F1255" t="str">
        <f t="shared" ref="F1255:F1318" ca="1" si="121">IF(B1255="","",1)</f>
        <v/>
      </c>
      <c r="G1255" t="str">
        <f t="shared" ref="G1255:G1318" ca="1" si="122">IF(B1255="","",0)</f>
        <v/>
      </c>
      <c r="H1255" t="str">
        <f t="shared" ref="H1255:H1318" ca="1" si="123">IF(B1255="","",0)</f>
        <v/>
      </c>
      <c r="I1255" t="str">
        <f t="shared" ref="I1255:I1318" ca="1" si="124">IF(B1255="","",0)</f>
        <v/>
      </c>
      <c r="J1255" t="str">
        <f t="shared" ref="J1255:J1318" ca="1" si="125">IF(B1255="","",0)</f>
        <v/>
      </c>
      <c r="Z1255" s="8">
        <v>2</v>
      </c>
      <c r="AA1255" s="8">
        <v>2</v>
      </c>
      <c r="AB1255" s="8">
        <v>1</v>
      </c>
      <c r="AC1255" s="8">
        <v>2</v>
      </c>
    </row>
    <row r="1256" spans="2:29" x14ac:dyDescent="0.2">
      <c r="B1256" t="str">
        <f ca="1">IF(ISNA(VLOOKUP(Z1256&amp;"_"&amp;AA1256&amp;"_"&amp;AB1256,[1]挑战模式!$A:$AS,1,FALSE)),"",IF(VLOOKUP(Z1256&amp;"_"&amp;AA1256&amp;"_"&amp;AB1256,[1]挑战模式!$A:$AS,14+AC1256,FALSE)="","","Monster_Season"&amp;Z1256&amp;"_Challenge"&amp;AA1256&amp;"_"&amp;AB1256&amp;"_"&amp;AC1256))</f>
        <v/>
      </c>
      <c r="C1256" t="str">
        <f t="shared" ca="1" si="120"/>
        <v/>
      </c>
      <c r="E1256" t="str">
        <f ca="1">IF(B1256="","",VLOOKUP(Z1256&amp;"_"&amp;AA1256&amp;"_"&amp;AB1256,[1]挑战模式!$A:$AS,26+AC1256,FALSE))</f>
        <v/>
      </c>
      <c r="F1256" t="str">
        <f t="shared" ca="1" si="121"/>
        <v/>
      </c>
      <c r="G1256" t="str">
        <f t="shared" ca="1" si="122"/>
        <v/>
      </c>
      <c r="H1256" t="str">
        <f t="shared" ca="1" si="123"/>
        <v/>
      </c>
      <c r="I1256" t="str">
        <f t="shared" ca="1" si="124"/>
        <v/>
      </c>
      <c r="J1256" t="str">
        <f t="shared" ca="1" si="125"/>
        <v/>
      </c>
      <c r="Z1256" s="8">
        <v>2</v>
      </c>
      <c r="AA1256" s="8">
        <v>2</v>
      </c>
      <c r="AB1256" s="8">
        <v>1</v>
      </c>
      <c r="AC1256" s="8">
        <v>3</v>
      </c>
    </row>
    <row r="1257" spans="2:29" x14ac:dyDescent="0.2">
      <c r="B1257" t="str">
        <f ca="1">IF(ISNA(VLOOKUP(Z1257&amp;"_"&amp;AA1257&amp;"_"&amp;AB1257,[1]挑战模式!$A:$AS,1,FALSE)),"",IF(VLOOKUP(Z1257&amp;"_"&amp;AA1257&amp;"_"&amp;AB1257,[1]挑战模式!$A:$AS,14+AC1257,FALSE)="","","Monster_Season"&amp;Z1257&amp;"_Challenge"&amp;AA1257&amp;"_"&amp;AB1257&amp;"_"&amp;AC1257))</f>
        <v/>
      </c>
      <c r="C1257" t="str">
        <f t="shared" ca="1" si="120"/>
        <v/>
      </c>
      <c r="E1257" t="str">
        <f ca="1">IF(B1257="","",VLOOKUP(Z1257&amp;"_"&amp;AA1257&amp;"_"&amp;AB1257,[1]挑战模式!$A:$AS,26+AC1257,FALSE))</f>
        <v/>
      </c>
      <c r="F1257" t="str">
        <f t="shared" ca="1" si="121"/>
        <v/>
      </c>
      <c r="G1257" t="str">
        <f t="shared" ca="1" si="122"/>
        <v/>
      </c>
      <c r="H1257" t="str">
        <f t="shared" ca="1" si="123"/>
        <v/>
      </c>
      <c r="I1257" t="str">
        <f t="shared" ca="1" si="124"/>
        <v/>
      </c>
      <c r="J1257" t="str">
        <f t="shared" ca="1" si="125"/>
        <v/>
      </c>
      <c r="Z1257" s="8">
        <v>2</v>
      </c>
      <c r="AA1257" s="8">
        <v>2</v>
      </c>
      <c r="AB1257" s="8">
        <v>1</v>
      </c>
      <c r="AC1257" s="8">
        <v>4</v>
      </c>
    </row>
    <row r="1258" spans="2:29" x14ac:dyDescent="0.2">
      <c r="B1258" t="str">
        <f ca="1">IF(ISNA(VLOOKUP(Z1258&amp;"_"&amp;AA1258&amp;"_"&amp;AB1258,[1]挑战模式!$A:$AS,1,FALSE)),"",IF(VLOOKUP(Z1258&amp;"_"&amp;AA1258&amp;"_"&amp;AB1258,[1]挑战模式!$A:$AS,14+AC1258,FALSE)="","","Monster_Season"&amp;Z1258&amp;"_Challenge"&amp;AA1258&amp;"_"&amp;AB1258&amp;"_"&amp;AC1258))</f>
        <v/>
      </c>
      <c r="C1258" t="str">
        <f t="shared" ca="1" si="120"/>
        <v/>
      </c>
      <c r="E1258" t="str">
        <f ca="1">IF(B1258="","",VLOOKUP(Z1258&amp;"_"&amp;AA1258&amp;"_"&amp;AB1258,[1]挑战模式!$A:$AS,26+AC1258,FALSE))</f>
        <v/>
      </c>
      <c r="F1258" t="str">
        <f t="shared" ca="1" si="121"/>
        <v/>
      </c>
      <c r="G1258" t="str">
        <f t="shared" ca="1" si="122"/>
        <v/>
      </c>
      <c r="H1258" t="str">
        <f t="shared" ca="1" si="123"/>
        <v/>
      </c>
      <c r="I1258" t="str">
        <f t="shared" ca="1" si="124"/>
        <v/>
      </c>
      <c r="J1258" t="str">
        <f t="shared" ca="1" si="125"/>
        <v/>
      </c>
      <c r="Z1258" s="8">
        <v>2</v>
      </c>
      <c r="AA1258" s="8">
        <v>2</v>
      </c>
      <c r="AB1258" s="8">
        <v>1</v>
      </c>
      <c r="AC1258" s="8">
        <v>5</v>
      </c>
    </row>
    <row r="1259" spans="2:29" x14ac:dyDescent="0.2">
      <c r="B1259" t="str">
        <f ca="1">IF(ISNA(VLOOKUP(Z1259&amp;"_"&amp;AA1259&amp;"_"&amp;AB1259,[1]挑战模式!$A:$AS,1,FALSE)),"",IF(VLOOKUP(Z1259&amp;"_"&amp;AA1259&amp;"_"&amp;AB1259,[1]挑战模式!$A:$AS,14+AC1259,FALSE)="","","Monster_Season"&amp;Z1259&amp;"_Challenge"&amp;AA1259&amp;"_"&amp;AB1259&amp;"_"&amp;AC1259))</f>
        <v/>
      </c>
      <c r="C1259" t="str">
        <f t="shared" ca="1" si="120"/>
        <v/>
      </c>
      <c r="E1259" t="str">
        <f ca="1">IF(B1259="","",VLOOKUP(Z1259&amp;"_"&amp;AA1259&amp;"_"&amp;AB1259,[1]挑战模式!$A:$AS,26+AC1259,FALSE))</f>
        <v/>
      </c>
      <c r="F1259" t="str">
        <f t="shared" ca="1" si="121"/>
        <v/>
      </c>
      <c r="G1259" t="str">
        <f t="shared" ca="1" si="122"/>
        <v/>
      </c>
      <c r="H1259" t="str">
        <f t="shared" ca="1" si="123"/>
        <v/>
      </c>
      <c r="I1259" t="str">
        <f t="shared" ca="1" si="124"/>
        <v/>
      </c>
      <c r="J1259" t="str">
        <f t="shared" ca="1" si="125"/>
        <v/>
      </c>
      <c r="Z1259" s="8">
        <v>2</v>
      </c>
      <c r="AA1259" s="8">
        <v>2</v>
      </c>
      <c r="AB1259" s="8">
        <v>1</v>
      </c>
      <c r="AC1259" s="8">
        <v>6</v>
      </c>
    </row>
    <row r="1260" spans="2:29" x14ac:dyDescent="0.2">
      <c r="B1260" t="str">
        <f ca="1">IF(ISNA(VLOOKUP(Z1260&amp;"_"&amp;AA1260&amp;"_"&amp;AB1260,[1]挑战模式!$A:$AS,1,FALSE)),"",IF(VLOOKUP(Z1260&amp;"_"&amp;AA1260&amp;"_"&amp;AB1260,[1]挑战模式!$A:$AS,14+AC1260,FALSE)="","","Monster_Season"&amp;Z1260&amp;"_Challenge"&amp;AA1260&amp;"_"&amp;AB1260&amp;"_"&amp;AC1260))</f>
        <v>Monster_Season2_Challenge2_2_1</v>
      </c>
      <c r="C1260">
        <f t="shared" ca="1" si="120"/>
        <v>1</v>
      </c>
      <c r="E1260">
        <f ca="1">IF(B1260="","",VLOOKUP(Z1260&amp;"_"&amp;AA1260&amp;"_"&amp;AB1260,[1]挑战模式!$A:$AS,26+AC1260,FALSE))</f>
        <v>1098</v>
      </c>
      <c r="F1260">
        <f t="shared" ca="1" si="121"/>
        <v>1</v>
      </c>
      <c r="G1260">
        <f t="shared" ca="1" si="122"/>
        <v>0</v>
      </c>
      <c r="H1260">
        <f t="shared" ca="1" si="123"/>
        <v>0</v>
      </c>
      <c r="I1260">
        <f t="shared" ca="1" si="124"/>
        <v>0</v>
      </c>
      <c r="J1260">
        <f t="shared" ca="1" si="125"/>
        <v>0</v>
      </c>
      <c r="Z1260" s="8">
        <v>2</v>
      </c>
      <c r="AA1260" s="8">
        <v>2</v>
      </c>
      <c r="AB1260" s="8">
        <v>2</v>
      </c>
      <c r="AC1260" s="8">
        <v>1</v>
      </c>
    </row>
    <row r="1261" spans="2:29" x14ac:dyDescent="0.2">
      <c r="B1261" t="str">
        <f ca="1">IF(ISNA(VLOOKUP(Z1261&amp;"_"&amp;AA1261&amp;"_"&amp;AB1261,[1]挑战模式!$A:$AS,1,FALSE)),"",IF(VLOOKUP(Z1261&amp;"_"&amp;AA1261&amp;"_"&amp;AB1261,[1]挑战模式!$A:$AS,14+AC1261,FALSE)="","","Monster_Season"&amp;Z1261&amp;"_Challenge"&amp;AA1261&amp;"_"&amp;AB1261&amp;"_"&amp;AC1261))</f>
        <v>Monster_Season2_Challenge2_2_2</v>
      </c>
      <c r="C1261">
        <f t="shared" ca="1" si="120"/>
        <v>1</v>
      </c>
      <c r="E1261">
        <f ca="1">IF(B1261="","",VLOOKUP(Z1261&amp;"_"&amp;AA1261&amp;"_"&amp;AB1261,[1]挑战模式!$A:$AS,26+AC1261,FALSE))</f>
        <v>275</v>
      </c>
      <c r="F1261">
        <f t="shared" ca="1" si="121"/>
        <v>1</v>
      </c>
      <c r="G1261">
        <f t="shared" ca="1" si="122"/>
        <v>0</v>
      </c>
      <c r="H1261">
        <f t="shared" ca="1" si="123"/>
        <v>0</v>
      </c>
      <c r="I1261">
        <f t="shared" ca="1" si="124"/>
        <v>0</v>
      </c>
      <c r="J1261">
        <f t="shared" ca="1" si="125"/>
        <v>0</v>
      </c>
      <c r="Z1261" s="8">
        <v>2</v>
      </c>
      <c r="AA1261" s="8">
        <v>2</v>
      </c>
      <c r="AB1261" s="8">
        <v>2</v>
      </c>
      <c r="AC1261" s="8">
        <v>2</v>
      </c>
    </row>
    <row r="1262" spans="2:29" x14ac:dyDescent="0.2">
      <c r="B1262" t="str">
        <f ca="1">IF(ISNA(VLOOKUP(Z1262&amp;"_"&amp;AA1262&amp;"_"&amp;AB1262,[1]挑战模式!$A:$AS,1,FALSE)),"",IF(VLOOKUP(Z1262&amp;"_"&amp;AA1262&amp;"_"&amp;AB1262,[1]挑战模式!$A:$AS,14+AC1262,FALSE)="","","Monster_Season"&amp;Z1262&amp;"_Challenge"&amp;AA1262&amp;"_"&amp;AB1262&amp;"_"&amp;AC1262))</f>
        <v/>
      </c>
      <c r="C1262" t="str">
        <f t="shared" ca="1" si="120"/>
        <v/>
      </c>
      <c r="E1262" t="str">
        <f ca="1">IF(B1262="","",VLOOKUP(Z1262&amp;"_"&amp;AA1262&amp;"_"&amp;AB1262,[1]挑战模式!$A:$AS,26+AC1262,FALSE))</f>
        <v/>
      </c>
      <c r="F1262" t="str">
        <f t="shared" ca="1" si="121"/>
        <v/>
      </c>
      <c r="G1262" t="str">
        <f t="shared" ca="1" si="122"/>
        <v/>
      </c>
      <c r="H1262" t="str">
        <f t="shared" ca="1" si="123"/>
        <v/>
      </c>
      <c r="I1262" t="str">
        <f t="shared" ca="1" si="124"/>
        <v/>
      </c>
      <c r="J1262" t="str">
        <f t="shared" ca="1" si="125"/>
        <v/>
      </c>
      <c r="Z1262" s="8">
        <v>2</v>
      </c>
      <c r="AA1262" s="8">
        <v>2</v>
      </c>
      <c r="AB1262" s="8">
        <v>2</v>
      </c>
      <c r="AC1262" s="8">
        <v>3</v>
      </c>
    </row>
    <row r="1263" spans="2:29" x14ac:dyDescent="0.2">
      <c r="B1263" t="str">
        <f ca="1">IF(ISNA(VLOOKUP(Z1263&amp;"_"&amp;AA1263&amp;"_"&amp;AB1263,[1]挑战模式!$A:$AS,1,FALSE)),"",IF(VLOOKUP(Z1263&amp;"_"&amp;AA1263&amp;"_"&amp;AB1263,[1]挑战模式!$A:$AS,14+AC1263,FALSE)="","","Monster_Season"&amp;Z1263&amp;"_Challenge"&amp;AA1263&amp;"_"&amp;AB1263&amp;"_"&amp;AC1263))</f>
        <v/>
      </c>
      <c r="C1263" t="str">
        <f t="shared" ca="1" si="120"/>
        <v/>
      </c>
      <c r="E1263" t="str">
        <f ca="1">IF(B1263="","",VLOOKUP(Z1263&amp;"_"&amp;AA1263&amp;"_"&amp;AB1263,[1]挑战模式!$A:$AS,26+AC1263,FALSE))</f>
        <v/>
      </c>
      <c r="F1263" t="str">
        <f t="shared" ca="1" si="121"/>
        <v/>
      </c>
      <c r="G1263" t="str">
        <f t="shared" ca="1" si="122"/>
        <v/>
      </c>
      <c r="H1263" t="str">
        <f t="shared" ca="1" si="123"/>
        <v/>
      </c>
      <c r="I1263" t="str">
        <f t="shared" ca="1" si="124"/>
        <v/>
      </c>
      <c r="J1263" t="str">
        <f t="shared" ca="1" si="125"/>
        <v/>
      </c>
      <c r="Z1263" s="8">
        <v>2</v>
      </c>
      <c r="AA1263" s="8">
        <v>2</v>
      </c>
      <c r="AB1263" s="8">
        <v>2</v>
      </c>
      <c r="AC1263" s="8">
        <v>4</v>
      </c>
    </row>
    <row r="1264" spans="2:29" x14ac:dyDescent="0.2">
      <c r="B1264" t="str">
        <f ca="1">IF(ISNA(VLOOKUP(Z1264&amp;"_"&amp;AA1264&amp;"_"&amp;AB1264,[1]挑战模式!$A:$AS,1,FALSE)),"",IF(VLOOKUP(Z1264&amp;"_"&amp;AA1264&amp;"_"&amp;AB1264,[1]挑战模式!$A:$AS,14+AC1264,FALSE)="","","Monster_Season"&amp;Z1264&amp;"_Challenge"&amp;AA1264&amp;"_"&amp;AB1264&amp;"_"&amp;AC1264))</f>
        <v/>
      </c>
      <c r="C1264" t="str">
        <f t="shared" ca="1" si="120"/>
        <v/>
      </c>
      <c r="E1264" t="str">
        <f ca="1">IF(B1264="","",VLOOKUP(Z1264&amp;"_"&amp;AA1264&amp;"_"&amp;AB1264,[1]挑战模式!$A:$AS,26+AC1264,FALSE))</f>
        <v/>
      </c>
      <c r="F1264" t="str">
        <f t="shared" ca="1" si="121"/>
        <v/>
      </c>
      <c r="G1264" t="str">
        <f t="shared" ca="1" si="122"/>
        <v/>
      </c>
      <c r="H1264" t="str">
        <f t="shared" ca="1" si="123"/>
        <v/>
      </c>
      <c r="I1264" t="str">
        <f t="shared" ca="1" si="124"/>
        <v/>
      </c>
      <c r="J1264" t="str">
        <f t="shared" ca="1" si="125"/>
        <v/>
      </c>
      <c r="Z1264" s="8">
        <v>2</v>
      </c>
      <c r="AA1264" s="8">
        <v>2</v>
      </c>
      <c r="AB1264" s="8">
        <v>2</v>
      </c>
      <c r="AC1264" s="8">
        <v>5</v>
      </c>
    </row>
    <row r="1265" spans="2:29" x14ac:dyDescent="0.2">
      <c r="B1265" t="str">
        <f ca="1">IF(ISNA(VLOOKUP(Z1265&amp;"_"&amp;AA1265&amp;"_"&amp;AB1265,[1]挑战模式!$A:$AS,1,FALSE)),"",IF(VLOOKUP(Z1265&amp;"_"&amp;AA1265&amp;"_"&amp;AB1265,[1]挑战模式!$A:$AS,14+AC1265,FALSE)="","","Monster_Season"&amp;Z1265&amp;"_Challenge"&amp;AA1265&amp;"_"&amp;AB1265&amp;"_"&amp;AC1265))</f>
        <v/>
      </c>
      <c r="C1265" t="str">
        <f t="shared" ca="1" si="120"/>
        <v/>
      </c>
      <c r="E1265" t="str">
        <f ca="1">IF(B1265="","",VLOOKUP(Z1265&amp;"_"&amp;AA1265&amp;"_"&amp;AB1265,[1]挑战模式!$A:$AS,26+AC1265,FALSE))</f>
        <v/>
      </c>
      <c r="F1265" t="str">
        <f t="shared" ca="1" si="121"/>
        <v/>
      </c>
      <c r="G1265" t="str">
        <f t="shared" ca="1" si="122"/>
        <v/>
      </c>
      <c r="H1265" t="str">
        <f t="shared" ca="1" si="123"/>
        <v/>
      </c>
      <c r="I1265" t="str">
        <f t="shared" ca="1" si="124"/>
        <v/>
      </c>
      <c r="J1265" t="str">
        <f t="shared" ca="1" si="125"/>
        <v/>
      </c>
      <c r="Z1265" s="8">
        <v>2</v>
      </c>
      <c r="AA1265" s="8">
        <v>2</v>
      </c>
      <c r="AB1265" s="8">
        <v>2</v>
      </c>
      <c r="AC1265" s="8">
        <v>6</v>
      </c>
    </row>
    <row r="1266" spans="2:29" x14ac:dyDescent="0.2">
      <c r="B1266" t="str">
        <f ca="1">IF(ISNA(VLOOKUP(Z1266&amp;"_"&amp;AA1266&amp;"_"&amp;AB1266,[1]挑战模式!$A:$AS,1,FALSE)),"",IF(VLOOKUP(Z1266&amp;"_"&amp;AA1266&amp;"_"&amp;AB1266,[1]挑战模式!$A:$AS,14+AC1266,FALSE)="","","Monster_Season"&amp;Z1266&amp;"_Challenge"&amp;AA1266&amp;"_"&amp;AB1266&amp;"_"&amp;AC1266))</f>
        <v>Monster_Season2_Challenge2_3_1</v>
      </c>
      <c r="C1266">
        <f t="shared" ca="1" si="120"/>
        <v>1</v>
      </c>
      <c r="E1266">
        <f ca="1">IF(B1266="","",VLOOKUP(Z1266&amp;"_"&amp;AA1266&amp;"_"&amp;AB1266,[1]挑战模式!$A:$AS,26+AC1266,FALSE))</f>
        <v>774</v>
      </c>
      <c r="F1266">
        <f t="shared" ca="1" si="121"/>
        <v>1</v>
      </c>
      <c r="G1266">
        <f t="shared" ca="1" si="122"/>
        <v>0</v>
      </c>
      <c r="H1266">
        <f t="shared" ca="1" si="123"/>
        <v>0</v>
      </c>
      <c r="I1266">
        <f t="shared" ca="1" si="124"/>
        <v>0</v>
      </c>
      <c r="J1266">
        <f t="shared" ca="1" si="125"/>
        <v>0</v>
      </c>
      <c r="Z1266" s="8">
        <v>2</v>
      </c>
      <c r="AA1266" s="8">
        <v>2</v>
      </c>
      <c r="AB1266" s="8">
        <v>3</v>
      </c>
      <c r="AC1266" s="8">
        <v>1</v>
      </c>
    </row>
    <row r="1267" spans="2:29" x14ac:dyDescent="0.2">
      <c r="B1267" t="str">
        <f ca="1">IF(ISNA(VLOOKUP(Z1267&amp;"_"&amp;AA1267&amp;"_"&amp;AB1267,[1]挑战模式!$A:$AS,1,FALSE)),"",IF(VLOOKUP(Z1267&amp;"_"&amp;AA1267&amp;"_"&amp;AB1267,[1]挑战模式!$A:$AS,14+AC1267,FALSE)="","","Monster_Season"&amp;Z1267&amp;"_Challenge"&amp;AA1267&amp;"_"&amp;AB1267&amp;"_"&amp;AC1267))</f>
        <v>Monster_Season2_Challenge2_3_2</v>
      </c>
      <c r="C1267">
        <f t="shared" ca="1" si="120"/>
        <v>1</v>
      </c>
      <c r="E1267">
        <f ca="1">IF(B1267="","",VLOOKUP(Z1267&amp;"_"&amp;AA1267&amp;"_"&amp;AB1267,[1]挑战模式!$A:$AS,26+AC1267,FALSE))</f>
        <v>774</v>
      </c>
      <c r="F1267">
        <f t="shared" ca="1" si="121"/>
        <v>1</v>
      </c>
      <c r="G1267">
        <f t="shared" ca="1" si="122"/>
        <v>0</v>
      </c>
      <c r="H1267">
        <f t="shared" ca="1" si="123"/>
        <v>0</v>
      </c>
      <c r="I1267">
        <f t="shared" ca="1" si="124"/>
        <v>0</v>
      </c>
      <c r="J1267">
        <f t="shared" ca="1" si="125"/>
        <v>0</v>
      </c>
      <c r="Z1267" s="8">
        <v>2</v>
      </c>
      <c r="AA1267" s="8">
        <v>2</v>
      </c>
      <c r="AB1267" s="8">
        <v>3</v>
      </c>
      <c r="AC1267" s="8">
        <v>2</v>
      </c>
    </row>
    <row r="1268" spans="2:29" x14ac:dyDescent="0.2">
      <c r="B1268" t="str">
        <f ca="1">IF(ISNA(VLOOKUP(Z1268&amp;"_"&amp;AA1268&amp;"_"&amp;AB1268,[1]挑战模式!$A:$AS,1,FALSE)),"",IF(VLOOKUP(Z1268&amp;"_"&amp;AA1268&amp;"_"&amp;AB1268,[1]挑战模式!$A:$AS,14+AC1268,FALSE)="","","Monster_Season"&amp;Z1268&amp;"_Challenge"&amp;AA1268&amp;"_"&amp;AB1268&amp;"_"&amp;AC1268))</f>
        <v/>
      </c>
      <c r="C1268" t="str">
        <f t="shared" ca="1" si="120"/>
        <v/>
      </c>
      <c r="E1268" t="str">
        <f ca="1">IF(B1268="","",VLOOKUP(Z1268&amp;"_"&amp;AA1268&amp;"_"&amp;AB1268,[1]挑战模式!$A:$AS,26+AC1268,FALSE))</f>
        <v/>
      </c>
      <c r="F1268" t="str">
        <f t="shared" ca="1" si="121"/>
        <v/>
      </c>
      <c r="G1268" t="str">
        <f t="shared" ca="1" si="122"/>
        <v/>
      </c>
      <c r="H1268" t="str">
        <f t="shared" ca="1" si="123"/>
        <v/>
      </c>
      <c r="I1268" t="str">
        <f t="shared" ca="1" si="124"/>
        <v/>
      </c>
      <c r="J1268" t="str">
        <f t="shared" ca="1" si="125"/>
        <v/>
      </c>
      <c r="Z1268" s="8">
        <v>2</v>
      </c>
      <c r="AA1268" s="8">
        <v>2</v>
      </c>
      <c r="AB1268" s="8">
        <v>3</v>
      </c>
      <c r="AC1268" s="8">
        <v>3</v>
      </c>
    </row>
    <row r="1269" spans="2:29" x14ac:dyDescent="0.2">
      <c r="B1269" t="str">
        <f ca="1">IF(ISNA(VLOOKUP(Z1269&amp;"_"&amp;AA1269&amp;"_"&amp;AB1269,[1]挑战模式!$A:$AS,1,FALSE)),"",IF(VLOOKUP(Z1269&amp;"_"&amp;AA1269&amp;"_"&amp;AB1269,[1]挑战模式!$A:$AS,14+AC1269,FALSE)="","","Monster_Season"&amp;Z1269&amp;"_Challenge"&amp;AA1269&amp;"_"&amp;AB1269&amp;"_"&amp;AC1269))</f>
        <v/>
      </c>
      <c r="C1269" t="str">
        <f t="shared" ca="1" si="120"/>
        <v/>
      </c>
      <c r="E1269" t="str">
        <f ca="1">IF(B1269="","",VLOOKUP(Z1269&amp;"_"&amp;AA1269&amp;"_"&amp;AB1269,[1]挑战模式!$A:$AS,26+AC1269,FALSE))</f>
        <v/>
      </c>
      <c r="F1269" t="str">
        <f t="shared" ca="1" si="121"/>
        <v/>
      </c>
      <c r="G1269" t="str">
        <f t="shared" ca="1" si="122"/>
        <v/>
      </c>
      <c r="H1269" t="str">
        <f t="shared" ca="1" si="123"/>
        <v/>
      </c>
      <c r="I1269" t="str">
        <f t="shared" ca="1" si="124"/>
        <v/>
      </c>
      <c r="J1269" t="str">
        <f t="shared" ca="1" si="125"/>
        <v/>
      </c>
      <c r="Z1269" s="8">
        <v>2</v>
      </c>
      <c r="AA1269" s="8">
        <v>2</v>
      </c>
      <c r="AB1269" s="8">
        <v>3</v>
      </c>
      <c r="AC1269" s="8">
        <v>4</v>
      </c>
    </row>
    <row r="1270" spans="2:29" x14ac:dyDescent="0.2">
      <c r="B1270" t="str">
        <f ca="1">IF(ISNA(VLOOKUP(Z1270&amp;"_"&amp;AA1270&amp;"_"&amp;AB1270,[1]挑战模式!$A:$AS,1,FALSE)),"",IF(VLOOKUP(Z1270&amp;"_"&amp;AA1270&amp;"_"&amp;AB1270,[1]挑战模式!$A:$AS,14+AC1270,FALSE)="","","Monster_Season"&amp;Z1270&amp;"_Challenge"&amp;AA1270&amp;"_"&amp;AB1270&amp;"_"&amp;AC1270))</f>
        <v/>
      </c>
      <c r="C1270" t="str">
        <f t="shared" ca="1" si="120"/>
        <v/>
      </c>
      <c r="E1270" t="str">
        <f ca="1">IF(B1270="","",VLOOKUP(Z1270&amp;"_"&amp;AA1270&amp;"_"&amp;AB1270,[1]挑战模式!$A:$AS,26+AC1270,FALSE))</f>
        <v/>
      </c>
      <c r="F1270" t="str">
        <f t="shared" ca="1" si="121"/>
        <v/>
      </c>
      <c r="G1270" t="str">
        <f t="shared" ca="1" si="122"/>
        <v/>
      </c>
      <c r="H1270" t="str">
        <f t="shared" ca="1" si="123"/>
        <v/>
      </c>
      <c r="I1270" t="str">
        <f t="shared" ca="1" si="124"/>
        <v/>
      </c>
      <c r="J1270" t="str">
        <f t="shared" ca="1" si="125"/>
        <v/>
      </c>
      <c r="Z1270" s="8">
        <v>2</v>
      </c>
      <c r="AA1270" s="8">
        <v>2</v>
      </c>
      <c r="AB1270" s="8">
        <v>3</v>
      </c>
      <c r="AC1270" s="8">
        <v>5</v>
      </c>
    </row>
    <row r="1271" spans="2:29" x14ac:dyDescent="0.2">
      <c r="B1271" t="str">
        <f ca="1">IF(ISNA(VLOOKUP(Z1271&amp;"_"&amp;AA1271&amp;"_"&amp;AB1271,[1]挑战模式!$A:$AS,1,FALSE)),"",IF(VLOOKUP(Z1271&amp;"_"&amp;AA1271&amp;"_"&amp;AB1271,[1]挑战模式!$A:$AS,14+AC1271,FALSE)="","","Monster_Season"&amp;Z1271&amp;"_Challenge"&amp;AA1271&amp;"_"&amp;AB1271&amp;"_"&amp;AC1271))</f>
        <v/>
      </c>
      <c r="C1271" t="str">
        <f t="shared" ca="1" si="120"/>
        <v/>
      </c>
      <c r="E1271" t="str">
        <f ca="1">IF(B1271="","",VLOOKUP(Z1271&amp;"_"&amp;AA1271&amp;"_"&amp;AB1271,[1]挑战模式!$A:$AS,26+AC1271,FALSE))</f>
        <v/>
      </c>
      <c r="F1271" t="str">
        <f t="shared" ca="1" si="121"/>
        <v/>
      </c>
      <c r="G1271" t="str">
        <f t="shared" ca="1" si="122"/>
        <v/>
      </c>
      <c r="H1271" t="str">
        <f t="shared" ca="1" si="123"/>
        <v/>
      </c>
      <c r="I1271" t="str">
        <f t="shared" ca="1" si="124"/>
        <v/>
      </c>
      <c r="J1271" t="str">
        <f t="shared" ca="1" si="125"/>
        <v/>
      </c>
      <c r="Z1271" s="8">
        <v>2</v>
      </c>
      <c r="AA1271" s="8">
        <v>2</v>
      </c>
      <c r="AB1271" s="8">
        <v>3</v>
      </c>
      <c r="AC1271" s="8">
        <v>6</v>
      </c>
    </row>
    <row r="1272" spans="2:29" x14ac:dyDescent="0.2">
      <c r="B1272" t="str">
        <f ca="1">IF(ISNA(VLOOKUP(Z1272&amp;"_"&amp;AA1272&amp;"_"&amp;AB1272,[1]挑战模式!$A:$AS,1,FALSE)),"",IF(VLOOKUP(Z1272&amp;"_"&amp;AA1272&amp;"_"&amp;AB1272,[1]挑战模式!$A:$AS,14+AC1272,FALSE)="","","Monster_Season"&amp;Z1272&amp;"_Challenge"&amp;AA1272&amp;"_"&amp;AB1272&amp;"_"&amp;AC1272))</f>
        <v>Monster_Season2_Challenge2_4_1</v>
      </c>
      <c r="C1272">
        <f t="shared" ca="1" si="120"/>
        <v>1</v>
      </c>
      <c r="E1272">
        <f ca="1">IF(B1272="","",VLOOKUP(Z1272&amp;"_"&amp;AA1272&amp;"_"&amp;AB1272,[1]挑战模式!$A:$AS,26+AC1272,FALSE))</f>
        <v>903</v>
      </c>
      <c r="F1272">
        <f t="shared" ca="1" si="121"/>
        <v>1</v>
      </c>
      <c r="G1272">
        <f t="shared" ca="1" si="122"/>
        <v>0</v>
      </c>
      <c r="H1272">
        <f t="shared" ca="1" si="123"/>
        <v>0</v>
      </c>
      <c r="I1272">
        <f t="shared" ca="1" si="124"/>
        <v>0</v>
      </c>
      <c r="J1272">
        <f t="shared" ca="1" si="125"/>
        <v>0</v>
      </c>
      <c r="Z1272" s="8">
        <v>2</v>
      </c>
      <c r="AA1272" s="8">
        <v>2</v>
      </c>
      <c r="AB1272" s="8">
        <v>4</v>
      </c>
      <c r="AC1272" s="8">
        <v>1</v>
      </c>
    </row>
    <row r="1273" spans="2:29" x14ac:dyDescent="0.2">
      <c r="B1273" t="str">
        <f ca="1">IF(ISNA(VLOOKUP(Z1273&amp;"_"&amp;AA1273&amp;"_"&amp;AB1273,[1]挑战模式!$A:$AS,1,FALSE)),"",IF(VLOOKUP(Z1273&amp;"_"&amp;AA1273&amp;"_"&amp;AB1273,[1]挑战模式!$A:$AS,14+AC1273,FALSE)="","","Monster_Season"&amp;Z1273&amp;"_Challenge"&amp;AA1273&amp;"_"&amp;AB1273&amp;"_"&amp;AC1273))</f>
        <v>Monster_Season2_Challenge2_4_2</v>
      </c>
      <c r="C1273">
        <f t="shared" ca="1" si="120"/>
        <v>1</v>
      </c>
      <c r="E1273">
        <f ca="1">IF(B1273="","",VLOOKUP(Z1273&amp;"_"&amp;AA1273&amp;"_"&amp;AB1273,[1]挑战模式!$A:$AS,26+AC1273,FALSE))</f>
        <v>903</v>
      </c>
      <c r="F1273">
        <f t="shared" ca="1" si="121"/>
        <v>1</v>
      </c>
      <c r="G1273">
        <f t="shared" ca="1" si="122"/>
        <v>0</v>
      </c>
      <c r="H1273">
        <f t="shared" ca="1" si="123"/>
        <v>0</v>
      </c>
      <c r="I1273">
        <f t="shared" ca="1" si="124"/>
        <v>0</v>
      </c>
      <c r="J1273">
        <f t="shared" ca="1" si="125"/>
        <v>0</v>
      </c>
      <c r="Z1273" s="8">
        <v>2</v>
      </c>
      <c r="AA1273" s="8">
        <v>2</v>
      </c>
      <c r="AB1273" s="8">
        <v>4</v>
      </c>
      <c r="AC1273" s="8">
        <v>2</v>
      </c>
    </row>
    <row r="1274" spans="2:29" x14ac:dyDescent="0.2">
      <c r="B1274" t="str">
        <f ca="1">IF(ISNA(VLOOKUP(Z1274&amp;"_"&amp;AA1274&amp;"_"&amp;AB1274,[1]挑战模式!$A:$AS,1,FALSE)),"",IF(VLOOKUP(Z1274&amp;"_"&amp;AA1274&amp;"_"&amp;AB1274,[1]挑战模式!$A:$AS,14+AC1274,FALSE)="","","Monster_Season"&amp;Z1274&amp;"_Challenge"&amp;AA1274&amp;"_"&amp;AB1274&amp;"_"&amp;AC1274))</f>
        <v>Monster_Season2_Challenge2_4_3</v>
      </c>
      <c r="C1274">
        <f t="shared" ca="1" si="120"/>
        <v>1</v>
      </c>
      <c r="E1274">
        <f ca="1">IF(B1274="","",VLOOKUP(Z1274&amp;"_"&amp;AA1274&amp;"_"&amp;AB1274,[1]挑战模式!$A:$AS,26+AC1274,FALSE))</f>
        <v>903</v>
      </c>
      <c r="F1274">
        <f t="shared" ca="1" si="121"/>
        <v>1</v>
      </c>
      <c r="G1274">
        <f t="shared" ca="1" si="122"/>
        <v>0</v>
      </c>
      <c r="H1274">
        <f t="shared" ca="1" si="123"/>
        <v>0</v>
      </c>
      <c r="I1274">
        <f t="shared" ca="1" si="124"/>
        <v>0</v>
      </c>
      <c r="J1274">
        <f t="shared" ca="1" si="125"/>
        <v>0</v>
      </c>
      <c r="Z1274" s="8">
        <v>2</v>
      </c>
      <c r="AA1274" s="8">
        <v>2</v>
      </c>
      <c r="AB1274" s="8">
        <v>4</v>
      </c>
      <c r="AC1274" s="8">
        <v>3</v>
      </c>
    </row>
    <row r="1275" spans="2:29" x14ac:dyDescent="0.2">
      <c r="B1275" t="str">
        <f ca="1">IF(ISNA(VLOOKUP(Z1275&amp;"_"&amp;AA1275&amp;"_"&amp;AB1275,[1]挑战模式!$A:$AS,1,FALSE)),"",IF(VLOOKUP(Z1275&amp;"_"&amp;AA1275&amp;"_"&amp;AB1275,[1]挑战模式!$A:$AS,14+AC1275,FALSE)="","","Monster_Season"&amp;Z1275&amp;"_Challenge"&amp;AA1275&amp;"_"&amp;AB1275&amp;"_"&amp;AC1275))</f>
        <v/>
      </c>
      <c r="C1275" t="str">
        <f t="shared" ca="1" si="120"/>
        <v/>
      </c>
      <c r="E1275" t="str">
        <f ca="1">IF(B1275="","",VLOOKUP(Z1275&amp;"_"&amp;AA1275&amp;"_"&amp;AB1275,[1]挑战模式!$A:$AS,26+AC1275,FALSE))</f>
        <v/>
      </c>
      <c r="F1275" t="str">
        <f t="shared" ca="1" si="121"/>
        <v/>
      </c>
      <c r="G1275" t="str">
        <f t="shared" ca="1" si="122"/>
        <v/>
      </c>
      <c r="H1275" t="str">
        <f t="shared" ca="1" si="123"/>
        <v/>
      </c>
      <c r="I1275" t="str">
        <f t="shared" ca="1" si="124"/>
        <v/>
      </c>
      <c r="J1275" t="str">
        <f t="shared" ca="1" si="125"/>
        <v/>
      </c>
      <c r="Z1275" s="8">
        <v>2</v>
      </c>
      <c r="AA1275" s="8">
        <v>2</v>
      </c>
      <c r="AB1275" s="8">
        <v>4</v>
      </c>
      <c r="AC1275" s="8">
        <v>4</v>
      </c>
    </row>
    <row r="1276" spans="2:29" x14ac:dyDescent="0.2">
      <c r="B1276" t="str">
        <f ca="1">IF(ISNA(VLOOKUP(Z1276&amp;"_"&amp;AA1276&amp;"_"&amp;AB1276,[1]挑战模式!$A:$AS,1,FALSE)),"",IF(VLOOKUP(Z1276&amp;"_"&amp;AA1276&amp;"_"&amp;AB1276,[1]挑战模式!$A:$AS,14+AC1276,FALSE)="","","Monster_Season"&amp;Z1276&amp;"_Challenge"&amp;AA1276&amp;"_"&amp;AB1276&amp;"_"&amp;AC1276))</f>
        <v/>
      </c>
      <c r="C1276" t="str">
        <f t="shared" ca="1" si="120"/>
        <v/>
      </c>
      <c r="E1276" t="str">
        <f ca="1">IF(B1276="","",VLOOKUP(Z1276&amp;"_"&amp;AA1276&amp;"_"&amp;AB1276,[1]挑战模式!$A:$AS,26+AC1276,FALSE))</f>
        <v/>
      </c>
      <c r="F1276" t="str">
        <f t="shared" ca="1" si="121"/>
        <v/>
      </c>
      <c r="G1276" t="str">
        <f t="shared" ca="1" si="122"/>
        <v/>
      </c>
      <c r="H1276" t="str">
        <f t="shared" ca="1" si="123"/>
        <v/>
      </c>
      <c r="I1276" t="str">
        <f t="shared" ca="1" si="124"/>
        <v/>
      </c>
      <c r="J1276" t="str">
        <f t="shared" ca="1" si="125"/>
        <v/>
      </c>
      <c r="Z1276" s="8">
        <v>2</v>
      </c>
      <c r="AA1276" s="8">
        <v>2</v>
      </c>
      <c r="AB1276" s="8">
        <v>4</v>
      </c>
      <c r="AC1276" s="8">
        <v>5</v>
      </c>
    </row>
    <row r="1277" spans="2:29" x14ac:dyDescent="0.2">
      <c r="B1277" t="str">
        <f ca="1">IF(ISNA(VLOOKUP(Z1277&amp;"_"&amp;AA1277&amp;"_"&amp;AB1277,[1]挑战模式!$A:$AS,1,FALSE)),"",IF(VLOOKUP(Z1277&amp;"_"&amp;AA1277&amp;"_"&amp;AB1277,[1]挑战模式!$A:$AS,14+AC1277,FALSE)="","","Monster_Season"&amp;Z1277&amp;"_Challenge"&amp;AA1277&amp;"_"&amp;AB1277&amp;"_"&amp;AC1277))</f>
        <v/>
      </c>
      <c r="C1277" t="str">
        <f t="shared" ca="1" si="120"/>
        <v/>
      </c>
      <c r="E1277" t="str">
        <f ca="1">IF(B1277="","",VLOOKUP(Z1277&amp;"_"&amp;AA1277&amp;"_"&amp;AB1277,[1]挑战模式!$A:$AS,26+AC1277,FALSE))</f>
        <v/>
      </c>
      <c r="F1277" t="str">
        <f t="shared" ca="1" si="121"/>
        <v/>
      </c>
      <c r="G1277" t="str">
        <f t="shared" ca="1" si="122"/>
        <v/>
      </c>
      <c r="H1277" t="str">
        <f t="shared" ca="1" si="123"/>
        <v/>
      </c>
      <c r="I1277" t="str">
        <f t="shared" ca="1" si="124"/>
        <v/>
      </c>
      <c r="J1277" t="str">
        <f t="shared" ca="1" si="125"/>
        <v/>
      </c>
      <c r="Z1277" s="8">
        <v>2</v>
      </c>
      <c r="AA1277" s="8">
        <v>2</v>
      </c>
      <c r="AB1277" s="8">
        <v>4</v>
      </c>
      <c r="AC1277" s="8">
        <v>6</v>
      </c>
    </row>
    <row r="1278" spans="2:29" x14ac:dyDescent="0.2">
      <c r="B1278" t="str">
        <f ca="1">IF(ISNA(VLOOKUP(Z1278&amp;"_"&amp;AA1278&amp;"_"&amp;AB1278,[1]挑战模式!$A:$AS,1,FALSE)),"",IF(VLOOKUP(Z1278&amp;"_"&amp;AA1278&amp;"_"&amp;AB1278,[1]挑战模式!$A:$AS,14+AC1278,FALSE)="","","Monster_Season"&amp;Z1278&amp;"_Challenge"&amp;AA1278&amp;"_"&amp;AB1278&amp;"_"&amp;AC1278))</f>
        <v>Monster_Season2_Challenge2_5_1</v>
      </c>
      <c r="C1278">
        <f t="shared" ca="1" si="120"/>
        <v>1</v>
      </c>
      <c r="E1278">
        <f ca="1">IF(B1278="","",VLOOKUP(Z1278&amp;"_"&amp;AA1278&amp;"_"&amp;AB1278,[1]挑战模式!$A:$AS,26+AC1278,FALSE))</f>
        <v>567</v>
      </c>
      <c r="F1278">
        <f t="shared" ca="1" si="121"/>
        <v>1</v>
      </c>
      <c r="G1278">
        <f t="shared" ca="1" si="122"/>
        <v>0</v>
      </c>
      <c r="H1278">
        <f t="shared" ca="1" si="123"/>
        <v>0</v>
      </c>
      <c r="I1278">
        <f t="shared" ca="1" si="124"/>
        <v>0</v>
      </c>
      <c r="J1278">
        <f t="shared" ca="1" si="125"/>
        <v>0</v>
      </c>
      <c r="Z1278" s="8">
        <v>2</v>
      </c>
      <c r="AA1278" s="8">
        <v>2</v>
      </c>
      <c r="AB1278" s="8">
        <v>5</v>
      </c>
      <c r="AC1278" s="8">
        <v>1</v>
      </c>
    </row>
    <row r="1279" spans="2:29" x14ac:dyDescent="0.2">
      <c r="B1279" t="str">
        <f ca="1">IF(ISNA(VLOOKUP(Z1279&amp;"_"&amp;AA1279&amp;"_"&amp;AB1279,[1]挑战模式!$A:$AS,1,FALSE)),"",IF(VLOOKUP(Z1279&amp;"_"&amp;AA1279&amp;"_"&amp;AB1279,[1]挑战模式!$A:$AS,14+AC1279,FALSE)="","","Monster_Season"&amp;Z1279&amp;"_Challenge"&amp;AA1279&amp;"_"&amp;AB1279&amp;"_"&amp;AC1279))</f>
        <v>Monster_Season2_Challenge2_5_2</v>
      </c>
      <c r="C1279">
        <f t="shared" ca="1" si="120"/>
        <v>1</v>
      </c>
      <c r="E1279">
        <f ca="1">IF(B1279="","",VLOOKUP(Z1279&amp;"_"&amp;AA1279&amp;"_"&amp;AB1279,[1]挑战模式!$A:$AS,26+AC1279,FALSE))</f>
        <v>567</v>
      </c>
      <c r="F1279">
        <f t="shared" ca="1" si="121"/>
        <v>1</v>
      </c>
      <c r="G1279">
        <f t="shared" ca="1" si="122"/>
        <v>0</v>
      </c>
      <c r="H1279">
        <f t="shared" ca="1" si="123"/>
        <v>0</v>
      </c>
      <c r="I1279">
        <f t="shared" ca="1" si="124"/>
        <v>0</v>
      </c>
      <c r="J1279">
        <f t="shared" ca="1" si="125"/>
        <v>0</v>
      </c>
      <c r="Z1279" s="8">
        <v>2</v>
      </c>
      <c r="AA1279" s="8">
        <v>2</v>
      </c>
      <c r="AB1279" s="8">
        <v>5</v>
      </c>
      <c r="AC1279" s="8">
        <v>2</v>
      </c>
    </row>
    <row r="1280" spans="2:29" x14ac:dyDescent="0.2">
      <c r="B1280" t="str">
        <f ca="1">IF(ISNA(VLOOKUP(Z1280&amp;"_"&amp;AA1280&amp;"_"&amp;AB1280,[1]挑战模式!$A:$AS,1,FALSE)),"",IF(VLOOKUP(Z1280&amp;"_"&amp;AA1280&amp;"_"&amp;AB1280,[1]挑战模式!$A:$AS,14+AC1280,FALSE)="","","Monster_Season"&amp;Z1280&amp;"_Challenge"&amp;AA1280&amp;"_"&amp;AB1280&amp;"_"&amp;AC1280))</f>
        <v>Monster_Season2_Challenge2_5_3</v>
      </c>
      <c r="C1280">
        <f t="shared" ca="1" si="120"/>
        <v>1</v>
      </c>
      <c r="E1280">
        <f ca="1">IF(B1280="","",VLOOKUP(Z1280&amp;"_"&amp;AA1280&amp;"_"&amp;AB1280,[1]挑战模式!$A:$AS,26+AC1280,FALSE))</f>
        <v>2268</v>
      </c>
      <c r="F1280">
        <f t="shared" ca="1" si="121"/>
        <v>1</v>
      </c>
      <c r="G1280">
        <f t="shared" ca="1" si="122"/>
        <v>0</v>
      </c>
      <c r="H1280">
        <f t="shared" ca="1" si="123"/>
        <v>0</v>
      </c>
      <c r="I1280">
        <f t="shared" ca="1" si="124"/>
        <v>0</v>
      </c>
      <c r="J1280">
        <f t="shared" ca="1" si="125"/>
        <v>0</v>
      </c>
      <c r="Z1280" s="8">
        <v>2</v>
      </c>
      <c r="AA1280" s="8">
        <v>2</v>
      </c>
      <c r="AB1280" s="8">
        <v>5</v>
      </c>
      <c r="AC1280" s="8">
        <v>3</v>
      </c>
    </row>
    <row r="1281" spans="2:29" x14ac:dyDescent="0.2">
      <c r="B1281" t="str">
        <f ca="1">IF(ISNA(VLOOKUP(Z1281&amp;"_"&amp;AA1281&amp;"_"&amp;AB1281,[1]挑战模式!$A:$AS,1,FALSE)),"",IF(VLOOKUP(Z1281&amp;"_"&amp;AA1281&amp;"_"&amp;AB1281,[1]挑战模式!$A:$AS,14+AC1281,FALSE)="","","Monster_Season"&amp;Z1281&amp;"_Challenge"&amp;AA1281&amp;"_"&amp;AB1281&amp;"_"&amp;AC1281))</f>
        <v/>
      </c>
      <c r="C1281" t="str">
        <f t="shared" ca="1" si="120"/>
        <v/>
      </c>
      <c r="E1281" t="str">
        <f ca="1">IF(B1281="","",VLOOKUP(Z1281&amp;"_"&amp;AA1281&amp;"_"&amp;AB1281,[1]挑战模式!$A:$AS,26+AC1281,FALSE))</f>
        <v/>
      </c>
      <c r="F1281" t="str">
        <f t="shared" ca="1" si="121"/>
        <v/>
      </c>
      <c r="G1281" t="str">
        <f t="shared" ca="1" si="122"/>
        <v/>
      </c>
      <c r="H1281" t="str">
        <f t="shared" ca="1" si="123"/>
        <v/>
      </c>
      <c r="I1281" t="str">
        <f t="shared" ca="1" si="124"/>
        <v/>
      </c>
      <c r="J1281" t="str">
        <f t="shared" ca="1" si="125"/>
        <v/>
      </c>
      <c r="Z1281" s="8">
        <v>2</v>
      </c>
      <c r="AA1281" s="8">
        <v>2</v>
      </c>
      <c r="AB1281" s="8">
        <v>5</v>
      </c>
      <c r="AC1281" s="8">
        <v>4</v>
      </c>
    </row>
    <row r="1282" spans="2:29" x14ac:dyDescent="0.2">
      <c r="B1282" t="str">
        <f ca="1">IF(ISNA(VLOOKUP(Z1282&amp;"_"&amp;AA1282&amp;"_"&amp;AB1282,[1]挑战模式!$A:$AS,1,FALSE)),"",IF(VLOOKUP(Z1282&amp;"_"&amp;AA1282&amp;"_"&amp;AB1282,[1]挑战模式!$A:$AS,14+AC1282,FALSE)="","","Monster_Season"&amp;Z1282&amp;"_Challenge"&amp;AA1282&amp;"_"&amp;AB1282&amp;"_"&amp;AC1282))</f>
        <v/>
      </c>
      <c r="C1282" t="str">
        <f t="shared" ca="1" si="120"/>
        <v/>
      </c>
      <c r="E1282" t="str">
        <f ca="1">IF(B1282="","",VLOOKUP(Z1282&amp;"_"&amp;AA1282&amp;"_"&amp;AB1282,[1]挑战模式!$A:$AS,26+AC1282,FALSE))</f>
        <v/>
      </c>
      <c r="F1282" t="str">
        <f t="shared" ca="1" si="121"/>
        <v/>
      </c>
      <c r="G1282" t="str">
        <f t="shared" ca="1" si="122"/>
        <v/>
      </c>
      <c r="H1282" t="str">
        <f t="shared" ca="1" si="123"/>
        <v/>
      </c>
      <c r="I1282" t="str">
        <f t="shared" ca="1" si="124"/>
        <v/>
      </c>
      <c r="J1282" t="str">
        <f t="shared" ca="1" si="125"/>
        <v/>
      </c>
      <c r="Z1282" s="8">
        <v>2</v>
      </c>
      <c r="AA1282" s="8">
        <v>2</v>
      </c>
      <c r="AB1282" s="8">
        <v>5</v>
      </c>
      <c r="AC1282" s="8">
        <v>5</v>
      </c>
    </row>
    <row r="1283" spans="2:29" x14ac:dyDescent="0.2">
      <c r="B1283" t="str">
        <f ca="1">IF(ISNA(VLOOKUP(Z1283&amp;"_"&amp;AA1283&amp;"_"&amp;AB1283,[1]挑战模式!$A:$AS,1,FALSE)),"",IF(VLOOKUP(Z1283&amp;"_"&amp;AA1283&amp;"_"&amp;AB1283,[1]挑战模式!$A:$AS,14+AC1283,FALSE)="","","Monster_Season"&amp;Z1283&amp;"_Challenge"&amp;AA1283&amp;"_"&amp;AB1283&amp;"_"&amp;AC1283))</f>
        <v/>
      </c>
      <c r="C1283" t="str">
        <f t="shared" ca="1" si="120"/>
        <v/>
      </c>
      <c r="E1283" t="str">
        <f ca="1">IF(B1283="","",VLOOKUP(Z1283&amp;"_"&amp;AA1283&amp;"_"&amp;AB1283,[1]挑战模式!$A:$AS,26+AC1283,FALSE))</f>
        <v/>
      </c>
      <c r="F1283" t="str">
        <f t="shared" ca="1" si="121"/>
        <v/>
      </c>
      <c r="G1283" t="str">
        <f t="shared" ca="1" si="122"/>
        <v/>
      </c>
      <c r="H1283" t="str">
        <f t="shared" ca="1" si="123"/>
        <v/>
      </c>
      <c r="I1283" t="str">
        <f t="shared" ca="1" si="124"/>
        <v/>
      </c>
      <c r="J1283" t="str">
        <f t="shared" ca="1" si="125"/>
        <v/>
      </c>
      <c r="Z1283" s="8">
        <v>2</v>
      </c>
      <c r="AA1283" s="8">
        <v>2</v>
      </c>
      <c r="AB1283" s="8">
        <v>5</v>
      </c>
      <c r="AC1283" s="8">
        <v>6</v>
      </c>
    </row>
    <row r="1284" spans="2:29" x14ac:dyDescent="0.2">
      <c r="B1284" t="str">
        <f ca="1">IF(ISNA(VLOOKUP(Z1284&amp;"_"&amp;AA1284&amp;"_"&amp;AB1284,[1]挑战模式!$A:$AS,1,FALSE)),"",IF(VLOOKUP(Z1284&amp;"_"&amp;AA1284&amp;"_"&amp;AB1284,[1]挑战模式!$A:$AS,14+AC1284,FALSE)="","","Monster_Season"&amp;Z1284&amp;"_Challenge"&amp;AA1284&amp;"_"&amp;AB1284&amp;"_"&amp;AC1284))</f>
        <v>Monster_Season2_Challenge2_6_1</v>
      </c>
      <c r="C1284">
        <f t="shared" ca="1" si="120"/>
        <v>1</v>
      </c>
      <c r="E1284">
        <f ca="1">IF(B1284="","",VLOOKUP(Z1284&amp;"_"&amp;AA1284&amp;"_"&amp;AB1284,[1]挑战模式!$A:$AS,26+AC1284,FALSE))</f>
        <v>701</v>
      </c>
      <c r="F1284">
        <f t="shared" ca="1" si="121"/>
        <v>1</v>
      </c>
      <c r="G1284">
        <f t="shared" ca="1" si="122"/>
        <v>0</v>
      </c>
      <c r="H1284">
        <f t="shared" ca="1" si="123"/>
        <v>0</v>
      </c>
      <c r="I1284">
        <f t="shared" ca="1" si="124"/>
        <v>0</v>
      </c>
      <c r="J1284">
        <f t="shared" ca="1" si="125"/>
        <v>0</v>
      </c>
      <c r="Z1284" s="8">
        <v>2</v>
      </c>
      <c r="AA1284" s="8">
        <v>2</v>
      </c>
      <c r="AB1284" s="8">
        <v>6</v>
      </c>
      <c r="AC1284" s="8">
        <v>1</v>
      </c>
    </row>
    <row r="1285" spans="2:29" x14ac:dyDescent="0.2">
      <c r="B1285" t="str">
        <f ca="1">IF(ISNA(VLOOKUP(Z1285&amp;"_"&amp;AA1285&amp;"_"&amp;AB1285,[1]挑战模式!$A:$AS,1,FALSE)),"",IF(VLOOKUP(Z1285&amp;"_"&amp;AA1285&amp;"_"&amp;AB1285,[1]挑战模式!$A:$AS,14+AC1285,FALSE)="","","Monster_Season"&amp;Z1285&amp;"_Challenge"&amp;AA1285&amp;"_"&amp;AB1285&amp;"_"&amp;AC1285))</f>
        <v>Monster_Season2_Challenge2_6_2</v>
      </c>
      <c r="C1285">
        <f t="shared" ca="1" si="120"/>
        <v>1</v>
      </c>
      <c r="E1285">
        <f ca="1">IF(B1285="","",VLOOKUP(Z1285&amp;"_"&amp;AA1285&amp;"_"&amp;AB1285,[1]挑战模式!$A:$AS,26+AC1285,FALSE))</f>
        <v>701</v>
      </c>
      <c r="F1285">
        <f t="shared" ca="1" si="121"/>
        <v>1</v>
      </c>
      <c r="G1285">
        <f t="shared" ca="1" si="122"/>
        <v>0</v>
      </c>
      <c r="H1285">
        <f t="shared" ca="1" si="123"/>
        <v>0</v>
      </c>
      <c r="I1285">
        <f t="shared" ca="1" si="124"/>
        <v>0</v>
      </c>
      <c r="J1285">
        <f t="shared" ca="1" si="125"/>
        <v>0</v>
      </c>
      <c r="Z1285" s="8">
        <v>2</v>
      </c>
      <c r="AA1285" s="8">
        <v>2</v>
      </c>
      <c r="AB1285" s="8">
        <v>6</v>
      </c>
      <c r="AC1285" s="8">
        <v>2</v>
      </c>
    </row>
    <row r="1286" spans="2:29" x14ac:dyDescent="0.2">
      <c r="B1286" t="str">
        <f ca="1">IF(ISNA(VLOOKUP(Z1286&amp;"_"&amp;AA1286&amp;"_"&amp;AB1286,[1]挑战模式!$A:$AS,1,FALSE)),"",IF(VLOOKUP(Z1286&amp;"_"&amp;AA1286&amp;"_"&amp;AB1286,[1]挑战模式!$A:$AS,14+AC1286,FALSE)="","","Monster_Season"&amp;Z1286&amp;"_Challenge"&amp;AA1286&amp;"_"&amp;AB1286&amp;"_"&amp;AC1286))</f>
        <v>Monster_Season2_Challenge2_6_3</v>
      </c>
      <c r="C1286">
        <f t="shared" ca="1" si="120"/>
        <v>1</v>
      </c>
      <c r="E1286">
        <f ca="1">IF(B1286="","",VLOOKUP(Z1286&amp;"_"&amp;AA1286&amp;"_"&amp;AB1286,[1]挑战模式!$A:$AS,26+AC1286,FALSE))</f>
        <v>701</v>
      </c>
      <c r="F1286">
        <f t="shared" ca="1" si="121"/>
        <v>1</v>
      </c>
      <c r="G1286">
        <f t="shared" ca="1" si="122"/>
        <v>0</v>
      </c>
      <c r="H1286">
        <f t="shared" ca="1" si="123"/>
        <v>0</v>
      </c>
      <c r="I1286">
        <f t="shared" ca="1" si="124"/>
        <v>0</v>
      </c>
      <c r="J1286">
        <f t="shared" ca="1" si="125"/>
        <v>0</v>
      </c>
      <c r="Z1286" s="8">
        <v>2</v>
      </c>
      <c r="AA1286" s="8">
        <v>2</v>
      </c>
      <c r="AB1286" s="8">
        <v>6</v>
      </c>
      <c r="AC1286" s="8">
        <v>3</v>
      </c>
    </row>
    <row r="1287" spans="2:29" x14ac:dyDescent="0.2">
      <c r="B1287" t="str">
        <f ca="1">IF(ISNA(VLOOKUP(Z1287&amp;"_"&amp;AA1287&amp;"_"&amp;AB1287,[1]挑战模式!$A:$AS,1,FALSE)),"",IF(VLOOKUP(Z1287&amp;"_"&amp;AA1287&amp;"_"&amp;AB1287,[1]挑战模式!$A:$AS,14+AC1287,FALSE)="","","Monster_Season"&amp;Z1287&amp;"_Challenge"&amp;AA1287&amp;"_"&amp;AB1287&amp;"_"&amp;AC1287))</f>
        <v>Monster_Season2_Challenge2_6_4</v>
      </c>
      <c r="C1287">
        <f t="shared" ca="1" si="120"/>
        <v>1</v>
      </c>
      <c r="E1287">
        <f ca="1">IF(B1287="","",VLOOKUP(Z1287&amp;"_"&amp;AA1287&amp;"_"&amp;AB1287,[1]挑战模式!$A:$AS,26+AC1287,FALSE))</f>
        <v>2806</v>
      </c>
      <c r="F1287">
        <f t="shared" ca="1" si="121"/>
        <v>1</v>
      </c>
      <c r="G1287">
        <f t="shared" ca="1" si="122"/>
        <v>0</v>
      </c>
      <c r="H1287">
        <f t="shared" ca="1" si="123"/>
        <v>0</v>
      </c>
      <c r="I1287">
        <f t="shared" ca="1" si="124"/>
        <v>0</v>
      </c>
      <c r="J1287">
        <f t="shared" ca="1" si="125"/>
        <v>0</v>
      </c>
      <c r="Z1287" s="8">
        <v>2</v>
      </c>
      <c r="AA1287" s="8">
        <v>2</v>
      </c>
      <c r="AB1287" s="8">
        <v>6</v>
      </c>
      <c r="AC1287" s="8">
        <v>4</v>
      </c>
    </row>
    <row r="1288" spans="2:29" x14ac:dyDescent="0.2">
      <c r="B1288" t="str">
        <f ca="1">IF(ISNA(VLOOKUP(Z1288&amp;"_"&amp;AA1288&amp;"_"&amp;AB1288,[1]挑战模式!$A:$AS,1,FALSE)),"",IF(VLOOKUP(Z1288&amp;"_"&amp;AA1288&amp;"_"&amp;AB1288,[1]挑战模式!$A:$AS,14+AC1288,FALSE)="","","Monster_Season"&amp;Z1288&amp;"_Challenge"&amp;AA1288&amp;"_"&amp;AB1288&amp;"_"&amp;AC1288))</f>
        <v/>
      </c>
      <c r="C1288" t="str">
        <f t="shared" ca="1" si="120"/>
        <v/>
      </c>
      <c r="E1288" t="str">
        <f ca="1">IF(B1288="","",VLOOKUP(Z1288&amp;"_"&amp;AA1288&amp;"_"&amp;AB1288,[1]挑战模式!$A:$AS,26+AC1288,FALSE))</f>
        <v/>
      </c>
      <c r="F1288" t="str">
        <f t="shared" ca="1" si="121"/>
        <v/>
      </c>
      <c r="G1288" t="str">
        <f t="shared" ca="1" si="122"/>
        <v/>
      </c>
      <c r="H1288" t="str">
        <f t="shared" ca="1" si="123"/>
        <v/>
      </c>
      <c r="I1288" t="str">
        <f t="shared" ca="1" si="124"/>
        <v/>
      </c>
      <c r="J1288" t="str">
        <f t="shared" ca="1" si="125"/>
        <v/>
      </c>
      <c r="Z1288" s="8">
        <v>2</v>
      </c>
      <c r="AA1288" s="8">
        <v>2</v>
      </c>
      <c r="AB1288" s="8">
        <v>6</v>
      </c>
      <c r="AC1288" s="8">
        <v>5</v>
      </c>
    </row>
    <row r="1289" spans="2:29" x14ac:dyDescent="0.2">
      <c r="B1289" t="str">
        <f ca="1">IF(ISNA(VLOOKUP(Z1289&amp;"_"&amp;AA1289&amp;"_"&amp;AB1289,[1]挑战模式!$A:$AS,1,FALSE)),"",IF(VLOOKUP(Z1289&amp;"_"&amp;AA1289&amp;"_"&amp;AB1289,[1]挑战模式!$A:$AS,14+AC1289,FALSE)="","","Monster_Season"&amp;Z1289&amp;"_Challenge"&amp;AA1289&amp;"_"&amp;AB1289&amp;"_"&amp;AC1289))</f>
        <v/>
      </c>
      <c r="C1289" t="str">
        <f t="shared" ca="1" si="120"/>
        <v/>
      </c>
      <c r="E1289" t="str">
        <f ca="1">IF(B1289="","",VLOOKUP(Z1289&amp;"_"&amp;AA1289&amp;"_"&amp;AB1289,[1]挑战模式!$A:$AS,26+AC1289,FALSE))</f>
        <v/>
      </c>
      <c r="F1289" t="str">
        <f t="shared" ca="1" si="121"/>
        <v/>
      </c>
      <c r="G1289" t="str">
        <f t="shared" ca="1" si="122"/>
        <v/>
      </c>
      <c r="H1289" t="str">
        <f t="shared" ca="1" si="123"/>
        <v/>
      </c>
      <c r="I1289" t="str">
        <f t="shared" ca="1" si="124"/>
        <v/>
      </c>
      <c r="J1289" t="str">
        <f t="shared" ca="1" si="125"/>
        <v/>
      </c>
      <c r="Z1289" s="8">
        <v>2</v>
      </c>
      <c r="AA1289" s="8">
        <v>2</v>
      </c>
      <c r="AB1289" s="8">
        <v>6</v>
      </c>
      <c r="AC1289" s="8">
        <v>6</v>
      </c>
    </row>
    <row r="1290" spans="2:29" x14ac:dyDescent="0.2">
      <c r="B1290" t="str">
        <f>IF(ISNA(VLOOKUP(Z1290&amp;"_"&amp;AA1290&amp;"_"&amp;AB1290,[1]挑战模式!$A:$AS,1,FALSE)),"",IF(VLOOKUP(Z1290&amp;"_"&amp;AA1290&amp;"_"&amp;AB1290,[1]挑战模式!$A:$AS,14+AC1290,FALSE)="","","Monster_Season"&amp;Z1290&amp;"_Challenge"&amp;AA1290&amp;"_"&amp;AB1290&amp;"_"&amp;AC1290))</f>
        <v/>
      </c>
      <c r="C1290" t="str">
        <f t="shared" si="120"/>
        <v/>
      </c>
      <c r="E1290" t="str">
        <f>IF(B1290="","",VLOOKUP(Z1290&amp;"_"&amp;AA1290&amp;"_"&amp;AB1290,[1]挑战模式!$A:$AS,26+AC1290,FALSE))</f>
        <v/>
      </c>
      <c r="F1290" t="str">
        <f t="shared" si="121"/>
        <v/>
      </c>
      <c r="G1290" t="str">
        <f t="shared" si="122"/>
        <v/>
      </c>
      <c r="H1290" t="str">
        <f t="shared" si="123"/>
        <v/>
      </c>
      <c r="I1290" t="str">
        <f t="shared" si="124"/>
        <v/>
      </c>
      <c r="J1290" t="str">
        <f t="shared" si="125"/>
        <v/>
      </c>
      <c r="Z1290" s="8">
        <v>2</v>
      </c>
      <c r="AA1290" s="8">
        <v>2</v>
      </c>
      <c r="AB1290" s="8">
        <v>7</v>
      </c>
      <c r="AC1290" s="8">
        <v>1</v>
      </c>
    </row>
    <row r="1291" spans="2:29" x14ac:dyDescent="0.2">
      <c r="B1291" t="str">
        <f>IF(ISNA(VLOOKUP(Z1291&amp;"_"&amp;AA1291&amp;"_"&amp;AB1291,[1]挑战模式!$A:$AS,1,FALSE)),"",IF(VLOOKUP(Z1291&amp;"_"&amp;AA1291&amp;"_"&amp;AB1291,[1]挑战模式!$A:$AS,14+AC1291,FALSE)="","","Monster_Season"&amp;Z1291&amp;"_Challenge"&amp;AA1291&amp;"_"&amp;AB1291&amp;"_"&amp;AC1291))</f>
        <v/>
      </c>
      <c r="C1291" t="str">
        <f t="shared" si="120"/>
        <v/>
      </c>
      <c r="E1291" t="str">
        <f>IF(B1291="","",VLOOKUP(Z1291&amp;"_"&amp;AA1291&amp;"_"&amp;AB1291,[1]挑战模式!$A:$AS,26+AC1291,FALSE))</f>
        <v/>
      </c>
      <c r="F1291" t="str">
        <f t="shared" si="121"/>
        <v/>
      </c>
      <c r="G1291" t="str">
        <f t="shared" si="122"/>
        <v/>
      </c>
      <c r="H1291" t="str">
        <f t="shared" si="123"/>
        <v/>
      </c>
      <c r="I1291" t="str">
        <f t="shared" si="124"/>
        <v/>
      </c>
      <c r="J1291" t="str">
        <f t="shared" si="125"/>
        <v/>
      </c>
      <c r="Z1291" s="8">
        <v>2</v>
      </c>
      <c r="AA1291" s="8">
        <v>2</v>
      </c>
      <c r="AB1291" s="8">
        <v>7</v>
      </c>
      <c r="AC1291" s="8">
        <v>2</v>
      </c>
    </row>
    <row r="1292" spans="2:29" x14ac:dyDescent="0.2">
      <c r="B1292" t="str">
        <f>IF(ISNA(VLOOKUP(Z1292&amp;"_"&amp;AA1292&amp;"_"&amp;AB1292,[1]挑战模式!$A:$AS,1,FALSE)),"",IF(VLOOKUP(Z1292&amp;"_"&amp;AA1292&amp;"_"&amp;AB1292,[1]挑战模式!$A:$AS,14+AC1292,FALSE)="","","Monster_Season"&amp;Z1292&amp;"_Challenge"&amp;AA1292&amp;"_"&amp;AB1292&amp;"_"&amp;AC1292))</f>
        <v/>
      </c>
      <c r="C1292" t="str">
        <f t="shared" si="120"/>
        <v/>
      </c>
      <c r="E1292" t="str">
        <f>IF(B1292="","",VLOOKUP(Z1292&amp;"_"&amp;AA1292&amp;"_"&amp;AB1292,[1]挑战模式!$A:$AS,26+AC1292,FALSE))</f>
        <v/>
      </c>
      <c r="F1292" t="str">
        <f t="shared" si="121"/>
        <v/>
      </c>
      <c r="G1292" t="str">
        <f t="shared" si="122"/>
        <v/>
      </c>
      <c r="H1292" t="str">
        <f t="shared" si="123"/>
        <v/>
      </c>
      <c r="I1292" t="str">
        <f t="shared" si="124"/>
        <v/>
      </c>
      <c r="J1292" t="str">
        <f t="shared" si="125"/>
        <v/>
      </c>
      <c r="Z1292" s="8">
        <v>2</v>
      </c>
      <c r="AA1292" s="8">
        <v>2</v>
      </c>
      <c r="AB1292" s="8">
        <v>7</v>
      </c>
      <c r="AC1292" s="8">
        <v>3</v>
      </c>
    </row>
    <row r="1293" spans="2:29" x14ac:dyDescent="0.2">
      <c r="B1293" t="str">
        <f>IF(ISNA(VLOOKUP(Z1293&amp;"_"&amp;AA1293&amp;"_"&amp;AB1293,[1]挑战模式!$A:$AS,1,FALSE)),"",IF(VLOOKUP(Z1293&amp;"_"&amp;AA1293&amp;"_"&amp;AB1293,[1]挑战模式!$A:$AS,14+AC1293,FALSE)="","","Monster_Season"&amp;Z1293&amp;"_Challenge"&amp;AA1293&amp;"_"&amp;AB1293&amp;"_"&amp;AC1293))</f>
        <v/>
      </c>
      <c r="C1293" t="str">
        <f t="shared" si="120"/>
        <v/>
      </c>
      <c r="E1293" t="str">
        <f>IF(B1293="","",VLOOKUP(Z1293&amp;"_"&amp;AA1293&amp;"_"&amp;AB1293,[1]挑战模式!$A:$AS,26+AC1293,FALSE))</f>
        <v/>
      </c>
      <c r="F1293" t="str">
        <f t="shared" si="121"/>
        <v/>
      </c>
      <c r="G1293" t="str">
        <f t="shared" si="122"/>
        <v/>
      </c>
      <c r="H1293" t="str">
        <f t="shared" si="123"/>
        <v/>
      </c>
      <c r="I1293" t="str">
        <f t="shared" si="124"/>
        <v/>
      </c>
      <c r="J1293" t="str">
        <f t="shared" si="125"/>
        <v/>
      </c>
      <c r="Z1293" s="8">
        <v>2</v>
      </c>
      <c r="AA1293" s="8">
        <v>2</v>
      </c>
      <c r="AB1293" s="8">
        <v>7</v>
      </c>
      <c r="AC1293" s="8">
        <v>4</v>
      </c>
    </row>
    <row r="1294" spans="2:29" x14ac:dyDescent="0.2">
      <c r="B1294" t="str">
        <f>IF(ISNA(VLOOKUP(Z1294&amp;"_"&amp;AA1294&amp;"_"&amp;AB1294,[1]挑战模式!$A:$AS,1,FALSE)),"",IF(VLOOKUP(Z1294&amp;"_"&amp;AA1294&amp;"_"&amp;AB1294,[1]挑战模式!$A:$AS,14+AC1294,FALSE)="","","Monster_Season"&amp;Z1294&amp;"_Challenge"&amp;AA1294&amp;"_"&amp;AB1294&amp;"_"&amp;AC1294))</f>
        <v/>
      </c>
      <c r="C1294" t="str">
        <f t="shared" si="120"/>
        <v/>
      </c>
      <c r="E1294" t="str">
        <f>IF(B1294="","",VLOOKUP(Z1294&amp;"_"&amp;AA1294&amp;"_"&amp;AB1294,[1]挑战模式!$A:$AS,26+AC1294,FALSE))</f>
        <v/>
      </c>
      <c r="F1294" t="str">
        <f t="shared" si="121"/>
        <v/>
      </c>
      <c r="G1294" t="str">
        <f t="shared" si="122"/>
        <v/>
      </c>
      <c r="H1294" t="str">
        <f t="shared" si="123"/>
        <v/>
      </c>
      <c r="I1294" t="str">
        <f t="shared" si="124"/>
        <v/>
      </c>
      <c r="J1294" t="str">
        <f t="shared" si="125"/>
        <v/>
      </c>
      <c r="Z1294" s="8">
        <v>2</v>
      </c>
      <c r="AA1294" s="8">
        <v>2</v>
      </c>
      <c r="AB1294" s="8">
        <v>7</v>
      </c>
      <c r="AC1294" s="8">
        <v>5</v>
      </c>
    </row>
    <row r="1295" spans="2:29" x14ac:dyDescent="0.2">
      <c r="B1295" t="str">
        <f>IF(ISNA(VLOOKUP(Z1295&amp;"_"&amp;AA1295&amp;"_"&amp;AB1295,[1]挑战模式!$A:$AS,1,FALSE)),"",IF(VLOOKUP(Z1295&amp;"_"&amp;AA1295&amp;"_"&amp;AB1295,[1]挑战模式!$A:$AS,14+AC1295,FALSE)="","","Monster_Season"&amp;Z1295&amp;"_Challenge"&amp;AA1295&amp;"_"&amp;AB1295&amp;"_"&amp;AC1295))</f>
        <v/>
      </c>
      <c r="C1295" t="str">
        <f t="shared" si="120"/>
        <v/>
      </c>
      <c r="E1295" t="str">
        <f>IF(B1295="","",VLOOKUP(Z1295&amp;"_"&amp;AA1295&amp;"_"&amp;AB1295,[1]挑战模式!$A:$AS,26+AC1295,FALSE))</f>
        <v/>
      </c>
      <c r="F1295" t="str">
        <f t="shared" si="121"/>
        <v/>
      </c>
      <c r="G1295" t="str">
        <f t="shared" si="122"/>
        <v/>
      </c>
      <c r="H1295" t="str">
        <f t="shared" si="123"/>
        <v/>
      </c>
      <c r="I1295" t="str">
        <f t="shared" si="124"/>
        <v/>
      </c>
      <c r="J1295" t="str">
        <f t="shared" si="125"/>
        <v/>
      </c>
      <c r="Z1295" s="8">
        <v>2</v>
      </c>
      <c r="AA1295" s="8">
        <v>2</v>
      </c>
      <c r="AB1295" s="8">
        <v>7</v>
      </c>
      <c r="AC1295" s="8">
        <v>6</v>
      </c>
    </row>
    <row r="1296" spans="2:29" x14ac:dyDescent="0.2">
      <c r="B1296" t="str">
        <f>IF(ISNA(VLOOKUP(Z1296&amp;"_"&amp;AA1296&amp;"_"&amp;AB1296,[1]挑战模式!$A:$AS,1,FALSE)),"",IF(VLOOKUP(Z1296&amp;"_"&amp;AA1296&amp;"_"&amp;AB1296,[1]挑战模式!$A:$AS,14+AC1296,FALSE)="","","Monster_Season"&amp;Z1296&amp;"_Challenge"&amp;AA1296&amp;"_"&amp;AB1296&amp;"_"&amp;AC1296))</f>
        <v/>
      </c>
      <c r="C1296" t="str">
        <f t="shared" si="120"/>
        <v/>
      </c>
      <c r="E1296" t="str">
        <f>IF(B1296="","",VLOOKUP(Z1296&amp;"_"&amp;AA1296&amp;"_"&amp;AB1296,[1]挑战模式!$A:$AS,26+AC1296,FALSE))</f>
        <v/>
      </c>
      <c r="F1296" t="str">
        <f t="shared" si="121"/>
        <v/>
      </c>
      <c r="G1296" t="str">
        <f t="shared" si="122"/>
        <v/>
      </c>
      <c r="H1296" t="str">
        <f t="shared" si="123"/>
        <v/>
      </c>
      <c r="I1296" t="str">
        <f t="shared" si="124"/>
        <v/>
      </c>
      <c r="J1296" t="str">
        <f t="shared" si="125"/>
        <v/>
      </c>
      <c r="Z1296" s="8">
        <v>2</v>
      </c>
      <c r="AA1296" s="8">
        <v>2</v>
      </c>
      <c r="AB1296" s="8">
        <v>8</v>
      </c>
      <c r="AC1296" s="8">
        <v>1</v>
      </c>
    </row>
    <row r="1297" spans="2:29" x14ac:dyDescent="0.2">
      <c r="B1297" t="str">
        <f>IF(ISNA(VLOOKUP(Z1297&amp;"_"&amp;AA1297&amp;"_"&amp;AB1297,[1]挑战模式!$A:$AS,1,FALSE)),"",IF(VLOOKUP(Z1297&amp;"_"&amp;AA1297&amp;"_"&amp;AB1297,[1]挑战模式!$A:$AS,14+AC1297,FALSE)="","","Monster_Season"&amp;Z1297&amp;"_Challenge"&amp;AA1297&amp;"_"&amp;AB1297&amp;"_"&amp;AC1297))</f>
        <v/>
      </c>
      <c r="C1297" t="str">
        <f t="shared" si="120"/>
        <v/>
      </c>
      <c r="E1297" t="str">
        <f>IF(B1297="","",VLOOKUP(Z1297&amp;"_"&amp;AA1297&amp;"_"&amp;AB1297,[1]挑战模式!$A:$AS,26+AC1297,FALSE))</f>
        <v/>
      </c>
      <c r="F1297" t="str">
        <f t="shared" si="121"/>
        <v/>
      </c>
      <c r="G1297" t="str">
        <f t="shared" si="122"/>
        <v/>
      </c>
      <c r="H1297" t="str">
        <f t="shared" si="123"/>
        <v/>
      </c>
      <c r="I1297" t="str">
        <f t="shared" si="124"/>
        <v/>
      </c>
      <c r="J1297" t="str">
        <f t="shared" si="125"/>
        <v/>
      </c>
      <c r="Z1297" s="8">
        <v>2</v>
      </c>
      <c r="AA1297" s="8">
        <v>2</v>
      </c>
      <c r="AB1297" s="8">
        <v>8</v>
      </c>
      <c r="AC1297" s="8">
        <v>2</v>
      </c>
    </row>
    <row r="1298" spans="2:29" x14ac:dyDescent="0.2">
      <c r="B1298" t="str">
        <f>IF(ISNA(VLOOKUP(Z1298&amp;"_"&amp;AA1298&amp;"_"&amp;AB1298,[1]挑战模式!$A:$AS,1,FALSE)),"",IF(VLOOKUP(Z1298&amp;"_"&amp;AA1298&amp;"_"&amp;AB1298,[1]挑战模式!$A:$AS,14+AC1298,FALSE)="","","Monster_Season"&amp;Z1298&amp;"_Challenge"&amp;AA1298&amp;"_"&amp;AB1298&amp;"_"&amp;AC1298))</f>
        <v/>
      </c>
      <c r="C1298" t="str">
        <f t="shared" si="120"/>
        <v/>
      </c>
      <c r="E1298" t="str">
        <f>IF(B1298="","",VLOOKUP(Z1298&amp;"_"&amp;AA1298&amp;"_"&amp;AB1298,[1]挑战模式!$A:$AS,26+AC1298,FALSE))</f>
        <v/>
      </c>
      <c r="F1298" t="str">
        <f t="shared" si="121"/>
        <v/>
      </c>
      <c r="G1298" t="str">
        <f t="shared" si="122"/>
        <v/>
      </c>
      <c r="H1298" t="str">
        <f t="shared" si="123"/>
        <v/>
      </c>
      <c r="I1298" t="str">
        <f t="shared" si="124"/>
        <v/>
      </c>
      <c r="J1298" t="str">
        <f t="shared" si="125"/>
        <v/>
      </c>
      <c r="Z1298" s="8">
        <v>2</v>
      </c>
      <c r="AA1298" s="8">
        <v>2</v>
      </c>
      <c r="AB1298" s="8">
        <v>8</v>
      </c>
      <c r="AC1298" s="8">
        <v>3</v>
      </c>
    </row>
    <row r="1299" spans="2:29" x14ac:dyDescent="0.2">
      <c r="B1299" t="str">
        <f>IF(ISNA(VLOOKUP(Z1299&amp;"_"&amp;AA1299&amp;"_"&amp;AB1299,[1]挑战模式!$A:$AS,1,FALSE)),"",IF(VLOOKUP(Z1299&amp;"_"&amp;AA1299&amp;"_"&amp;AB1299,[1]挑战模式!$A:$AS,14+AC1299,FALSE)="","","Monster_Season"&amp;Z1299&amp;"_Challenge"&amp;AA1299&amp;"_"&amp;AB1299&amp;"_"&amp;AC1299))</f>
        <v/>
      </c>
      <c r="C1299" t="str">
        <f t="shared" si="120"/>
        <v/>
      </c>
      <c r="E1299" t="str">
        <f>IF(B1299="","",VLOOKUP(Z1299&amp;"_"&amp;AA1299&amp;"_"&amp;AB1299,[1]挑战模式!$A:$AS,26+AC1299,FALSE))</f>
        <v/>
      </c>
      <c r="F1299" t="str">
        <f t="shared" si="121"/>
        <v/>
      </c>
      <c r="G1299" t="str">
        <f t="shared" si="122"/>
        <v/>
      </c>
      <c r="H1299" t="str">
        <f t="shared" si="123"/>
        <v/>
      </c>
      <c r="I1299" t="str">
        <f t="shared" si="124"/>
        <v/>
      </c>
      <c r="J1299" t="str">
        <f t="shared" si="125"/>
        <v/>
      </c>
      <c r="Z1299" s="8">
        <v>2</v>
      </c>
      <c r="AA1299" s="8">
        <v>2</v>
      </c>
      <c r="AB1299" s="8">
        <v>8</v>
      </c>
      <c r="AC1299" s="8">
        <v>4</v>
      </c>
    </row>
    <row r="1300" spans="2:29" x14ac:dyDescent="0.2">
      <c r="B1300" t="str">
        <f>IF(ISNA(VLOOKUP(Z1300&amp;"_"&amp;AA1300&amp;"_"&amp;AB1300,[1]挑战模式!$A:$AS,1,FALSE)),"",IF(VLOOKUP(Z1300&amp;"_"&amp;AA1300&amp;"_"&amp;AB1300,[1]挑战模式!$A:$AS,14+AC1300,FALSE)="","","Monster_Season"&amp;Z1300&amp;"_Challenge"&amp;AA1300&amp;"_"&amp;AB1300&amp;"_"&amp;AC1300))</f>
        <v/>
      </c>
      <c r="C1300" t="str">
        <f t="shared" si="120"/>
        <v/>
      </c>
      <c r="E1300" t="str">
        <f>IF(B1300="","",VLOOKUP(Z1300&amp;"_"&amp;AA1300&amp;"_"&amp;AB1300,[1]挑战模式!$A:$AS,26+AC1300,FALSE))</f>
        <v/>
      </c>
      <c r="F1300" t="str">
        <f t="shared" si="121"/>
        <v/>
      </c>
      <c r="G1300" t="str">
        <f t="shared" si="122"/>
        <v/>
      </c>
      <c r="H1300" t="str">
        <f t="shared" si="123"/>
        <v/>
      </c>
      <c r="I1300" t="str">
        <f t="shared" si="124"/>
        <v/>
      </c>
      <c r="J1300" t="str">
        <f t="shared" si="125"/>
        <v/>
      </c>
      <c r="Z1300" s="8">
        <v>2</v>
      </c>
      <c r="AA1300" s="8">
        <v>2</v>
      </c>
      <c r="AB1300" s="8">
        <v>8</v>
      </c>
      <c r="AC1300" s="8">
        <v>5</v>
      </c>
    </row>
    <row r="1301" spans="2:29" x14ac:dyDescent="0.2">
      <c r="B1301" t="str">
        <f>IF(ISNA(VLOOKUP(Z1301&amp;"_"&amp;AA1301&amp;"_"&amp;AB1301,[1]挑战模式!$A:$AS,1,FALSE)),"",IF(VLOOKUP(Z1301&amp;"_"&amp;AA1301&amp;"_"&amp;AB1301,[1]挑战模式!$A:$AS,14+AC1301,FALSE)="","","Monster_Season"&amp;Z1301&amp;"_Challenge"&amp;AA1301&amp;"_"&amp;AB1301&amp;"_"&amp;AC1301))</f>
        <v/>
      </c>
      <c r="C1301" t="str">
        <f t="shared" si="120"/>
        <v/>
      </c>
      <c r="E1301" t="str">
        <f>IF(B1301="","",VLOOKUP(Z1301&amp;"_"&amp;AA1301&amp;"_"&amp;AB1301,[1]挑战模式!$A:$AS,26+AC1301,FALSE))</f>
        <v/>
      </c>
      <c r="F1301" t="str">
        <f t="shared" si="121"/>
        <v/>
      </c>
      <c r="G1301" t="str">
        <f t="shared" si="122"/>
        <v/>
      </c>
      <c r="H1301" t="str">
        <f t="shared" si="123"/>
        <v/>
      </c>
      <c r="I1301" t="str">
        <f t="shared" si="124"/>
        <v/>
      </c>
      <c r="J1301" t="str">
        <f t="shared" si="125"/>
        <v/>
      </c>
      <c r="Z1301" s="8">
        <v>2</v>
      </c>
      <c r="AA1301" s="8">
        <v>2</v>
      </c>
      <c r="AB1301" s="8">
        <v>8</v>
      </c>
      <c r="AC1301" s="8">
        <v>6</v>
      </c>
    </row>
    <row r="1302" spans="2:29" x14ac:dyDescent="0.2">
      <c r="B1302" t="str">
        <f ca="1">IF(ISNA(VLOOKUP(Z1302&amp;"_"&amp;AA1302&amp;"_"&amp;AB1302,[1]挑战模式!$A:$AS,1,FALSE)),"",IF(VLOOKUP(Z1302&amp;"_"&amp;AA1302&amp;"_"&amp;AB1302,[1]挑战模式!$A:$AS,14+AC1302,FALSE)="","","Monster_Season"&amp;Z1302&amp;"_Challenge"&amp;AA1302&amp;"_"&amp;AB1302&amp;"_"&amp;AC1302))</f>
        <v>Monster_Season2_Challenge3_1_1</v>
      </c>
      <c r="C1302">
        <f t="shared" ca="1" si="120"/>
        <v>1</v>
      </c>
      <c r="E1302">
        <f ca="1">IF(B1302="","",VLOOKUP(Z1302&amp;"_"&amp;AA1302&amp;"_"&amp;AB1302,[1]挑战模式!$A:$AS,26+AC1302,FALSE))</f>
        <v>382</v>
      </c>
      <c r="F1302">
        <f t="shared" ca="1" si="121"/>
        <v>1</v>
      </c>
      <c r="G1302">
        <f t="shared" ca="1" si="122"/>
        <v>0</v>
      </c>
      <c r="H1302">
        <f t="shared" ca="1" si="123"/>
        <v>0</v>
      </c>
      <c r="I1302">
        <f t="shared" ca="1" si="124"/>
        <v>0</v>
      </c>
      <c r="J1302">
        <f t="shared" ca="1" si="125"/>
        <v>0</v>
      </c>
      <c r="Z1302" s="8">
        <v>2</v>
      </c>
      <c r="AA1302" s="8">
        <v>3</v>
      </c>
      <c r="AB1302" s="8">
        <v>1</v>
      </c>
      <c r="AC1302" s="8">
        <v>1</v>
      </c>
    </row>
    <row r="1303" spans="2:29" x14ac:dyDescent="0.2">
      <c r="B1303" t="str">
        <f ca="1">IF(ISNA(VLOOKUP(Z1303&amp;"_"&amp;AA1303&amp;"_"&amp;AB1303,[1]挑战模式!$A:$AS,1,FALSE)),"",IF(VLOOKUP(Z1303&amp;"_"&amp;AA1303&amp;"_"&amp;AB1303,[1]挑战模式!$A:$AS,14+AC1303,FALSE)="","","Monster_Season"&amp;Z1303&amp;"_Challenge"&amp;AA1303&amp;"_"&amp;AB1303&amp;"_"&amp;AC1303))</f>
        <v/>
      </c>
      <c r="C1303" t="str">
        <f t="shared" ca="1" si="120"/>
        <v/>
      </c>
      <c r="E1303" t="str">
        <f ca="1">IF(B1303="","",VLOOKUP(Z1303&amp;"_"&amp;AA1303&amp;"_"&amp;AB1303,[1]挑战模式!$A:$AS,26+AC1303,FALSE))</f>
        <v/>
      </c>
      <c r="F1303" t="str">
        <f t="shared" ca="1" si="121"/>
        <v/>
      </c>
      <c r="G1303" t="str">
        <f t="shared" ca="1" si="122"/>
        <v/>
      </c>
      <c r="H1303" t="str">
        <f t="shared" ca="1" si="123"/>
        <v/>
      </c>
      <c r="I1303" t="str">
        <f t="shared" ca="1" si="124"/>
        <v/>
      </c>
      <c r="J1303" t="str">
        <f t="shared" ca="1" si="125"/>
        <v/>
      </c>
      <c r="Z1303" s="8">
        <v>2</v>
      </c>
      <c r="AA1303" s="8">
        <v>3</v>
      </c>
      <c r="AB1303" s="8">
        <v>1</v>
      </c>
      <c r="AC1303" s="8">
        <v>2</v>
      </c>
    </row>
    <row r="1304" spans="2:29" x14ac:dyDescent="0.2">
      <c r="B1304" t="str">
        <f ca="1">IF(ISNA(VLOOKUP(Z1304&amp;"_"&amp;AA1304&amp;"_"&amp;AB1304,[1]挑战模式!$A:$AS,1,FALSE)),"",IF(VLOOKUP(Z1304&amp;"_"&amp;AA1304&amp;"_"&amp;AB1304,[1]挑战模式!$A:$AS,14+AC1304,FALSE)="","","Monster_Season"&amp;Z1304&amp;"_Challenge"&amp;AA1304&amp;"_"&amp;AB1304&amp;"_"&amp;AC1304))</f>
        <v/>
      </c>
      <c r="C1304" t="str">
        <f t="shared" ca="1" si="120"/>
        <v/>
      </c>
      <c r="E1304" t="str">
        <f ca="1">IF(B1304="","",VLOOKUP(Z1304&amp;"_"&amp;AA1304&amp;"_"&amp;AB1304,[1]挑战模式!$A:$AS,26+AC1304,FALSE))</f>
        <v/>
      </c>
      <c r="F1304" t="str">
        <f t="shared" ca="1" si="121"/>
        <v/>
      </c>
      <c r="G1304" t="str">
        <f t="shared" ca="1" si="122"/>
        <v/>
      </c>
      <c r="H1304" t="str">
        <f t="shared" ca="1" si="123"/>
        <v/>
      </c>
      <c r="I1304" t="str">
        <f t="shared" ca="1" si="124"/>
        <v/>
      </c>
      <c r="J1304" t="str">
        <f t="shared" ca="1" si="125"/>
        <v/>
      </c>
      <c r="Z1304" s="8">
        <v>2</v>
      </c>
      <c r="AA1304" s="8">
        <v>3</v>
      </c>
      <c r="AB1304" s="8">
        <v>1</v>
      </c>
      <c r="AC1304" s="8">
        <v>3</v>
      </c>
    </row>
    <row r="1305" spans="2:29" x14ac:dyDescent="0.2">
      <c r="B1305" t="str">
        <f ca="1">IF(ISNA(VLOOKUP(Z1305&amp;"_"&amp;AA1305&amp;"_"&amp;AB1305,[1]挑战模式!$A:$AS,1,FALSE)),"",IF(VLOOKUP(Z1305&amp;"_"&amp;AA1305&amp;"_"&amp;AB1305,[1]挑战模式!$A:$AS,14+AC1305,FALSE)="","","Monster_Season"&amp;Z1305&amp;"_Challenge"&amp;AA1305&amp;"_"&amp;AB1305&amp;"_"&amp;AC1305))</f>
        <v/>
      </c>
      <c r="C1305" t="str">
        <f t="shared" ca="1" si="120"/>
        <v/>
      </c>
      <c r="E1305" t="str">
        <f ca="1">IF(B1305="","",VLOOKUP(Z1305&amp;"_"&amp;AA1305&amp;"_"&amp;AB1305,[1]挑战模式!$A:$AS,26+AC1305,FALSE))</f>
        <v/>
      </c>
      <c r="F1305" t="str">
        <f t="shared" ca="1" si="121"/>
        <v/>
      </c>
      <c r="G1305" t="str">
        <f t="shared" ca="1" si="122"/>
        <v/>
      </c>
      <c r="H1305" t="str">
        <f t="shared" ca="1" si="123"/>
        <v/>
      </c>
      <c r="I1305" t="str">
        <f t="shared" ca="1" si="124"/>
        <v/>
      </c>
      <c r="J1305" t="str">
        <f t="shared" ca="1" si="125"/>
        <v/>
      </c>
      <c r="Z1305" s="8">
        <v>2</v>
      </c>
      <c r="AA1305" s="8">
        <v>3</v>
      </c>
      <c r="AB1305" s="8">
        <v>1</v>
      </c>
      <c r="AC1305" s="8">
        <v>4</v>
      </c>
    </row>
    <row r="1306" spans="2:29" x14ac:dyDescent="0.2">
      <c r="B1306" t="str">
        <f ca="1">IF(ISNA(VLOOKUP(Z1306&amp;"_"&amp;AA1306&amp;"_"&amp;AB1306,[1]挑战模式!$A:$AS,1,FALSE)),"",IF(VLOOKUP(Z1306&amp;"_"&amp;AA1306&amp;"_"&amp;AB1306,[1]挑战模式!$A:$AS,14+AC1306,FALSE)="","","Monster_Season"&amp;Z1306&amp;"_Challenge"&amp;AA1306&amp;"_"&amp;AB1306&amp;"_"&amp;AC1306))</f>
        <v/>
      </c>
      <c r="C1306" t="str">
        <f t="shared" ca="1" si="120"/>
        <v/>
      </c>
      <c r="E1306" t="str">
        <f ca="1">IF(B1306="","",VLOOKUP(Z1306&amp;"_"&amp;AA1306&amp;"_"&amp;AB1306,[1]挑战模式!$A:$AS,26+AC1306,FALSE))</f>
        <v/>
      </c>
      <c r="F1306" t="str">
        <f t="shared" ca="1" si="121"/>
        <v/>
      </c>
      <c r="G1306" t="str">
        <f t="shared" ca="1" si="122"/>
        <v/>
      </c>
      <c r="H1306" t="str">
        <f t="shared" ca="1" si="123"/>
        <v/>
      </c>
      <c r="I1306" t="str">
        <f t="shared" ca="1" si="124"/>
        <v/>
      </c>
      <c r="J1306" t="str">
        <f t="shared" ca="1" si="125"/>
        <v/>
      </c>
      <c r="Z1306" s="8">
        <v>2</v>
      </c>
      <c r="AA1306" s="8">
        <v>3</v>
      </c>
      <c r="AB1306" s="8">
        <v>1</v>
      </c>
      <c r="AC1306" s="8">
        <v>5</v>
      </c>
    </row>
    <row r="1307" spans="2:29" x14ac:dyDescent="0.2">
      <c r="B1307" t="str">
        <f ca="1">IF(ISNA(VLOOKUP(Z1307&amp;"_"&amp;AA1307&amp;"_"&amp;AB1307,[1]挑战模式!$A:$AS,1,FALSE)),"",IF(VLOOKUP(Z1307&amp;"_"&amp;AA1307&amp;"_"&amp;AB1307,[1]挑战模式!$A:$AS,14+AC1307,FALSE)="","","Monster_Season"&amp;Z1307&amp;"_Challenge"&amp;AA1307&amp;"_"&amp;AB1307&amp;"_"&amp;AC1307))</f>
        <v/>
      </c>
      <c r="C1307" t="str">
        <f t="shared" ca="1" si="120"/>
        <v/>
      </c>
      <c r="E1307" t="str">
        <f ca="1">IF(B1307="","",VLOOKUP(Z1307&amp;"_"&amp;AA1307&amp;"_"&amp;AB1307,[1]挑战模式!$A:$AS,26+AC1307,FALSE))</f>
        <v/>
      </c>
      <c r="F1307" t="str">
        <f t="shared" ca="1" si="121"/>
        <v/>
      </c>
      <c r="G1307" t="str">
        <f t="shared" ca="1" si="122"/>
        <v/>
      </c>
      <c r="H1307" t="str">
        <f t="shared" ca="1" si="123"/>
        <v/>
      </c>
      <c r="I1307" t="str">
        <f t="shared" ca="1" si="124"/>
        <v/>
      </c>
      <c r="J1307" t="str">
        <f t="shared" ca="1" si="125"/>
        <v/>
      </c>
      <c r="Z1307" s="8">
        <v>2</v>
      </c>
      <c r="AA1307" s="8">
        <v>3</v>
      </c>
      <c r="AB1307" s="8">
        <v>1</v>
      </c>
      <c r="AC1307" s="8">
        <v>6</v>
      </c>
    </row>
    <row r="1308" spans="2:29" x14ac:dyDescent="0.2">
      <c r="B1308" t="str">
        <f ca="1">IF(ISNA(VLOOKUP(Z1308&amp;"_"&amp;AA1308&amp;"_"&amp;AB1308,[1]挑战模式!$A:$AS,1,FALSE)),"",IF(VLOOKUP(Z1308&amp;"_"&amp;AA1308&amp;"_"&amp;AB1308,[1]挑战模式!$A:$AS,14+AC1308,FALSE)="","","Monster_Season"&amp;Z1308&amp;"_Challenge"&amp;AA1308&amp;"_"&amp;AB1308&amp;"_"&amp;AC1308))</f>
        <v>Monster_Season2_Challenge3_2_1</v>
      </c>
      <c r="C1308">
        <f t="shared" ca="1" si="120"/>
        <v>1</v>
      </c>
      <c r="E1308">
        <f ca="1">IF(B1308="","",VLOOKUP(Z1308&amp;"_"&amp;AA1308&amp;"_"&amp;AB1308,[1]挑战模式!$A:$AS,26+AC1308,FALSE))</f>
        <v>1116</v>
      </c>
      <c r="F1308">
        <f t="shared" ca="1" si="121"/>
        <v>1</v>
      </c>
      <c r="G1308">
        <f t="shared" ca="1" si="122"/>
        <v>0</v>
      </c>
      <c r="H1308">
        <f t="shared" ca="1" si="123"/>
        <v>0</v>
      </c>
      <c r="I1308">
        <f t="shared" ca="1" si="124"/>
        <v>0</v>
      </c>
      <c r="J1308">
        <f t="shared" ca="1" si="125"/>
        <v>0</v>
      </c>
      <c r="Z1308" s="8">
        <v>2</v>
      </c>
      <c r="AA1308" s="8">
        <v>3</v>
      </c>
      <c r="AB1308" s="8">
        <v>2</v>
      </c>
      <c r="AC1308" s="8">
        <v>1</v>
      </c>
    </row>
    <row r="1309" spans="2:29" x14ac:dyDescent="0.2">
      <c r="B1309" t="str">
        <f ca="1">IF(ISNA(VLOOKUP(Z1309&amp;"_"&amp;AA1309&amp;"_"&amp;AB1309,[1]挑战模式!$A:$AS,1,FALSE)),"",IF(VLOOKUP(Z1309&amp;"_"&amp;AA1309&amp;"_"&amp;AB1309,[1]挑战模式!$A:$AS,14+AC1309,FALSE)="","","Monster_Season"&amp;Z1309&amp;"_Challenge"&amp;AA1309&amp;"_"&amp;AB1309&amp;"_"&amp;AC1309))</f>
        <v>Monster_Season2_Challenge3_2_2</v>
      </c>
      <c r="C1309">
        <f t="shared" ca="1" si="120"/>
        <v>1</v>
      </c>
      <c r="E1309">
        <f ca="1">IF(B1309="","",VLOOKUP(Z1309&amp;"_"&amp;AA1309&amp;"_"&amp;AB1309,[1]挑战模式!$A:$AS,26+AC1309,FALSE))</f>
        <v>279</v>
      </c>
      <c r="F1309">
        <f t="shared" ca="1" si="121"/>
        <v>1</v>
      </c>
      <c r="G1309">
        <f t="shared" ca="1" si="122"/>
        <v>0</v>
      </c>
      <c r="H1309">
        <f t="shared" ca="1" si="123"/>
        <v>0</v>
      </c>
      <c r="I1309">
        <f t="shared" ca="1" si="124"/>
        <v>0</v>
      </c>
      <c r="J1309">
        <f t="shared" ca="1" si="125"/>
        <v>0</v>
      </c>
      <c r="Z1309" s="8">
        <v>2</v>
      </c>
      <c r="AA1309" s="8">
        <v>3</v>
      </c>
      <c r="AB1309" s="8">
        <v>2</v>
      </c>
      <c r="AC1309" s="8">
        <v>2</v>
      </c>
    </row>
    <row r="1310" spans="2:29" x14ac:dyDescent="0.2">
      <c r="B1310" t="str">
        <f ca="1">IF(ISNA(VLOOKUP(Z1310&amp;"_"&amp;AA1310&amp;"_"&amp;AB1310,[1]挑战模式!$A:$AS,1,FALSE)),"",IF(VLOOKUP(Z1310&amp;"_"&amp;AA1310&amp;"_"&amp;AB1310,[1]挑战模式!$A:$AS,14+AC1310,FALSE)="","","Monster_Season"&amp;Z1310&amp;"_Challenge"&amp;AA1310&amp;"_"&amp;AB1310&amp;"_"&amp;AC1310))</f>
        <v/>
      </c>
      <c r="C1310" t="str">
        <f t="shared" ca="1" si="120"/>
        <v/>
      </c>
      <c r="E1310" t="str">
        <f ca="1">IF(B1310="","",VLOOKUP(Z1310&amp;"_"&amp;AA1310&amp;"_"&amp;AB1310,[1]挑战模式!$A:$AS,26+AC1310,FALSE))</f>
        <v/>
      </c>
      <c r="F1310" t="str">
        <f t="shared" ca="1" si="121"/>
        <v/>
      </c>
      <c r="G1310" t="str">
        <f t="shared" ca="1" si="122"/>
        <v/>
      </c>
      <c r="H1310" t="str">
        <f t="shared" ca="1" si="123"/>
        <v/>
      </c>
      <c r="I1310" t="str">
        <f t="shared" ca="1" si="124"/>
        <v/>
      </c>
      <c r="J1310" t="str">
        <f t="shared" ca="1" si="125"/>
        <v/>
      </c>
      <c r="Z1310" s="8">
        <v>2</v>
      </c>
      <c r="AA1310" s="8">
        <v>3</v>
      </c>
      <c r="AB1310" s="8">
        <v>2</v>
      </c>
      <c r="AC1310" s="8">
        <v>3</v>
      </c>
    </row>
    <row r="1311" spans="2:29" x14ac:dyDescent="0.2">
      <c r="B1311" t="str">
        <f ca="1">IF(ISNA(VLOOKUP(Z1311&amp;"_"&amp;AA1311&amp;"_"&amp;AB1311,[1]挑战模式!$A:$AS,1,FALSE)),"",IF(VLOOKUP(Z1311&amp;"_"&amp;AA1311&amp;"_"&amp;AB1311,[1]挑战模式!$A:$AS,14+AC1311,FALSE)="","","Monster_Season"&amp;Z1311&amp;"_Challenge"&amp;AA1311&amp;"_"&amp;AB1311&amp;"_"&amp;AC1311))</f>
        <v/>
      </c>
      <c r="C1311" t="str">
        <f t="shared" ca="1" si="120"/>
        <v/>
      </c>
      <c r="E1311" t="str">
        <f ca="1">IF(B1311="","",VLOOKUP(Z1311&amp;"_"&amp;AA1311&amp;"_"&amp;AB1311,[1]挑战模式!$A:$AS,26+AC1311,FALSE))</f>
        <v/>
      </c>
      <c r="F1311" t="str">
        <f t="shared" ca="1" si="121"/>
        <v/>
      </c>
      <c r="G1311" t="str">
        <f t="shared" ca="1" si="122"/>
        <v/>
      </c>
      <c r="H1311" t="str">
        <f t="shared" ca="1" si="123"/>
        <v/>
      </c>
      <c r="I1311" t="str">
        <f t="shared" ca="1" si="124"/>
        <v/>
      </c>
      <c r="J1311" t="str">
        <f t="shared" ca="1" si="125"/>
        <v/>
      </c>
      <c r="Z1311" s="8">
        <v>2</v>
      </c>
      <c r="AA1311" s="8">
        <v>3</v>
      </c>
      <c r="AB1311" s="8">
        <v>2</v>
      </c>
      <c r="AC1311" s="8">
        <v>4</v>
      </c>
    </row>
    <row r="1312" spans="2:29" x14ac:dyDescent="0.2">
      <c r="B1312" t="str">
        <f ca="1">IF(ISNA(VLOOKUP(Z1312&amp;"_"&amp;AA1312&amp;"_"&amp;AB1312,[1]挑战模式!$A:$AS,1,FALSE)),"",IF(VLOOKUP(Z1312&amp;"_"&amp;AA1312&amp;"_"&amp;AB1312,[1]挑战模式!$A:$AS,14+AC1312,FALSE)="","","Monster_Season"&amp;Z1312&amp;"_Challenge"&amp;AA1312&amp;"_"&amp;AB1312&amp;"_"&amp;AC1312))</f>
        <v/>
      </c>
      <c r="C1312" t="str">
        <f t="shared" ca="1" si="120"/>
        <v/>
      </c>
      <c r="E1312" t="str">
        <f ca="1">IF(B1312="","",VLOOKUP(Z1312&amp;"_"&amp;AA1312&amp;"_"&amp;AB1312,[1]挑战模式!$A:$AS,26+AC1312,FALSE))</f>
        <v/>
      </c>
      <c r="F1312" t="str">
        <f t="shared" ca="1" si="121"/>
        <v/>
      </c>
      <c r="G1312" t="str">
        <f t="shared" ca="1" si="122"/>
        <v/>
      </c>
      <c r="H1312" t="str">
        <f t="shared" ca="1" si="123"/>
        <v/>
      </c>
      <c r="I1312" t="str">
        <f t="shared" ca="1" si="124"/>
        <v/>
      </c>
      <c r="J1312" t="str">
        <f t="shared" ca="1" si="125"/>
        <v/>
      </c>
      <c r="Z1312" s="8">
        <v>2</v>
      </c>
      <c r="AA1312" s="8">
        <v>3</v>
      </c>
      <c r="AB1312" s="8">
        <v>2</v>
      </c>
      <c r="AC1312" s="8">
        <v>5</v>
      </c>
    </row>
    <row r="1313" spans="2:29" x14ac:dyDescent="0.2">
      <c r="B1313" t="str">
        <f ca="1">IF(ISNA(VLOOKUP(Z1313&amp;"_"&amp;AA1313&amp;"_"&amp;AB1313,[1]挑战模式!$A:$AS,1,FALSE)),"",IF(VLOOKUP(Z1313&amp;"_"&amp;AA1313&amp;"_"&amp;AB1313,[1]挑战模式!$A:$AS,14+AC1313,FALSE)="","","Monster_Season"&amp;Z1313&amp;"_Challenge"&amp;AA1313&amp;"_"&amp;AB1313&amp;"_"&amp;AC1313))</f>
        <v/>
      </c>
      <c r="C1313" t="str">
        <f t="shared" ca="1" si="120"/>
        <v/>
      </c>
      <c r="E1313" t="str">
        <f ca="1">IF(B1313="","",VLOOKUP(Z1313&amp;"_"&amp;AA1313&amp;"_"&amp;AB1313,[1]挑战模式!$A:$AS,26+AC1313,FALSE))</f>
        <v/>
      </c>
      <c r="F1313" t="str">
        <f t="shared" ca="1" si="121"/>
        <v/>
      </c>
      <c r="G1313" t="str">
        <f t="shared" ca="1" si="122"/>
        <v/>
      </c>
      <c r="H1313" t="str">
        <f t="shared" ca="1" si="123"/>
        <v/>
      </c>
      <c r="I1313" t="str">
        <f t="shared" ca="1" si="124"/>
        <v/>
      </c>
      <c r="J1313" t="str">
        <f t="shared" ca="1" si="125"/>
        <v/>
      </c>
      <c r="Z1313" s="8">
        <v>2</v>
      </c>
      <c r="AA1313" s="8">
        <v>3</v>
      </c>
      <c r="AB1313" s="8">
        <v>2</v>
      </c>
      <c r="AC1313" s="8">
        <v>6</v>
      </c>
    </row>
    <row r="1314" spans="2:29" x14ac:dyDescent="0.2">
      <c r="B1314" t="str">
        <f ca="1">IF(ISNA(VLOOKUP(Z1314&amp;"_"&amp;AA1314&amp;"_"&amp;AB1314,[1]挑战模式!$A:$AS,1,FALSE)),"",IF(VLOOKUP(Z1314&amp;"_"&amp;AA1314&amp;"_"&amp;AB1314,[1]挑战模式!$A:$AS,14+AC1314,FALSE)="","","Monster_Season"&amp;Z1314&amp;"_Challenge"&amp;AA1314&amp;"_"&amp;AB1314&amp;"_"&amp;AC1314))</f>
        <v>Monster_Season2_Challenge3_3_1</v>
      </c>
      <c r="C1314">
        <f t="shared" ca="1" si="120"/>
        <v>1</v>
      </c>
      <c r="E1314">
        <f ca="1">IF(B1314="","",VLOOKUP(Z1314&amp;"_"&amp;AA1314&amp;"_"&amp;AB1314,[1]挑战模式!$A:$AS,26+AC1314,FALSE))</f>
        <v>800</v>
      </c>
      <c r="F1314">
        <f t="shared" ca="1" si="121"/>
        <v>1</v>
      </c>
      <c r="G1314">
        <f t="shared" ca="1" si="122"/>
        <v>0</v>
      </c>
      <c r="H1314">
        <f t="shared" ca="1" si="123"/>
        <v>0</v>
      </c>
      <c r="I1314">
        <f t="shared" ca="1" si="124"/>
        <v>0</v>
      </c>
      <c r="J1314">
        <f t="shared" ca="1" si="125"/>
        <v>0</v>
      </c>
      <c r="Z1314" s="8">
        <v>2</v>
      </c>
      <c r="AA1314" s="8">
        <v>3</v>
      </c>
      <c r="AB1314" s="8">
        <v>3</v>
      </c>
      <c r="AC1314" s="8">
        <v>1</v>
      </c>
    </row>
    <row r="1315" spans="2:29" x14ac:dyDescent="0.2">
      <c r="B1315" t="str">
        <f ca="1">IF(ISNA(VLOOKUP(Z1315&amp;"_"&amp;AA1315&amp;"_"&amp;AB1315,[1]挑战模式!$A:$AS,1,FALSE)),"",IF(VLOOKUP(Z1315&amp;"_"&amp;AA1315&amp;"_"&amp;AB1315,[1]挑战模式!$A:$AS,14+AC1315,FALSE)="","","Monster_Season"&amp;Z1315&amp;"_Challenge"&amp;AA1315&amp;"_"&amp;AB1315&amp;"_"&amp;AC1315))</f>
        <v>Monster_Season2_Challenge3_3_2</v>
      </c>
      <c r="C1315">
        <f t="shared" ca="1" si="120"/>
        <v>1</v>
      </c>
      <c r="E1315">
        <f ca="1">IF(B1315="","",VLOOKUP(Z1315&amp;"_"&amp;AA1315&amp;"_"&amp;AB1315,[1]挑战模式!$A:$AS,26+AC1315,FALSE))</f>
        <v>800</v>
      </c>
      <c r="F1315">
        <f t="shared" ca="1" si="121"/>
        <v>1</v>
      </c>
      <c r="G1315">
        <f t="shared" ca="1" si="122"/>
        <v>0</v>
      </c>
      <c r="H1315">
        <f t="shared" ca="1" si="123"/>
        <v>0</v>
      </c>
      <c r="I1315">
        <f t="shared" ca="1" si="124"/>
        <v>0</v>
      </c>
      <c r="J1315">
        <f t="shared" ca="1" si="125"/>
        <v>0</v>
      </c>
      <c r="Z1315" s="8">
        <v>2</v>
      </c>
      <c r="AA1315" s="8">
        <v>3</v>
      </c>
      <c r="AB1315" s="8">
        <v>3</v>
      </c>
      <c r="AC1315" s="8">
        <v>2</v>
      </c>
    </row>
    <row r="1316" spans="2:29" x14ac:dyDescent="0.2">
      <c r="B1316" t="str">
        <f ca="1">IF(ISNA(VLOOKUP(Z1316&amp;"_"&amp;AA1316&amp;"_"&amp;AB1316,[1]挑战模式!$A:$AS,1,FALSE)),"",IF(VLOOKUP(Z1316&amp;"_"&amp;AA1316&amp;"_"&amp;AB1316,[1]挑战模式!$A:$AS,14+AC1316,FALSE)="","","Monster_Season"&amp;Z1316&amp;"_Challenge"&amp;AA1316&amp;"_"&amp;AB1316&amp;"_"&amp;AC1316))</f>
        <v/>
      </c>
      <c r="C1316" t="str">
        <f t="shared" ca="1" si="120"/>
        <v/>
      </c>
      <c r="E1316" t="str">
        <f ca="1">IF(B1316="","",VLOOKUP(Z1316&amp;"_"&amp;AA1316&amp;"_"&amp;AB1316,[1]挑战模式!$A:$AS,26+AC1316,FALSE))</f>
        <v/>
      </c>
      <c r="F1316" t="str">
        <f t="shared" ca="1" si="121"/>
        <v/>
      </c>
      <c r="G1316" t="str">
        <f t="shared" ca="1" si="122"/>
        <v/>
      </c>
      <c r="H1316" t="str">
        <f t="shared" ca="1" si="123"/>
        <v/>
      </c>
      <c r="I1316" t="str">
        <f t="shared" ca="1" si="124"/>
        <v/>
      </c>
      <c r="J1316" t="str">
        <f t="shared" ca="1" si="125"/>
        <v/>
      </c>
      <c r="Z1316" s="8">
        <v>2</v>
      </c>
      <c r="AA1316" s="8">
        <v>3</v>
      </c>
      <c r="AB1316" s="8">
        <v>3</v>
      </c>
      <c r="AC1316" s="8">
        <v>3</v>
      </c>
    </row>
    <row r="1317" spans="2:29" x14ac:dyDescent="0.2">
      <c r="B1317" t="str">
        <f ca="1">IF(ISNA(VLOOKUP(Z1317&amp;"_"&amp;AA1317&amp;"_"&amp;AB1317,[1]挑战模式!$A:$AS,1,FALSE)),"",IF(VLOOKUP(Z1317&amp;"_"&amp;AA1317&amp;"_"&amp;AB1317,[1]挑战模式!$A:$AS,14+AC1317,FALSE)="","","Monster_Season"&amp;Z1317&amp;"_Challenge"&amp;AA1317&amp;"_"&amp;AB1317&amp;"_"&amp;AC1317))</f>
        <v/>
      </c>
      <c r="C1317" t="str">
        <f t="shared" ca="1" si="120"/>
        <v/>
      </c>
      <c r="E1317" t="str">
        <f ca="1">IF(B1317="","",VLOOKUP(Z1317&amp;"_"&amp;AA1317&amp;"_"&amp;AB1317,[1]挑战模式!$A:$AS,26+AC1317,FALSE))</f>
        <v/>
      </c>
      <c r="F1317" t="str">
        <f t="shared" ca="1" si="121"/>
        <v/>
      </c>
      <c r="G1317" t="str">
        <f t="shared" ca="1" si="122"/>
        <v/>
      </c>
      <c r="H1317" t="str">
        <f t="shared" ca="1" si="123"/>
        <v/>
      </c>
      <c r="I1317" t="str">
        <f t="shared" ca="1" si="124"/>
        <v/>
      </c>
      <c r="J1317" t="str">
        <f t="shared" ca="1" si="125"/>
        <v/>
      </c>
      <c r="Z1317" s="8">
        <v>2</v>
      </c>
      <c r="AA1317" s="8">
        <v>3</v>
      </c>
      <c r="AB1317" s="8">
        <v>3</v>
      </c>
      <c r="AC1317" s="8">
        <v>4</v>
      </c>
    </row>
    <row r="1318" spans="2:29" x14ac:dyDescent="0.2">
      <c r="B1318" t="str">
        <f ca="1">IF(ISNA(VLOOKUP(Z1318&amp;"_"&amp;AA1318&amp;"_"&amp;AB1318,[1]挑战模式!$A:$AS,1,FALSE)),"",IF(VLOOKUP(Z1318&amp;"_"&amp;AA1318&amp;"_"&amp;AB1318,[1]挑战模式!$A:$AS,14+AC1318,FALSE)="","","Monster_Season"&amp;Z1318&amp;"_Challenge"&amp;AA1318&amp;"_"&amp;AB1318&amp;"_"&amp;AC1318))</f>
        <v/>
      </c>
      <c r="C1318" t="str">
        <f t="shared" ca="1" si="120"/>
        <v/>
      </c>
      <c r="E1318" t="str">
        <f ca="1">IF(B1318="","",VLOOKUP(Z1318&amp;"_"&amp;AA1318&amp;"_"&amp;AB1318,[1]挑战模式!$A:$AS,26+AC1318,FALSE))</f>
        <v/>
      </c>
      <c r="F1318" t="str">
        <f t="shared" ca="1" si="121"/>
        <v/>
      </c>
      <c r="G1318" t="str">
        <f t="shared" ca="1" si="122"/>
        <v/>
      </c>
      <c r="H1318" t="str">
        <f t="shared" ca="1" si="123"/>
        <v/>
      </c>
      <c r="I1318" t="str">
        <f t="shared" ca="1" si="124"/>
        <v/>
      </c>
      <c r="J1318" t="str">
        <f t="shared" ca="1" si="125"/>
        <v/>
      </c>
      <c r="Z1318" s="8">
        <v>2</v>
      </c>
      <c r="AA1318" s="8">
        <v>3</v>
      </c>
      <c r="AB1318" s="8">
        <v>3</v>
      </c>
      <c r="AC1318" s="8">
        <v>5</v>
      </c>
    </row>
    <row r="1319" spans="2:29" x14ac:dyDescent="0.2">
      <c r="B1319" t="str">
        <f ca="1">IF(ISNA(VLOOKUP(Z1319&amp;"_"&amp;AA1319&amp;"_"&amp;AB1319,[1]挑战模式!$A:$AS,1,FALSE)),"",IF(VLOOKUP(Z1319&amp;"_"&amp;AA1319&amp;"_"&amp;AB1319,[1]挑战模式!$A:$AS,14+AC1319,FALSE)="","","Monster_Season"&amp;Z1319&amp;"_Challenge"&amp;AA1319&amp;"_"&amp;AB1319&amp;"_"&amp;AC1319))</f>
        <v/>
      </c>
      <c r="C1319" t="str">
        <f t="shared" ref="C1319:C1382" ca="1" si="126">IF(B1319="","",1)</f>
        <v/>
      </c>
      <c r="E1319" t="str">
        <f ca="1">IF(B1319="","",VLOOKUP(Z1319&amp;"_"&amp;AA1319&amp;"_"&amp;AB1319,[1]挑战模式!$A:$AS,26+AC1319,FALSE))</f>
        <v/>
      </c>
      <c r="F1319" t="str">
        <f t="shared" ref="F1319:F1382" ca="1" si="127">IF(B1319="","",1)</f>
        <v/>
      </c>
      <c r="G1319" t="str">
        <f t="shared" ref="G1319:G1382" ca="1" si="128">IF(B1319="","",0)</f>
        <v/>
      </c>
      <c r="H1319" t="str">
        <f t="shared" ref="H1319:H1382" ca="1" si="129">IF(B1319="","",0)</f>
        <v/>
      </c>
      <c r="I1319" t="str">
        <f t="shared" ref="I1319:I1382" ca="1" si="130">IF(B1319="","",0)</f>
        <v/>
      </c>
      <c r="J1319" t="str">
        <f t="shared" ref="J1319:J1382" ca="1" si="131">IF(B1319="","",0)</f>
        <v/>
      </c>
      <c r="Z1319" s="8">
        <v>2</v>
      </c>
      <c r="AA1319" s="8">
        <v>3</v>
      </c>
      <c r="AB1319" s="8">
        <v>3</v>
      </c>
      <c r="AC1319" s="8">
        <v>6</v>
      </c>
    </row>
    <row r="1320" spans="2:29" x14ac:dyDescent="0.2">
      <c r="B1320" t="str">
        <f ca="1">IF(ISNA(VLOOKUP(Z1320&amp;"_"&amp;AA1320&amp;"_"&amp;AB1320,[1]挑战模式!$A:$AS,1,FALSE)),"",IF(VLOOKUP(Z1320&amp;"_"&amp;AA1320&amp;"_"&amp;AB1320,[1]挑战模式!$A:$AS,14+AC1320,FALSE)="","","Monster_Season"&amp;Z1320&amp;"_Challenge"&amp;AA1320&amp;"_"&amp;AB1320&amp;"_"&amp;AC1320))</f>
        <v>Monster_Season2_Challenge3_4_1</v>
      </c>
      <c r="C1320">
        <f t="shared" ca="1" si="126"/>
        <v>1</v>
      </c>
      <c r="E1320">
        <f ca="1">IF(B1320="","",VLOOKUP(Z1320&amp;"_"&amp;AA1320&amp;"_"&amp;AB1320,[1]挑战模式!$A:$AS,26+AC1320,FALSE))</f>
        <v>557</v>
      </c>
      <c r="F1320">
        <f t="shared" ca="1" si="127"/>
        <v>1</v>
      </c>
      <c r="G1320">
        <f t="shared" ca="1" si="128"/>
        <v>0</v>
      </c>
      <c r="H1320">
        <f t="shared" ca="1" si="129"/>
        <v>0</v>
      </c>
      <c r="I1320">
        <f t="shared" ca="1" si="130"/>
        <v>0</v>
      </c>
      <c r="J1320">
        <f t="shared" ca="1" si="131"/>
        <v>0</v>
      </c>
      <c r="Z1320" s="8">
        <v>2</v>
      </c>
      <c r="AA1320" s="8">
        <v>3</v>
      </c>
      <c r="AB1320" s="8">
        <v>4</v>
      </c>
      <c r="AC1320" s="8">
        <v>1</v>
      </c>
    </row>
    <row r="1321" spans="2:29" x14ac:dyDescent="0.2">
      <c r="B1321" t="str">
        <f ca="1">IF(ISNA(VLOOKUP(Z1321&amp;"_"&amp;AA1321&amp;"_"&amp;AB1321,[1]挑战模式!$A:$AS,1,FALSE)),"",IF(VLOOKUP(Z1321&amp;"_"&amp;AA1321&amp;"_"&amp;AB1321,[1]挑战模式!$A:$AS,14+AC1321,FALSE)="","","Monster_Season"&amp;Z1321&amp;"_Challenge"&amp;AA1321&amp;"_"&amp;AB1321&amp;"_"&amp;AC1321))</f>
        <v>Monster_Season2_Challenge3_4_2</v>
      </c>
      <c r="C1321">
        <f t="shared" ca="1" si="126"/>
        <v>1</v>
      </c>
      <c r="E1321">
        <f ca="1">IF(B1321="","",VLOOKUP(Z1321&amp;"_"&amp;AA1321&amp;"_"&amp;AB1321,[1]挑战模式!$A:$AS,26+AC1321,FALSE))</f>
        <v>557</v>
      </c>
      <c r="F1321">
        <f t="shared" ca="1" si="127"/>
        <v>1</v>
      </c>
      <c r="G1321">
        <f t="shared" ca="1" si="128"/>
        <v>0</v>
      </c>
      <c r="H1321">
        <f t="shared" ca="1" si="129"/>
        <v>0</v>
      </c>
      <c r="I1321">
        <f t="shared" ca="1" si="130"/>
        <v>0</v>
      </c>
      <c r="J1321">
        <f t="shared" ca="1" si="131"/>
        <v>0</v>
      </c>
      <c r="Z1321" s="8">
        <v>2</v>
      </c>
      <c r="AA1321" s="8">
        <v>3</v>
      </c>
      <c r="AB1321" s="8">
        <v>4</v>
      </c>
      <c r="AC1321" s="8">
        <v>2</v>
      </c>
    </row>
    <row r="1322" spans="2:29" x14ac:dyDescent="0.2">
      <c r="B1322" t="str">
        <f ca="1">IF(ISNA(VLOOKUP(Z1322&amp;"_"&amp;AA1322&amp;"_"&amp;AB1322,[1]挑战模式!$A:$AS,1,FALSE)),"",IF(VLOOKUP(Z1322&amp;"_"&amp;AA1322&amp;"_"&amp;AB1322,[1]挑战模式!$A:$AS,14+AC1322,FALSE)="","","Monster_Season"&amp;Z1322&amp;"_Challenge"&amp;AA1322&amp;"_"&amp;AB1322&amp;"_"&amp;AC1322))</f>
        <v>Monster_Season2_Challenge3_4_3</v>
      </c>
      <c r="C1322">
        <f t="shared" ca="1" si="126"/>
        <v>1</v>
      </c>
      <c r="E1322">
        <f ca="1">IF(B1322="","",VLOOKUP(Z1322&amp;"_"&amp;AA1322&amp;"_"&amp;AB1322,[1]挑战模式!$A:$AS,26+AC1322,FALSE))</f>
        <v>2229</v>
      </c>
      <c r="F1322">
        <f t="shared" ca="1" si="127"/>
        <v>1</v>
      </c>
      <c r="G1322">
        <f t="shared" ca="1" si="128"/>
        <v>0</v>
      </c>
      <c r="H1322">
        <f t="shared" ca="1" si="129"/>
        <v>0</v>
      </c>
      <c r="I1322">
        <f t="shared" ca="1" si="130"/>
        <v>0</v>
      </c>
      <c r="J1322">
        <f t="shared" ca="1" si="131"/>
        <v>0</v>
      </c>
      <c r="Z1322" s="8">
        <v>2</v>
      </c>
      <c r="AA1322" s="8">
        <v>3</v>
      </c>
      <c r="AB1322" s="8">
        <v>4</v>
      </c>
      <c r="AC1322" s="8">
        <v>3</v>
      </c>
    </row>
    <row r="1323" spans="2:29" x14ac:dyDescent="0.2">
      <c r="B1323" t="str">
        <f ca="1">IF(ISNA(VLOOKUP(Z1323&amp;"_"&amp;AA1323&amp;"_"&amp;AB1323,[1]挑战模式!$A:$AS,1,FALSE)),"",IF(VLOOKUP(Z1323&amp;"_"&amp;AA1323&amp;"_"&amp;AB1323,[1]挑战模式!$A:$AS,14+AC1323,FALSE)="","","Monster_Season"&amp;Z1323&amp;"_Challenge"&amp;AA1323&amp;"_"&amp;AB1323&amp;"_"&amp;AC1323))</f>
        <v/>
      </c>
      <c r="C1323" t="str">
        <f t="shared" ca="1" si="126"/>
        <v/>
      </c>
      <c r="E1323" t="str">
        <f ca="1">IF(B1323="","",VLOOKUP(Z1323&amp;"_"&amp;AA1323&amp;"_"&amp;AB1323,[1]挑战模式!$A:$AS,26+AC1323,FALSE))</f>
        <v/>
      </c>
      <c r="F1323" t="str">
        <f t="shared" ca="1" si="127"/>
        <v/>
      </c>
      <c r="G1323" t="str">
        <f t="shared" ca="1" si="128"/>
        <v/>
      </c>
      <c r="H1323" t="str">
        <f t="shared" ca="1" si="129"/>
        <v/>
      </c>
      <c r="I1323" t="str">
        <f t="shared" ca="1" si="130"/>
        <v/>
      </c>
      <c r="J1323" t="str">
        <f t="shared" ca="1" si="131"/>
        <v/>
      </c>
      <c r="Z1323" s="8">
        <v>2</v>
      </c>
      <c r="AA1323" s="8">
        <v>3</v>
      </c>
      <c r="AB1323" s="8">
        <v>4</v>
      </c>
      <c r="AC1323" s="8">
        <v>4</v>
      </c>
    </row>
    <row r="1324" spans="2:29" x14ac:dyDescent="0.2">
      <c r="B1324" t="str">
        <f ca="1">IF(ISNA(VLOOKUP(Z1324&amp;"_"&amp;AA1324&amp;"_"&amp;AB1324,[1]挑战模式!$A:$AS,1,FALSE)),"",IF(VLOOKUP(Z1324&amp;"_"&amp;AA1324&amp;"_"&amp;AB1324,[1]挑战模式!$A:$AS,14+AC1324,FALSE)="","","Monster_Season"&amp;Z1324&amp;"_Challenge"&amp;AA1324&amp;"_"&amp;AB1324&amp;"_"&amp;AC1324))</f>
        <v/>
      </c>
      <c r="C1324" t="str">
        <f t="shared" ca="1" si="126"/>
        <v/>
      </c>
      <c r="E1324" t="str">
        <f ca="1">IF(B1324="","",VLOOKUP(Z1324&amp;"_"&amp;AA1324&amp;"_"&amp;AB1324,[1]挑战模式!$A:$AS,26+AC1324,FALSE))</f>
        <v/>
      </c>
      <c r="F1324" t="str">
        <f t="shared" ca="1" si="127"/>
        <v/>
      </c>
      <c r="G1324" t="str">
        <f t="shared" ca="1" si="128"/>
        <v/>
      </c>
      <c r="H1324" t="str">
        <f t="shared" ca="1" si="129"/>
        <v/>
      </c>
      <c r="I1324" t="str">
        <f t="shared" ca="1" si="130"/>
        <v/>
      </c>
      <c r="J1324" t="str">
        <f t="shared" ca="1" si="131"/>
        <v/>
      </c>
      <c r="Z1324" s="8">
        <v>2</v>
      </c>
      <c r="AA1324" s="8">
        <v>3</v>
      </c>
      <c r="AB1324" s="8">
        <v>4</v>
      </c>
      <c r="AC1324" s="8">
        <v>5</v>
      </c>
    </row>
    <row r="1325" spans="2:29" x14ac:dyDescent="0.2">
      <c r="B1325" t="str">
        <f ca="1">IF(ISNA(VLOOKUP(Z1325&amp;"_"&amp;AA1325&amp;"_"&amp;AB1325,[1]挑战模式!$A:$AS,1,FALSE)),"",IF(VLOOKUP(Z1325&amp;"_"&amp;AA1325&amp;"_"&amp;AB1325,[1]挑战模式!$A:$AS,14+AC1325,FALSE)="","","Monster_Season"&amp;Z1325&amp;"_Challenge"&amp;AA1325&amp;"_"&amp;AB1325&amp;"_"&amp;AC1325))</f>
        <v/>
      </c>
      <c r="C1325" t="str">
        <f t="shared" ca="1" si="126"/>
        <v/>
      </c>
      <c r="E1325" t="str">
        <f ca="1">IF(B1325="","",VLOOKUP(Z1325&amp;"_"&amp;AA1325&amp;"_"&amp;AB1325,[1]挑战模式!$A:$AS,26+AC1325,FALSE))</f>
        <v/>
      </c>
      <c r="F1325" t="str">
        <f t="shared" ca="1" si="127"/>
        <v/>
      </c>
      <c r="G1325" t="str">
        <f t="shared" ca="1" si="128"/>
        <v/>
      </c>
      <c r="H1325" t="str">
        <f t="shared" ca="1" si="129"/>
        <v/>
      </c>
      <c r="I1325" t="str">
        <f t="shared" ca="1" si="130"/>
        <v/>
      </c>
      <c r="J1325" t="str">
        <f t="shared" ca="1" si="131"/>
        <v/>
      </c>
      <c r="Z1325" s="8">
        <v>2</v>
      </c>
      <c r="AA1325" s="8">
        <v>3</v>
      </c>
      <c r="AB1325" s="8">
        <v>4</v>
      </c>
      <c r="AC1325" s="8">
        <v>6</v>
      </c>
    </row>
    <row r="1326" spans="2:29" x14ac:dyDescent="0.2">
      <c r="B1326" t="str">
        <f ca="1">IF(ISNA(VLOOKUP(Z1326&amp;"_"&amp;AA1326&amp;"_"&amp;AB1326,[1]挑战模式!$A:$AS,1,FALSE)),"",IF(VLOOKUP(Z1326&amp;"_"&amp;AA1326&amp;"_"&amp;AB1326,[1]挑战模式!$A:$AS,14+AC1326,FALSE)="","","Monster_Season"&amp;Z1326&amp;"_Challenge"&amp;AA1326&amp;"_"&amp;AB1326&amp;"_"&amp;AC1326))</f>
        <v>Monster_Season2_Challenge3_5_1</v>
      </c>
      <c r="C1326">
        <f t="shared" ca="1" si="126"/>
        <v>1</v>
      </c>
      <c r="E1326">
        <f ca="1">IF(B1326="","",VLOOKUP(Z1326&amp;"_"&amp;AA1326&amp;"_"&amp;AB1326,[1]挑战模式!$A:$AS,26+AC1326,FALSE))</f>
        <v>346</v>
      </c>
      <c r="F1326">
        <f t="shared" ca="1" si="127"/>
        <v>1</v>
      </c>
      <c r="G1326">
        <f t="shared" ca="1" si="128"/>
        <v>0</v>
      </c>
      <c r="H1326">
        <f t="shared" ca="1" si="129"/>
        <v>0</v>
      </c>
      <c r="I1326">
        <f t="shared" ca="1" si="130"/>
        <v>0</v>
      </c>
      <c r="J1326">
        <f t="shared" ca="1" si="131"/>
        <v>0</v>
      </c>
      <c r="Z1326" s="8">
        <v>2</v>
      </c>
      <c r="AA1326" s="8">
        <v>3</v>
      </c>
      <c r="AB1326" s="8">
        <v>5</v>
      </c>
      <c r="AC1326" s="8">
        <v>1</v>
      </c>
    </row>
    <row r="1327" spans="2:29" x14ac:dyDescent="0.2">
      <c r="B1327" t="str">
        <f ca="1">IF(ISNA(VLOOKUP(Z1327&amp;"_"&amp;AA1327&amp;"_"&amp;AB1327,[1]挑战模式!$A:$AS,1,FALSE)),"",IF(VLOOKUP(Z1327&amp;"_"&amp;AA1327&amp;"_"&amp;AB1327,[1]挑战模式!$A:$AS,14+AC1327,FALSE)="","","Monster_Season"&amp;Z1327&amp;"_Challenge"&amp;AA1327&amp;"_"&amp;AB1327&amp;"_"&amp;AC1327))</f>
        <v>Monster_Season2_Challenge3_5_2</v>
      </c>
      <c r="C1327">
        <f t="shared" ca="1" si="126"/>
        <v>1</v>
      </c>
      <c r="E1327">
        <f ca="1">IF(B1327="","",VLOOKUP(Z1327&amp;"_"&amp;AA1327&amp;"_"&amp;AB1327,[1]挑战模式!$A:$AS,26+AC1327,FALSE))</f>
        <v>1383</v>
      </c>
      <c r="F1327">
        <f t="shared" ca="1" si="127"/>
        <v>1</v>
      </c>
      <c r="G1327">
        <f t="shared" ca="1" si="128"/>
        <v>0</v>
      </c>
      <c r="H1327">
        <f t="shared" ca="1" si="129"/>
        <v>0</v>
      </c>
      <c r="I1327">
        <f t="shared" ca="1" si="130"/>
        <v>0</v>
      </c>
      <c r="J1327">
        <f t="shared" ca="1" si="131"/>
        <v>0</v>
      </c>
      <c r="Z1327" s="8">
        <v>2</v>
      </c>
      <c r="AA1327" s="8">
        <v>3</v>
      </c>
      <c r="AB1327" s="8">
        <v>5</v>
      </c>
      <c r="AC1327" s="8">
        <v>2</v>
      </c>
    </row>
    <row r="1328" spans="2:29" x14ac:dyDescent="0.2">
      <c r="B1328" t="str">
        <f ca="1">IF(ISNA(VLOOKUP(Z1328&amp;"_"&amp;AA1328&amp;"_"&amp;AB1328,[1]挑战模式!$A:$AS,1,FALSE)),"",IF(VLOOKUP(Z1328&amp;"_"&amp;AA1328&amp;"_"&amp;AB1328,[1]挑战模式!$A:$AS,14+AC1328,FALSE)="","","Monster_Season"&amp;Z1328&amp;"_Challenge"&amp;AA1328&amp;"_"&amp;AB1328&amp;"_"&amp;AC1328))</f>
        <v>Monster_Season2_Challenge3_5_3</v>
      </c>
      <c r="C1328">
        <f t="shared" ca="1" si="126"/>
        <v>1</v>
      </c>
      <c r="E1328">
        <f ca="1">IF(B1328="","",VLOOKUP(Z1328&amp;"_"&amp;AA1328&amp;"_"&amp;AB1328,[1]挑战模式!$A:$AS,26+AC1328,FALSE))</f>
        <v>1383</v>
      </c>
      <c r="F1328">
        <f t="shared" ca="1" si="127"/>
        <v>1</v>
      </c>
      <c r="G1328">
        <f t="shared" ca="1" si="128"/>
        <v>0</v>
      </c>
      <c r="H1328">
        <f t="shared" ca="1" si="129"/>
        <v>0</v>
      </c>
      <c r="I1328">
        <f t="shared" ca="1" si="130"/>
        <v>0</v>
      </c>
      <c r="J1328">
        <f t="shared" ca="1" si="131"/>
        <v>0</v>
      </c>
      <c r="Z1328" s="8">
        <v>2</v>
      </c>
      <c r="AA1328" s="8">
        <v>3</v>
      </c>
      <c r="AB1328" s="8">
        <v>5</v>
      </c>
      <c r="AC1328" s="8">
        <v>3</v>
      </c>
    </row>
    <row r="1329" spans="2:29" x14ac:dyDescent="0.2">
      <c r="B1329" t="str">
        <f ca="1">IF(ISNA(VLOOKUP(Z1329&amp;"_"&amp;AA1329&amp;"_"&amp;AB1329,[1]挑战模式!$A:$AS,1,FALSE)),"",IF(VLOOKUP(Z1329&amp;"_"&amp;AA1329&amp;"_"&amp;AB1329,[1]挑战模式!$A:$AS,14+AC1329,FALSE)="","","Monster_Season"&amp;Z1329&amp;"_Challenge"&amp;AA1329&amp;"_"&amp;AB1329&amp;"_"&amp;AC1329))</f>
        <v/>
      </c>
      <c r="C1329" t="str">
        <f t="shared" ca="1" si="126"/>
        <v/>
      </c>
      <c r="E1329" t="str">
        <f ca="1">IF(B1329="","",VLOOKUP(Z1329&amp;"_"&amp;AA1329&amp;"_"&amp;AB1329,[1]挑战模式!$A:$AS,26+AC1329,FALSE))</f>
        <v/>
      </c>
      <c r="F1329" t="str">
        <f t="shared" ca="1" si="127"/>
        <v/>
      </c>
      <c r="G1329" t="str">
        <f t="shared" ca="1" si="128"/>
        <v/>
      </c>
      <c r="H1329" t="str">
        <f t="shared" ca="1" si="129"/>
        <v/>
      </c>
      <c r="I1329" t="str">
        <f t="shared" ca="1" si="130"/>
        <v/>
      </c>
      <c r="J1329" t="str">
        <f t="shared" ca="1" si="131"/>
        <v/>
      </c>
      <c r="Z1329" s="8">
        <v>2</v>
      </c>
      <c r="AA1329" s="8">
        <v>3</v>
      </c>
      <c r="AB1329" s="8">
        <v>5</v>
      </c>
      <c r="AC1329" s="8">
        <v>4</v>
      </c>
    </row>
    <row r="1330" spans="2:29" x14ac:dyDescent="0.2">
      <c r="B1330" t="str">
        <f ca="1">IF(ISNA(VLOOKUP(Z1330&amp;"_"&amp;AA1330&amp;"_"&amp;AB1330,[1]挑战模式!$A:$AS,1,FALSE)),"",IF(VLOOKUP(Z1330&amp;"_"&amp;AA1330&amp;"_"&amp;AB1330,[1]挑战模式!$A:$AS,14+AC1330,FALSE)="","","Monster_Season"&amp;Z1330&amp;"_Challenge"&amp;AA1330&amp;"_"&amp;AB1330&amp;"_"&amp;AC1330))</f>
        <v/>
      </c>
      <c r="C1330" t="str">
        <f t="shared" ca="1" si="126"/>
        <v/>
      </c>
      <c r="E1330" t="str">
        <f ca="1">IF(B1330="","",VLOOKUP(Z1330&amp;"_"&amp;AA1330&amp;"_"&amp;AB1330,[1]挑战模式!$A:$AS,26+AC1330,FALSE))</f>
        <v/>
      </c>
      <c r="F1330" t="str">
        <f t="shared" ca="1" si="127"/>
        <v/>
      </c>
      <c r="G1330" t="str">
        <f t="shared" ca="1" si="128"/>
        <v/>
      </c>
      <c r="H1330" t="str">
        <f t="shared" ca="1" si="129"/>
        <v/>
      </c>
      <c r="I1330" t="str">
        <f t="shared" ca="1" si="130"/>
        <v/>
      </c>
      <c r="J1330" t="str">
        <f t="shared" ca="1" si="131"/>
        <v/>
      </c>
      <c r="Z1330" s="8">
        <v>2</v>
      </c>
      <c r="AA1330" s="8">
        <v>3</v>
      </c>
      <c r="AB1330" s="8">
        <v>5</v>
      </c>
      <c r="AC1330" s="8">
        <v>5</v>
      </c>
    </row>
    <row r="1331" spans="2:29" x14ac:dyDescent="0.2">
      <c r="B1331" t="str">
        <f ca="1">IF(ISNA(VLOOKUP(Z1331&amp;"_"&amp;AA1331&amp;"_"&amp;AB1331,[1]挑战模式!$A:$AS,1,FALSE)),"",IF(VLOOKUP(Z1331&amp;"_"&amp;AA1331&amp;"_"&amp;AB1331,[1]挑战模式!$A:$AS,14+AC1331,FALSE)="","","Monster_Season"&amp;Z1331&amp;"_Challenge"&amp;AA1331&amp;"_"&amp;AB1331&amp;"_"&amp;AC1331))</f>
        <v/>
      </c>
      <c r="C1331" t="str">
        <f t="shared" ca="1" si="126"/>
        <v/>
      </c>
      <c r="E1331" t="str">
        <f ca="1">IF(B1331="","",VLOOKUP(Z1331&amp;"_"&amp;AA1331&amp;"_"&amp;AB1331,[1]挑战模式!$A:$AS,26+AC1331,FALSE))</f>
        <v/>
      </c>
      <c r="F1331" t="str">
        <f t="shared" ca="1" si="127"/>
        <v/>
      </c>
      <c r="G1331" t="str">
        <f t="shared" ca="1" si="128"/>
        <v/>
      </c>
      <c r="H1331" t="str">
        <f t="shared" ca="1" si="129"/>
        <v/>
      </c>
      <c r="I1331" t="str">
        <f t="shared" ca="1" si="130"/>
        <v/>
      </c>
      <c r="J1331" t="str">
        <f t="shared" ca="1" si="131"/>
        <v/>
      </c>
      <c r="Z1331" s="8">
        <v>2</v>
      </c>
      <c r="AA1331" s="8">
        <v>3</v>
      </c>
      <c r="AB1331" s="8">
        <v>5</v>
      </c>
      <c r="AC1331" s="8">
        <v>6</v>
      </c>
    </row>
    <row r="1332" spans="2:29" x14ac:dyDescent="0.2">
      <c r="B1332" t="str">
        <f ca="1">IF(ISNA(VLOOKUP(Z1332&amp;"_"&amp;AA1332&amp;"_"&amp;AB1332,[1]挑战模式!$A:$AS,1,FALSE)),"",IF(VLOOKUP(Z1332&amp;"_"&amp;AA1332&amp;"_"&amp;AB1332,[1]挑战模式!$A:$AS,14+AC1332,FALSE)="","","Monster_Season"&amp;Z1332&amp;"_Challenge"&amp;AA1332&amp;"_"&amp;AB1332&amp;"_"&amp;AC1332))</f>
        <v>Monster_Season2_Challenge3_6_1</v>
      </c>
      <c r="C1332">
        <f t="shared" ca="1" si="126"/>
        <v>1</v>
      </c>
      <c r="E1332">
        <f ca="1">IF(B1332="","",VLOOKUP(Z1332&amp;"_"&amp;AA1332&amp;"_"&amp;AB1332,[1]挑战模式!$A:$AS,26+AC1332,FALSE))</f>
        <v>504</v>
      </c>
      <c r="F1332">
        <f t="shared" ca="1" si="127"/>
        <v>1</v>
      </c>
      <c r="G1332">
        <f t="shared" ca="1" si="128"/>
        <v>0</v>
      </c>
      <c r="H1332">
        <f t="shared" ca="1" si="129"/>
        <v>0</v>
      </c>
      <c r="I1332">
        <f t="shared" ca="1" si="130"/>
        <v>0</v>
      </c>
      <c r="J1332">
        <f t="shared" ca="1" si="131"/>
        <v>0</v>
      </c>
      <c r="Z1332" s="8">
        <v>2</v>
      </c>
      <c r="AA1332" s="8">
        <v>3</v>
      </c>
      <c r="AB1332" s="8">
        <v>6</v>
      </c>
      <c r="AC1332" s="8">
        <v>1</v>
      </c>
    </row>
    <row r="1333" spans="2:29" x14ac:dyDescent="0.2">
      <c r="B1333" t="str">
        <f ca="1">IF(ISNA(VLOOKUP(Z1333&amp;"_"&amp;AA1333&amp;"_"&amp;AB1333,[1]挑战模式!$A:$AS,1,FALSE)),"",IF(VLOOKUP(Z1333&amp;"_"&amp;AA1333&amp;"_"&amp;AB1333,[1]挑战模式!$A:$AS,14+AC1333,FALSE)="","","Monster_Season"&amp;Z1333&amp;"_Challenge"&amp;AA1333&amp;"_"&amp;AB1333&amp;"_"&amp;AC1333))</f>
        <v>Monster_Season2_Challenge3_6_2</v>
      </c>
      <c r="C1333">
        <f t="shared" ca="1" si="126"/>
        <v>1</v>
      </c>
      <c r="E1333">
        <f ca="1">IF(B1333="","",VLOOKUP(Z1333&amp;"_"&amp;AA1333&amp;"_"&amp;AB1333,[1]挑战模式!$A:$AS,26+AC1333,FALSE))</f>
        <v>504</v>
      </c>
      <c r="F1333">
        <f t="shared" ca="1" si="127"/>
        <v>1</v>
      </c>
      <c r="G1333">
        <f t="shared" ca="1" si="128"/>
        <v>0</v>
      </c>
      <c r="H1333">
        <f t="shared" ca="1" si="129"/>
        <v>0</v>
      </c>
      <c r="I1333">
        <f t="shared" ca="1" si="130"/>
        <v>0</v>
      </c>
      <c r="J1333">
        <f t="shared" ca="1" si="131"/>
        <v>0</v>
      </c>
      <c r="Z1333" s="8">
        <v>2</v>
      </c>
      <c r="AA1333" s="8">
        <v>3</v>
      </c>
      <c r="AB1333" s="8">
        <v>6</v>
      </c>
      <c r="AC1333" s="8">
        <v>2</v>
      </c>
    </row>
    <row r="1334" spans="2:29" x14ac:dyDescent="0.2">
      <c r="B1334" t="str">
        <f ca="1">IF(ISNA(VLOOKUP(Z1334&amp;"_"&amp;AA1334&amp;"_"&amp;AB1334,[1]挑战模式!$A:$AS,1,FALSE)),"",IF(VLOOKUP(Z1334&amp;"_"&amp;AA1334&amp;"_"&amp;AB1334,[1]挑战模式!$A:$AS,14+AC1334,FALSE)="","","Monster_Season"&amp;Z1334&amp;"_Challenge"&amp;AA1334&amp;"_"&amp;AB1334&amp;"_"&amp;AC1334))</f>
        <v>Monster_Season2_Challenge3_6_3</v>
      </c>
      <c r="C1334">
        <f t="shared" ca="1" si="126"/>
        <v>1</v>
      </c>
      <c r="E1334">
        <f ca="1">IF(B1334="","",VLOOKUP(Z1334&amp;"_"&amp;AA1334&amp;"_"&amp;AB1334,[1]挑战模式!$A:$AS,26+AC1334,FALSE))</f>
        <v>2015</v>
      </c>
      <c r="F1334">
        <f t="shared" ca="1" si="127"/>
        <v>1</v>
      </c>
      <c r="G1334">
        <f t="shared" ca="1" si="128"/>
        <v>0</v>
      </c>
      <c r="H1334">
        <f t="shared" ca="1" si="129"/>
        <v>0</v>
      </c>
      <c r="I1334">
        <f t="shared" ca="1" si="130"/>
        <v>0</v>
      </c>
      <c r="J1334">
        <f t="shared" ca="1" si="131"/>
        <v>0</v>
      </c>
      <c r="Z1334" s="8">
        <v>2</v>
      </c>
      <c r="AA1334" s="8">
        <v>3</v>
      </c>
      <c r="AB1334" s="8">
        <v>6</v>
      </c>
      <c r="AC1334" s="8">
        <v>3</v>
      </c>
    </row>
    <row r="1335" spans="2:29" x14ac:dyDescent="0.2">
      <c r="B1335" t="str">
        <f ca="1">IF(ISNA(VLOOKUP(Z1335&amp;"_"&amp;AA1335&amp;"_"&amp;AB1335,[1]挑战模式!$A:$AS,1,FALSE)),"",IF(VLOOKUP(Z1335&amp;"_"&amp;AA1335&amp;"_"&amp;AB1335,[1]挑战模式!$A:$AS,14+AC1335,FALSE)="","","Monster_Season"&amp;Z1335&amp;"_Challenge"&amp;AA1335&amp;"_"&amp;AB1335&amp;"_"&amp;AC1335))</f>
        <v>Monster_Season2_Challenge3_6_4</v>
      </c>
      <c r="C1335">
        <f t="shared" ca="1" si="126"/>
        <v>1</v>
      </c>
      <c r="E1335">
        <f ca="1">IF(B1335="","",VLOOKUP(Z1335&amp;"_"&amp;AA1335&amp;"_"&amp;AB1335,[1]挑战模式!$A:$AS,26+AC1335,FALSE))</f>
        <v>2015</v>
      </c>
      <c r="F1335">
        <f t="shared" ca="1" si="127"/>
        <v>1</v>
      </c>
      <c r="G1335">
        <f t="shared" ca="1" si="128"/>
        <v>0</v>
      </c>
      <c r="H1335">
        <f t="shared" ca="1" si="129"/>
        <v>0</v>
      </c>
      <c r="I1335">
        <f t="shared" ca="1" si="130"/>
        <v>0</v>
      </c>
      <c r="J1335">
        <f t="shared" ca="1" si="131"/>
        <v>0</v>
      </c>
      <c r="Z1335" s="8">
        <v>2</v>
      </c>
      <c r="AA1335" s="8">
        <v>3</v>
      </c>
      <c r="AB1335" s="8">
        <v>6</v>
      </c>
      <c r="AC1335" s="8">
        <v>4</v>
      </c>
    </row>
    <row r="1336" spans="2:29" x14ac:dyDescent="0.2">
      <c r="B1336" t="str">
        <f ca="1">IF(ISNA(VLOOKUP(Z1336&amp;"_"&amp;AA1336&amp;"_"&amp;AB1336,[1]挑战模式!$A:$AS,1,FALSE)),"",IF(VLOOKUP(Z1336&amp;"_"&amp;AA1336&amp;"_"&amp;AB1336,[1]挑战模式!$A:$AS,14+AC1336,FALSE)="","","Monster_Season"&amp;Z1336&amp;"_Challenge"&amp;AA1336&amp;"_"&amp;AB1336&amp;"_"&amp;AC1336))</f>
        <v/>
      </c>
      <c r="C1336" t="str">
        <f t="shared" ca="1" si="126"/>
        <v/>
      </c>
      <c r="E1336" t="str">
        <f ca="1">IF(B1336="","",VLOOKUP(Z1336&amp;"_"&amp;AA1336&amp;"_"&amp;AB1336,[1]挑战模式!$A:$AS,26+AC1336,FALSE))</f>
        <v/>
      </c>
      <c r="F1336" t="str">
        <f t="shared" ca="1" si="127"/>
        <v/>
      </c>
      <c r="G1336" t="str">
        <f t="shared" ca="1" si="128"/>
        <v/>
      </c>
      <c r="H1336" t="str">
        <f t="shared" ca="1" si="129"/>
        <v/>
      </c>
      <c r="I1336" t="str">
        <f t="shared" ca="1" si="130"/>
        <v/>
      </c>
      <c r="J1336" t="str">
        <f t="shared" ca="1" si="131"/>
        <v/>
      </c>
      <c r="Z1336" s="8">
        <v>2</v>
      </c>
      <c r="AA1336" s="8">
        <v>3</v>
      </c>
      <c r="AB1336" s="8">
        <v>6</v>
      </c>
      <c r="AC1336" s="8">
        <v>5</v>
      </c>
    </row>
    <row r="1337" spans="2:29" x14ac:dyDescent="0.2">
      <c r="B1337" t="str">
        <f ca="1">IF(ISNA(VLOOKUP(Z1337&amp;"_"&amp;AA1337&amp;"_"&amp;AB1337,[1]挑战模式!$A:$AS,1,FALSE)),"",IF(VLOOKUP(Z1337&amp;"_"&amp;AA1337&amp;"_"&amp;AB1337,[1]挑战模式!$A:$AS,14+AC1337,FALSE)="","","Monster_Season"&amp;Z1337&amp;"_Challenge"&amp;AA1337&amp;"_"&amp;AB1337&amp;"_"&amp;AC1337))</f>
        <v/>
      </c>
      <c r="C1337" t="str">
        <f t="shared" ca="1" si="126"/>
        <v/>
      </c>
      <c r="E1337" t="str">
        <f ca="1">IF(B1337="","",VLOOKUP(Z1337&amp;"_"&amp;AA1337&amp;"_"&amp;AB1337,[1]挑战模式!$A:$AS,26+AC1337,FALSE))</f>
        <v/>
      </c>
      <c r="F1337" t="str">
        <f t="shared" ca="1" si="127"/>
        <v/>
      </c>
      <c r="G1337" t="str">
        <f t="shared" ca="1" si="128"/>
        <v/>
      </c>
      <c r="H1337" t="str">
        <f t="shared" ca="1" si="129"/>
        <v/>
      </c>
      <c r="I1337" t="str">
        <f t="shared" ca="1" si="130"/>
        <v/>
      </c>
      <c r="J1337" t="str">
        <f t="shared" ca="1" si="131"/>
        <v/>
      </c>
      <c r="Z1337" s="8">
        <v>2</v>
      </c>
      <c r="AA1337" s="8">
        <v>3</v>
      </c>
      <c r="AB1337" s="8">
        <v>6</v>
      </c>
      <c r="AC1337" s="8">
        <v>6</v>
      </c>
    </row>
    <row r="1338" spans="2:29" x14ac:dyDescent="0.2">
      <c r="B1338" t="str">
        <f>IF(ISNA(VLOOKUP(Z1338&amp;"_"&amp;AA1338&amp;"_"&amp;AB1338,[1]挑战模式!$A:$AS,1,FALSE)),"",IF(VLOOKUP(Z1338&amp;"_"&amp;AA1338&amp;"_"&amp;AB1338,[1]挑战模式!$A:$AS,14+AC1338,FALSE)="","","Monster_Season"&amp;Z1338&amp;"_Challenge"&amp;AA1338&amp;"_"&amp;AB1338&amp;"_"&amp;AC1338))</f>
        <v/>
      </c>
      <c r="C1338" t="str">
        <f t="shared" si="126"/>
        <v/>
      </c>
      <c r="E1338" t="str">
        <f>IF(B1338="","",VLOOKUP(Z1338&amp;"_"&amp;AA1338&amp;"_"&amp;AB1338,[1]挑战模式!$A:$AS,26+AC1338,FALSE))</f>
        <v/>
      </c>
      <c r="F1338" t="str">
        <f t="shared" si="127"/>
        <v/>
      </c>
      <c r="G1338" t="str">
        <f t="shared" si="128"/>
        <v/>
      </c>
      <c r="H1338" t="str">
        <f t="shared" si="129"/>
        <v/>
      </c>
      <c r="I1338" t="str">
        <f t="shared" si="130"/>
        <v/>
      </c>
      <c r="J1338" t="str">
        <f t="shared" si="131"/>
        <v/>
      </c>
      <c r="Z1338" s="8">
        <v>2</v>
      </c>
      <c r="AA1338" s="8">
        <v>3</v>
      </c>
      <c r="AB1338" s="8">
        <v>7</v>
      </c>
      <c r="AC1338" s="8">
        <v>1</v>
      </c>
    </row>
    <row r="1339" spans="2:29" x14ac:dyDescent="0.2">
      <c r="B1339" t="str">
        <f>IF(ISNA(VLOOKUP(Z1339&amp;"_"&amp;AA1339&amp;"_"&amp;AB1339,[1]挑战模式!$A:$AS,1,FALSE)),"",IF(VLOOKUP(Z1339&amp;"_"&amp;AA1339&amp;"_"&amp;AB1339,[1]挑战模式!$A:$AS,14+AC1339,FALSE)="","","Monster_Season"&amp;Z1339&amp;"_Challenge"&amp;AA1339&amp;"_"&amp;AB1339&amp;"_"&amp;AC1339))</f>
        <v/>
      </c>
      <c r="C1339" t="str">
        <f t="shared" si="126"/>
        <v/>
      </c>
      <c r="E1339" t="str">
        <f>IF(B1339="","",VLOOKUP(Z1339&amp;"_"&amp;AA1339&amp;"_"&amp;AB1339,[1]挑战模式!$A:$AS,26+AC1339,FALSE))</f>
        <v/>
      </c>
      <c r="F1339" t="str">
        <f t="shared" si="127"/>
        <v/>
      </c>
      <c r="G1339" t="str">
        <f t="shared" si="128"/>
        <v/>
      </c>
      <c r="H1339" t="str">
        <f t="shared" si="129"/>
        <v/>
      </c>
      <c r="I1339" t="str">
        <f t="shared" si="130"/>
        <v/>
      </c>
      <c r="J1339" t="str">
        <f t="shared" si="131"/>
        <v/>
      </c>
      <c r="Z1339" s="8">
        <v>2</v>
      </c>
      <c r="AA1339" s="8">
        <v>3</v>
      </c>
      <c r="AB1339" s="8">
        <v>7</v>
      </c>
      <c r="AC1339" s="8">
        <v>2</v>
      </c>
    </row>
    <row r="1340" spans="2:29" x14ac:dyDescent="0.2">
      <c r="B1340" t="str">
        <f>IF(ISNA(VLOOKUP(Z1340&amp;"_"&amp;AA1340&amp;"_"&amp;AB1340,[1]挑战模式!$A:$AS,1,FALSE)),"",IF(VLOOKUP(Z1340&amp;"_"&amp;AA1340&amp;"_"&amp;AB1340,[1]挑战模式!$A:$AS,14+AC1340,FALSE)="","","Monster_Season"&amp;Z1340&amp;"_Challenge"&amp;AA1340&amp;"_"&amp;AB1340&amp;"_"&amp;AC1340))</f>
        <v/>
      </c>
      <c r="C1340" t="str">
        <f t="shared" si="126"/>
        <v/>
      </c>
      <c r="E1340" t="str">
        <f>IF(B1340="","",VLOOKUP(Z1340&amp;"_"&amp;AA1340&amp;"_"&amp;AB1340,[1]挑战模式!$A:$AS,26+AC1340,FALSE))</f>
        <v/>
      </c>
      <c r="F1340" t="str">
        <f t="shared" si="127"/>
        <v/>
      </c>
      <c r="G1340" t="str">
        <f t="shared" si="128"/>
        <v/>
      </c>
      <c r="H1340" t="str">
        <f t="shared" si="129"/>
        <v/>
      </c>
      <c r="I1340" t="str">
        <f t="shared" si="130"/>
        <v/>
      </c>
      <c r="J1340" t="str">
        <f t="shared" si="131"/>
        <v/>
      </c>
      <c r="Z1340" s="8">
        <v>2</v>
      </c>
      <c r="AA1340" s="8">
        <v>3</v>
      </c>
      <c r="AB1340" s="8">
        <v>7</v>
      </c>
      <c r="AC1340" s="8">
        <v>3</v>
      </c>
    </row>
    <row r="1341" spans="2:29" x14ac:dyDescent="0.2">
      <c r="B1341" t="str">
        <f>IF(ISNA(VLOOKUP(Z1341&amp;"_"&amp;AA1341&amp;"_"&amp;AB1341,[1]挑战模式!$A:$AS,1,FALSE)),"",IF(VLOOKUP(Z1341&amp;"_"&amp;AA1341&amp;"_"&amp;AB1341,[1]挑战模式!$A:$AS,14+AC1341,FALSE)="","","Monster_Season"&amp;Z1341&amp;"_Challenge"&amp;AA1341&amp;"_"&amp;AB1341&amp;"_"&amp;AC1341))</f>
        <v/>
      </c>
      <c r="C1341" t="str">
        <f t="shared" si="126"/>
        <v/>
      </c>
      <c r="E1341" t="str">
        <f>IF(B1341="","",VLOOKUP(Z1341&amp;"_"&amp;AA1341&amp;"_"&amp;AB1341,[1]挑战模式!$A:$AS,26+AC1341,FALSE))</f>
        <v/>
      </c>
      <c r="F1341" t="str">
        <f t="shared" si="127"/>
        <v/>
      </c>
      <c r="G1341" t="str">
        <f t="shared" si="128"/>
        <v/>
      </c>
      <c r="H1341" t="str">
        <f t="shared" si="129"/>
        <v/>
      </c>
      <c r="I1341" t="str">
        <f t="shared" si="130"/>
        <v/>
      </c>
      <c r="J1341" t="str">
        <f t="shared" si="131"/>
        <v/>
      </c>
      <c r="Z1341" s="8">
        <v>2</v>
      </c>
      <c r="AA1341" s="8">
        <v>3</v>
      </c>
      <c r="AB1341" s="8">
        <v>7</v>
      </c>
      <c r="AC1341" s="8">
        <v>4</v>
      </c>
    </row>
    <row r="1342" spans="2:29" x14ac:dyDescent="0.2">
      <c r="B1342" t="str">
        <f>IF(ISNA(VLOOKUP(Z1342&amp;"_"&amp;AA1342&amp;"_"&amp;AB1342,[1]挑战模式!$A:$AS,1,FALSE)),"",IF(VLOOKUP(Z1342&amp;"_"&amp;AA1342&amp;"_"&amp;AB1342,[1]挑战模式!$A:$AS,14+AC1342,FALSE)="","","Monster_Season"&amp;Z1342&amp;"_Challenge"&amp;AA1342&amp;"_"&amp;AB1342&amp;"_"&amp;AC1342))</f>
        <v/>
      </c>
      <c r="C1342" t="str">
        <f t="shared" si="126"/>
        <v/>
      </c>
      <c r="E1342" t="str">
        <f>IF(B1342="","",VLOOKUP(Z1342&amp;"_"&amp;AA1342&amp;"_"&amp;AB1342,[1]挑战模式!$A:$AS,26+AC1342,FALSE))</f>
        <v/>
      </c>
      <c r="F1342" t="str">
        <f t="shared" si="127"/>
        <v/>
      </c>
      <c r="G1342" t="str">
        <f t="shared" si="128"/>
        <v/>
      </c>
      <c r="H1342" t="str">
        <f t="shared" si="129"/>
        <v/>
      </c>
      <c r="I1342" t="str">
        <f t="shared" si="130"/>
        <v/>
      </c>
      <c r="J1342" t="str">
        <f t="shared" si="131"/>
        <v/>
      </c>
      <c r="Z1342" s="8">
        <v>2</v>
      </c>
      <c r="AA1342" s="8">
        <v>3</v>
      </c>
      <c r="AB1342" s="8">
        <v>7</v>
      </c>
      <c r="AC1342" s="8">
        <v>5</v>
      </c>
    </row>
    <row r="1343" spans="2:29" x14ac:dyDescent="0.2">
      <c r="B1343" t="str">
        <f>IF(ISNA(VLOOKUP(Z1343&amp;"_"&amp;AA1343&amp;"_"&amp;AB1343,[1]挑战模式!$A:$AS,1,FALSE)),"",IF(VLOOKUP(Z1343&amp;"_"&amp;AA1343&amp;"_"&amp;AB1343,[1]挑战模式!$A:$AS,14+AC1343,FALSE)="","","Monster_Season"&amp;Z1343&amp;"_Challenge"&amp;AA1343&amp;"_"&amp;AB1343&amp;"_"&amp;AC1343))</f>
        <v/>
      </c>
      <c r="C1343" t="str">
        <f t="shared" si="126"/>
        <v/>
      </c>
      <c r="E1343" t="str">
        <f>IF(B1343="","",VLOOKUP(Z1343&amp;"_"&amp;AA1343&amp;"_"&amp;AB1343,[1]挑战模式!$A:$AS,26+AC1343,FALSE))</f>
        <v/>
      </c>
      <c r="F1343" t="str">
        <f t="shared" si="127"/>
        <v/>
      </c>
      <c r="G1343" t="str">
        <f t="shared" si="128"/>
        <v/>
      </c>
      <c r="H1343" t="str">
        <f t="shared" si="129"/>
        <v/>
      </c>
      <c r="I1343" t="str">
        <f t="shared" si="130"/>
        <v/>
      </c>
      <c r="J1343" t="str">
        <f t="shared" si="131"/>
        <v/>
      </c>
      <c r="Z1343" s="8">
        <v>2</v>
      </c>
      <c r="AA1343" s="8">
        <v>3</v>
      </c>
      <c r="AB1343" s="8">
        <v>7</v>
      </c>
      <c r="AC1343" s="8">
        <v>6</v>
      </c>
    </row>
    <row r="1344" spans="2:29" x14ac:dyDescent="0.2">
      <c r="B1344" t="str">
        <f>IF(ISNA(VLOOKUP(Z1344&amp;"_"&amp;AA1344&amp;"_"&amp;AB1344,[1]挑战模式!$A:$AS,1,FALSE)),"",IF(VLOOKUP(Z1344&amp;"_"&amp;AA1344&amp;"_"&amp;AB1344,[1]挑战模式!$A:$AS,14+AC1344,FALSE)="","","Monster_Season"&amp;Z1344&amp;"_Challenge"&amp;AA1344&amp;"_"&amp;AB1344&amp;"_"&amp;AC1344))</f>
        <v/>
      </c>
      <c r="C1344" t="str">
        <f t="shared" si="126"/>
        <v/>
      </c>
      <c r="E1344" t="str">
        <f>IF(B1344="","",VLOOKUP(Z1344&amp;"_"&amp;AA1344&amp;"_"&amp;AB1344,[1]挑战模式!$A:$AS,26+AC1344,FALSE))</f>
        <v/>
      </c>
      <c r="F1344" t="str">
        <f t="shared" si="127"/>
        <v/>
      </c>
      <c r="G1344" t="str">
        <f t="shared" si="128"/>
        <v/>
      </c>
      <c r="H1344" t="str">
        <f t="shared" si="129"/>
        <v/>
      </c>
      <c r="I1344" t="str">
        <f t="shared" si="130"/>
        <v/>
      </c>
      <c r="J1344" t="str">
        <f t="shared" si="131"/>
        <v/>
      </c>
      <c r="Z1344" s="8">
        <v>2</v>
      </c>
      <c r="AA1344" s="8">
        <v>3</v>
      </c>
      <c r="AB1344" s="8">
        <v>8</v>
      </c>
      <c r="AC1344" s="8">
        <v>1</v>
      </c>
    </row>
    <row r="1345" spans="2:29" x14ac:dyDescent="0.2">
      <c r="B1345" t="str">
        <f>IF(ISNA(VLOOKUP(Z1345&amp;"_"&amp;AA1345&amp;"_"&amp;AB1345,[1]挑战模式!$A:$AS,1,FALSE)),"",IF(VLOOKUP(Z1345&amp;"_"&amp;AA1345&amp;"_"&amp;AB1345,[1]挑战模式!$A:$AS,14+AC1345,FALSE)="","","Monster_Season"&amp;Z1345&amp;"_Challenge"&amp;AA1345&amp;"_"&amp;AB1345&amp;"_"&amp;AC1345))</f>
        <v/>
      </c>
      <c r="C1345" t="str">
        <f t="shared" si="126"/>
        <v/>
      </c>
      <c r="E1345" t="str">
        <f>IF(B1345="","",VLOOKUP(Z1345&amp;"_"&amp;AA1345&amp;"_"&amp;AB1345,[1]挑战模式!$A:$AS,26+AC1345,FALSE))</f>
        <v/>
      </c>
      <c r="F1345" t="str">
        <f t="shared" si="127"/>
        <v/>
      </c>
      <c r="G1345" t="str">
        <f t="shared" si="128"/>
        <v/>
      </c>
      <c r="H1345" t="str">
        <f t="shared" si="129"/>
        <v/>
      </c>
      <c r="I1345" t="str">
        <f t="shared" si="130"/>
        <v/>
      </c>
      <c r="J1345" t="str">
        <f t="shared" si="131"/>
        <v/>
      </c>
      <c r="Z1345" s="8">
        <v>2</v>
      </c>
      <c r="AA1345" s="8">
        <v>3</v>
      </c>
      <c r="AB1345" s="8">
        <v>8</v>
      </c>
      <c r="AC1345" s="8">
        <v>2</v>
      </c>
    </row>
    <row r="1346" spans="2:29" x14ac:dyDescent="0.2">
      <c r="B1346" t="str">
        <f>IF(ISNA(VLOOKUP(Z1346&amp;"_"&amp;AA1346&amp;"_"&amp;AB1346,[1]挑战模式!$A:$AS,1,FALSE)),"",IF(VLOOKUP(Z1346&amp;"_"&amp;AA1346&amp;"_"&amp;AB1346,[1]挑战模式!$A:$AS,14+AC1346,FALSE)="","","Monster_Season"&amp;Z1346&amp;"_Challenge"&amp;AA1346&amp;"_"&amp;AB1346&amp;"_"&amp;AC1346))</f>
        <v/>
      </c>
      <c r="C1346" t="str">
        <f t="shared" si="126"/>
        <v/>
      </c>
      <c r="E1346" t="str">
        <f>IF(B1346="","",VLOOKUP(Z1346&amp;"_"&amp;AA1346&amp;"_"&amp;AB1346,[1]挑战模式!$A:$AS,26+AC1346,FALSE))</f>
        <v/>
      </c>
      <c r="F1346" t="str">
        <f t="shared" si="127"/>
        <v/>
      </c>
      <c r="G1346" t="str">
        <f t="shared" si="128"/>
        <v/>
      </c>
      <c r="H1346" t="str">
        <f t="shared" si="129"/>
        <v/>
      </c>
      <c r="I1346" t="str">
        <f t="shared" si="130"/>
        <v/>
      </c>
      <c r="J1346" t="str">
        <f t="shared" si="131"/>
        <v/>
      </c>
      <c r="Z1346" s="8">
        <v>2</v>
      </c>
      <c r="AA1346" s="8">
        <v>3</v>
      </c>
      <c r="AB1346" s="8">
        <v>8</v>
      </c>
      <c r="AC1346" s="8">
        <v>3</v>
      </c>
    </row>
    <row r="1347" spans="2:29" x14ac:dyDescent="0.2">
      <c r="B1347" t="str">
        <f>IF(ISNA(VLOOKUP(Z1347&amp;"_"&amp;AA1347&amp;"_"&amp;AB1347,[1]挑战模式!$A:$AS,1,FALSE)),"",IF(VLOOKUP(Z1347&amp;"_"&amp;AA1347&amp;"_"&amp;AB1347,[1]挑战模式!$A:$AS,14+AC1347,FALSE)="","","Monster_Season"&amp;Z1347&amp;"_Challenge"&amp;AA1347&amp;"_"&amp;AB1347&amp;"_"&amp;AC1347))</f>
        <v/>
      </c>
      <c r="C1347" t="str">
        <f t="shared" si="126"/>
        <v/>
      </c>
      <c r="E1347" t="str">
        <f>IF(B1347="","",VLOOKUP(Z1347&amp;"_"&amp;AA1347&amp;"_"&amp;AB1347,[1]挑战模式!$A:$AS,26+AC1347,FALSE))</f>
        <v/>
      </c>
      <c r="F1347" t="str">
        <f t="shared" si="127"/>
        <v/>
      </c>
      <c r="G1347" t="str">
        <f t="shared" si="128"/>
        <v/>
      </c>
      <c r="H1347" t="str">
        <f t="shared" si="129"/>
        <v/>
      </c>
      <c r="I1347" t="str">
        <f t="shared" si="130"/>
        <v/>
      </c>
      <c r="J1347" t="str">
        <f t="shared" si="131"/>
        <v/>
      </c>
      <c r="Z1347" s="8">
        <v>2</v>
      </c>
      <c r="AA1347" s="8">
        <v>3</v>
      </c>
      <c r="AB1347" s="8">
        <v>8</v>
      </c>
      <c r="AC1347" s="8">
        <v>4</v>
      </c>
    </row>
    <row r="1348" spans="2:29" x14ac:dyDescent="0.2">
      <c r="B1348" t="str">
        <f>IF(ISNA(VLOOKUP(Z1348&amp;"_"&amp;AA1348&amp;"_"&amp;AB1348,[1]挑战模式!$A:$AS,1,FALSE)),"",IF(VLOOKUP(Z1348&amp;"_"&amp;AA1348&amp;"_"&amp;AB1348,[1]挑战模式!$A:$AS,14+AC1348,FALSE)="","","Monster_Season"&amp;Z1348&amp;"_Challenge"&amp;AA1348&amp;"_"&amp;AB1348&amp;"_"&amp;AC1348))</f>
        <v/>
      </c>
      <c r="C1348" t="str">
        <f t="shared" si="126"/>
        <v/>
      </c>
      <c r="E1348" t="str">
        <f>IF(B1348="","",VLOOKUP(Z1348&amp;"_"&amp;AA1348&amp;"_"&amp;AB1348,[1]挑战模式!$A:$AS,26+AC1348,FALSE))</f>
        <v/>
      </c>
      <c r="F1348" t="str">
        <f t="shared" si="127"/>
        <v/>
      </c>
      <c r="G1348" t="str">
        <f t="shared" si="128"/>
        <v/>
      </c>
      <c r="H1348" t="str">
        <f t="shared" si="129"/>
        <v/>
      </c>
      <c r="I1348" t="str">
        <f t="shared" si="130"/>
        <v/>
      </c>
      <c r="J1348" t="str">
        <f t="shared" si="131"/>
        <v/>
      </c>
      <c r="Z1348" s="8">
        <v>2</v>
      </c>
      <c r="AA1348" s="8">
        <v>3</v>
      </c>
      <c r="AB1348" s="8">
        <v>8</v>
      </c>
      <c r="AC1348" s="8">
        <v>5</v>
      </c>
    </row>
    <row r="1349" spans="2:29" x14ac:dyDescent="0.2">
      <c r="B1349" t="str">
        <f>IF(ISNA(VLOOKUP(Z1349&amp;"_"&amp;AA1349&amp;"_"&amp;AB1349,[1]挑战模式!$A:$AS,1,FALSE)),"",IF(VLOOKUP(Z1349&amp;"_"&amp;AA1349&amp;"_"&amp;AB1349,[1]挑战模式!$A:$AS,14+AC1349,FALSE)="","","Monster_Season"&amp;Z1349&amp;"_Challenge"&amp;AA1349&amp;"_"&amp;AB1349&amp;"_"&amp;AC1349))</f>
        <v/>
      </c>
      <c r="C1349" t="str">
        <f t="shared" si="126"/>
        <v/>
      </c>
      <c r="E1349" t="str">
        <f>IF(B1349="","",VLOOKUP(Z1349&amp;"_"&amp;AA1349&amp;"_"&amp;AB1349,[1]挑战模式!$A:$AS,26+AC1349,FALSE))</f>
        <v/>
      </c>
      <c r="F1349" t="str">
        <f t="shared" si="127"/>
        <v/>
      </c>
      <c r="G1349" t="str">
        <f t="shared" si="128"/>
        <v/>
      </c>
      <c r="H1349" t="str">
        <f t="shared" si="129"/>
        <v/>
      </c>
      <c r="I1349" t="str">
        <f t="shared" si="130"/>
        <v/>
      </c>
      <c r="J1349" t="str">
        <f t="shared" si="131"/>
        <v/>
      </c>
      <c r="Z1349" s="8">
        <v>2</v>
      </c>
      <c r="AA1349" s="8">
        <v>3</v>
      </c>
      <c r="AB1349" s="8">
        <v>8</v>
      </c>
      <c r="AC1349" s="8">
        <v>6</v>
      </c>
    </row>
    <row r="1350" spans="2:29" x14ac:dyDescent="0.2">
      <c r="B1350" t="str">
        <f ca="1">IF(ISNA(VLOOKUP(Z1350&amp;"_"&amp;AA1350&amp;"_"&amp;AB1350,[1]挑战模式!$A:$AS,1,FALSE)),"",IF(VLOOKUP(Z1350&amp;"_"&amp;AA1350&amp;"_"&amp;AB1350,[1]挑战模式!$A:$AS,14+AC1350,FALSE)="","","Monster_Season"&amp;Z1350&amp;"_Challenge"&amp;AA1350&amp;"_"&amp;AB1350&amp;"_"&amp;AC1350))</f>
        <v>Monster_Season2_Challenge4_1_1</v>
      </c>
      <c r="C1350">
        <f t="shared" ca="1" si="126"/>
        <v>1</v>
      </c>
      <c r="E1350">
        <f ca="1">IF(B1350="","",VLOOKUP(Z1350&amp;"_"&amp;AA1350&amp;"_"&amp;AB1350,[1]挑战模式!$A:$AS,26+AC1350,FALSE))</f>
        <v>382</v>
      </c>
      <c r="F1350">
        <f t="shared" ca="1" si="127"/>
        <v>1</v>
      </c>
      <c r="G1350">
        <f t="shared" ca="1" si="128"/>
        <v>0</v>
      </c>
      <c r="H1350">
        <f t="shared" ca="1" si="129"/>
        <v>0</v>
      </c>
      <c r="I1350">
        <f t="shared" ca="1" si="130"/>
        <v>0</v>
      </c>
      <c r="J1350">
        <f t="shared" ca="1" si="131"/>
        <v>0</v>
      </c>
      <c r="Z1350" s="8">
        <v>2</v>
      </c>
      <c r="AA1350" s="8">
        <v>4</v>
      </c>
      <c r="AB1350" s="8">
        <v>1</v>
      </c>
      <c r="AC1350" s="8">
        <v>1</v>
      </c>
    </row>
    <row r="1351" spans="2:29" x14ac:dyDescent="0.2">
      <c r="B1351" t="str">
        <f ca="1">IF(ISNA(VLOOKUP(Z1351&amp;"_"&amp;AA1351&amp;"_"&amp;AB1351,[1]挑战模式!$A:$AS,1,FALSE)),"",IF(VLOOKUP(Z1351&amp;"_"&amp;AA1351&amp;"_"&amp;AB1351,[1]挑战模式!$A:$AS,14+AC1351,FALSE)="","","Monster_Season"&amp;Z1351&amp;"_Challenge"&amp;AA1351&amp;"_"&amp;AB1351&amp;"_"&amp;AC1351))</f>
        <v/>
      </c>
      <c r="C1351" t="str">
        <f t="shared" ca="1" si="126"/>
        <v/>
      </c>
      <c r="E1351" t="str">
        <f ca="1">IF(B1351="","",VLOOKUP(Z1351&amp;"_"&amp;AA1351&amp;"_"&amp;AB1351,[1]挑战模式!$A:$AS,26+AC1351,FALSE))</f>
        <v/>
      </c>
      <c r="F1351" t="str">
        <f t="shared" ca="1" si="127"/>
        <v/>
      </c>
      <c r="G1351" t="str">
        <f t="shared" ca="1" si="128"/>
        <v/>
      </c>
      <c r="H1351" t="str">
        <f t="shared" ca="1" si="129"/>
        <v/>
      </c>
      <c r="I1351" t="str">
        <f t="shared" ca="1" si="130"/>
        <v/>
      </c>
      <c r="J1351" t="str">
        <f t="shared" ca="1" si="131"/>
        <v/>
      </c>
      <c r="Z1351" s="8">
        <v>2</v>
      </c>
      <c r="AA1351" s="8">
        <v>4</v>
      </c>
      <c r="AB1351" s="8">
        <v>1</v>
      </c>
      <c r="AC1351" s="8">
        <v>2</v>
      </c>
    </row>
    <row r="1352" spans="2:29" x14ac:dyDescent="0.2">
      <c r="B1352" t="str">
        <f ca="1">IF(ISNA(VLOOKUP(Z1352&amp;"_"&amp;AA1352&amp;"_"&amp;AB1352,[1]挑战模式!$A:$AS,1,FALSE)),"",IF(VLOOKUP(Z1352&amp;"_"&amp;AA1352&amp;"_"&amp;AB1352,[1]挑战模式!$A:$AS,14+AC1352,FALSE)="","","Monster_Season"&amp;Z1352&amp;"_Challenge"&amp;AA1352&amp;"_"&amp;AB1352&amp;"_"&amp;AC1352))</f>
        <v/>
      </c>
      <c r="C1352" t="str">
        <f t="shared" ca="1" si="126"/>
        <v/>
      </c>
      <c r="E1352" t="str">
        <f ca="1">IF(B1352="","",VLOOKUP(Z1352&amp;"_"&amp;AA1352&amp;"_"&amp;AB1352,[1]挑战模式!$A:$AS,26+AC1352,FALSE))</f>
        <v/>
      </c>
      <c r="F1352" t="str">
        <f t="shared" ca="1" si="127"/>
        <v/>
      </c>
      <c r="G1352" t="str">
        <f t="shared" ca="1" si="128"/>
        <v/>
      </c>
      <c r="H1352" t="str">
        <f t="shared" ca="1" si="129"/>
        <v/>
      </c>
      <c r="I1352" t="str">
        <f t="shared" ca="1" si="130"/>
        <v/>
      </c>
      <c r="J1352" t="str">
        <f t="shared" ca="1" si="131"/>
        <v/>
      </c>
      <c r="Z1352" s="8">
        <v>2</v>
      </c>
      <c r="AA1352" s="8">
        <v>4</v>
      </c>
      <c r="AB1352" s="8">
        <v>1</v>
      </c>
      <c r="AC1352" s="8">
        <v>3</v>
      </c>
    </row>
    <row r="1353" spans="2:29" x14ac:dyDescent="0.2">
      <c r="B1353" t="str">
        <f ca="1">IF(ISNA(VLOOKUP(Z1353&amp;"_"&amp;AA1353&amp;"_"&amp;AB1353,[1]挑战模式!$A:$AS,1,FALSE)),"",IF(VLOOKUP(Z1353&amp;"_"&amp;AA1353&amp;"_"&amp;AB1353,[1]挑战模式!$A:$AS,14+AC1353,FALSE)="","","Monster_Season"&amp;Z1353&amp;"_Challenge"&amp;AA1353&amp;"_"&amp;AB1353&amp;"_"&amp;AC1353))</f>
        <v/>
      </c>
      <c r="C1353" t="str">
        <f t="shared" ca="1" si="126"/>
        <v/>
      </c>
      <c r="E1353" t="str">
        <f ca="1">IF(B1353="","",VLOOKUP(Z1353&amp;"_"&amp;AA1353&amp;"_"&amp;AB1353,[1]挑战模式!$A:$AS,26+AC1353,FALSE))</f>
        <v/>
      </c>
      <c r="F1353" t="str">
        <f t="shared" ca="1" si="127"/>
        <v/>
      </c>
      <c r="G1353" t="str">
        <f t="shared" ca="1" si="128"/>
        <v/>
      </c>
      <c r="H1353" t="str">
        <f t="shared" ca="1" si="129"/>
        <v/>
      </c>
      <c r="I1353" t="str">
        <f t="shared" ca="1" si="130"/>
        <v/>
      </c>
      <c r="J1353" t="str">
        <f t="shared" ca="1" si="131"/>
        <v/>
      </c>
      <c r="Z1353" s="8">
        <v>2</v>
      </c>
      <c r="AA1353" s="8">
        <v>4</v>
      </c>
      <c r="AB1353" s="8">
        <v>1</v>
      </c>
      <c r="AC1353" s="8">
        <v>4</v>
      </c>
    </row>
    <row r="1354" spans="2:29" x14ac:dyDescent="0.2">
      <c r="B1354" t="str">
        <f ca="1">IF(ISNA(VLOOKUP(Z1354&amp;"_"&amp;AA1354&amp;"_"&amp;AB1354,[1]挑战模式!$A:$AS,1,FALSE)),"",IF(VLOOKUP(Z1354&amp;"_"&amp;AA1354&amp;"_"&amp;AB1354,[1]挑战模式!$A:$AS,14+AC1354,FALSE)="","","Monster_Season"&amp;Z1354&amp;"_Challenge"&amp;AA1354&amp;"_"&amp;AB1354&amp;"_"&amp;AC1354))</f>
        <v/>
      </c>
      <c r="C1354" t="str">
        <f t="shared" ca="1" si="126"/>
        <v/>
      </c>
      <c r="E1354" t="str">
        <f ca="1">IF(B1354="","",VLOOKUP(Z1354&amp;"_"&amp;AA1354&amp;"_"&amp;AB1354,[1]挑战模式!$A:$AS,26+AC1354,FALSE))</f>
        <v/>
      </c>
      <c r="F1354" t="str">
        <f t="shared" ca="1" si="127"/>
        <v/>
      </c>
      <c r="G1354" t="str">
        <f t="shared" ca="1" si="128"/>
        <v/>
      </c>
      <c r="H1354" t="str">
        <f t="shared" ca="1" si="129"/>
        <v/>
      </c>
      <c r="I1354" t="str">
        <f t="shared" ca="1" si="130"/>
        <v/>
      </c>
      <c r="J1354" t="str">
        <f t="shared" ca="1" si="131"/>
        <v/>
      </c>
      <c r="Z1354" s="8">
        <v>2</v>
      </c>
      <c r="AA1354" s="8">
        <v>4</v>
      </c>
      <c r="AB1354" s="8">
        <v>1</v>
      </c>
      <c r="AC1354" s="8">
        <v>5</v>
      </c>
    </row>
    <row r="1355" spans="2:29" x14ac:dyDescent="0.2">
      <c r="B1355" t="str">
        <f ca="1">IF(ISNA(VLOOKUP(Z1355&amp;"_"&amp;AA1355&amp;"_"&amp;AB1355,[1]挑战模式!$A:$AS,1,FALSE)),"",IF(VLOOKUP(Z1355&amp;"_"&amp;AA1355&amp;"_"&amp;AB1355,[1]挑战模式!$A:$AS,14+AC1355,FALSE)="","","Monster_Season"&amp;Z1355&amp;"_Challenge"&amp;AA1355&amp;"_"&amp;AB1355&amp;"_"&amp;AC1355))</f>
        <v/>
      </c>
      <c r="C1355" t="str">
        <f t="shared" ca="1" si="126"/>
        <v/>
      </c>
      <c r="E1355" t="str">
        <f ca="1">IF(B1355="","",VLOOKUP(Z1355&amp;"_"&amp;AA1355&amp;"_"&amp;AB1355,[1]挑战模式!$A:$AS,26+AC1355,FALSE))</f>
        <v/>
      </c>
      <c r="F1355" t="str">
        <f t="shared" ca="1" si="127"/>
        <v/>
      </c>
      <c r="G1355" t="str">
        <f t="shared" ca="1" si="128"/>
        <v/>
      </c>
      <c r="H1355" t="str">
        <f t="shared" ca="1" si="129"/>
        <v/>
      </c>
      <c r="I1355" t="str">
        <f t="shared" ca="1" si="130"/>
        <v/>
      </c>
      <c r="J1355" t="str">
        <f t="shared" ca="1" si="131"/>
        <v/>
      </c>
      <c r="Z1355" s="8">
        <v>2</v>
      </c>
      <c r="AA1355" s="8">
        <v>4</v>
      </c>
      <c r="AB1355" s="8">
        <v>1</v>
      </c>
      <c r="AC1355" s="8">
        <v>6</v>
      </c>
    </row>
    <row r="1356" spans="2:29" x14ac:dyDescent="0.2">
      <c r="B1356" t="str">
        <f ca="1">IF(ISNA(VLOOKUP(Z1356&amp;"_"&amp;AA1356&amp;"_"&amp;AB1356,[1]挑战模式!$A:$AS,1,FALSE)),"",IF(VLOOKUP(Z1356&amp;"_"&amp;AA1356&amp;"_"&amp;AB1356,[1]挑战模式!$A:$AS,14+AC1356,FALSE)="","","Monster_Season"&amp;Z1356&amp;"_Challenge"&amp;AA1356&amp;"_"&amp;AB1356&amp;"_"&amp;AC1356))</f>
        <v>Monster_Season2_Challenge4_2_1</v>
      </c>
      <c r="C1356">
        <f t="shared" ca="1" si="126"/>
        <v>1</v>
      </c>
      <c r="E1356">
        <f ca="1">IF(B1356="","",VLOOKUP(Z1356&amp;"_"&amp;AA1356&amp;"_"&amp;AB1356,[1]挑战模式!$A:$AS,26+AC1356,FALSE))</f>
        <v>1128</v>
      </c>
      <c r="F1356">
        <f t="shared" ca="1" si="127"/>
        <v>1</v>
      </c>
      <c r="G1356">
        <f t="shared" ca="1" si="128"/>
        <v>0</v>
      </c>
      <c r="H1356">
        <f t="shared" ca="1" si="129"/>
        <v>0</v>
      </c>
      <c r="I1356">
        <f t="shared" ca="1" si="130"/>
        <v>0</v>
      </c>
      <c r="J1356">
        <f t="shared" ca="1" si="131"/>
        <v>0</v>
      </c>
      <c r="Z1356" s="8">
        <v>2</v>
      </c>
      <c r="AA1356" s="8">
        <v>4</v>
      </c>
      <c r="AB1356" s="8">
        <v>2</v>
      </c>
      <c r="AC1356" s="8">
        <v>1</v>
      </c>
    </row>
    <row r="1357" spans="2:29" x14ac:dyDescent="0.2">
      <c r="B1357" t="str">
        <f ca="1">IF(ISNA(VLOOKUP(Z1357&amp;"_"&amp;AA1357&amp;"_"&amp;AB1357,[1]挑战模式!$A:$AS,1,FALSE)),"",IF(VLOOKUP(Z1357&amp;"_"&amp;AA1357&amp;"_"&amp;AB1357,[1]挑战模式!$A:$AS,14+AC1357,FALSE)="","","Monster_Season"&amp;Z1357&amp;"_Challenge"&amp;AA1357&amp;"_"&amp;AB1357&amp;"_"&amp;AC1357))</f>
        <v>Monster_Season2_Challenge4_2_2</v>
      </c>
      <c r="C1357">
        <f t="shared" ca="1" si="126"/>
        <v>1</v>
      </c>
      <c r="E1357">
        <f ca="1">IF(B1357="","",VLOOKUP(Z1357&amp;"_"&amp;AA1357&amp;"_"&amp;AB1357,[1]挑战模式!$A:$AS,26+AC1357,FALSE))</f>
        <v>282</v>
      </c>
      <c r="F1357">
        <f t="shared" ca="1" si="127"/>
        <v>1</v>
      </c>
      <c r="G1357">
        <f t="shared" ca="1" si="128"/>
        <v>0</v>
      </c>
      <c r="H1357">
        <f t="shared" ca="1" si="129"/>
        <v>0</v>
      </c>
      <c r="I1357">
        <f t="shared" ca="1" si="130"/>
        <v>0</v>
      </c>
      <c r="J1357">
        <f t="shared" ca="1" si="131"/>
        <v>0</v>
      </c>
      <c r="Z1357" s="8">
        <v>2</v>
      </c>
      <c r="AA1357" s="8">
        <v>4</v>
      </c>
      <c r="AB1357" s="8">
        <v>2</v>
      </c>
      <c r="AC1357" s="8">
        <v>2</v>
      </c>
    </row>
    <row r="1358" spans="2:29" x14ac:dyDescent="0.2">
      <c r="B1358" t="str">
        <f ca="1">IF(ISNA(VLOOKUP(Z1358&amp;"_"&amp;AA1358&amp;"_"&amp;AB1358,[1]挑战模式!$A:$AS,1,FALSE)),"",IF(VLOOKUP(Z1358&amp;"_"&amp;AA1358&amp;"_"&amp;AB1358,[1]挑战模式!$A:$AS,14+AC1358,FALSE)="","","Monster_Season"&amp;Z1358&amp;"_Challenge"&amp;AA1358&amp;"_"&amp;AB1358&amp;"_"&amp;AC1358))</f>
        <v/>
      </c>
      <c r="C1358" t="str">
        <f t="shared" ca="1" si="126"/>
        <v/>
      </c>
      <c r="E1358" t="str">
        <f ca="1">IF(B1358="","",VLOOKUP(Z1358&amp;"_"&amp;AA1358&amp;"_"&amp;AB1358,[1]挑战模式!$A:$AS,26+AC1358,FALSE))</f>
        <v/>
      </c>
      <c r="F1358" t="str">
        <f t="shared" ca="1" si="127"/>
        <v/>
      </c>
      <c r="G1358" t="str">
        <f t="shared" ca="1" si="128"/>
        <v/>
      </c>
      <c r="H1358" t="str">
        <f t="shared" ca="1" si="129"/>
        <v/>
      </c>
      <c r="I1358" t="str">
        <f t="shared" ca="1" si="130"/>
        <v/>
      </c>
      <c r="J1358" t="str">
        <f t="shared" ca="1" si="131"/>
        <v/>
      </c>
      <c r="Z1358" s="8">
        <v>2</v>
      </c>
      <c r="AA1358" s="8">
        <v>4</v>
      </c>
      <c r="AB1358" s="8">
        <v>2</v>
      </c>
      <c r="AC1358" s="8">
        <v>3</v>
      </c>
    </row>
    <row r="1359" spans="2:29" x14ac:dyDescent="0.2">
      <c r="B1359" t="str">
        <f ca="1">IF(ISNA(VLOOKUP(Z1359&amp;"_"&amp;AA1359&amp;"_"&amp;AB1359,[1]挑战模式!$A:$AS,1,FALSE)),"",IF(VLOOKUP(Z1359&amp;"_"&amp;AA1359&amp;"_"&amp;AB1359,[1]挑战模式!$A:$AS,14+AC1359,FALSE)="","","Monster_Season"&amp;Z1359&amp;"_Challenge"&amp;AA1359&amp;"_"&amp;AB1359&amp;"_"&amp;AC1359))</f>
        <v/>
      </c>
      <c r="C1359" t="str">
        <f t="shared" ca="1" si="126"/>
        <v/>
      </c>
      <c r="E1359" t="str">
        <f ca="1">IF(B1359="","",VLOOKUP(Z1359&amp;"_"&amp;AA1359&amp;"_"&amp;AB1359,[1]挑战模式!$A:$AS,26+AC1359,FALSE))</f>
        <v/>
      </c>
      <c r="F1359" t="str">
        <f t="shared" ca="1" si="127"/>
        <v/>
      </c>
      <c r="G1359" t="str">
        <f t="shared" ca="1" si="128"/>
        <v/>
      </c>
      <c r="H1359" t="str">
        <f t="shared" ca="1" si="129"/>
        <v/>
      </c>
      <c r="I1359" t="str">
        <f t="shared" ca="1" si="130"/>
        <v/>
      </c>
      <c r="J1359" t="str">
        <f t="shared" ca="1" si="131"/>
        <v/>
      </c>
      <c r="Z1359" s="8">
        <v>2</v>
      </c>
      <c r="AA1359" s="8">
        <v>4</v>
      </c>
      <c r="AB1359" s="8">
        <v>2</v>
      </c>
      <c r="AC1359" s="8">
        <v>4</v>
      </c>
    </row>
    <row r="1360" spans="2:29" x14ac:dyDescent="0.2">
      <c r="B1360" t="str">
        <f ca="1">IF(ISNA(VLOOKUP(Z1360&amp;"_"&amp;AA1360&amp;"_"&amp;AB1360,[1]挑战模式!$A:$AS,1,FALSE)),"",IF(VLOOKUP(Z1360&amp;"_"&amp;AA1360&amp;"_"&amp;AB1360,[1]挑战模式!$A:$AS,14+AC1360,FALSE)="","","Monster_Season"&amp;Z1360&amp;"_Challenge"&amp;AA1360&amp;"_"&amp;AB1360&amp;"_"&amp;AC1360))</f>
        <v/>
      </c>
      <c r="C1360" t="str">
        <f t="shared" ca="1" si="126"/>
        <v/>
      </c>
      <c r="E1360" t="str">
        <f ca="1">IF(B1360="","",VLOOKUP(Z1360&amp;"_"&amp;AA1360&amp;"_"&amp;AB1360,[1]挑战模式!$A:$AS,26+AC1360,FALSE))</f>
        <v/>
      </c>
      <c r="F1360" t="str">
        <f t="shared" ca="1" si="127"/>
        <v/>
      </c>
      <c r="G1360" t="str">
        <f t="shared" ca="1" si="128"/>
        <v/>
      </c>
      <c r="H1360" t="str">
        <f t="shared" ca="1" si="129"/>
        <v/>
      </c>
      <c r="I1360" t="str">
        <f t="shared" ca="1" si="130"/>
        <v/>
      </c>
      <c r="J1360" t="str">
        <f t="shared" ca="1" si="131"/>
        <v/>
      </c>
      <c r="Z1360" s="8">
        <v>2</v>
      </c>
      <c r="AA1360" s="8">
        <v>4</v>
      </c>
      <c r="AB1360" s="8">
        <v>2</v>
      </c>
      <c r="AC1360" s="8">
        <v>5</v>
      </c>
    </row>
    <row r="1361" spans="2:29" x14ac:dyDescent="0.2">
      <c r="B1361" t="str">
        <f ca="1">IF(ISNA(VLOOKUP(Z1361&amp;"_"&amp;AA1361&amp;"_"&amp;AB1361,[1]挑战模式!$A:$AS,1,FALSE)),"",IF(VLOOKUP(Z1361&amp;"_"&amp;AA1361&amp;"_"&amp;AB1361,[1]挑战模式!$A:$AS,14+AC1361,FALSE)="","","Monster_Season"&amp;Z1361&amp;"_Challenge"&amp;AA1361&amp;"_"&amp;AB1361&amp;"_"&amp;AC1361))</f>
        <v/>
      </c>
      <c r="C1361" t="str">
        <f t="shared" ca="1" si="126"/>
        <v/>
      </c>
      <c r="E1361" t="str">
        <f ca="1">IF(B1361="","",VLOOKUP(Z1361&amp;"_"&amp;AA1361&amp;"_"&amp;AB1361,[1]挑战模式!$A:$AS,26+AC1361,FALSE))</f>
        <v/>
      </c>
      <c r="F1361" t="str">
        <f t="shared" ca="1" si="127"/>
        <v/>
      </c>
      <c r="G1361" t="str">
        <f t="shared" ca="1" si="128"/>
        <v/>
      </c>
      <c r="H1361" t="str">
        <f t="shared" ca="1" si="129"/>
        <v/>
      </c>
      <c r="I1361" t="str">
        <f t="shared" ca="1" si="130"/>
        <v/>
      </c>
      <c r="J1361" t="str">
        <f t="shared" ca="1" si="131"/>
        <v/>
      </c>
      <c r="Z1361" s="8">
        <v>2</v>
      </c>
      <c r="AA1361" s="8">
        <v>4</v>
      </c>
      <c r="AB1361" s="8">
        <v>2</v>
      </c>
      <c r="AC1361" s="8">
        <v>6</v>
      </c>
    </row>
    <row r="1362" spans="2:29" x14ac:dyDescent="0.2">
      <c r="B1362" t="str">
        <f ca="1">IF(ISNA(VLOOKUP(Z1362&amp;"_"&amp;AA1362&amp;"_"&amp;AB1362,[1]挑战模式!$A:$AS,1,FALSE)),"",IF(VLOOKUP(Z1362&amp;"_"&amp;AA1362&amp;"_"&amp;AB1362,[1]挑战模式!$A:$AS,14+AC1362,FALSE)="","","Monster_Season"&amp;Z1362&amp;"_Challenge"&amp;AA1362&amp;"_"&amp;AB1362&amp;"_"&amp;AC1362))</f>
        <v>Monster_Season2_Challenge4_3_1</v>
      </c>
      <c r="C1362">
        <f t="shared" ca="1" si="126"/>
        <v>1</v>
      </c>
      <c r="E1362">
        <f ca="1">IF(B1362="","",VLOOKUP(Z1362&amp;"_"&amp;AA1362&amp;"_"&amp;AB1362,[1]挑战模式!$A:$AS,26+AC1362,FALSE))</f>
        <v>327</v>
      </c>
      <c r="F1362">
        <f t="shared" ca="1" si="127"/>
        <v>1</v>
      </c>
      <c r="G1362">
        <f t="shared" ca="1" si="128"/>
        <v>0</v>
      </c>
      <c r="H1362">
        <f t="shared" ca="1" si="129"/>
        <v>0</v>
      </c>
      <c r="I1362">
        <f t="shared" ca="1" si="130"/>
        <v>0</v>
      </c>
      <c r="J1362">
        <f t="shared" ca="1" si="131"/>
        <v>0</v>
      </c>
      <c r="Z1362" s="8">
        <v>2</v>
      </c>
      <c r="AA1362" s="8">
        <v>4</v>
      </c>
      <c r="AB1362" s="8">
        <v>3</v>
      </c>
      <c r="AC1362" s="8">
        <v>1</v>
      </c>
    </row>
    <row r="1363" spans="2:29" x14ac:dyDescent="0.2">
      <c r="B1363" t="str">
        <f ca="1">IF(ISNA(VLOOKUP(Z1363&amp;"_"&amp;AA1363&amp;"_"&amp;AB1363,[1]挑战模式!$A:$AS,1,FALSE)),"",IF(VLOOKUP(Z1363&amp;"_"&amp;AA1363&amp;"_"&amp;AB1363,[1]挑战模式!$A:$AS,14+AC1363,FALSE)="","","Monster_Season"&amp;Z1363&amp;"_Challenge"&amp;AA1363&amp;"_"&amp;AB1363&amp;"_"&amp;AC1363))</f>
        <v>Monster_Season2_Challenge4_3_2</v>
      </c>
      <c r="C1363">
        <f t="shared" ca="1" si="126"/>
        <v>1</v>
      </c>
      <c r="E1363">
        <f ca="1">IF(B1363="","",VLOOKUP(Z1363&amp;"_"&amp;AA1363&amp;"_"&amp;AB1363,[1]挑战模式!$A:$AS,26+AC1363,FALSE))</f>
        <v>1310</v>
      </c>
      <c r="F1363">
        <f t="shared" ca="1" si="127"/>
        <v>1</v>
      </c>
      <c r="G1363">
        <f t="shared" ca="1" si="128"/>
        <v>0</v>
      </c>
      <c r="H1363">
        <f t="shared" ca="1" si="129"/>
        <v>0</v>
      </c>
      <c r="I1363">
        <f t="shared" ca="1" si="130"/>
        <v>0</v>
      </c>
      <c r="J1363">
        <f t="shared" ca="1" si="131"/>
        <v>0</v>
      </c>
      <c r="Z1363" s="8">
        <v>2</v>
      </c>
      <c r="AA1363" s="8">
        <v>4</v>
      </c>
      <c r="AB1363" s="8">
        <v>3</v>
      </c>
      <c r="AC1363" s="8">
        <v>2</v>
      </c>
    </row>
    <row r="1364" spans="2:29" x14ac:dyDescent="0.2">
      <c r="B1364" t="str">
        <f ca="1">IF(ISNA(VLOOKUP(Z1364&amp;"_"&amp;AA1364&amp;"_"&amp;AB1364,[1]挑战模式!$A:$AS,1,FALSE)),"",IF(VLOOKUP(Z1364&amp;"_"&amp;AA1364&amp;"_"&amp;AB1364,[1]挑战模式!$A:$AS,14+AC1364,FALSE)="","","Monster_Season"&amp;Z1364&amp;"_Challenge"&amp;AA1364&amp;"_"&amp;AB1364&amp;"_"&amp;AC1364))</f>
        <v/>
      </c>
      <c r="C1364" t="str">
        <f t="shared" ca="1" si="126"/>
        <v/>
      </c>
      <c r="E1364" t="str">
        <f ca="1">IF(B1364="","",VLOOKUP(Z1364&amp;"_"&amp;AA1364&amp;"_"&amp;AB1364,[1]挑战模式!$A:$AS,26+AC1364,FALSE))</f>
        <v/>
      </c>
      <c r="F1364" t="str">
        <f t="shared" ca="1" si="127"/>
        <v/>
      </c>
      <c r="G1364" t="str">
        <f t="shared" ca="1" si="128"/>
        <v/>
      </c>
      <c r="H1364" t="str">
        <f t="shared" ca="1" si="129"/>
        <v/>
      </c>
      <c r="I1364" t="str">
        <f t="shared" ca="1" si="130"/>
        <v/>
      </c>
      <c r="J1364" t="str">
        <f t="shared" ca="1" si="131"/>
        <v/>
      </c>
      <c r="Z1364" s="8">
        <v>2</v>
      </c>
      <c r="AA1364" s="8">
        <v>4</v>
      </c>
      <c r="AB1364" s="8">
        <v>3</v>
      </c>
      <c r="AC1364" s="8">
        <v>3</v>
      </c>
    </row>
    <row r="1365" spans="2:29" x14ac:dyDescent="0.2">
      <c r="B1365" t="str">
        <f ca="1">IF(ISNA(VLOOKUP(Z1365&amp;"_"&amp;AA1365&amp;"_"&amp;AB1365,[1]挑战模式!$A:$AS,1,FALSE)),"",IF(VLOOKUP(Z1365&amp;"_"&amp;AA1365&amp;"_"&amp;AB1365,[1]挑战模式!$A:$AS,14+AC1365,FALSE)="","","Monster_Season"&amp;Z1365&amp;"_Challenge"&amp;AA1365&amp;"_"&amp;AB1365&amp;"_"&amp;AC1365))</f>
        <v/>
      </c>
      <c r="C1365" t="str">
        <f t="shared" ca="1" si="126"/>
        <v/>
      </c>
      <c r="E1365" t="str">
        <f ca="1">IF(B1365="","",VLOOKUP(Z1365&amp;"_"&amp;AA1365&amp;"_"&amp;AB1365,[1]挑战模式!$A:$AS,26+AC1365,FALSE))</f>
        <v/>
      </c>
      <c r="F1365" t="str">
        <f t="shared" ca="1" si="127"/>
        <v/>
      </c>
      <c r="G1365" t="str">
        <f t="shared" ca="1" si="128"/>
        <v/>
      </c>
      <c r="H1365" t="str">
        <f t="shared" ca="1" si="129"/>
        <v/>
      </c>
      <c r="I1365" t="str">
        <f t="shared" ca="1" si="130"/>
        <v/>
      </c>
      <c r="J1365" t="str">
        <f t="shared" ca="1" si="131"/>
        <v/>
      </c>
      <c r="Z1365" s="8">
        <v>2</v>
      </c>
      <c r="AA1365" s="8">
        <v>4</v>
      </c>
      <c r="AB1365" s="8">
        <v>3</v>
      </c>
      <c r="AC1365" s="8">
        <v>4</v>
      </c>
    </row>
    <row r="1366" spans="2:29" x14ac:dyDescent="0.2">
      <c r="B1366" t="str">
        <f ca="1">IF(ISNA(VLOOKUP(Z1366&amp;"_"&amp;AA1366&amp;"_"&amp;AB1366,[1]挑战模式!$A:$AS,1,FALSE)),"",IF(VLOOKUP(Z1366&amp;"_"&amp;AA1366&amp;"_"&amp;AB1366,[1]挑战模式!$A:$AS,14+AC1366,FALSE)="","","Monster_Season"&amp;Z1366&amp;"_Challenge"&amp;AA1366&amp;"_"&amp;AB1366&amp;"_"&amp;AC1366))</f>
        <v/>
      </c>
      <c r="C1366" t="str">
        <f t="shared" ca="1" si="126"/>
        <v/>
      </c>
      <c r="E1366" t="str">
        <f ca="1">IF(B1366="","",VLOOKUP(Z1366&amp;"_"&amp;AA1366&amp;"_"&amp;AB1366,[1]挑战模式!$A:$AS,26+AC1366,FALSE))</f>
        <v/>
      </c>
      <c r="F1366" t="str">
        <f t="shared" ca="1" si="127"/>
        <v/>
      </c>
      <c r="G1366" t="str">
        <f t="shared" ca="1" si="128"/>
        <v/>
      </c>
      <c r="H1366" t="str">
        <f t="shared" ca="1" si="129"/>
        <v/>
      </c>
      <c r="I1366" t="str">
        <f t="shared" ca="1" si="130"/>
        <v/>
      </c>
      <c r="J1366" t="str">
        <f t="shared" ca="1" si="131"/>
        <v/>
      </c>
      <c r="Z1366" s="8">
        <v>2</v>
      </c>
      <c r="AA1366" s="8">
        <v>4</v>
      </c>
      <c r="AB1366" s="8">
        <v>3</v>
      </c>
      <c r="AC1366" s="8">
        <v>5</v>
      </c>
    </row>
    <row r="1367" spans="2:29" x14ac:dyDescent="0.2">
      <c r="B1367" t="str">
        <f ca="1">IF(ISNA(VLOOKUP(Z1367&amp;"_"&amp;AA1367&amp;"_"&amp;AB1367,[1]挑战模式!$A:$AS,1,FALSE)),"",IF(VLOOKUP(Z1367&amp;"_"&amp;AA1367&amp;"_"&amp;AB1367,[1]挑战模式!$A:$AS,14+AC1367,FALSE)="","","Monster_Season"&amp;Z1367&amp;"_Challenge"&amp;AA1367&amp;"_"&amp;AB1367&amp;"_"&amp;AC1367))</f>
        <v/>
      </c>
      <c r="C1367" t="str">
        <f t="shared" ca="1" si="126"/>
        <v/>
      </c>
      <c r="E1367" t="str">
        <f ca="1">IF(B1367="","",VLOOKUP(Z1367&amp;"_"&amp;AA1367&amp;"_"&amp;AB1367,[1]挑战模式!$A:$AS,26+AC1367,FALSE))</f>
        <v/>
      </c>
      <c r="F1367" t="str">
        <f t="shared" ca="1" si="127"/>
        <v/>
      </c>
      <c r="G1367" t="str">
        <f t="shared" ca="1" si="128"/>
        <v/>
      </c>
      <c r="H1367" t="str">
        <f t="shared" ca="1" si="129"/>
        <v/>
      </c>
      <c r="I1367" t="str">
        <f t="shared" ca="1" si="130"/>
        <v/>
      </c>
      <c r="J1367" t="str">
        <f t="shared" ca="1" si="131"/>
        <v/>
      </c>
      <c r="Z1367" s="8">
        <v>2</v>
      </c>
      <c r="AA1367" s="8">
        <v>4</v>
      </c>
      <c r="AB1367" s="8">
        <v>3</v>
      </c>
      <c r="AC1367" s="8">
        <v>6</v>
      </c>
    </row>
    <row r="1368" spans="2:29" x14ac:dyDescent="0.2">
      <c r="B1368" t="str">
        <f ca="1">IF(ISNA(VLOOKUP(Z1368&amp;"_"&amp;AA1368&amp;"_"&amp;AB1368,[1]挑战模式!$A:$AS,1,FALSE)),"",IF(VLOOKUP(Z1368&amp;"_"&amp;AA1368&amp;"_"&amp;AB1368,[1]挑战模式!$A:$AS,14+AC1368,FALSE)="","","Monster_Season"&amp;Z1368&amp;"_Challenge"&amp;AA1368&amp;"_"&amp;AB1368&amp;"_"&amp;AC1368))</f>
        <v>Monster_Season2_Challenge4_4_1</v>
      </c>
      <c r="C1368">
        <f t="shared" ca="1" si="126"/>
        <v>1</v>
      </c>
      <c r="E1368">
        <f ca="1">IF(B1368="","",VLOOKUP(Z1368&amp;"_"&amp;AA1368&amp;"_"&amp;AB1368,[1]挑战模式!$A:$AS,26+AC1368,FALSE))</f>
        <v>322</v>
      </c>
      <c r="F1368">
        <f t="shared" ca="1" si="127"/>
        <v>1</v>
      </c>
      <c r="G1368">
        <f t="shared" ca="1" si="128"/>
        <v>0</v>
      </c>
      <c r="H1368">
        <f t="shared" ca="1" si="129"/>
        <v>0</v>
      </c>
      <c r="I1368">
        <f t="shared" ca="1" si="130"/>
        <v>0</v>
      </c>
      <c r="J1368">
        <f t="shared" ca="1" si="131"/>
        <v>0</v>
      </c>
      <c r="Z1368" s="8">
        <v>2</v>
      </c>
      <c r="AA1368" s="8">
        <v>4</v>
      </c>
      <c r="AB1368" s="8">
        <v>4</v>
      </c>
      <c r="AC1368" s="8">
        <v>1</v>
      </c>
    </row>
    <row r="1369" spans="2:29" x14ac:dyDescent="0.2">
      <c r="B1369" t="str">
        <f ca="1">IF(ISNA(VLOOKUP(Z1369&amp;"_"&amp;AA1369&amp;"_"&amp;AB1369,[1]挑战模式!$A:$AS,1,FALSE)),"",IF(VLOOKUP(Z1369&amp;"_"&amp;AA1369&amp;"_"&amp;AB1369,[1]挑战模式!$A:$AS,14+AC1369,FALSE)="","","Monster_Season"&amp;Z1369&amp;"_Challenge"&amp;AA1369&amp;"_"&amp;AB1369&amp;"_"&amp;AC1369))</f>
        <v>Monster_Season2_Challenge4_4_2</v>
      </c>
      <c r="C1369">
        <f t="shared" ca="1" si="126"/>
        <v>1</v>
      </c>
      <c r="E1369">
        <f ca="1">IF(B1369="","",VLOOKUP(Z1369&amp;"_"&amp;AA1369&amp;"_"&amp;AB1369,[1]挑战模式!$A:$AS,26+AC1369,FALSE))</f>
        <v>1287</v>
      </c>
      <c r="F1369">
        <f t="shared" ca="1" si="127"/>
        <v>1</v>
      </c>
      <c r="G1369">
        <f t="shared" ca="1" si="128"/>
        <v>0</v>
      </c>
      <c r="H1369">
        <f t="shared" ca="1" si="129"/>
        <v>0</v>
      </c>
      <c r="I1369">
        <f t="shared" ca="1" si="130"/>
        <v>0</v>
      </c>
      <c r="J1369">
        <f t="shared" ca="1" si="131"/>
        <v>0</v>
      </c>
      <c r="Z1369" s="8">
        <v>2</v>
      </c>
      <c r="AA1369" s="8">
        <v>4</v>
      </c>
      <c r="AB1369" s="8">
        <v>4</v>
      </c>
      <c r="AC1369" s="8">
        <v>2</v>
      </c>
    </row>
    <row r="1370" spans="2:29" x14ac:dyDescent="0.2">
      <c r="B1370" t="str">
        <f ca="1">IF(ISNA(VLOOKUP(Z1370&amp;"_"&amp;AA1370&amp;"_"&amp;AB1370,[1]挑战模式!$A:$AS,1,FALSE)),"",IF(VLOOKUP(Z1370&amp;"_"&amp;AA1370&amp;"_"&amp;AB1370,[1]挑战模式!$A:$AS,14+AC1370,FALSE)="","","Monster_Season"&amp;Z1370&amp;"_Challenge"&amp;AA1370&amp;"_"&amp;AB1370&amp;"_"&amp;AC1370))</f>
        <v>Monster_Season2_Challenge4_4_3</v>
      </c>
      <c r="C1370">
        <f t="shared" ca="1" si="126"/>
        <v>1</v>
      </c>
      <c r="E1370">
        <f ca="1">IF(B1370="","",VLOOKUP(Z1370&amp;"_"&amp;AA1370&amp;"_"&amp;AB1370,[1]挑战模式!$A:$AS,26+AC1370,FALSE))</f>
        <v>1287</v>
      </c>
      <c r="F1370">
        <f t="shared" ca="1" si="127"/>
        <v>1</v>
      </c>
      <c r="G1370">
        <f t="shared" ca="1" si="128"/>
        <v>0</v>
      </c>
      <c r="H1370">
        <f t="shared" ca="1" si="129"/>
        <v>0</v>
      </c>
      <c r="I1370">
        <f t="shared" ca="1" si="130"/>
        <v>0</v>
      </c>
      <c r="J1370">
        <f t="shared" ca="1" si="131"/>
        <v>0</v>
      </c>
      <c r="Z1370" s="8">
        <v>2</v>
      </c>
      <c r="AA1370" s="8">
        <v>4</v>
      </c>
      <c r="AB1370" s="8">
        <v>4</v>
      </c>
      <c r="AC1370" s="8">
        <v>3</v>
      </c>
    </row>
    <row r="1371" spans="2:29" x14ac:dyDescent="0.2">
      <c r="B1371" t="str">
        <f ca="1">IF(ISNA(VLOOKUP(Z1371&amp;"_"&amp;AA1371&amp;"_"&amp;AB1371,[1]挑战模式!$A:$AS,1,FALSE)),"",IF(VLOOKUP(Z1371&amp;"_"&amp;AA1371&amp;"_"&amp;AB1371,[1]挑战模式!$A:$AS,14+AC1371,FALSE)="","","Monster_Season"&amp;Z1371&amp;"_Challenge"&amp;AA1371&amp;"_"&amp;AB1371&amp;"_"&amp;AC1371))</f>
        <v/>
      </c>
      <c r="C1371" t="str">
        <f t="shared" ca="1" si="126"/>
        <v/>
      </c>
      <c r="E1371" t="str">
        <f ca="1">IF(B1371="","",VLOOKUP(Z1371&amp;"_"&amp;AA1371&amp;"_"&amp;AB1371,[1]挑战模式!$A:$AS,26+AC1371,FALSE))</f>
        <v/>
      </c>
      <c r="F1371" t="str">
        <f t="shared" ca="1" si="127"/>
        <v/>
      </c>
      <c r="G1371" t="str">
        <f t="shared" ca="1" si="128"/>
        <v/>
      </c>
      <c r="H1371" t="str">
        <f t="shared" ca="1" si="129"/>
        <v/>
      </c>
      <c r="I1371" t="str">
        <f t="shared" ca="1" si="130"/>
        <v/>
      </c>
      <c r="J1371" t="str">
        <f t="shared" ca="1" si="131"/>
        <v/>
      </c>
      <c r="Z1371" s="8">
        <v>2</v>
      </c>
      <c r="AA1371" s="8">
        <v>4</v>
      </c>
      <c r="AB1371" s="8">
        <v>4</v>
      </c>
      <c r="AC1371" s="8">
        <v>4</v>
      </c>
    </row>
    <row r="1372" spans="2:29" x14ac:dyDescent="0.2">
      <c r="B1372" t="str">
        <f ca="1">IF(ISNA(VLOOKUP(Z1372&amp;"_"&amp;AA1372&amp;"_"&amp;AB1372,[1]挑战模式!$A:$AS,1,FALSE)),"",IF(VLOOKUP(Z1372&amp;"_"&amp;AA1372&amp;"_"&amp;AB1372,[1]挑战模式!$A:$AS,14+AC1372,FALSE)="","","Monster_Season"&amp;Z1372&amp;"_Challenge"&amp;AA1372&amp;"_"&amp;AB1372&amp;"_"&amp;AC1372))</f>
        <v/>
      </c>
      <c r="C1372" t="str">
        <f t="shared" ca="1" si="126"/>
        <v/>
      </c>
      <c r="E1372" t="str">
        <f ca="1">IF(B1372="","",VLOOKUP(Z1372&amp;"_"&amp;AA1372&amp;"_"&amp;AB1372,[1]挑战模式!$A:$AS,26+AC1372,FALSE))</f>
        <v/>
      </c>
      <c r="F1372" t="str">
        <f t="shared" ca="1" si="127"/>
        <v/>
      </c>
      <c r="G1372" t="str">
        <f t="shared" ca="1" si="128"/>
        <v/>
      </c>
      <c r="H1372" t="str">
        <f t="shared" ca="1" si="129"/>
        <v/>
      </c>
      <c r="I1372" t="str">
        <f t="shared" ca="1" si="130"/>
        <v/>
      </c>
      <c r="J1372" t="str">
        <f t="shared" ca="1" si="131"/>
        <v/>
      </c>
      <c r="Z1372" s="8">
        <v>2</v>
      </c>
      <c r="AA1372" s="8">
        <v>4</v>
      </c>
      <c r="AB1372" s="8">
        <v>4</v>
      </c>
      <c r="AC1372" s="8">
        <v>5</v>
      </c>
    </row>
    <row r="1373" spans="2:29" x14ac:dyDescent="0.2">
      <c r="B1373" t="str">
        <f ca="1">IF(ISNA(VLOOKUP(Z1373&amp;"_"&amp;AA1373&amp;"_"&amp;AB1373,[1]挑战模式!$A:$AS,1,FALSE)),"",IF(VLOOKUP(Z1373&amp;"_"&amp;AA1373&amp;"_"&amp;AB1373,[1]挑战模式!$A:$AS,14+AC1373,FALSE)="","","Monster_Season"&amp;Z1373&amp;"_Challenge"&amp;AA1373&amp;"_"&amp;AB1373&amp;"_"&amp;AC1373))</f>
        <v/>
      </c>
      <c r="C1373" t="str">
        <f t="shared" ca="1" si="126"/>
        <v/>
      </c>
      <c r="E1373" t="str">
        <f ca="1">IF(B1373="","",VLOOKUP(Z1373&amp;"_"&amp;AA1373&amp;"_"&amp;AB1373,[1]挑战模式!$A:$AS,26+AC1373,FALSE))</f>
        <v/>
      </c>
      <c r="F1373" t="str">
        <f t="shared" ca="1" si="127"/>
        <v/>
      </c>
      <c r="G1373" t="str">
        <f t="shared" ca="1" si="128"/>
        <v/>
      </c>
      <c r="H1373" t="str">
        <f t="shared" ca="1" si="129"/>
        <v/>
      </c>
      <c r="I1373" t="str">
        <f t="shared" ca="1" si="130"/>
        <v/>
      </c>
      <c r="J1373" t="str">
        <f t="shared" ca="1" si="131"/>
        <v/>
      </c>
      <c r="Z1373" s="8">
        <v>2</v>
      </c>
      <c r="AA1373" s="8">
        <v>4</v>
      </c>
      <c r="AB1373" s="8">
        <v>4</v>
      </c>
      <c r="AC1373" s="8">
        <v>6</v>
      </c>
    </row>
    <row r="1374" spans="2:29" x14ac:dyDescent="0.2">
      <c r="B1374" t="str">
        <f ca="1">IF(ISNA(VLOOKUP(Z1374&amp;"_"&amp;AA1374&amp;"_"&amp;AB1374,[1]挑战模式!$A:$AS,1,FALSE)),"",IF(VLOOKUP(Z1374&amp;"_"&amp;AA1374&amp;"_"&amp;AB1374,[1]挑战模式!$A:$AS,14+AC1374,FALSE)="","","Monster_Season"&amp;Z1374&amp;"_Challenge"&amp;AA1374&amp;"_"&amp;AB1374&amp;"_"&amp;AC1374))</f>
        <v>Monster_Season2_Challenge4_5_1</v>
      </c>
      <c r="C1374">
        <f t="shared" ca="1" si="126"/>
        <v>1</v>
      </c>
      <c r="E1374">
        <f ca="1">IF(B1374="","",VLOOKUP(Z1374&amp;"_"&amp;AA1374&amp;"_"&amp;AB1374,[1]挑战模式!$A:$AS,26+AC1374,FALSE))</f>
        <v>1014</v>
      </c>
      <c r="F1374">
        <f t="shared" ca="1" si="127"/>
        <v>1</v>
      </c>
      <c r="G1374">
        <f t="shared" ca="1" si="128"/>
        <v>0</v>
      </c>
      <c r="H1374">
        <f t="shared" ca="1" si="129"/>
        <v>0</v>
      </c>
      <c r="I1374">
        <f t="shared" ca="1" si="130"/>
        <v>0</v>
      </c>
      <c r="J1374">
        <f t="shared" ca="1" si="131"/>
        <v>0</v>
      </c>
      <c r="Z1374" s="8">
        <v>2</v>
      </c>
      <c r="AA1374" s="8">
        <v>4</v>
      </c>
      <c r="AB1374" s="8">
        <v>5</v>
      </c>
      <c r="AC1374" s="8">
        <v>1</v>
      </c>
    </row>
    <row r="1375" spans="2:29" x14ac:dyDescent="0.2">
      <c r="B1375" t="str">
        <f ca="1">IF(ISNA(VLOOKUP(Z1375&amp;"_"&amp;AA1375&amp;"_"&amp;AB1375,[1]挑战模式!$A:$AS,1,FALSE)),"",IF(VLOOKUP(Z1375&amp;"_"&amp;AA1375&amp;"_"&amp;AB1375,[1]挑战模式!$A:$AS,14+AC1375,FALSE)="","","Monster_Season"&amp;Z1375&amp;"_Challenge"&amp;AA1375&amp;"_"&amp;AB1375&amp;"_"&amp;AC1375))</f>
        <v>Monster_Season2_Challenge4_5_2</v>
      </c>
      <c r="C1375">
        <f t="shared" ca="1" si="126"/>
        <v>1</v>
      </c>
      <c r="E1375">
        <f ca="1">IF(B1375="","",VLOOKUP(Z1375&amp;"_"&amp;AA1375&amp;"_"&amp;AB1375,[1]挑战模式!$A:$AS,26+AC1375,FALSE))</f>
        <v>1014</v>
      </c>
      <c r="F1375">
        <f t="shared" ca="1" si="127"/>
        <v>1</v>
      </c>
      <c r="G1375">
        <f t="shared" ca="1" si="128"/>
        <v>0</v>
      </c>
      <c r="H1375">
        <f t="shared" ca="1" si="129"/>
        <v>0</v>
      </c>
      <c r="I1375">
        <f t="shared" ca="1" si="130"/>
        <v>0</v>
      </c>
      <c r="J1375">
        <f t="shared" ca="1" si="131"/>
        <v>0</v>
      </c>
      <c r="Z1375" s="8">
        <v>2</v>
      </c>
      <c r="AA1375" s="8">
        <v>4</v>
      </c>
      <c r="AB1375" s="8">
        <v>5</v>
      </c>
      <c r="AC1375" s="8">
        <v>2</v>
      </c>
    </row>
    <row r="1376" spans="2:29" x14ac:dyDescent="0.2">
      <c r="B1376" t="str">
        <f ca="1">IF(ISNA(VLOOKUP(Z1376&amp;"_"&amp;AA1376&amp;"_"&amp;AB1376,[1]挑战模式!$A:$AS,1,FALSE)),"",IF(VLOOKUP(Z1376&amp;"_"&amp;AA1376&amp;"_"&amp;AB1376,[1]挑战模式!$A:$AS,14+AC1376,FALSE)="","","Monster_Season"&amp;Z1376&amp;"_Challenge"&amp;AA1376&amp;"_"&amp;AB1376&amp;"_"&amp;AC1376))</f>
        <v>Monster_Season2_Challenge4_5_3</v>
      </c>
      <c r="C1376">
        <f t="shared" ca="1" si="126"/>
        <v>1</v>
      </c>
      <c r="E1376">
        <f ca="1">IF(B1376="","",VLOOKUP(Z1376&amp;"_"&amp;AA1376&amp;"_"&amp;AB1376,[1]挑战模式!$A:$AS,26+AC1376,FALSE))</f>
        <v>1014</v>
      </c>
      <c r="F1376">
        <f t="shared" ca="1" si="127"/>
        <v>1</v>
      </c>
      <c r="G1376">
        <f t="shared" ca="1" si="128"/>
        <v>0</v>
      </c>
      <c r="H1376">
        <f t="shared" ca="1" si="129"/>
        <v>0</v>
      </c>
      <c r="I1376">
        <f t="shared" ca="1" si="130"/>
        <v>0</v>
      </c>
      <c r="J1376">
        <f t="shared" ca="1" si="131"/>
        <v>0</v>
      </c>
      <c r="Z1376" s="8">
        <v>2</v>
      </c>
      <c r="AA1376" s="8">
        <v>4</v>
      </c>
      <c r="AB1376" s="8">
        <v>5</v>
      </c>
      <c r="AC1376" s="8">
        <v>3</v>
      </c>
    </row>
    <row r="1377" spans="2:29" x14ac:dyDescent="0.2">
      <c r="B1377" t="str">
        <f ca="1">IF(ISNA(VLOOKUP(Z1377&amp;"_"&amp;AA1377&amp;"_"&amp;AB1377,[1]挑战模式!$A:$AS,1,FALSE)),"",IF(VLOOKUP(Z1377&amp;"_"&amp;AA1377&amp;"_"&amp;AB1377,[1]挑战模式!$A:$AS,14+AC1377,FALSE)="","","Monster_Season"&amp;Z1377&amp;"_Challenge"&amp;AA1377&amp;"_"&amp;AB1377&amp;"_"&amp;AC1377))</f>
        <v/>
      </c>
      <c r="C1377" t="str">
        <f t="shared" ca="1" si="126"/>
        <v/>
      </c>
      <c r="E1377" t="str">
        <f ca="1">IF(B1377="","",VLOOKUP(Z1377&amp;"_"&amp;AA1377&amp;"_"&amp;AB1377,[1]挑战模式!$A:$AS,26+AC1377,FALSE))</f>
        <v/>
      </c>
      <c r="F1377" t="str">
        <f t="shared" ca="1" si="127"/>
        <v/>
      </c>
      <c r="G1377" t="str">
        <f t="shared" ca="1" si="128"/>
        <v/>
      </c>
      <c r="H1377" t="str">
        <f t="shared" ca="1" si="129"/>
        <v/>
      </c>
      <c r="I1377" t="str">
        <f t="shared" ca="1" si="130"/>
        <v/>
      </c>
      <c r="J1377" t="str">
        <f t="shared" ca="1" si="131"/>
        <v/>
      </c>
      <c r="Z1377" s="8">
        <v>2</v>
      </c>
      <c r="AA1377" s="8">
        <v>4</v>
      </c>
      <c r="AB1377" s="8">
        <v>5</v>
      </c>
      <c r="AC1377" s="8">
        <v>4</v>
      </c>
    </row>
    <row r="1378" spans="2:29" x14ac:dyDescent="0.2">
      <c r="B1378" t="str">
        <f ca="1">IF(ISNA(VLOOKUP(Z1378&amp;"_"&amp;AA1378&amp;"_"&amp;AB1378,[1]挑战模式!$A:$AS,1,FALSE)),"",IF(VLOOKUP(Z1378&amp;"_"&amp;AA1378&amp;"_"&amp;AB1378,[1]挑战模式!$A:$AS,14+AC1378,FALSE)="","","Monster_Season"&amp;Z1378&amp;"_Challenge"&amp;AA1378&amp;"_"&amp;AB1378&amp;"_"&amp;AC1378))</f>
        <v/>
      </c>
      <c r="C1378" t="str">
        <f t="shared" ca="1" si="126"/>
        <v/>
      </c>
      <c r="E1378" t="str">
        <f ca="1">IF(B1378="","",VLOOKUP(Z1378&amp;"_"&amp;AA1378&amp;"_"&amp;AB1378,[1]挑战模式!$A:$AS,26+AC1378,FALSE))</f>
        <v/>
      </c>
      <c r="F1378" t="str">
        <f t="shared" ca="1" si="127"/>
        <v/>
      </c>
      <c r="G1378" t="str">
        <f t="shared" ca="1" si="128"/>
        <v/>
      </c>
      <c r="H1378" t="str">
        <f t="shared" ca="1" si="129"/>
        <v/>
      </c>
      <c r="I1378" t="str">
        <f t="shared" ca="1" si="130"/>
        <v/>
      </c>
      <c r="J1378" t="str">
        <f t="shared" ca="1" si="131"/>
        <v/>
      </c>
      <c r="Z1378" s="8">
        <v>2</v>
      </c>
      <c r="AA1378" s="8">
        <v>4</v>
      </c>
      <c r="AB1378" s="8">
        <v>5</v>
      </c>
      <c r="AC1378" s="8">
        <v>5</v>
      </c>
    </row>
    <row r="1379" spans="2:29" x14ac:dyDescent="0.2">
      <c r="B1379" t="str">
        <f ca="1">IF(ISNA(VLOOKUP(Z1379&amp;"_"&amp;AA1379&amp;"_"&amp;AB1379,[1]挑战模式!$A:$AS,1,FALSE)),"",IF(VLOOKUP(Z1379&amp;"_"&amp;AA1379&amp;"_"&amp;AB1379,[1]挑战模式!$A:$AS,14+AC1379,FALSE)="","","Monster_Season"&amp;Z1379&amp;"_Challenge"&amp;AA1379&amp;"_"&amp;AB1379&amp;"_"&amp;AC1379))</f>
        <v/>
      </c>
      <c r="C1379" t="str">
        <f t="shared" ca="1" si="126"/>
        <v/>
      </c>
      <c r="E1379" t="str">
        <f ca="1">IF(B1379="","",VLOOKUP(Z1379&amp;"_"&amp;AA1379&amp;"_"&amp;AB1379,[1]挑战模式!$A:$AS,26+AC1379,FALSE))</f>
        <v/>
      </c>
      <c r="F1379" t="str">
        <f t="shared" ca="1" si="127"/>
        <v/>
      </c>
      <c r="G1379" t="str">
        <f t="shared" ca="1" si="128"/>
        <v/>
      </c>
      <c r="H1379" t="str">
        <f t="shared" ca="1" si="129"/>
        <v/>
      </c>
      <c r="I1379" t="str">
        <f t="shared" ca="1" si="130"/>
        <v/>
      </c>
      <c r="J1379" t="str">
        <f t="shared" ca="1" si="131"/>
        <v/>
      </c>
      <c r="Z1379" s="8">
        <v>2</v>
      </c>
      <c r="AA1379" s="8">
        <v>4</v>
      </c>
      <c r="AB1379" s="8">
        <v>5</v>
      </c>
      <c r="AC1379" s="8">
        <v>6</v>
      </c>
    </row>
    <row r="1380" spans="2:29" x14ac:dyDescent="0.2">
      <c r="B1380" t="str">
        <f ca="1">IF(ISNA(VLOOKUP(Z1380&amp;"_"&amp;AA1380&amp;"_"&amp;AB1380,[1]挑战模式!$A:$AS,1,FALSE)),"",IF(VLOOKUP(Z1380&amp;"_"&amp;AA1380&amp;"_"&amp;AB1380,[1]挑战模式!$A:$AS,14+AC1380,FALSE)="","","Monster_Season"&amp;Z1380&amp;"_Challenge"&amp;AA1380&amp;"_"&amp;AB1380&amp;"_"&amp;AC1380))</f>
        <v>Monster_Season2_Challenge4_6_1</v>
      </c>
      <c r="C1380">
        <f t="shared" ca="1" si="126"/>
        <v>1</v>
      </c>
      <c r="E1380">
        <f ca="1">IF(B1380="","",VLOOKUP(Z1380&amp;"_"&amp;AA1380&amp;"_"&amp;AB1380,[1]挑战模式!$A:$AS,26+AC1380,FALSE))</f>
        <v>399</v>
      </c>
      <c r="F1380">
        <f t="shared" ca="1" si="127"/>
        <v>1</v>
      </c>
      <c r="G1380">
        <f t="shared" ca="1" si="128"/>
        <v>0</v>
      </c>
      <c r="H1380">
        <f t="shared" ca="1" si="129"/>
        <v>0</v>
      </c>
      <c r="I1380">
        <f t="shared" ca="1" si="130"/>
        <v>0</v>
      </c>
      <c r="J1380">
        <f t="shared" ca="1" si="131"/>
        <v>0</v>
      </c>
      <c r="Z1380" s="8">
        <v>2</v>
      </c>
      <c r="AA1380" s="8">
        <v>4</v>
      </c>
      <c r="AB1380" s="8">
        <v>6</v>
      </c>
      <c r="AC1380" s="8">
        <v>1</v>
      </c>
    </row>
    <row r="1381" spans="2:29" x14ac:dyDescent="0.2">
      <c r="B1381" t="str">
        <f ca="1">IF(ISNA(VLOOKUP(Z1381&amp;"_"&amp;AA1381&amp;"_"&amp;AB1381,[1]挑战模式!$A:$AS,1,FALSE)),"",IF(VLOOKUP(Z1381&amp;"_"&amp;AA1381&amp;"_"&amp;AB1381,[1]挑战模式!$A:$AS,14+AC1381,FALSE)="","","Monster_Season"&amp;Z1381&amp;"_Challenge"&amp;AA1381&amp;"_"&amp;AB1381&amp;"_"&amp;AC1381))</f>
        <v>Monster_Season2_Challenge4_6_2</v>
      </c>
      <c r="C1381">
        <f t="shared" ca="1" si="126"/>
        <v>1</v>
      </c>
      <c r="E1381">
        <f ca="1">IF(B1381="","",VLOOKUP(Z1381&amp;"_"&amp;AA1381&amp;"_"&amp;AB1381,[1]挑战模式!$A:$AS,26+AC1381,FALSE))</f>
        <v>1595</v>
      </c>
      <c r="F1381">
        <f t="shared" ca="1" si="127"/>
        <v>1</v>
      </c>
      <c r="G1381">
        <f t="shared" ca="1" si="128"/>
        <v>0</v>
      </c>
      <c r="H1381">
        <f t="shared" ca="1" si="129"/>
        <v>0</v>
      </c>
      <c r="I1381">
        <f t="shared" ca="1" si="130"/>
        <v>0</v>
      </c>
      <c r="J1381">
        <f t="shared" ca="1" si="131"/>
        <v>0</v>
      </c>
      <c r="Z1381" s="8">
        <v>2</v>
      </c>
      <c r="AA1381" s="8">
        <v>4</v>
      </c>
      <c r="AB1381" s="8">
        <v>6</v>
      </c>
      <c r="AC1381" s="8">
        <v>2</v>
      </c>
    </row>
    <row r="1382" spans="2:29" x14ac:dyDescent="0.2">
      <c r="B1382" t="str">
        <f ca="1">IF(ISNA(VLOOKUP(Z1382&amp;"_"&amp;AA1382&amp;"_"&amp;AB1382,[1]挑战模式!$A:$AS,1,FALSE)),"",IF(VLOOKUP(Z1382&amp;"_"&amp;AA1382&amp;"_"&amp;AB1382,[1]挑战模式!$A:$AS,14+AC1382,FALSE)="","","Monster_Season"&amp;Z1382&amp;"_Challenge"&amp;AA1382&amp;"_"&amp;AB1382&amp;"_"&amp;AC1382))</f>
        <v>Monster_Season2_Challenge4_6_3</v>
      </c>
      <c r="C1382">
        <f t="shared" ca="1" si="126"/>
        <v>1</v>
      </c>
      <c r="E1382">
        <f ca="1">IF(B1382="","",VLOOKUP(Z1382&amp;"_"&amp;AA1382&amp;"_"&amp;AB1382,[1]挑战模式!$A:$AS,26+AC1382,FALSE))</f>
        <v>1595</v>
      </c>
      <c r="F1382">
        <f t="shared" ca="1" si="127"/>
        <v>1</v>
      </c>
      <c r="G1382">
        <f t="shared" ca="1" si="128"/>
        <v>0</v>
      </c>
      <c r="H1382">
        <f t="shared" ca="1" si="129"/>
        <v>0</v>
      </c>
      <c r="I1382">
        <f t="shared" ca="1" si="130"/>
        <v>0</v>
      </c>
      <c r="J1382">
        <f t="shared" ca="1" si="131"/>
        <v>0</v>
      </c>
      <c r="Z1382" s="8">
        <v>2</v>
      </c>
      <c r="AA1382" s="8">
        <v>4</v>
      </c>
      <c r="AB1382" s="8">
        <v>6</v>
      </c>
      <c r="AC1382" s="8">
        <v>3</v>
      </c>
    </row>
    <row r="1383" spans="2:29" x14ac:dyDescent="0.2">
      <c r="B1383" t="str">
        <f ca="1">IF(ISNA(VLOOKUP(Z1383&amp;"_"&amp;AA1383&amp;"_"&amp;AB1383,[1]挑战模式!$A:$AS,1,FALSE)),"",IF(VLOOKUP(Z1383&amp;"_"&amp;AA1383&amp;"_"&amp;AB1383,[1]挑战模式!$A:$AS,14+AC1383,FALSE)="","","Monster_Season"&amp;Z1383&amp;"_Challenge"&amp;AA1383&amp;"_"&amp;AB1383&amp;"_"&amp;AC1383))</f>
        <v>Monster_Season2_Challenge4_6_4</v>
      </c>
      <c r="C1383">
        <f t="shared" ref="C1383:C1446" ca="1" si="132">IF(B1383="","",1)</f>
        <v>1</v>
      </c>
      <c r="E1383">
        <f ca="1">IF(B1383="","",VLOOKUP(Z1383&amp;"_"&amp;AA1383&amp;"_"&amp;AB1383,[1]挑战模式!$A:$AS,26+AC1383,FALSE))</f>
        <v>1595</v>
      </c>
      <c r="F1383">
        <f t="shared" ref="F1383:F1446" ca="1" si="133">IF(B1383="","",1)</f>
        <v>1</v>
      </c>
      <c r="G1383">
        <f t="shared" ref="G1383:G1446" ca="1" si="134">IF(B1383="","",0)</f>
        <v>0</v>
      </c>
      <c r="H1383">
        <f t="shared" ref="H1383:H1446" ca="1" si="135">IF(B1383="","",0)</f>
        <v>0</v>
      </c>
      <c r="I1383">
        <f t="shared" ref="I1383:I1446" ca="1" si="136">IF(B1383="","",0)</f>
        <v>0</v>
      </c>
      <c r="J1383">
        <f t="shared" ref="J1383:J1446" ca="1" si="137">IF(B1383="","",0)</f>
        <v>0</v>
      </c>
      <c r="Z1383" s="8">
        <v>2</v>
      </c>
      <c r="AA1383" s="8">
        <v>4</v>
      </c>
      <c r="AB1383" s="8">
        <v>6</v>
      </c>
      <c r="AC1383" s="8">
        <v>4</v>
      </c>
    </row>
    <row r="1384" spans="2:29" x14ac:dyDescent="0.2">
      <c r="B1384" t="str">
        <f ca="1">IF(ISNA(VLOOKUP(Z1384&amp;"_"&amp;AA1384&amp;"_"&amp;AB1384,[1]挑战模式!$A:$AS,1,FALSE)),"",IF(VLOOKUP(Z1384&amp;"_"&amp;AA1384&amp;"_"&amp;AB1384,[1]挑战模式!$A:$AS,14+AC1384,FALSE)="","","Monster_Season"&amp;Z1384&amp;"_Challenge"&amp;AA1384&amp;"_"&amp;AB1384&amp;"_"&amp;AC1384))</f>
        <v/>
      </c>
      <c r="C1384" t="str">
        <f t="shared" ca="1" si="132"/>
        <v/>
      </c>
      <c r="E1384" t="str">
        <f ca="1">IF(B1384="","",VLOOKUP(Z1384&amp;"_"&amp;AA1384&amp;"_"&amp;AB1384,[1]挑战模式!$A:$AS,26+AC1384,FALSE))</f>
        <v/>
      </c>
      <c r="F1384" t="str">
        <f t="shared" ca="1" si="133"/>
        <v/>
      </c>
      <c r="G1384" t="str">
        <f t="shared" ca="1" si="134"/>
        <v/>
      </c>
      <c r="H1384" t="str">
        <f t="shared" ca="1" si="135"/>
        <v/>
      </c>
      <c r="I1384" t="str">
        <f t="shared" ca="1" si="136"/>
        <v/>
      </c>
      <c r="J1384" t="str">
        <f t="shared" ca="1" si="137"/>
        <v/>
      </c>
      <c r="Z1384" s="8">
        <v>2</v>
      </c>
      <c r="AA1384" s="8">
        <v>4</v>
      </c>
      <c r="AB1384" s="8">
        <v>6</v>
      </c>
      <c r="AC1384" s="8">
        <v>5</v>
      </c>
    </row>
    <row r="1385" spans="2:29" x14ac:dyDescent="0.2">
      <c r="B1385" t="str">
        <f ca="1">IF(ISNA(VLOOKUP(Z1385&amp;"_"&amp;AA1385&amp;"_"&amp;AB1385,[1]挑战模式!$A:$AS,1,FALSE)),"",IF(VLOOKUP(Z1385&amp;"_"&amp;AA1385&amp;"_"&amp;AB1385,[1]挑战模式!$A:$AS,14+AC1385,FALSE)="","","Monster_Season"&amp;Z1385&amp;"_Challenge"&amp;AA1385&amp;"_"&amp;AB1385&amp;"_"&amp;AC1385))</f>
        <v/>
      </c>
      <c r="C1385" t="str">
        <f t="shared" ca="1" si="132"/>
        <v/>
      </c>
      <c r="E1385" t="str">
        <f ca="1">IF(B1385="","",VLOOKUP(Z1385&amp;"_"&amp;AA1385&amp;"_"&amp;AB1385,[1]挑战模式!$A:$AS,26+AC1385,FALSE))</f>
        <v/>
      </c>
      <c r="F1385" t="str">
        <f t="shared" ca="1" si="133"/>
        <v/>
      </c>
      <c r="G1385" t="str">
        <f t="shared" ca="1" si="134"/>
        <v/>
      </c>
      <c r="H1385" t="str">
        <f t="shared" ca="1" si="135"/>
        <v/>
      </c>
      <c r="I1385" t="str">
        <f t="shared" ca="1" si="136"/>
        <v/>
      </c>
      <c r="J1385" t="str">
        <f t="shared" ca="1" si="137"/>
        <v/>
      </c>
      <c r="Z1385" s="8">
        <v>2</v>
      </c>
      <c r="AA1385" s="8">
        <v>4</v>
      </c>
      <c r="AB1385" s="8">
        <v>6</v>
      </c>
      <c r="AC1385" s="8">
        <v>6</v>
      </c>
    </row>
    <row r="1386" spans="2:29" x14ac:dyDescent="0.2">
      <c r="B1386" t="str">
        <f>IF(ISNA(VLOOKUP(Z1386&amp;"_"&amp;AA1386&amp;"_"&amp;AB1386,[1]挑战模式!$A:$AS,1,FALSE)),"",IF(VLOOKUP(Z1386&amp;"_"&amp;AA1386&amp;"_"&amp;AB1386,[1]挑战模式!$A:$AS,14+AC1386,FALSE)="","","Monster_Season"&amp;Z1386&amp;"_Challenge"&amp;AA1386&amp;"_"&amp;AB1386&amp;"_"&amp;AC1386))</f>
        <v/>
      </c>
      <c r="C1386" t="str">
        <f t="shared" si="132"/>
        <v/>
      </c>
      <c r="E1386" t="str">
        <f>IF(B1386="","",VLOOKUP(Z1386&amp;"_"&amp;AA1386&amp;"_"&amp;AB1386,[1]挑战模式!$A:$AS,26+AC1386,FALSE))</f>
        <v/>
      </c>
      <c r="F1386" t="str">
        <f t="shared" si="133"/>
        <v/>
      </c>
      <c r="G1386" t="str">
        <f t="shared" si="134"/>
        <v/>
      </c>
      <c r="H1386" t="str">
        <f t="shared" si="135"/>
        <v/>
      </c>
      <c r="I1386" t="str">
        <f t="shared" si="136"/>
        <v/>
      </c>
      <c r="J1386" t="str">
        <f t="shared" si="137"/>
        <v/>
      </c>
      <c r="Z1386" s="8">
        <v>2</v>
      </c>
      <c r="AA1386" s="8">
        <v>4</v>
      </c>
      <c r="AB1386" s="8">
        <v>7</v>
      </c>
      <c r="AC1386" s="8">
        <v>1</v>
      </c>
    </row>
    <row r="1387" spans="2:29" x14ac:dyDescent="0.2">
      <c r="B1387" t="str">
        <f>IF(ISNA(VLOOKUP(Z1387&amp;"_"&amp;AA1387&amp;"_"&amp;AB1387,[1]挑战模式!$A:$AS,1,FALSE)),"",IF(VLOOKUP(Z1387&amp;"_"&amp;AA1387&amp;"_"&amp;AB1387,[1]挑战模式!$A:$AS,14+AC1387,FALSE)="","","Monster_Season"&amp;Z1387&amp;"_Challenge"&amp;AA1387&amp;"_"&amp;AB1387&amp;"_"&amp;AC1387))</f>
        <v/>
      </c>
      <c r="C1387" t="str">
        <f t="shared" si="132"/>
        <v/>
      </c>
      <c r="E1387" t="str">
        <f>IF(B1387="","",VLOOKUP(Z1387&amp;"_"&amp;AA1387&amp;"_"&amp;AB1387,[1]挑战模式!$A:$AS,26+AC1387,FALSE))</f>
        <v/>
      </c>
      <c r="F1387" t="str">
        <f t="shared" si="133"/>
        <v/>
      </c>
      <c r="G1387" t="str">
        <f t="shared" si="134"/>
        <v/>
      </c>
      <c r="H1387" t="str">
        <f t="shared" si="135"/>
        <v/>
      </c>
      <c r="I1387" t="str">
        <f t="shared" si="136"/>
        <v/>
      </c>
      <c r="J1387" t="str">
        <f t="shared" si="137"/>
        <v/>
      </c>
      <c r="Z1387" s="8">
        <v>2</v>
      </c>
      <c r="AA1387" s="8">
        <v>4</v>
      </c>
      <c r="AB1387" s="8">
        <v>7</v>
      </c>
      <c r="AC1387" s="8">
        <v>2</v>
      </c>
    </row>
    <row r="1388" spans="2:29" x14ac:dyDescent="0.2">
      <c r="B1388" t="str">
        <f>IF(ISNA(VLOOKUP(Z1388&amp;"_"&amp;AA1388&amp;"_"&amp;AB1388,[1]挑战模式!$A:$AS,1,FALSE)),"",IF(VLOOKUP(Z1388&amp;"_"&amp;AA1388&amp;"_"&amp;AB1388,[1]挑战模式!$A:$AS,14+AC1388,FALSE)="","","Monster_Season"&amp;Z1388&amp;"_Challenge"&amp;AA1388&amp;"_"&amp;AB1388&amp;"_"&amp;AC1388))</f>
        <v/>
      </c>
      <c r="C1388" t="str">
        <f t="shared" si="132"/>
        <v/>
      </c>
      <c r="E1388" t="str">
        <f>IF(B1388="","",VLOOKUP(Z1388&amp;"_"&amp;AA1388&amp;"_"&amp;AB1388,[1]挑战模式!$A:$AS,26+AC1388,FALSE))</f>
        <v/>
      </c>
      <c r="F1388" t="str">
        <f t="shared" si="133"/>
        <v/>
      </c>
      <c r="G1388" t="str">
        <f t="shared" si="134"/>
        <v/>
      </c>
      <c r="H1388" t="str">
        <f t="shared" si="135"/>
        <v/>
      </c>
      <c r="I1388" t="str">
        <f t="shared" si="136"/>
        <v/>
      </c>
      <c r="J1388" t="str">
        <f t="shared" si="137"/>
        <v/>
      </c>
      <c r="Z1388" s="8">
        <v>2</v>
      </c>
      <c r="AA1388" s="8">
        <v>4</v>
      </c>
      <c r="AB1388" s="8">
        <v>7</v>
      </c>
      <c r="AC1388" s="8">
        <v>3</v>
      </c>
    </row>
    <row r="1389" spans="2:29" x14ac:dyDescent="0.2">
      <c r="B1389" t="str">
        <f>IF(ISNA(VLOOKUP(Z1389&amp;"_"&amp;AA1389&amp;"_"&amp;AB1389,[1]挑战模式!$A:$AS,1,FALSE)),"",IF(VLOOKUP(Z1389&amp;"_"&amp;AA1389&amp;"_"&amp;AB1389,[1]挑战模式!$A:$AS,14+AC1389,FALSE)="","","Monster_Season"&amp;Z1389&amp;"_Challenge"&amp;AA1389&amp;"_"&amp;AB1389&amp;"_"&amp;AC1389))</f>
        <v/>
      </c>
      <c r="C1389" t="str">
        <f t="shared" si="132"/>
        <v/>
      </c>
      <c r="E1389" t="str">
        <f>IF(B1389="","",VLOOKUP(Z1389&amp;"_"&amp;AA1389&amp;"_"&amp;AB1389,[1]挑战模式!$A:$AS,26+AC1389,FALSE))</f>
        <v/>
      </c>
      <c r="F1389" t="str">
        <f t="shared" si="133"/>
        <v/>
      </c>
      <c r="G1389" t="str">
        <f t="shared" si="134"/>
        <v/>
      </c>
      <c r="H1389" t="str">
        <f t="shared" si="135"/>
        <v/>
      </c>
      <c r="I1389" t="str">
        <f t="shared" si="136"/>
        <v/>
      </c>
      <c r="J1389" t="str">
        <f t="shared" si="137"/>
        <v/>
      </c>
      <c r="Z1389" s="8">
        <v>2</v>
      </c>
      <c r="AA1389" s="8">
        <v>4</v>
      </c>
      <c r="AB1389" s="8">
        <v>7</v>
      </c>
      <c r="AC1389" s="8">
        <v>4</v>
      </c>
    </row>
    <row r="1390" spans="2:29" x14ac:dyDescent="0.2">
      <c r="B1390" t="str">
        <f>IF(ISNA(VLOOKUP(Z1390&amp;"_"&amp;AA1390&amp;"_"&amp;AB1390,[1]挑战模式!$A:$AS,1,FALSE)),"",IF(VLOOKUP(Z1390&amp;"_"&amp;AA1390&amp;"_"&amp;AB1390,[1]挑战模式!$A:$AS,14+AC1390,FALSE)="","","Monster_Season"&amp;Z1390&amp;"_Challenge"&amp;AA1390&amp;"_"&amp;AB1390&amp;"_"&amp;AC1390))</f>
        <v/>
      </c>
      <c r="C1390" t="str">
        <f t="shared" si="132"/>
        <v/>
      </c>
      <c r="E1390" t="str">
        <f>IF(B1390="","",VLOOKUP(Z1390&amp;"_"&amp;AA1390&amp;"_"&amp;AB1390,[1]挑战模式!$A:$AS,26+AC1390,FALSE))</f>
        <v/>
      </c>
      <c r="F1390" t="str">
        <f t="shared" si="133"/>
        <v/>
      </c>
      <c r="G1390" t="str">
        <f t="shared" si="134"/>
        <v/>
      </c>
      <c r="H1390" t="str">
        <f t="shared" si="135"/>
        <v/>
      </c>
      <c r="I1390" t="str">
        <f t="shared" si="136"/>
        <v/>
      </c>
      <c r="J1390" t="str">
        <f t="shared" si="137"/>
        <v/>
      </c>
      <c r="Z1390" s="8">
        <v>2</v>
      </c>
      <c r="AA1390" s="8">
        <v>4</v>
      </c>
      <c r="AB1390" s="8">
        <v>7</v>
      </c>
      <c r="AC1390" s="8">
        <v>5</v>
      </c>
    </row>
    <row r="1391" spans="2:29" x14ac:dyDescent="0.2">
      <c r="B1391" t="str">
        <f>IF(ISNA(VLOOKUP(Z1391&amp;"_"&amp;AA1391&amp;"_"&amp;AB1391,[1]挑战模式!$A:$AS,1,FALSE)),"",IF(VLOOKUP(Z1391&amp;"_"&amp;AA1391&amp;"_"&amp;AB1391,[1]挑战模式!$A:$AS,14+AC1391,FALSE)="","","Monster_Season"&amp;Z1391&amp;"_Challenge"&amp;AA1391&amp;"_"&amp;AB1391&amp;"_"&amp;AC1391))</f>
        <v/>
      </c>
      <c r="C1391" t="str">
        <f t="shared" si="132"/>
        <v/>
      </c>
      <c r="E1391" t="str">
        <f>IF(B1391="","",VLOOKUP(Z1391&amp;"_"&amp;AA1391&amp;"_"&amp;AB1391,[1]挑战模式!$A:$AS,26+AC1391,FALSE))</f>
        <v/>
      </c>
      <c r="F1391" t="str">
        <f t="shared" si="133"/>
        <v/>
      </c>
      <c r="G1391" t="str">
        <f t="shared" si="134"/>
        <v/>
      </c>
      <c r="H1391" t="str">
        <f t="shared" si="135"/>
        <v/>
      </c>
      <c r="I1391" t="str">
        <f t="shared" si="136"/>
        <v/>
      </c>
      <c r="J1391" t="str">
        <f t="shared" si="137"/>
        <v/>
      </c>
      <c r="Z1391" s="8">
        <v>2</v>
      </c>
      <c r="AA1391" s="8">
        <v>4</v>
      </c>
      <c r="AB1391" s="8">
        <v>7</v>
      </c>
      <c r="AC1391" s="8">
        <v>6</v>
      </c>
    </row>
    <row r="1392" spans="2:29" x14ac:dyDescent="0.2">
      <c r="B1392" t="str">
        <f>IF(ISNA(VLOOKUP(Z1392&amp;"_"&amp;AA1392&amp;"_"&amp;AB1392,[1]挑战模式!$A:$AS,1,FALSE)),"",IF(VLOOKUP(Z1392&amp;"_"&amp;AA1392&amp;"_"&amp;AB1392,[1]挑战模式!$A:$AS,14+AC1392,FALSE)="","","Monster_Season"&amp;Z1392&amp;"_Challenge"&amp;AA1392&amp;"_"&amp;AB1392&amp;"_"&amp;AC1392))</f>
        <v/>
      </c>
      <c r="C1392" t="str">
        <f t="shared" si="132"/>
        <v/>
      </c>
      <c r="E1392" t="str">
        <f>IF(B1392="","",VLOOKUP(Z1392&amp;"_"&amp;AA1392&amp;"_"&amp;AB1392,[1]挑战模式!$A:$AS,26+AC1392,FALSE))</f>
        <v/>
      </c>
      <c r="F1392" t="str">
        <f t="shared" si="133"/>
        <v/>
      </c>
      <c r="G1392" t="str">
        <f t="shared" si="134"/>
        <v/>
      </c>
      <c r="H1392" t="str">
        <f t="shared" si="135"/>
        <v/>
      </c>
      <c r="I1392" t="str">
        <f t="shared" si="136"/>
        <v/>
      </c>
      <c r="J1392" t="str">
        <f t="shared" si="137"/>
        <v/>
      </c>
      <c r="Z1392" s="8">
        <v>2</v>
      </c>
      <c r="AA1392" s="8">
        <v>4</v>
      </c>
      <c r="AB1392" s="8">
        <v>8</v>
      </c>
      <c r="AC1392" s="8">
        <v>1</v>
      </c>
    </row>
    <row r="1393" spans="2:29" x14ac:dyDescent="0.2">
      <c r="B1393" t="str">
        <f>IF(ISNA(VLOOKUP(Z1393&amp;"_"&amp;AA1393&amp;"_"&amp;AB1393,[1]挑战模式!$A:$AS,1,FALSE)),"",IF(VLOOKUP(Z1393&amp;"_"&amp;AA1393&amp;"_"&amp;AB1393,[1]挑战模式!$A:$AS,14+AC1393,FALSE)="","","Monster_Season"&amp;Z1393&amp;"_Challenge"&amp;AA1393&amp;"_"&amp;AB1393&amp;"_"&amp;AC1393))</f>
        <v/>
      </c>
      <c r="C1393" t="str">
        <f t="shared" si="132"/>
        <v/>
      </c>
      <c r="E1393" t="str">
        <f>IF(B1393="","",VLOOKUP(Z1393&amp;"_"&amp;AA1393&amp;"_"&amp;AB1393,[1]挑战模式!$A:$AS,26+AC1393,FALSE))</f>
        <v/>
      </c>
      <c r="F1393" t="str">
        <f t="shared" si="133"/>
        <v/>
      </c>
      <c r="G1393" t="str">
        <f t="shared" si="134"/>
        <v/>
      </c>
      <c r="H1393" t="str">
        <f t="shared" si="135"/>
        <v/>
      </c>
      <c r="I1393" t="str">
        <f t="shared" si="136"/>
        <v/>
      </c>
      <c r="J1393" t="str">
        <f t="shared" si="137"/>
        <v/>
      </c>
      <c r="Z1393" s="8">
        <v>2</v>
      </c>
      <c r="AA1393" s="8">
        <v>4</v>
      </c>
      <c r="AB1393" s="8">
        <v>8</v>
      </c>
      <c r="AC1393" s="8">
        <v>2</v>
      </c>
    </row>
    <row r="1394" spans="2:29" x14ac:dyDescent="0.2">
      <c r="B1394" t="str">
        <f>IF(ISNA(VLOOKUP(Z1394&amp;"_"&amp;AA1394&amp;"_"&amp;AB1394,[1]挑战模式!$A:$AS,1,FALSE)),"",IF(VLOOKUP(Z1394&amp;"_"&amp;AA1394&amp;"_"&amp;AB1394,[1]挑战模式!$A:$AS,14+AC1394,FALSE)="","","Monster_Season"&amp;Z1394&amp;"_Challenge"&amp;AA1394&amp;"_"&amp;AB1394&amp;"_"&amp;AC1394))</f>
        <v/>
      </c>
      <c r="C1394" t="str">
        <f t="shared" si="132"/>
        <v/>
      </c>
      <c r="E1394" t="str">
        <f>IF(B1394="","",VLOOKUP(Z1394&amp;"_"&amp;AA1394&amp;"_"&amp;AB1394,[1]挑战模式!$A:$AS,26+AC1394,FALSE))</f>
        <v/>
      </c>
      <c r="F1394" t="str">
        <f t="shared" si="133"/>
        <v/>
      </c>
      <c r="G1394" t="str">
        <f t="shared" si="134"/>
        <v/>
      </c>
      <c r="H1394" t="str">
        <f t="shared" si="135"/>
        <v/>
      </c>
      <c r="I1394" t="str">
        <f t="shared" si="136"/>
        <v/>
      </c>
      <c r="J1394" t="str">
        <f t="shared" si="137"/>
        <v/>
      </c>
      <c r="Z1394" s="8">
        <v>2</v>
      </c>
      <c r="AA1394" s="8">
        <v>4</v>
      </c>
      <c r="AB1394" s="8">
        <v>8</v>
      </c>
      <c r="AC1394" s="8">
        <v>3</v>
      </c>
    </row>
    <row r="1395" spans="2:29" x14ac:dyDescent="0.2">
      <c r="B1395" t="str">
        <f>IF(ISNA(VLOOKUP(Z1395&amp;"_"&amp;AA1395&amp;"_"&amp;AB1395,[1]挑战模式!$A:$AS,1,FALSE)),"",IF(VLOOKUP(Z1395&amp;"_"&amp;AA1395&amp;"_"&amp;AB1395,[1]挑战模式!$A:$AS,14+AC1395,FALSE)="","","Monster_Season"&amp;Z1395&amp;"_Challenge"&amp;AA1395&amp;"_"&amp;AB1395&amp;"_"&amp;AC1395))</f>
        <v/>
      </c>
      <c r="C1395" t="str">
        <f t="shared" si="132"/>
        <v/>
      </c>
      <c r="E1395" t="str">
        <f>IF(B1395="","",VLOOKUP(Z1395&amp;"_"&amp;AA1395&amp;"_"&amp;AB1395,[1]挑战模式!$A:$AS,26+AC1395,FALSE))</f>
        <v/>
      </c>
      <c r="F1395" t="str">
        <f t="shared" si="133"/>
        <v/>
      </c>
      <c r="G1395" t="str">
        <f t="shared" si="134"/>
        <v/>
      </c>
      <c r="H1395" t="str">
        <f t="shared" si="135"/>
        <v/>
      </c>
      <c r="I1395" t="str">
        <f t="shared" si="136"/>
        <v/>
      </c>
      <c r="J1395" t="str">
        <f t="shared" si="137"/>
        <v/>
      </c>
      <c r="Z1395" s="8">
        <v>2</v>
      </c>
      <c r="AA1395" s="8">
        <v>4</v>
      </c>
      <c r="AB1395" s="8">
        <v>8</v>
      </c>
      <c r="AC1395" s="8">
        <v>4</v>
      </c>
    </row>
    <row r="1396" spans="2:29" x14ac:dyDescent="0.2">
      <c r="B1396" t="str">
        <f>IF(ISNA(VLOOKUP(Z1396&amp;"_"&amp;AA1396&amp;"_"&amp;AB1396,[1]挑战模式!$A:$AS,1,FALSE)),"",IF(VLOOKUP(Z1396&amp;"_"&amp;AA1396&amp;"_"&amp;AB1396,[1]挑战模式!$A:$AS,14+AC1396,FALSE)="","","Monster_Season"&amp;Z1396&amp;"_Challenge"&amp;AA1396&amp;"_"&amp;AB1396&amp;"_"&amp;AC1396))</f>
        <v/>
      </c>
      <c r="C1396" t="str">
        <f t="shared" si="132"/>
        <v/>
      </c>
      <c r="E1396" t="str">
        <f>IF(B1396="","",VLOOKUP(Z1396&amp;"_"&amp;AA1396&amp;"_"&amp;AB1396,[1]挑战模式!$A:$AS,26+AC1396,FALSE))</f>
        <v/>
      </c>
      <c r="F1396" t="str">
        <f t="shared" si="133"/>
        <v/>
      </c>
      <c r="G1396" t="str">
        <f t="shared" si="134"/>
        <v/>
      </c>
      <c r="H1396" t="str">
        <f t="shared" si="135"/>
        <v/>
      </c>
      <c r="I1396" t="str">
        <f t="shared" si="136"/>
        <v/>
      </c>
      <c r="J1396" t="str">
        <f t="shared" si="137"/>
        <v/>
      </c>
      <c r="Z1396" s="8">
        <v>2</v>
      </c>
      <c r="AA1396" s="8">
        <v>4</v>
      </c>
      <c r="AB1396" s="8">
        <v>8</v>
      </c>
      <c r="AC1396" s="8">
        <v>5</v>
      </c>
    </row>
    <row r="1397" spans="2:29" x14ac:dyDescent="0.2">
      <c r="B1397" t="str">
        <f>IF(ISNA(VLOOKUP(Z1397&amp;"_"&amp;AA1397&amp;"_"&amp;AB1397,[1]挑战模式!$A:$AS,1,FALSE)),"",IF(VLOOKUP(Z1397&amp;"_"&amp;AA1397&amp;"_"&amp;AB1397,[1]挑战模式!$A:$AS,14+AC1397,FALSE)="","","Monster_Season"&amp;Z1397&amp;"_Challenge"&amp;AA1397&amp;"_"&amp;AB1397&amp;"_"&amp;AC1397))</f>
        <v/>
      </c>
      <c r="C1397" t="str">
        <f t="shared" si="132"/>
        <v/>
      </c>
      <c r="E1397" t="str">
        <f>IF(B1397="","",VLOOKUP(Z1397&amp;"_"&amp;AA1397&amp;"_"&amp;AB1397,[1]挑战模式!$A:$AS,26+AC1397,FALSE))</f>
        <v/>
      </c>
      <c r="F1397" t="str">
        <f t="shared" si="133"/>
        <v/>
      </c>
      <c r="G1397" t="str">
        <f t="shared" si="134"/>
        <v/>
      </c>
      <c r="H1397" t="str">
        <f t="shared" si="135"/>
        <v/>
      </c>
      <c r="I1397" t="str">
        <f t="shared" si="136"/>
        <v/>
      </c>
      <c r="J1397" t="str">
        <f t="shared" si="137"/>
        <v/>
      </c>
      <c r="Z1397" s="8">
        <v>2</v>
      </c>
      <c r="AA1397" s="8">
        <v>4</v>
      </c>
      <c r="AB1397" s="8">
        <v>8</v>
      </c>
      <c r="AC1397" s="8">
        <v>6</v>
      </c>
    </row>
    <row r="1398" spans="2:29" x14ac:dyDescent="0.2">
      <c r="B1398" t="str">
        <f ca="1">IF(ISNA(VLOOKUP(Z1398&amp;"_"&amp;AA1398&amp;"_"&amp;AB1398,[1]挑战模式!$A:$AS,1,FALSE)),"",IF(VLOOKUP(Z1398&amp;"_"&amp;AA1398&amp;"_"&amp;AB1398,[1]挑战模式!$A:$AS,14+AC1398,FALSE)="","","Monster_Season"&amp;Z1398&amp;"_Challenge"&amp;AA1398&amp;"_"&amp;AB1398&amp;"_"&amp;AC1398))</f>
        <v>Monster_Season2_Challenge5_1_1</v>
      </c>
      <c r="C1398">
        <f t="shared" ca="1" si="132"/>
        <v>1</v>
      </c>
      <c r="E1398">
        <f ca="1">IF(B1398="","",VLOOKUP(Z1398&amp;"_"&amp;AA1398&amp;"_"&amp;AB1398,[1]挑战模式!$A:$AS,26+AC1398,FALSE))</f>
        <v>382</v>
      </c>
      <c r="F1398">
        <f t="shared" ca="1" si="133"/>
        <v>1</v>
      </c>
      <c r="G1398">
        <f t="shared" ca="1" si="134"/>
        <v>0</v>
      </c>
      <c r="H1398">
        <f t="shared" ca="1" si="135"/>
        <v>0</v>
      </c>
      <c r="I1398">
        <f t="shared" ca="1" si="136"/>
        <v>0</v>
      </c>
      <c r="J1398">
        <f t="shared" ca="1" si="137"/>
        <v>0</v>
      </c>
      <c r="Z1398" s="8">
        <v>2</v>
      </c>
      <c r="AA1398" s="8">
        <v>5</v>
      </c>
      <c r="AB1398" s="8">
        <v>1</v>
      </c>
      <c r="AC1398" s="8">
        <v>1</v>
      </c>
    </row>
    <row r="1399" spans="2:29" x14ac:dyDescent="0.2">
      <c r="B1399" t="str">
        <f ca="1">IF(ISNA(VLOOKUP(Z1399&amp;"_"&amp;AA1399&amp;"_"&amp;AB1399,[1]挑战模式!$A:$AS,1,FALSE)),"",IF(VLOOKUP(Z1399&amp;"_"&amp;AA1399&amp;"_"&amp;AB1399,[1]挑战模式!$A:$AS,14+AC1399,FALSE)="","","Monster_Season"&amp;Z1399&amp;"_Challenge"&amp;AA1399&amp;"_"&amp;AB1399&amp;"_"&amp;AC1399))</f>
        <v/>
      </c>
      <c r="C1399" t="str">
        <f t="shared" ca="1" si="132"/>
        <v/>
      </c>
      <c r="E1399" t="str">
        <f ca="1">IF(B1399="","",VLOOKUP(Z1399&amp;"_"&amp;AA1399&amp;"_"&amp;AB1399,[1]挑战模式!$A:$AS,26+AC1399,FALSE))</f>
        <v/>
      </c>
      <c r="F1399" t="str">
        <f t="shared" ca="1" si="133"/>
        <v/>
      </c>
      <c r="G1399" t="str">
        <f t="shared" ca="1" si="134"/>
        <v/>
      </c>
      <c r="H1399" t="str">
        <f t="shared" ca="1" si="135"/>
        <v/>
      </c>
      <c r="I1399" t="str">
        <f t="shared" ca="1" si="136"/>
        <v/>
      </c>
      <c r="J1399" t="str">
        <f t="shared" ca="1" si="137"/>
        <v/>
      </c>
      <c r="Z1399" s="8">
        <v>2</v>
      </c>
      <c r="AA1399" s="8">
        <v>5</v>
      </c>
      <c r="AB1399" s="8">
        <v>1</v>
      </c>
      <c r="AC1399" s="8">
        <v>2</v>
      </c>
    </row>
    <row r="1400" spans="2:29" x14ac:dyDescent="0.2">
      <c r="B1400" t="str">
        <f ca="1">IF(ISNA(VLOOKUP(Z1400&amp;"_"&amp;AA1400&amp;"_"&amp;AB1400,[1]挑战模式!$A:$AS,1,FALSE)),"",IF(VLOOKUP(Z1400&amp;"_"&amp;AA1400&amp;"_"&amp;AB1400,[1]挑战模式!$A:$AS,14+AC1400,FALSE)="","","Monster_Season"&amp;Z1400&amp;"_Challenge"&amp;AA1400&amp;"_"&amp;AB1400&amp;"_"&amp;AC1400))</f>
        <v/>
      </c>
      <c r="C1400" t="str">
        <f t="shared" ca="1" si="132"/>
        <v/>
      </c>
      <c r="E1400" t="str">
        <f ca="1">IF(B1400="","",VLOOKUP(Z1400&amp;"_"&amp;AA1400&amp;"_"&amp;AB1400,[1]挑战模式!$A:$AS,26+AC1400,FALSE))</f>
        <v/>
      </c>
      <c r="F1400" t="str">
        <f t="shared" ca="1" si="133"/>
        <v/>
      </c>
      <c r="G1400" t="str">
        <f t="shared" ca="1" si="134"/>
        <v/>
      </c>
      <c r="H1400" t="str">
        <f t="shared" ca="1" si="135"/>
        <v/>
      </c>
      <c r="I1400" t="str">
        <f t="shared" ca="1" si="136"/>
        <v/>
      </c>
      <c r="J1400" t="str">
        <f t="shared" ca="1" si="137"/>
        <v/>
      </c>
      <c r="Z1400" s="8">
        <v>2</v>
      </c>
      <c r="AA1400" s="8">
        <v>5</v>
      </c>
      <c r="AB1400" s="8">
        <v>1</v>
      </c>
      <c r="AC1400" s="8">
        <v>3</v>
      </c>
    </row>
    <row r="1401" spans="2:29" x14ac:dyDescent="0.2">
      <c r="B1401" t="str">
        <f ca="1">IF(ISNA(VLOOKUP(Z1401&amp;"_"&amp;AA1401&amp;"_"&amp;AB1401,[1]挑战模式!$A:$AS,1,FALSE)),"",IF(VLOOKUP(Z1401&amp;"_"&amp;AA1401&amp;"_"&amp;AB1401,[1]挑战模式!$A:$AS,14+AC1401,FALSE)="","","Monster_Season"&amp;Z1401&amp;"_Challenge"&amp;AA1401&amp;"_"&amp;AB1401&amp;"_"&amp;AC1401))</f>
        <v/>
      </c>
      <c r="C1401" t="str">
        <f t="shared" ca="1" si="132"/>
        <v/>
      </c>
      <c r="E1401" t="str">
        <f ca="1">IF(B1401="","",VLOOKUP(Z1401&amp;"_"&amp;AA1401&amp;"_"&amp;AB1401,[1]挑战模式!$A:$AS,26+AC1401,FALSE))</f>
        <v/>
      </c>
      <c r="F1401" t="str">
        <f t="shared" ca="1" si="133"/>
        <v/>
      </c>
      <c r="G1401" t="str">
        <f t="shared" ca="1" si="134"/>
        <v/>
      </c>
      <c r="H1401" t="str">
        <f t="shared" ca="1" si="135"/>
        <v/>
      </c>
      <c r="I1401" t="str">
        <f t="shared" ca="1" si="136"/>
        <v/>
      </c>
      <c r="J1401" t="str">
        <f t="shared" ca="1" si="137"/>
        <v/>
      </c>
      <c r="Z1401" s="8">
        <v>2</v>
      </c>
      <c r="AA1401" s="8">
        <v>5</v>
      </c>
      <c r="AB1401" s="8">
        <v>1</v>
      </c>
      <c r="AC1401" s="8">
        <v>4</v>
      </c>
    </row>
    <row r="1402" spans="2:29" x14ac:dyDescent="0.2">
      <c r="B1402" t="str">
        <f ca="1">IF(ISNA(VLOOKUP(Z1402&amp;"_"&amp;AA1402&amp;"_"&amp;AB1402,[1]挑战模式!$A:$AS,1,FALSE)),"",IF(VLOOKUP(Z1402&amp;"_"&amp;AA1402&amp;"_"&amp;AB1402,[1]挑战模式!$A:$AS,14+AC1402,FALSE)="","","Monster_Season"&amp;Z1402&amp;"_Challenge"&amp;AA1402&amp;"_"&amp;AB1402&amp;"_"&amp;AC1402))</f>
        <v/>
      </c>
      <c r="C1402" t="str">
        <f t="shared" ca="1" si="132"/>
        <v/>
      </c>
      <c r="E1402" t="str">
        <f ca="1">IF(B1402="","",VLOOKUP(Z1402&amp;"_"&amp;AA1402&amp;"_"&amp;AB1402,[1]挑战模式!$A:$AS,26+AC1402,FALSE))</f>
        <v/>
      </c>
      <c r="F1402" t="str">
        <f t="shared" ca="1" si="133"/>
        <v/>
      </c>
      <c r="G1402" t="str">
        <f t="shared" ca="1" si="134"/>
        <v/>
      </c>
      <c r="H1402" t="str">
        <f t="shared" ca="1" si="135"/>
        <v/>
      </c>
      <c r="I1402" t="str">
        <f t="shared" ca="1" si="136"/>
        <v/>
      </c>
      <c r="J1402" t="str">
        <f t="shared" ca="1" si="137"/>
        <v/>
      </c>
      <c r="Z1402" s="8">
        <v>2</v>
      </c>
      <c r="AA1402" s="8">
        <v>5</v>
      </c>
      <c r="AB1402" s="8">
        <v>1</v>
      </c>
      <c r="AC1402" s="8">
        <v>5</v>
      </c>
    </row>
    <row r="1403" spans="2:29" x14ac:dyDescent="0.2">
      <c r="B1403" t="str">
        <f ca="1">IF(ISNA(VLOOKUP(Z1403&amp;"_"&amp;AA1403&amp;"_"&amp;AB1403,[1]挑战模式!$A:$AS,1,FALSE)),"",IF(VLOOKUP(Z1403&amp;"_"&amp;AA1403&amp;"_"&amp;AB1403,[1]挑战模式!$A:$AS,14+AC1403,FALSE)="","","Monster_Season"&amp;Z1403&amp;"_Challenge"&amp;AA1403&amp;"_"&amp;AB1403&amp;"_"&amp;AC1403))</f>
        <v/>
      </c>
      <c r="C1403" t="str">
        <f t="shared" ca="1" si="132"/>
        <v/>
      </c>
      <c r="E1403" t="str">
        <f ca="1">IF(B1403="","",VLOOKUP(Z1403&amp;"_"&amp;AA1403&amp;"_"&amp;AB1403,[1]挑战模式!$A:$AS,26+AC1403,FALSE))</f>
        <v/>
      </c>
      <c r="F1403" t="str">
        <f t="shared" ca="1" si="133"/>
        <v/>
      </c>
      <c r="G1403" t="str">
        <f t="shared" ca="1" si="134"/>
        <v/>
      </c>
      <c r="H1403" t="str">
        <f t="shared" ca="1" si="135"/>
        <v/>
      </c>
      <c r="I1403" t="str">
        <f t="shared" ca="1" si="136"/>
        <v/>
      </c>
      <c r="J1403" t="str">
        <f t="shared" ca="1" si="137"/>
        <v/>
      </c>
      <c r="Z1403" s="8">
        <v>2</v>
      </c>
      <c r="AA1403" s="8">
        <v>5</v>
      </c>
      <c r="AB1403" s="8">
        <v>1</v>
      </c>
      <c r="AC1403" s="8">
        <v>6</v>
      </c>
    </row>
    <row r="1404" spans="2:29" x14ac:dyDescent="0.2">
      <c r="B1404" t="str">
        <f ca="1">IF(ISNA(VLOOKUP(Z1404&amp;"_"&amp;AA1404&amp;"_"&amp;AB1404,[1]挑战模式!$A:$AS,1,FALSE)),"",IF(VLOOKUP(Z1404&amp;"_"&amp;AA1404&amp;"_"&amp;AB1404,[1]挑战模式!$A:$AS,14+AC1404,FALSE)="","","Monster_Season"&amp;Z1404&amp;"_Challenge"&amp;AA1404&amp;"_"&amp;AB1404&amp;"_"&amp;AC1404))</f>
        <v>Monster_Season2_Challenge5_2_1</v>
      </c>
      <c r="C1404">
        <f t="shared" ca="1" si="132"/>
        <v>1</v>
      </c>
      <c r="E1404">
        <f ca="1">IF(B1404="","",VLOOKUP(Z1404&amp;"_"&amp;AA1404&amp;"_"&amp;AB1404,[1]挑战模式!$A:$AS,26+AC1404,FALSE))</f>
        <v>912</v>
      </c>
      <c r="F1404">
        <f t="shared" ca="1" si="133"/>
        <v>1</v>
      </c>
      <c r="G1404">
        <f t="shared" ca="1" si="134"/>
        <v>0</v>
      </c>
      <c r="H1404">
        <f t="shared" ca="1" si="135"/>
        <v>0</v>
      </c>
      <c r="I1404">
        <f t="shared" ca="1" si="136"/>
        <v>0</v>
      </c>
      <c r="J1404">
        <f t="shared" ca="1" si="137"/>
        <v>0</v>
      </c>
      <c r="Z1404" s="8">
        <v>2</v>
      </c>
      <c r="AA1404" s="8">
        <v>5</v>
      </c>
      <c r="AB1404" s="8">
        <v>2</v>
      </c>
      <c r="AC1404" s="8">
        <v>1</v>
      </c>
    </row>
    <row r="1405" spans="2:29" x14ac:dyDescent="0.2">
      <c r="B1405" t="str">
        <f ca="1">IF(ISNA(VLOOKUP(Z1405&amp;"_"&amp;AA1405&amp;"_"&amp;AB1405,[1]挑战模式!$A:$AS,1,FALSE)),"",IF(VLOOKUP(Z1405&amp;"_"&amp;AA1405&amp;"_"&amp;AB1405,[1]挑战模式!$A:$AS,14+AC1405,FALSE)="","","Monster_Season"&amp;Z1405&amp;"_Challenge"&amp;AA1405&amp;"_"&amp;AB1405&amp;"_"&amp;AC1405))</f>
        <v>Monster_Season2_Challenge5_2_2</v>
      </c>
      <c r="C1405">
        <f t="shared" ca="1" si="132"/>
        <v>1</v>
      </c>
      <c r="E1405">
        <f ca="1">IF(B1405="","",VLOOKUP(Z1405&amp;"_"&amp;AA1405&amp;"_"&amp;AB1405,[1]挑战模式!$A:$AS,26+AC1405,FALSE))</f>
        <v>228</v>
      </c>
      <c r="F1405">
        <f t="shared" ca="1" si="133"/>
        <v>1</v>
      </c>
      <c r="G1405">
        <f t="shared" ca="1" si="134"/>
        <v>0</v>
      </c>
      <c r="H1405">
        <f t="shared" ca="1" si="135"/>
        <v>0</v>
      </c>
      <c r="I1405">
        <f t="shared" ca="1" si="136"/>
        <v>0</v>
      </c>
      <c r="J1405">
        <f t="shared" ca="1" si="137"/>
        <v>0</v>
      </c>
      <c r="Z1405" s="8">
        <v>2</v>
      </c>
      <c r="AA1405" s="8">
        <v>5</v>
      </c>
      <c r="AB1405" s="8">
        <v>2</v>
      </c>
      <c r="AC1405" s="8">
        <v>2</v>
      </c>
    </row>
    <row r="1406" spans="2:29" x14ac:dyDescent="0.2">
      <c r="B1406" t="str">
        <f ca="1">IF(ISNA(VLOOKUP(Z1406&amp;"_"&amp;AA1406&amp;"_"&amp;AB1406,[1]挑战模式!$A:$AS,1,FALSE)),"",IF(VLOOKUP(Z1406&amp;"_"&amp;AA1406&amp;"_"&amp;AB1406,[1]挑战模式!$A:$AS,14+AC1406,FALSE)="","","Monster_Season"&amp;Z1406&amp;"_Challenge"&amp;AA1406&amp;"_"&amp;AB1406&amp;"_"&amp;AC1406))</f>
        <v/>
      </c>
      <c r="C1406" t="str">
        <f t="shared" ca="1" si="132"/>
        <v/>
      </c>
      <c r="E1406" t="str">
        <f ca="1">IF(B1406="","",VLOOKUP(Z1406&amp;"_"&amp;AA1406&amp;"_"&amp;AB1406,[1]挑战模式!$A:$AS,26+AC1406,FALSE))</f>
        <v/>
      </c>
      <c r="F1406" t="str">
        <f t="shared" ca="1" si="133"/>
        <v/>
      </c>
      <c r="G1406" t="str">
        <f t="shared" ca="1" si="134"/>
        <v/>
      </c>
      <c r="H1406" t="str">
        <f t="shared" ca="1" si="135"/>
        <v/>
      </c>
      <c r="I1406" t="str">
        <f t="shared" ca="1" si="136"/>
        <v/>
      </c>
      <c r="J1406" t="str">
        <f t="shared" ca="1" si="137"/>
        <v/>
      </c>
      <c r="Z1406" s="8">
        <v>2</v>
      </c>
      <c r="AA1406" s="8">
        <v>5</v>
      </c>
      <c r="AB1406" s="8">
        <v>2</v>
      </c>
      <c r="AC1406" s="8">
        <v>3</v>
      </c>
    </row>
    <row r="1407" spans="2:29" x14ac:dyDescent="0.2">
      <c r="B1407" t="str">
        <f ca="1">IF(ISNA(VLOOKUP(Z1407&amp;"_"&amp;AA1407&amp;"_"&amp;AB1407,[1]挑战模式!$A:$AS,1,FALSE)),"",IF(VLOOKUP(Z1407&amp;"_"&amp;AA1407&amp;"_"&amp;AB1407,[1]挑战模式!$A:$AS,14+AC1407,FALSE)="","","Monster_Season"&amp;Z1407&amp;"_Challenge"&amp;AA1407&amp;"_"&amp;AB1407&amp;"_"&amp;AC1407))</f>
        <v/>
      </c>
      <c r="C1407" t="str">
        <f t="shared" ca="1" si="132"/>
        <v/>
      </c>
      <c r="E1407" t="str">
        <f ca="1">IF(B1407="","",VLOOKUP(Z1407&amp;"_"&amp;AA1407&amp;"_"&amp;AB1407,[1]挑战模式!$A:$AS,26+AC1407,FALSE))</f>
        <v/>
      </c>
      <c r="F1407" t="str">
        <f t="shared" ca="1" si="133"/>
        <v/>
      </c>
      <c r="G1407" t="str">
        <f t="shared" ca="1" si="134"/>
        <v/>
      </c>
      <c r="H1407" t="str">
        <f t="shared" ca="1" si="135"/>
        <v/>
      </c>
      <c r="I1407" t="str">
        <f t="shared" ca="1" si="136"/>
        <v/>
      </c>
      <c r="J1407" t="str">
        <f t="shared" ca="1" si="137"/>
        <v/>
      </c>
      <c r="Z1407" s="8">
        <v>2</v>
      </c>
      <c r="AA1407" s="8">
        <v>5</v>
      </c>
      <c r="AB1407" s="8">
        <v>2</v>
      </c>
      <c r="AC1407" s="8">
        <v>4</v>
      </c>
    </row>
    <row r="1408" spans="2:29" x14ac:dyDescent="0.2">
      <c r="B1408" t="str">
        <f ca="1">IF(ISNA(VLOOKUP(Z1408&amp;"_"&amp;AA1408&amp;"_"&amp;AB1408,[1]挑战模式!$A:$AS,1,FALSE)),"",IF(VLOOKUP(Z1408&amp;"_"&amp;AA1408&amp;"_"&amp;AB1408,[1]挑战模式!$A:$AS,14+AC1408,FALSE)="","","Monster_Season"&amp;Z1408&amp;"_Challenge"&amp;AA1408&amp;"_"&amp;AB1408&amp;"_"&amp;AC1408))</f>
        <v/>
      </c>
      <c r="C1408" t="str">
        <f t="shared" ca="1" si="132"/>
        <v/>
      </c>
      <c r="E1408" t="str">
        <f ca="1">IF(B1408="","",VLOOKUP(Z1408&amp;"_"&amp;AA1408&amp;"_"&amp;AB1408,[1]挑战模式!$A:$AS,26+AC1408,FALSE))</f>
        <v/>
      </c>
      <c r="F1408" t="str">
        <f t="shared" ca="1" si="133"/>
        <v/>
      </c>
      <c r="G1408" t="str">
        <f t="shared" ca="1" si="134"/>
        <v/>
      </c>
      <c r="H1408" t="str">
        <f t="shared" ca="1" si="135"/>
        <v/>
      </c>
      <c r="I1408" t="str">
        <f t="shared" ca="1" si="136"/>
        <v/>
      </c>
      <c r="J1408" t="str">
        <f t="shared" ca="1" si="137"/>
        <v/>
      </c>
      <c r="Z1408" s="8">
        <v>2</v>
      </c>
      <c r="AA1408" s="8">
        <v>5</v>
      </c>
      <c r="AB1408" s="8">
        <v>2</v>
      </c>
      <c r="AC1408" s="8">
        <v>5</v>
      </c>
    </row>
    <row r="1409" spans="2:29" x14ac:dyDescent="0.2">
      <c r="B1409" t="str">
        <f ca="1">IF(ISNA(VLOOKUP(Z1409&amp;"_"&amp;AA1409&amp;"_"&amp;AB1409,[1]挑战模式!$A:$AS,1,FALSE)),"",IF(VLOOKUP(Z1409&amp;"_"&amp;AA1409&amp;"_"&amp;AB1409,[1]挑战模式!$A:$AS,14+AC1409,FALSE)="","","Monster_Season"&amp;Z1409&amp;"_Challenge"&amp;AA1409&amp;"_"&amp;AB1409&amp;"_"&amp;AC1409))</f>
        <v/>
      </c>
      <c r="C1409" t="str">
        <f t="shared" ca="1" si="132"/>
        <v/>
      </c>
      <c r="E1409" t="str">
        <f ca="1">IF(B1409="","",VLOOKUP(Z1409&amp;"_"&amp;AA1409&amp;"_"&amp;AB1409,[1]挑战模式!$A:$AS,26+AC1409,FALSE))</f>
        <v/>
      </c>
      <c r="F1409" t="str">
        <f t="shared" ca="1" si="133"/>
        <v/>
      </c>
      <c r="G1409" t="str">
        <f t="shared" ca="1" si="134"/>
        <v/>
      </c>
      <c r="H1409" t="str">
        <f t="shared" ca="1" si="135"/>
        <v/>
      </c>
      <c r="I1409" t="str">
        <f t="shared" ca="1" si="136"/>
        <v/>
      </c>
      <c r="J1409" t="str">
        <f t="shared" ca="1" si="137"/>
        <v/>
      </c>
      <c r="Z1409" s="8">
        <v>2</v>
      </c>
      <c r="AA1409" s="8">
        <v>5</v>
      </c>
      <c r="AB1409" s="8">
        <v>2</v>
      </c>
      <c r="AC1409" s="8">
        <v>6</v>
      </c>
    </row>
    <row r="1410" spans="2:29" x14ac:dyDescent="0.2">
      <c r="B1410" t="str">
        <f ca="1">IF(ISNA(VLOOKUP(Z1410&amp;"_"&amp;AA1410&amp;"_"&amp;AB1410,[1]挑战模式!$A:$AS,1,FALSE)),"",IF(VLOOKUP(Z1410&amp;"_"&amp;AA1410&amp;"_"&amp;AB1410,[1]挑战模式!$A:$AS,14+AC1410,FALSE)="","","Monster_Season"&amp;Z1410&amp;"_Challenge"&amp;AA1410&amp;"_"&amp;AB1410&amp;"_"&amp;AC1410))</f>
        <v>Monster_Season2_Challenge5_3_1</v>
      </c>
      <c r="C1410">
        <f t="shared" ca="1" si="132"/>
        <v>1</v>
      </c>
      <c r="E1410">
        <f ca="1">IF(B1410="","",VLOOKUP(Z1410&amp;"_"&amp;AA1410&amp;"_"&amp;AB1410,[1]挑战模式!$A:$AS,26+AC1410,FALSE))</f>
        <v>333</v>
      </c>
      <c r="F1410">
        <f t="shared" ca="1" si="133"/>
        <v>1</v>
      </c>
      <c r="G1410">
        <f t="shared" ca="1" si="134"/>
        <v>0</v>
      </c>
      <c r="H1410">
        <f t="shared" ca="1" si="135"/>
        <v>0</v>
      </c>
      <c r="I1410">
        <f t="shared" ca="1" si="136"/>
        <v>0</v>
      </c>
      <c r="J1410">
        <f t="shared" ca="1" si="137"/>
        <v>0</v>
      </c>
      <c r="Z1410" s="8">
        <v>2</v>
      </c>
      <c r="AA1410" s="8">
        <v>5</v>
      </c>
      <c r="AB1410" s="8">
        <v>3</v>
      </c>
      <c r="AC1410" s="8">
        <v>1</v>
      </c>
    </row>
    <row r="1411" spans="2:29" x14ac:dyDescent="0.2">
      <c r="B1411" t="str">
        <f ca="1">IF(ISNA(VLOOKUP(Z1411&amp;"_"&amp;AA1411&amp;"_"&amp;AB1411,[1]挑战模式!$A:$AS,1,FALSE)),"",IF(VLOOKUP(Z1411&amp;"_"&amp;AA1411&amp;"_"&amp;AB1411,[1]挑战模式!$A:$AS,14+AC1411,FALSE)="","","Monster_Season"&amp;Z1411&amp;"_Challenge"&amp;AA1411&amp;"_"&amp;AB1411&amp;"_"&amp;AC1411))</f>
        <v>Monster_Season2_Challenge5_3_2</v>
      </c>
      <c r="C1411">
        <f t="shared" ca="1" si="132"/>
        <v>1</v>
      </c>
      <c r="E1411">
        <f ca="1">IF(B1411="","",VLOOKUP(Z1411&amp;"_"&amp;AA1411&amp;"_"&amp;AB1411,[1]挑战模式!$A:$AS,26+AC1411,FALSE))</f>
        <v>1333</v>
      </c>
      <c r="F1411">
        <f t="shared" ca="1" si="133"/>
        <v>1</v>
      </c>
      <c r="G1411">
        <f t="shared" ca="1" si="134"/>
        <v>0</v>
      </c>
      <c r="H1411">
        <f t="shared" ca="1" si="135"/>
        <v>0</v>
      </c>
      <c r="I1411">
        <f t="shared" ca="1" si="136"/>
        <v>0</v>
      </c>
      <c r="J1411">
        <f t="shared" ca="1" si="137"/>
        <v>0</v>
      </c>
      <c r="Z1411" s="8">
        <v>2</v>
      </c>
      <c r="AA1411" s="8">
        <v>5</v>
      </c>
      <c r="AB1411" s="8">
        <v>3</v>
      </c>
      <c r="AC1411" s="8">
        <v>2</v>
      </c>
    </row>
    <row r="1412" spans="2:29" x14ac:dyDescent="0.2">
      <c r="B1412" t="str">
        <f ca="1">IF(ISNA(VLOOKUP(Z1412&amp;"_"&amp;AA1412&amp;"_"&amp;AB1412,[1]挑战模式!$A:$AS,1,FALSE)),"",IF(VLOOKUP(Z1412&amp;"_"&amp;AA1412&amp;"_"&amp;AB1412,[1]挑战模式!$A:$AS,14+AC1412,FALSE)="","","Monster_Season"&amp;Z1412&amp;"_Challenge"&amp;AA1412&amp;"_"&amp;AB1412&amp;"_"&amp;AC1412))</f>
        <v/>
      </c>
      <c r="C1412" t="str">
        <f t="shared" ca="1" si="132"/>
        <v/>
      </c>
      <c r="E1412" t="str">
        <f ca="1">IF(B1412="","",VLOOKUP(Z1412&amp;"_"&amp;AA1412&amp;"_"&amp;AB1412,[1]挑战模式!$A:$AS,26+AC1412,FALSE))</f>
        <v/>
      </c>
      <c r="F1412" t="str">
        <f t="shared" ca="1" si="133"/>
        <v/>
      </c>
      <c r="G1412" t="str">
        <f t="shared" ca="1" si="134"/>
        <v/>
      </c>
      <c r="H1412" t="str">
        <f t="shared" ca="1" si="135"/>
        <v/>
      </c>
      <c r="I1412" t="str">
        <f t="shared" ca="1" si="136"/>
        <v/>
      </c>
      <c r="J1412" t="str">
        <f t="shared" ca="1" si="137"/>
        <v/>
      </c>
      <c r="Z1412" s="8">
        <v>2</v>
      </c>
      <c r="AA1412" s="8">
        <v>5</v>
      </c>
      <c r="AB1412" s="8">
        <v>3</v>
      </c>
      <c r="AC1412" s="8">
        <v>3</v>
      </c>
    </row>
    <row r="1413" spans="2:29" x14ac:dyDescent="0.2">
      <c r="B1413" t="str">
        <f ca="1">IF(ISNA(VLOOKUP(Z1413&amp;"_"&amp;AA1413&amp;"_"&amp;AB1413,[1]挑战模式!$A:$AS,1,FALSE)),"",IF(VLOOKUP(Z1413&amp;"_"&amp;AA1413&amp;"_"&amp;AB1413,[1]挑战模式!$A:$AS,14+AC1413,FALSE)="","","Monster_Season"&amp;Z1413&amp;"_Challenge"&amp;AA1413&amp;"_"&amp;AB1413&amp;"_"&amp;AC1413))</f>
        <v/>
      </c>
      <c r="C1413" t="str">
        <f t="shared" ca="1" si="132"/>
        <v/>
      </c>
      <c r="E1413" t="str">
        <f ca="1">IF(B1413="","",VLOOKUP(Z1413&amp;"_"&amp;AA1413&amp;"_"&amp;AB1413,[1]挑战模式!$A:$AS,26+AC1413,FALSE))</f>
        <v/>
      </c>
      <c r="F1413" t="str">
        <f t="shared" ca="1" si="133"/>
        <v/>
      </c>
      <c r="G1413" t="str">
        <f t="shared" ca="1" si="134"/>
        <v/>
      </c>
      <c r="H1413" t="str">
        <f t="shared" ca="1" si="135"/>
        <v/>
      </c>
      <c r="I1413" t="str">
        <f t="shared" ca="1" si="136"/>
        <v/>
      </c>
      <c r="J1413" t="str">
        <f t="shared" ca="1" si="137"/>
        <v/>
      </c>
      <c r="Z1413" s="8">
        <v>2</v>
      </c>
      <c r="AA1413" s="8">
        <v>5</v>
      </c>
      <c r="AB1413" s="8">
        <v>3</v>
      </c>
      <c r="AC1413" s="8">
        <v>4</v>
      </c>
    </row>
    <row r="1414" spans="2:29" x14ac:dyDescent="0.2">
      <c r="B1414" t="str">
        <f ca="1">IF(ISNA(VLOOKUP(Z1414&amp;"_"&amp;AA1414&amp;"_"&amp;AB1414,[1]挑战模式!$A:$AS,1,FALSE)),"",IF(VLOOKUP(Z1414&amp;"_"&amp;AA1414&amp;"_"&amp;AB1414,[1]挑战模式!$A:$AS,14+AC1414,FALSE)="","","Monster_Season"&amp;Z1414&amp;"_Challenge"&amp;AA1414&amp;"_"&amp;AB1414&amp;"_"&amp;AC1414))</f>
        <v/>
      </c>
      <c r="C1414" t="str">
        <f t="shared" ca="1" si="132"/>
        <v/>
      </c>
      <c r="E1414" t="str">
        <f ca="1">IF(B1414="","",VLOOKUP(Z1414&amp;"_"&amp;AA1414&amp;"_"&amp;AB1414,[1]挑战模式!$A:$AS,26+AC1414,FALSE))</f>
        <v/>
      </c>
      <c r="F1414" t="str">
        <f t="shared" ca="1" si="133"/>
        <v/>
      </c>
      <c r="G1414" t="str">
        <f t="shared" ca="1" si="134"/>
        <v/>
      </c>
      <c r="H1414" t="str">
        <f t="shared" ca="1" si="135"/>
        <v/>
      </c>
      <c r="I1414" t="str">
        <f t="shared" ca="1" si="136"/>
        <v/>
      </c>
      <c r="J1414" t="str">
        <f t="shared" ca="1" si="137"/>
        <v/>
      </c>
      <c r="Z1414" s="8">
        <v>2</v>
      </c>
      <c r="AA1414" s="8">
        <v>5</v>
      </c>
      <c r="AB1414" s="8">
        <v>3</v>
      </c>
      <c r="AC1414" s="8">
        <v>5</v>
      </c>
    </row>
    <row r="1415" spans="2:29" x14ac:dyDescent="0.2">
      <c r="B1415" t="str">
        <f ca="1">IF(ISNA(VLOOKUP(Z1415&amp;"_"&amp;AA1415&amp;"_"&amp;AB1415,[1]挑战模式!$A:$AS,1,FALSE)),"",IF(VLOOKUP(Z1415&amp;"_"&amp;AA1415&amp;"_"&amp;AB1415,[1]挑战模式!$A:$AS,14+AC1415,FALSE)="","","Monster_Season"&amp;Z1415&amp;"_Challenge"&amp;AA1415&amp;"_"&amp;AB1415&amp;"_"&amp;AC1415))</f>
        <v/>
      </c>
      <c r="C1415" t="str">
        <f t="shared" ca="1" si="132"/>
        <v/>
      </c>
      <c r="E1415" t="str">
        <f ca="1">IF(B1415="","",VLOOKUP(Z1415&amp;"_"&amp;AA1415&amp;"_"&amp;AB1415,[1]挑战模式!$A:$AS,26+AC1415,FALSE))</f>
        <v/>
      </c>
      <c r="F1415" t="str">
        <f t="shared" ca="1" si="133"/>
        <v/>
      </c>
      <c r="G1415" t="str">
        <f t="shared" ca="1" si="134"/>
        <v/>
      </c>
      <c r="H1415" t="str">
        <f t="shared" ca="1" si="135"/>
        <v/>
      </c>
      <c r="I1415" t="str">
        <f t="shared" ca="1" si="136"/>
        <v/>
      </c>
      <c r="J1415" t="str">
        <f t="shared" ca="1" si="137"/>
        <v/>
      </c>
      <c r="Z1415" s="8">
        <v>2</v>
      </c>
      <c r="AA1415" s="8">
        <v>5</v>
      </c>
      <c r="AB1415" s="8">
        <v>3</v>
      </c>
      <c r="AC1415" s="8">
        <v>6</v>
      </c>
    </row>
    <row r="1416" spans="2:29" x14ac:dyDescent="0.2">
      <c r="B1416" t="str">
        <f ca="1">IF(ISNA(VLOOKUP(Z1416&amp;"_"&amp;AA1416&amp;"_"&amp;AB1416,[1]挑战模式!$A:$AS,1,FALSE)),"",IF(VLOOKUP(Z1416&amp;"_"&amp;AA1416&amp;"_"&amp;AB1416,[1]挑战模式!$A:$AS,14+AC1416,FALSE)="","","Monster_Season"&amp;Z1416&amp;"_Challenge"&amp;AA1416&amp;"_"&amp;AB1416&amp;"_"&amp;AC1416))</f>
        <v>Monster_Season2_Challenge5_4_1</v>
      </c>
      <c r="C1416">
        <f t="shared" ca="1" si="132"/>
        <v>1</v>
      </c>
      <c r="E1416">
        <f ca="1">IF(B1416="","",VLOOKUP(Z1416&amp;"_"&amp;AA1416&amp;"_"&amp;AB1416,[1]挑战模式!$A:$AS,26+AC1416,FALSE))</f>
        <v>330</v>
      </c>
      <c r="F1416">
        <f t="shared" ca="1" si="133"/>
        <v>1</v>
      </c>
      <c r="G1416">
        <f t="shared" ca="1" si="134"/>
        <v>0</v>
      </c>
      <c r="H1416">
        <f t="shared" ca="1" si="135"/>
        <v>0</v>
      </c>
      <c r="I1416">
        <f t="shared" ca="1" si="136"/>
        <v>0</v>
      </c>
      <c r="J1416">
        <f t="shared" ca="1" si="137"/>
        <v>0</v>
      </c>
      <c r="Z1416" s="8">
        <v>2</v>
      </c>
      <c r="AA1416" s="8">
        <v>5</v>
      </c>
      <c r="AB1416" s="8">
        <v>4</v>
      </c>
      <c r="AC1416" s="8">
        <v>1</v>
      </c>
    </row>
    <row r="1417" spans="2:29" x14ac:dyDescent="0.2">
      <c r="B1417" t="str">
        <f ca="1">IF(ISNA(VLOOKUP(Z1417&amp;"_"&amp;AA1417&amp;"_"&amp;AB1417,[1]挑战模式!$A:$AS,1,FALSE)),"",IF(VLOOKUP(Z1417&amp;"_"&amp;AA1417&amp;"_"&amp;AB1417,[1]挑战模式!$A:$AS,14+AC1417,FALSE)="","","Monster_Season"&amp;Z1417&amp;"_Challenge"&amp;AA1417&amp;"_"&amp;AB1417&amp;"_"&amp;AC1417))</f>
        <v>Monster_Season2_Challenge5_4_2</v>
      </c>
      <c r="C1417">
        <f t="shared" ca="1" si="132"/>
        <v>1</v>
      </c>
      <c r="E1417">
        <f ca="1">IF(B1417="","",VLOOKUP(Z1417&amp;"_"&amp;AA1417&amp;"_"&amp;AB1417,[1]挑战模式!$A:$AS,26+AC1417,FALSE))</f>
        <v>1321</v>
      </c>
      <c r="F1417">
        <f t="shared" ca="1" si="133"/>
        <v>1</v>
      </c>
      <c r="G1417">
        <f t="shared" ca="1" si="134"/>
        <v>0</v>
      </c>
      <c r="H1417">
        <f t="shared" ca="1" si="135"/>
        <v>0</v>
      </c>
      <c r="I1417">
        <f t="shared" ca="1" si="136"/>
        <v>0</v>
      </c>
      <c r="J1417">
        <f t="shared" ca="1" si="137"/>
        <v>0</v>
      </c>
      <c r="Z1417" s="8">
        <v>2</v>
      </c>
      <c r="AA1417" s="8">
        <v>5</v>
      </c>
      <c r="AB1417" s="8">
        <v>4</v>
      </c>
      <c r="AC1417" s="8">
        <v>2</v>
      </c>
    </row>
    <row r="1418" spans="2:29" x14ac:dyDescent="0.2">
      <c r="B1418" t="str">
        <f ca="1">IF(ISNA(VLOOKUP(Z1418&amp;"_"&amp;AA1418&amp;"_"&amp;AB1418,[1]挑战模式!$A:$AS,1,FALSE)),"",IF(VLOOKUP(Z1418&amp;"_"&amp;AA1418&amp;"_"&amp;AB1418,[1]挑战模式!$A:$AS,14+AC1418,FALSE)="","","Monster_Season"&amp;Z1418&amp;"_Challenge"&amp;AA1418&amp;"_"&amp;AB1418&amp;"_"&amp;AC1418))</f>
        <v>Monster_Season2_Challenge5_4_3</v>
      </c>
      <c r="C1418">
        <f t="shared" ca="1" si="132"/>
        <v>1</v>
      </c>
      <c r="E1418">
        <f ca="1">IF(B1418="","",VLOOKUP(Z1418&amp;"_"&amp;AA1418&amp;"_"&amp;AB1418,[1]挑战模式!$A:$AS,26+AC1418,FALSE))</f>
        <v>1321</v>
      </c>
      <c r="F1418">
        <f t="shared" ca="1" si="133"/>
        <v>1</v>
      </c>
      <c r="G1418">
        <f t="shared" ca="1" si="134"/>
        <v>0</v>
      </c>
      <c r="H1418">
        <f t="shared" ca="1" si="135"/>
        <v>0</v>
      </c>
      <c r="I1418">
        <f t="shared" ca="1" si="136"/>
        <v>0</v>
      </c>
      <c r="J1418">
        <f t="shared" ca="1" si="137"/>
        <v>0</v>
      </c>
      <c r="Z1418" s="8">
        <v>2</v>
      </c>
      <c r="AA1418" s="8">
        <v>5</v>
      </c>
      <c r="AB1418" s="8">
        <v>4</v>
      </c>
      <c r="AC1418" s="8">
        <v>3</v>
      </c>
    </row>
    <row r="1419" spans="2:29" x14ac:dyDescent="0.2">
      <c r="B1419" t="str">
        <f ca="1">IF(ISNA(VLOOKUP(Z1419&amp;"_"&amp;AA1419&amp;"_"&amp;AB1419,[1]挑战模式!$A:$AS,1,FALSE)),"",IF(VLOOKUP(Z1419&amp;"_"&amp;AA1419&amp;"_"&amp;AB1419,[1]挑战模式!$A:$AS,14+AC1419,FALSE)="","","Monster_Season"&amp;Z1419&amp;"_Challenge"&amp;AA1419&amp;"_"&amp;AB1419&amp;"_"&amp;AC1419))</f>
        <v/>
      </c>
      <c r="C1419" t="str">
        <f t="shared" ca="1" si="132"/>
        <v/>
      </c>
      <c r="E1419" t="str">
        <f ca="1">IF(B1419="","",VLOOKUP(Z1419&amp;"_"&amp;AA1419&amp;"_"&amp;AB1419,[1]挑战模式!$A:$AS,26+AC1419,FALSE))</f>
        <v/>
      </c>
      <c r="F1419" t="str">
        <f t="shared" ca="1" si="133"/>
        <v/>
      </c>
      <c r="G1419" t="str">
        <f t="shared" ca="1" si="134"/>
        <v/>
      </c>
      <c r="H1419" t="str">
        <f t="shared" ca="1" si="135"/>
        <v/>
      </c>
      <c r="I1419" t="str">
        <f t="shared" ca="1" si="136"/>
        <v/>
      </c>
      <c r="J1419" t="str">
        <f t="shared" ca="1" si="137"/>
        <v/>
      </c>
      <c r="Z1419" s="8">
        <v>2</v>
      </c>
      <c r="AA1419" s="8">
        <v>5</v>
      </c>
      <c r="AB1419" s="8">
        <v>4</v>
      </c>
      <c r="AC1419" s="8">
        <v>4</v>
      </c>
    </row>
    <row r="1420" spans="2:29" x14ac:dyDescent="0.2">
      <c r="B1420" t="str">
        <f ca="1">IF(ISNA(VLOOKUP(Z1420&amp;"_"&amp;AA1420&amp;"_"&amp;AB1420,[1]挑战模式!$A:$AS,1,FALSE)),"",IF(VLOOKUP(Z1420&amp;"_"&amp;AA1420&amp;"_"&amp;AB1420,[1]挑战模式!$A:$AS,14+AC1420,FALSE)="","","Monster_Season"&amp;Z1420&amp;"_Challenge"&amp;AA1420&amp;"_"&amp;AB1420&amp;"_"&amp;AC1420))</f>
        <v/>
      </c>
      <c r="C1420" t="str">
        <f t="shared" ca="1" si="132"/>
        <v/>
      </c>
      <c r="E1420" t="str">
        <f ca="1">IF(B1420="","",VLOOKUP(Z1420&amp;"_"&amp;AA1420&amp;"_"&amp;AB1420,[1]挑战模式!$A:$AS,26+AC1420,FALSE))</f>
        <v/>
      </c>
      <c r="F1420" t="str">
        <f t="shared" ca="1" si="133"/>
        <v/>
      </c>
      <c r="G1420" t="str">
        <f t="shared" ca="1" si="134"/>
        <v/>
      </c>
      <c r="H1420" t="str">
        <f t="shared" ca="1" si="135"/>
        <v/>
      </c>
      <c r="I1420" t="str">
        <f t="shared" ca="1" si="136"/>
        <v/>
      </c>
      <c r="J1420" t="str">
        <f t="shared" ca="1" si="137"/>
        <v/>
      </c>
      <c r="Z1420" s="8">
        <v>2</v>
      </c>
      <c r="AA1420" s="8">
        <v>5</v>
      </c>
      <c r="AB1420" s="8">
        <v>4</v>
      </c>
      <c r="AC1420" s="8">
        <v>5</v>
      </c>
    </row>
    <row r="1421" spans="2:29" x14ac:dyDescent="0.2">
      <c r="B1421" t="str">
        <f ca="1">IF(ISNA(VLOOKUP(Z1421&amp;"_"&amp;AA1421&amp;"_"&amp;AB1421,[1]挑战模式!$A:$AS,1,FALSE)),"",IF(VLOOKUP(Z1421&amp;"_"&amp;AA1421&amp;"_"&amp;AB1421,[1]挑战模式!$A:$AS,14+AC1421,FALSE)="","","Monster_Season"&amp;Z1421&amp;"_Challenge"&amp;AA1421&amp;"_"&amp;AB1421&amp;"_"&amp;AC1421))</f>
        <v/>
      </c>
      <c r="C1421" t="str">
        <f t="shared" ca="1" si="132"/>
        <v/>
      </c>
      <c r="E1421" t="str">
        <f ca="1">IF(B1421="","",VLOOKUP(Z1421&amp;"_"&amp;AA1421&amp;"_"&amp;AB1421,[1]挑战模式!$A:$AS,26+AC1421,FALSE))</f>
        <v/>
      </c>
      <c r="F1421" t="str">
        <f t="shared" ca="1" si="133"/>
        <v/>
      </c>
      <c r="G1421" t="str">
        <f t="shared" ca="1" si="134"/>
        <v/>
      </c>
      <c r="H1421" t="str">
        <f t="shared" ca="1" si="135"/>
        <v/>
      </c>
      <c r="I1421" t="str">
        <f t="shared" ca="1" si="136"/>
        <v/>
      </c>
      <c r="J1421" t="str">
        <f t="shared" ca="1" si="137"/>
        <v/>
      </c>
      <c r="Z1421" s="8">
        <v>2</v>
      </c>
      <c r="AA1421" s="8">
        <v>5</v>
      </c>
      <c r="AB1421" s="8">
        <v>4</v>
      </c>
      <c r="AC1421" s="8">
        <v>6</v>
      </c>
    </row>
    <row r="1422" spans="2:29" x14ac:dyDescent="0.2">
      <c r="B1422" t="str">
        <f ca="1">IF(ISNA(VLOOKUP(Z1422&amp;"_"&amp;AA1422&amp;"_"&amp;AB1422,[1]挑战模式!$A:$AS,1,FALSE)),"",IF(VLOOKUP(Z1422&amp;"_"&amp;AA1422&amp;"_"&amp;AB1422,[1]挑战模式!$A:$AS,14+AC1422,FALSE)="","","Monster_Season"&amp;Z1422&amp;"_Challenge"&amp;AA1422&amp;"_"&amp;AB1422&amp;"_"&amp;AC1422))</f>
        <v>Monster_Season2_Challenge5_5_1</v>
      </c>
      <c r="C1422">
        <f t="shared" ca="1" si="132"/>
        <v>1</v>
      </c>
      <c r="E1422">
        <f ca="1">IF(B1422="","",VLOOKUP(Z1422&amp;"_"&amp;AA1422&amp;"_"&amp;AB1422,[1]挑战模式!$A:$AS,26+AC1422,FALSE))</f>
        <v>1051</v>
      </c>
      <c r="F1422">
        <f t="shared" ca="1" si="133"/>
        <v>1</v>
      </c>
      <c r="G1422">
        <f t="shared" ca="1" si="134"/>
        <v>0</v>
      </c>
      <c r="H1422">
        <f t="shared" ca="1" si="135"/>
        <v>0</v>
      </c>
      <c r="I1422">
        <f t="shared" ca="1" si="136"/>
        <v>0</v>
      </c>
      <c r="J1422">
        <f t="shared" ca="1" si="137"/>
        <v>0</v>
      </c>
      <c r="Z1422" s="8">
        <v>2</v>
      </c>
      <c r="AA1422" s="8">
        <v>5</v>
      </c>
      <c r="AB1422" s="8">
        <v>5</v>
      </c>
      <c r="AC1422" s="8">
        <v>1</v>
      </c>
    </row>
    <row r="1423" spans="2:29" x14ac:dyDescent="0.2">
      <c r="B1423" t="str">
        <f ca="1">IF(ISNA(VLOOKUP(Z1423&amp;"_"&amp;AA1423&amp;"_"&amp;AB1423,[1]挑战模式!$A:$AS,1,FALSE)),"",IF(VLOOKUP(Z1423&amp;"_"&amp;AA1423&amp;"_"&amp;AB1423,[1]挑战模式!$A:$AS,14+AC1423,FALSE)="","","Monster_Season"&amp;Z1423&amp;"_Challenge"&amp;AA1423&amp;"_"&amp;AB1423&amp;"_"&amp;AC1423))</f>
        <v>Monster_Season2_Challenge5_5_2</v>
      </c>
      <c r="C1423">
        <f t="shared" ca="1" si="132"/>
        <v>1</v>
      </c>
      <c r="E1423">
        <f ca="1">IF(B1423="","",VLOOKUP(Z1423&amp;"_"&amp;AA1423&amp;"_"&amp;AB1423,[1]挑战模式!$A:$AS,26+AC1423,FALSE))</f>
        <v>1051</v>
      </c>
      <c r="F1423">
        <f t="shared" ca="1" si="133"/>
        <v>1</v>
      </c>
      <c r="G1423">
        <f t="shared" ca="1" si="134"/>
        <v>0</v>
      </c>
      <c r="H1423">
        <f t="shared" ca="1" si="135"/>
        <v>0</v>
      </c>
      <c r="I1423">
        <f t="shared" ca="1" si="136"/>
        <v>0</v>
      </c>
      <c r="J1423">
        <f t="shared" ca="1" si="137"/>
        <v>0</v>
      </c>
      <c r="Z1423" s="8">
        <v>2</v>
      </c>
      <c r="AA1423" s="8">
        <v>5</v>
      </c>
      <c r="AB1423" s="8">
        <v>5</v>
      </c>
      <c r="AC1423" s="8">
        <v>2</v>
      </c>
    </row>
    <row r="1424" spans="2:29" x14ac:dyDescent="0.2">
      <c r="B1424" t="str">
        <f ca="1">IF(ISNA(VLOOKUP(Z1424&amp;"_"&amp;AA1424&amp;"_"&amp;AB1424,[1]挑战模式!$A:$AS,1,FALSE)),"",IF(VLOOKUP(Z1424&amp;"_"&amp;AA1424&amp;"_"&amp;AB1424,[1]挑战模式!$A:$AS,14+AC1424,FALSE)="","","Monster_Season"&amp;Z1424&amp;"_Challenge"&amp;AA1424&amp;"_"&amp;AB1424&amp;"_"&amp;AC1424))</f>
        <v>Monster_Season2_Challenge5_5_3</v>
      </c>
      <c r="C1424">
        <f t="shared" ca="1" si="132"/>
        <v>1</v>
      </c>
      <c r="E1424">
        <f ca="1">IF(B1424="","",VLOOKUP(Z1424&amp;"_"&amp;AA1424&amp;"_"&amp;AB1424,[1]挑战模式!$A:$AS,26+AC1424,FALSE))</f>
        <v>1051</v>
      </c>
      <c r="F1424">
        <f t="shared" ca="1" si="133"/>
        <v>1</v>
      </c>
      <c r="G1424">
        <f t="shared" ca="1" si="134"/>
        <v>0</v>
      </c>
      <c r="H1424">
        <f t="shared" ca="1" si="135"/>
        <v>0</v>
      </c>
      <c r="I1424">
        <f t="shared" ca="1" si="136"/>
        <v>0</v>
      </c>
      <c r="J1424">
        <f t="shared" ca="1" si="137"/>
        <v>0</v>
      </c>
      <c r="Z1424" s="8">
        <v>2</v>
      </c>
      <c r="AA1424" s="8">
        <v>5</v>
      </c>
      <c r="AB1424" s="8">
        <v>5</v>
      </c>
      <c r="AC1424" s="8">
        <v>3</v>
      </c>
    </row>
    <row r="1425" spans="2:29" x14ac:dyDescent="0.2">
      <c r="B1425" t="str">
        <f ca="1">IF(ISNA(VLOOKUP(Z1425&amp;"_"&amp;AA1425&amp;"_"&amp;AB1425,[1]挑战模式!$A:$AS,1,FALSE)),"",IF(VLOOKUP(Z1425&amp;"_"&amp;AA1425&amp;"_"&amp;AB1425,[1]挑战模式!$A:$AS,14+AC1425,FALSE)="","","Monster_Season"&amp;Z1425&amp;"_Challenge"&amp;AA1425&amp;"_"&amp;AB1425&amp;"_"&amp;AC1425))</f>
        <v/>
      </c>
      <c r="C1425" t="str">
        <f t="shared" ca="1" si="132"/>
        <v/>
      </c>
      <c r="E1425" t="str">
        <f ca="1">IF(B1425="","",VLOOKUP(Z1425&amp;"_"&amp;AA1425&amp;"_"&amp;AB1425,[1]挑战模式!$A:$AS,26+AC1425,FALSE))</f>
        <v/>
      </c>
      <c r="F1425" t="str">
        <f t="shared" ca="1" si="133"/>
        <v/>
      </c>
      <c r="G1425" t="str">
        <f t="shared" ca="1" si="134"/>
        <v/>
      </c>
      <c r="H1425" t="str">
        <f t="shared" ca="1" si="135"/>
        <v/>
      </c>
      <c r="I1425" t="str">
        <f t="shared" ca="1" si="136"/>
        <v/>
      </c>
      <c r="J1425" t="str">
        <f t="shared" ca="1" si="137"/>
        <v/>
      </c>
      <c r="Z1425" s="8">
        <v>2</v>
      </c>
      <c r="AA1425" s="8">
        <v>5</v>
      </c>
      <c r="AB1425" s="8">
        <v>5</v>
      </c>
      <c r="AC1425" s="8">
        <v>4</v>
      </c>
    </row>
    <row r="1426" spans="2:29" x14ac:dyDescent="0.2">
      <c r="B1426" t="str">
        <f ca="1">IF(ISNA(VLOOKUP(Z1426&amp;"_"&amp;AA1426&amp;"_"&amp;AB1426,[1]挑战模式!$A:$AS,1,FALSE)),"",IF(VLOOKUP(Z1426&amp;"_"&amp;AA1426&amp;"_"&amp;AB1426,[1]挑战模式!$A:$AS,14+AC1426,FALSE)="","","Monster_Season"&amp;Z1426&amp;"_Challenge"&amp;AA1426&amp;"_"&amp;AB1426&amp;"_"&amp;AC1426))</f>
        <v/>
      </c>
      <c r="C1426" t="str">
        <f t="shared" ca="1" si="132"/>
        <v/>
      </c>
      <c r="E1426" t="str">
        <f ca="1">IF(B1426="","",VLOOKUP(Z1426&amp;"_"&amp;AA1426&amp;"_"&amp;AB1426,[1]挑战模式!$A:$AS,26+AC1426,FALSE))</f>
        <v/>
      </c>
      <c r="F1426" t="str">
        <f t="shared" ca="1" si="133"/>
        <v/>
      </c>
      <c r="G1426" t="str">
        <f t="shared" ca="1" si="134"/>
        <v/>
      </c>
      <c r="H1426" t="str">
        <f t="shared" ca="1" si="135"/>
        <v/>
      </c>
      <c r="I1426" t="str">
        <f t="shared" ca="1" si="136"/>
        <v/>
      </c>
      <c r="J1426" t="str">
        <f t="shared" ca="1" si="137"/>
        <v/>
      </c>
      <c r="Z1426" s="8">
        <v>2</v>
      </c>
      <c r="AA1426" s="8">
        <v>5</v>
      </c>
      <c r="AB1426" s="8">
        <v>5</v>
      </c>
      <c r="AC1426" s="8">
        <v>5</v>
      </c>
    </row>
    <row r="1427" spans="2:29" x14ac:dyDescent="0.2">
      <c r="B1427" t="str">
        <f ca="1">IF(ISNA(VLOOKUP(Z1427&amp;"_"&amp;AA1427&amp;"_"&amp;AB1427,[1]挑战模式!$A:$AS,1,FALSE)),"",IF(VLOOKUP(Z1427&amp;"_"&amp;AA1427&amp;"_"&amp;AB1427,[1]挑战模式!$A:$AS,14+AC1427,FALSE)="","","Monster_Season"&amp;Z1427&amp;"_Challenge"&amp;AA1427&amp;"_"&amp;AB1427&amp;"_"&amp;AC1427))</f>
        <v/>
      </c>
      <c r="C1427" t="str">
        <f t="shared" ca="1" si="132"/>
        <v/>
      </c>
      <c r="E1427" t="str">
        <f ca="1">IF(B1427="","",VLOOKUP(Z1427&amp;"_"&amp;AA1427&amp;"_"&amp;AB1427,[1]挑战模式!$A:$AS,26+AC1427,FALSE))</f>
        <v/>
      </c>
      <c r="F1427" t="str">
        <f t="shared" ca="1" si="133"/>
        <v/>
      </c>
      <c r="G1427" t="str">
        <f t="shared" ca="1" si="134"/>
        <v/>
      </c>
      <c r="H1427" t="str">
        <f t="shared" ca="1" si="135"/>
        <v/>
      </c>
      <c r="I1427" t="str">
        <f t="shared" ca="1" si="136"/>
        <v/>
      </c>
      <c r="J1427" t="str">
        <f t="shared" ca="1" si="137"/>
        <v/>
      </c>
      <c r="Z1427" s="8">
        <v>2</v>
      </c>
      <c r="AA1427" s="8">
        <v>5</v>
      </c>
      <c r="AB1427" s="8">
        <v>5</v>
      </c>
      <c r="AC1427" s="8">
        <v>6</v>
      </c>
    </row>
    <row r="1428" spans="2:29" x14ac:dyDescent="0.2">
      <c r="B1428" t="str">
        <f ca="1">IF(ISNA(VLOOKUP(Z1428&amp;"_"&amp;AA1428&amp;"_"&amp;AB1428,[1]挑战模式!$A:$AS,1,FALSE)),"",IF(VLOOKUP(Z1428&amp;"_"&amp;AA1428&amp;"_"&amp;AB1428,[1]挑战模式!$A:$AS,14+AC1428,FALSE)="","","Monster_Season"&amp;Z1428&amp;"_Challenge"&amp;AA1428&amp;"_"&amp;AB1428&amp;"_"&amp;AC1428))</f>
        <v>Monster_Season2_Challenge5_6_1</v>
      </c>
      <c r="C1428">
        <f t="shared" ca="1" si="132"/>
        <v>1</v>
      </c>
      <c r="E1428">
        <f ca="1">IF(B1428="","",VLOOKUP(Z1428&amp;"_"&amp;AA1428&amp;"_"&amp;AB1428,[1]挑战模式!$A:$AS,26+AC1428,FALSE))</f>
        <v>360</v>
      </c>
      <c r="F1428">
        <f t="shared" ca="1" si="133"/>
        <v>1</v>
      </c>
      <c r="G1428">
        <f t="shared" ca="1" si="134"/>
        <v>0</v>
      </c>
      <c r="H1428">
        <f t="shared" ca="1" si="135"/>
        <v>0</v>
      </c>
      <c r="I1428">
        <f t="shared" ca="1" si="136"/>
        <v>0</v>
      </c>
      <c r="J1428">
        <f t="shared" ca="1" si="137"/>
        <v>0</v>
      </c>
      <c r="Z1428" s="8">
        <v>2</v>
      </c>
      <c r="AA1428" s="8">
        <v>5</v>
      </c>
      <c r="AB1428" s="8">
        <v>6</v>
      </c>
      <c r="AC1428" s="8">
        <v>1</v>
      </c>
    </row>
    <row r="1429" spans="2:29" x14ac:dyDescent="0.2">
      <c r="B1429" t="str">
        <f ca="1">IF(ISNA(VLOOKUP(Z1429&amp;"_"&amp;AA1429&amp;"_"&amp;AB1429,[1]挑战模式!$A:$AS,1,FALSE)),"",IF(VLOOKUP(Z1429&amp;"_"&amp;AA1429&amp;"_"&amp;AB1429,[1]挑战模式!$A:$AS,14+AC1429,FALSE)="","","Monster_Season"&amp;Z1429&amp;"_Challenge"&amp;AA1429&amp;"_"&amp;AB1429&amp;"_"&amp;AC1429))</f>
        <v>Monster_Season2_Challenge5_6_2</v>
      </c>
      <c r="C1429">
        <f t="shared" ca="1" si="132"/>
        <v>1</v>
      </c>
      <c r="E1429">
        <f ca="1">IF(B1429="","",VLOOKUP(Z1429&amp;"_"&amp;AA1429&amp;"_"&amp;AB1429,[1]挑战模式!$A:$AS,26+AC1429,FALSE))</f>
        <v>1440</v>
      </c>
      <c r="F1429">
        <f t="shared" ca="1" si="133"/>
        <v>1</v>
      </c>
      <c r="G1429">
        <f t="shared" ca="1" si="134"/>
        <v>0</v>
      </c>
      <c r="H1429">
        <f t="shared" ca="1" si="135"/>
        <v>0</v>
      </c>
      <c r="I1429">
        <f t="shared" ca="1" si="136"/>
        <v>0</v>
      </c>
      <c r="J1429">
        <f t="shared" ca="1" si="137"/>
        <v>0</v>
      </c>
      <c r="Z1429" s="8">
        <v>2</v>
      </c>
      <c r="AA1429" s="8">
        <v>5</v>
      </c>
      <c r="AB1429" s="8">
        <v>6</v>
      </c>
      <c r="AC1429" s="8">
        <v>2</v>
      </c>
    </row>
    <row r="1430" spans="2:29" x14ac:dyDescent="0.2">
      <c r="B1430" t="str">
        <f ca="1">IF(ISNA(VLOOKUP(Z1430&amp;"_"&amp;AA1430&amp;"_"&amp;AB1430,[1]挑战模式!$A:$AS,1,FALSE)),"",IF(VLOOKUP(Z1430&amp;"_"&amp;AA1430&amp;"_"&amp;AB1430,[1]挑战模式!$A:$AS,14+AC1430,FALSE)="","","Monster_Season"&amp;Z1430&amp;"_Challenge"&amp;AA1430&amp;"_"&amp;AB1430&amp;"_"&amp;AC1430))</f>
        <v>Monster_Season2_Challenge5_6_3</v>
      </c>
      <c r="C1430">
        <f t="shared" ca="1" si="132"/>
        <v>1</v>
      </c>
      <c r="E1430">
        <f ca="1">IF(B1430="","",VLOOKUP(Z1430&amp;"_"&amp;AA1430&amp;"_"&amp;AB1430,[1]挑战模式!$A:$AS,26+AC1430,FALSE))</f>
        <v>1440</v>
      </c>
      <c r="F1430">
        <f t="shared" ca="1" si="133"/>
        <v>1</v>
      </c>
      <c r="G1430">
        <f t="shared" ca="1" si="134"/>
        <v>0</v>
      </c>
      <c r="H1430">
        <f t="shared" ca="1" si="135"/>
        <v>0</v>
      </c>
      <c r="I1430">
        <f t="shared" ca="1" si="136"/>
        <v>0</v>
      </c>
      <c r="J1430">
        <f t="shared" ca="1" si="137"/>
        <v>0</v>
      </c>
      <c r="Z1430" s="8">
        <v>2</v>
      </c>
      <c r="AA1430" s="8">
        <v>5</v>
      </c>
      <c r="AB1430" s="8">
        <v>6</v>
      </c>
      <c r="AC1430" s="8">
        <v>3</v>
      </c>
    </row>
    <row r="1431" spans="2:29" x14ac:dyDescent="0.2">
      <c r="B1431" t="str">
        <f ca="1">IF(ISNA(VLOOKUP(Z1431&amp;"_"&amp;AA1431&amp;"_"&amp;AB1431,[1]挑战模式!$A:$AS,1,FALSE)),"",IF(VLOOKUP(Z1431&amp;"_"&amp;AA1431&amp;"_"&amp;AB1431,[1]挑战模式!$A:$AS,14+AC1431,FALSE)="","","Monster_Season"&amp;Z1431&amp;"_Challenge"&amp;AA1431&amp;"_"&amp;AB1431&amp;"_"&amp;AC1431))</f>
        <v>Monster_Season2_Challenge5_6_4</v>
      </c>
      <c r="C1431">
        <f t="shared" ca="1" si="132"/>
        <v>1</v>
      </c>
      <c r="E1431">
        <f ca="1">IF(B1431="","",VLOOKUP(Z1431&amp;"_"&amp;AA1431&amp;"_"&amp;AB1431,[1]挑战模式!$A:$AS,26+AC1431,FALSE))</f>
        <v>1440</v>
      </c>
      <c r="F1431">
        <f t="shared" ca="1" si="133"/>
        <v>1</v>
      </c>
      <c r="G1431">
        <f t="shared" ca="1" si="134"/>
        <v>0</v>
      </c>
      <c r="H1431">
        <f t="shared" ca="1" si="135"/>
        <v>0</v>
      </c>
      <c r="I1431">
        <f t="shared" ca="1" si="136"/>
        <v>0</v>
      </c>
      <c r="J1431">
        <f t="shared" ca="1" si="137"/>
        <v>0</v>
      </c>
      <c r="Z1431" s="8">
        <v>2</v>
      </c>
      <c r="AA1431" s="8">
        <v>5</v>
      </c>
      <c r="AB1431" s="8">
        <v>6</v>
      </c>
      <c r="AC1431" s="8">
        <v>4</v>
      </c>
    </row>
    <row r="1432" spans="2:29" x14ac:dyDescent="0.2">
      <c r="B1432" t="str">
        <f ca="1">IF(ISNA(VLOOKUP(Z1432&amp;"_"&amp;AA1432&amp;"_"&amp;AB1432,[1]挑战模式!$A:$AS,1,FALSE)),"",IF(VLOOKUP(Z1432&amp;"_"&amp;AA1432&amp;"_"&amp;AB1432,[1]挑战模式!$A:$AS,14+AC1432,FALSE)="","","Monster_Season"&amp;Z1432&amp;"_Challenge"&amp;AA1432&amp;"_"&amp;AB1432&amp;"_"&amp;AC1432))</f>
        <v/>
      </c>
      <c r="C1432" t="str">
        <f t="shared" ca="1" si="132"/>
        <v/>
      </c>
      <c r="E1432" t="str">
        <f ca="1">IF(B1432="","",VLOOKUP(Z1432&amp;"_"&amp;AA1432&amp;"_"&amp;AB1432,[1]挑战模式!$A:$AS,26+AC1432,FALSE))</f>
        <v/>
      </c>
      <c r="F1432" t="str">
        <f t="shared" ca="1" si="133"/>
        <v/>
      </c>
      <c r="G1432" t="str">
        <f t="shared" ca="1" si="134"/>
        <v/>
      </c>
      <c r="H1432" t="str">
        <f t="shared" ca="1" si="135"/>
        <v/>
      </c>
      <c r="I1432" t="str">
        <f t="shared" ca="1" si="136"/>
        <v/>
      </c>
      <c r="J1432" t="str">
        <f t="shared" ca="1" si="137"/>
        <v/>
      </c>
      <c r="Z1432" s="8">
        <v>2</v>
      </c>
      <c r="AA1432" s="8">
        <v>5</v>
      </c>
      <c r="AB1432" s="8">
        <v>6</v>
      </c>
      <c r="AC1432" s="8">
        <v>5</v>
      </c>
    </row>
    <row r="1433" spans="2:29" x14ac:dyDescent="0.2">
      <c r="B1433" t="str">
        <f ca="1">IF(ISNA(VLOOKUP(Z1433&amp;"_"&amp;AA1433&amp;"_"&amp;AB1433,[1]挑战模式!$A:$AS,1,FALSE)),"",IF(VLOOKUP(Z1433&amp;"_"&amp;AA1433&amp;"_"&amp;AB1433,[1]挑战模式!$A:$AS,14+AC1433,FALSE)="","","Monster_Season"&amp;Z1433&amp;"_Challenge"&amp;AA1433&amp;"_"&amp;AB1433&amp;"_"&amp;AC1433))</f>
        <v/>
      </c>
      <c r="C1433" t="str">
        <f t="shared" ca="1" si="132"/>
        <v/>
      </c>
      <c r="E1433" t="str">
        <f ca="1">IF(B1433="","",VLOOKUP(Z1433&amp;"_"&amp;AA1433&amp;"_"&amp;AB1433,[1]挑战模式!$A:$AS,26+AC1433,FALSE))</f>
        <v/>
      </c>
      <c r="F1433" t="str">
        <f t="shared" ca="1" si="133"/>
        <v/>
      </c>
      <c r="G1433" t="str">
        <f t="shared" ca="1" si="134"/>
        <v/>
      </c>
      <c r="H1433" t="str">
        <f t="shared" ca="1" si="135"/>
        <v/>
      </c>
      <c r="I1433" t="str">
        <f t="shared" ca="1" si="136"/>
        <v/>
      </c>
      <c r="J1433" t="str">
        <f t="shared" ca="1" si="137"/>
        <v/>
      </c>
      <c r="Z1433" s="8">
        <v>2</v>
      </c>
      <c r="AA1433" s="8">
        <v>5</v>
      </c>
      <c r="AB1433" s="8">
        <v>6</v>
      </c>
      <c r="AC1433" s="8">
        <v>6</v>
      </c>
    </row>
    <row r="1434" spans="2:29" x14ac:dyDescent="0.2">
      <c r="B1434" t="str">
        <f ca="1">IF(ISNA(VLOOKUP(Z1434&amp;"_"&amp;AA1434&amp;"_"&amp;AB1434,[1]挑战模式!$A:$AS,1,FALSE)),"",IF(VLOOKUP(Z1434&amp;"_"&amp;AA1434&amp;"_"&amp;AB1434,[1]挑战模式!$A:$AS,14+AC1434,FALSE)="","","Monster_Season"&amp;Z1434&amp;"_Challenge"&amp;AA1434&amp;"_"&amp;AB1434&amp;"_"&amp;AC1434))</f>
        <v>Monster_Season2_Challenge5_7_1</v>
      </c>
      <c r="C1434">
        <f t="shared" ca="1" si="132"/>
        <v>1</v>
      </c>
      <c r="E1434">
        <f ca="1">IF(B1434="","",VLOOKUP(Z1434&amp;"_"&amp;AA1434&amp;"_"&amp;AB1434,[1]挑战模式!$A:$AS,26+AC1434,FALSE))</f>
        <v>1277</v>
      </c>
      <c r="F1434">
        <f t="shared" ca="1" si="133"/>
        <v>1</v>
      </c>
      <c r="G1434">
        <f t="shared" ca="1" si="134"/>
        <v>0</v>
      </c>
      <c r="H1434">
        <f t="shared" ca="1" si="135"/>
        <v>0</v>
      </c>
      <c r="I1434">
        <f t="shared" ca="1" si="136"/>
        <v>0</v>
      </c>
      <c r="J1434">
        <f t="shared" ca="1" si="137"/>
        <v>0</v>
      </c>
      <c r="Z1434" s="8">
        <v>2</v>
      </c>
      <c r="AA1434" s="8">
        <v>5</v>
      </c>
      <c r="AB1434" s="8">
        <v>7</v>
      </c>
      <c r="AC1434" s="8">
        <v>1</v>
      </c>
    </row>
    <row r="1435" spans="2:29" x14ac:dyDescent="0.2">
      <c r="B1435" t="str">
        <f ca="1">IF(ISNA(VLOOKUP(Z1435&amp;"_"&amp;AA1435&amp;"_"&amp;AB1435,[1]挑战模式!$A:$AS,1,FALSE)),"",IF(VLOOKUP(Z1435&amp;"_"&amp;AA1435&amp;"_"&amp;AB1435,[1]挑战模式!$A:$AS,14+AC1435,FALSE)="","","Monster_Season"&amp;Z1435&amp;"_Challenge"&amp;AA1435&amp;"_"&amp;AB1435&amp;"_"&amp;AC1435))</f>
        <v>Monster_Season2_Challenge5_7_2</v>
      </c>
      <c r="C1435">
        <f t="shared" ca="1" si="132"/>
        <v>1</v>
      </c>
      <c r="E1435">
        <f ca="1">IF(B1435="","",VLOOKUP(Z1435&amp;"_"&amp;AA1435&amp;"_"&amp;AB1435,[1]挑战模式!$A:$AS,26+AC1435,FALSE))</f>
        <v>1277</v>
      </c>
      <c r="F1435">
        <f t="shared" ca="1" si="133"/>
        <v>1</v>
      </c>
      <c r="G1435">
        <f t="shared" ca="1" si="134"/>
        <v>0</v>
      </c>
      <c r="H1435">
        <f t="shared" ca="1" si="135"/>
        <v>0</v>
      </c>
      <c r="I1435">
        <f t="shared" ca="1" si="136"/>
        <v>0</v>
      </c>
      <c r="J1435">
        <f t="shared" ca="1" si="137"/>
        <v>0</v>
      </c>
      <c r="Z1435" s="8">
        <v>2</v>
      </c>
      <c r="AA1435" s="8">
        <v>5</v>
      </c>
      <c r="AB1435" s="8">
        <v>7</v>
      </c>
      <c r="AC1435" s="8">
        <v>2</v>
      </c>
    </row>
    <row r="1436" spans="2:29" x14ac:dyDescent="0.2">
      <c r="B1436" t="str">
        <f ca="1">IF(ISNA(VLOOKUP(Z1436&amp;"_"&amp;AA1436&amp;"_"&amp;AB1436,[1]挑战模式!$A:$AS,1,FALSE)),"",IF(VLOOKUP(Z1436&amp;"_"&amp;AA1436&amp;"_"&amp;AB1436,[1]挑战模式!$A:$AS,14+AC1436,FALSE)="","","Monster_Season"&amp;Z1436&amp;"_Challenge"&amp;AA1436&amp;"_"&amp;AB1436&amp;"_"&amp;AC1436))</f>
        <v>Monster_Season2_Challenge5_7_3</v>
      </c>
      <c r="C1436">
        <f t="shared" ca="1" si="132"/>
        <v>1</v>
      </c>
      <c r="E1436">
        <f ca="1">IF(B1436="","",VLOOKUP(Z1436&amp;"_"&amp;AA1436&amp;"_"&amp;AB1436,[1]挑战模式!$A:$AS,26+AC1436,FALSE))</f>
        <v>1277</v>
      </c>
      <c r="F1436">
        <f t="shared" ca="1" si="133"/>
        <v>1</v>
      </c>
      <c r="G1436">
        <f t="shared" ca="1" si="134"/>
        <v>0</v>
      </c>
      <c r="H1436">
        <f t="shared" ca="1" si="135"/>
        <v>0</v>
      </c>
      <c r="I1436">
        <f t="shared" ca="1" si="136"/>
        <v>0</v>
      </c>
      <c r="J1436">
        <f t="shared" ca="1" si="137"/>
        <v>0</v>
      </c>
      <c r="Z1436" s="8">
        <v>2</v>
      </c>
      <c r="AA1436" s="8">
        <v>5</v>
      </c>
      <c r="AB1436" s="8">
        <v>7</v>
      </c>
      <c r="AC1436" s="8">
        <v>3</v>
      </c>
    </row>
    <row r="1437" spans="2:29" x14ac:dyDescent="0.2">
      <c r="B1437" t="str">
        <f ca="1">IF(ISNA(VLOOKUP(Z1437&amp;"_"&amp;AA1437&amp;"_"&amp;AB1437,[1]挑战模式!$A:$AS,1,FALSE)),"",IF(VLOOKUP(Z1437&amp;"_"&amp;AA1437&amp;"_"&amp;AB1437,[1]挑战模式!$A:$AS,14+AC1437,FALSE)="","","Monster_Season"&amp;Z1437&amp;"_Challenge"&amp;AA1437&amp;"_"&amp;AB1437&amp;"_"&amp;AC1437))</f>
        <v>Monster_Season2_Challenge5_7_4</v>
      </c>
      <c r="C1437">
        <f t="shared" ca="1" si="132"/>
        <v>1</v>
      </c>
      <c r="E1437">
        <f ca="1">IF(B1437="","",VLOOKUP(Z1437&amp;"_"&amp;AA1437&amp;"_"&amp;AB1437,[1]挑战模式!$A:$AS,26+AC1437,FALSE))</f>
        <v>1277</v>
      </c>
      <c r="F1437">
        <f t="shared" ca="1" si="133"/>
        <v>1</v>
      </c>
      <c r="G1437">
        <f t="shared" ca="1" si="134"/>
        <v>0</v>
      </c>
      <c r="H1437">
        <f t="shared" ca="1" si="135"/>
        <v>0</v>
      </c>
      <c r="I1437">
        <f t="shared" ca="1" si="136"/>
        <v>0</v>
      </c>
      <c r="J1437">
        <f t="shared" ca="1" si="137"/>
        <v>0</v>
      </c>
      <c r="Z1437" s="8">
        <v>2</v>
      </c>
      <c r="AA1437" s="8">
        <v>5</v>
      </c>
      <c r="AB1437" s="8">
        <v>7</v>
      </c>
      <c r="AC1437" s="8">
        <v>4</v>
      </c>
    </row>
    <row r="1438" spans="2:29" x14ac:dyDescent="0.2">
      <c r="B1438" t="str">
        <f ca="1">IF(ISNA(VLOOKUP(Z1438&amp;"_"&amp;AA1438&amp;"_"&amp;AB1438,[1]挑战模式!$A:$AS,1,FALSE)),"",IF(VLOOKUP(Z1438&amp;"_"&amp;AA1438&amp;"_"&amp;AB1438,[1]挑战模式!$A:$AS,14+AC1438,FALSE)="","","Monster_Season"&amp;Z1438&amp;"_Challenge"&amp;AA1438&amp;"_"&amp;AB1438&amp;"_"&amp;AC1438))</f>
        <v/>
      </c>
      <c r="C1438" t="str">
        <f t="shared" ca="1" si="132"/>
        <v/>
      </c>
      <c r="E1438" t="str">
        <f ca="1">IF(B1438="","",VLOOKUP(Z1438&amp;"_"&amp;AA1438&amp;"_"&amp;AB1438,[1]挑战模式!$A:$AS,26+AC1438,FALSE))</f>
        <v/>
      </c>
      <c r="F1438" t="str">
        <f t="shared" ca="1" si="133"/>
        <v/>
      </c>
      <c r="G1438" t="str">
        <f t="shared" ca="1" si="134"/>
        <v/>
      </c>
      <c r="H1438" t="str">
        <f t="shared" ca="1" si="135"/>
        <v/>
      </c>
      <c r="I1438" t="str">
        <f t="shared" ca="1" si="136"/>
        <v/>
      </c>
      <c r="J1438" t="str">
        <f t="shared" ca="1" si="137"/>
        <v/>
      </c>
      <c r="Z1438" s="8">
        <v>2</v>
      </c>
      <c r="AA1438" s="8">
        <v>5</v>
      </c>
      <c r="AB1438" s="8">
        <v>7</v>
      </c>
      <c r="AC1438" s="8">
        <v>5</v>
      </c>
    </row>
    <row r="1439" spans="2:29" x14ac:dyDescent="0.2">
      <c r="B1439" t="str">
        <f ca="1">IF(ISNA(VLOOKUP(Z1439&amp;"_"&amp;AA1439&amp;"_"&amp;AB1439,[1]挑战模式!$A:$AS,1,FALSE)),"",IF(VLOOKUP(Z1439&amp;"_"&amp;AA1439&amp;"_"&amp;AB1439,[1]挑战模式!$A:$AS,14+AC1439,FALSE)="","","Monster_Season"&amp;Z1439&amp;"_Challenge"&amp;AA1439&amp;"_"&amp;AB1439&amp;"_"&amp;AC1439))</f>
        <v/>
      </c>
      <c r="C1439" t="str">
        <f t="shared" ca="1" si="132"/>
        <v/>
      </c>
      <c r="E1439" t="str">
        <f ca="1">IF(B1439="","",VLOOKUP(Z1439&amp;"_"&amp;AA1439&amp;"_"&amp;AB1439,[1]挑战模式!$A:$AS,26+AC1439,FALSE))</f>
        <v/>
      </c>
      <c r="F1439" t="str">
        <f t="shared" ca="1" si="133"/>
        <v/>
      </c>
      <c r="G1439" t="str">
        <f t="shared" ca="1" si="134"/>
        <v/>
      </c>
      <c r="H1439" t="str">
        <f t="shared" ca="1" si="135"/>
        <v/>
      </c>
      <c r="I1439" t="str">
        <f t="shared" ca="1" si="136"/>
        <v/>
      </c>
      <c r="J1439" t="str">
        <f t="shared" ca="1" si="137"/>
        <v/>
      </c>
      <c r="Z1439" s="8">
        <v>2</v>
      </c>
      <c r="AA1439" s="8">
        <v>5</v>
      </c>
      <c r="AB1439" s="8">
        <v>7</v>
      </c>
      <c r="AC1439" s="8">
        <v>6</v>
      </c>
    </row>
    <row r="1440" spans="2:29" x14ac:dyDescent="0.2">
      <c r="B1440" t="str">
        <f ca="1">IF(ISNA(VLOOKUP(Z1440&amp;"_"&amp;AA1440&amp;"_"&amp;AB1440,[1]挑战模式!$A:$AS,1,FALSE)),"",IF(VLOOKUP(Z1440&amp;"_"&amp;AA1440&amp;"_"&amp;AB1440,[1]挑战模式!$A:$AS,14+AC1440,FALSE)="","","Monster_Season"&amp;Z1440&amp;"_Challenge"&amp;AA1440&amp;"_"&amp;AB1440&amp;"_"&amp;AC1440))</f>
        <v>Monster_Season2_Challenge5_8_1</v>
      </c>
      <c r="C1440">
        <f t="shared" ca="1" si="132"/>
        <v>1</v>
      </c>
      <c r="E1440">
        <f ca="1">IF(B1440="","",VLOOKUP(Z1440&amp;"_"&amp;AA1440&amp;"_"&amp;AB1440,[1]挑战模式!$A:$AS,26+AC1440,FALSE))</f>
        <v>1216</v>
      </c>
      <c r="F1440">
        <f t="shared" ca="1" si="133"/>
        <v>1</v>
      </c>
      <c r="G1440">
        <f t="shared" ca="1" si="134"/>
        <v>0</v>
      </c>
      <c r="H1440">
        <f t="shared" ca="1" si="135"/>
        <v>0</v>
      </c>
      <c r="I1440">
        <f t="shared" ca="1" si="136"/>
        <v>0</v>
      </c>
      <c r="J1440">
        <f t="shared" ca="1" si="137"/>
        <v>0</v>
      </c>
      <c r="Z1440" s="8">
        <v>2</v>
      </c>
      <c r="AA1440" s="8">
        <v>5</v>
      </c>
      <c r="AB1440" s="8">
        <v>8</v>
      </c>
      <c r="AC1440" s="8">
        <v>1</v>
      </c>
    </row>
    <row r="1441" spans="2:29" x14ac:dyDescent="0.2">
      <c r="B1441" t="str">
        <f ca="1">IF(ISNA(VLOOKUP(Z1441&amp;"_"&amp;AA1441&amp;"_"&amp;AB1441,[1]挑战模式!$A:$AS,1,FALSE)),"",IF(VLOOKUP(Z1441&amp;"_"&amp;AA1441&amp;"_"&amp;AB1441,[1]挑战模式!$A:$AS,14+AC1441,FALSE)="","","Monster_Season"&amp;Z1441&amp;"_Challenge"&amp;AA1441&amp;"_"&amp;AB1441&amp;"_"&amp;AC1441))</f>
        <v>Monster_Season2_Challenge5_8_2</v>
      </c>
      <c r="C1441">
        <f t="shared" ca="1" si="132"/>
        <v>1</v>
      </c>
      <c r="E1441">
        <f ca="1">IF(B1441="","",VLOOKUP(Z1441&amp;"_"&amp;AA1441&amp;"_"&amp;AB1441,[1]挑战模式!$A:$AS,26+AC1441,FALSE))</f>
        <v>1216</v>
      </c>
      <c r="F1441">
        <f t="shared" ca="1" si="133"/>
        <v>1</v>
      </c>
      <c r="G1441">
        <f t="shared" ca="1" si="134"/>
        <v>0</v>
      </c>
      <c r="H1441">
        <f t="shared" ca="1" si="135"/>
        <v>0</v>
      </c>
      <c r="I1441">
        <f t="shared" ca="1" si="136"/>
        <v>0</v>
      </c>
      <c r="J1441">
        <f t="shared" ca="1" si="137"/>
        <v>0</v>
      </c>
      <c r="Z1441" s="8">
        <v>2</v>
      </c>
      <c r="AA1441" s="8">
        <v>5</v>
      </c>
      <c r="AB1441" s="8">
        <v>8</v>
      </c>
      <c r="AC1441" s="8">
        <v>2</v>
      </c>
    </row>
    <row r="1442" spans="2:29" x14ac:dyDescent="0.2">
      <c r="B1442" t="str">
        <f ca="1">IF(ISNA(VLOOKUP(Z1442&amp;"_"&amp;AA1442&amp;"_"&amp;AB1442,[1]挑战模式!$A:$AS,1,FALSE)),"",IF(VLOOKUP(Z1442&amp;"_"&amp;AA1442&amp;"_"&amp;AB1442,[1]挑战模式!$A:$AS,14+AC1442,FALSE)="","","Monster_Season"&amp;Z1442&amp;"_Challenge"&amp;AA1442&amp;"_"&amp;AB1442&amp;"_"&amp;AC1442))</f>
        <v>Monster_Season2_Challenge5_8_3</v>
      </c>
      <c r="C1442">
        <f t="shared" ca="1" si="132"/>
        <v>1</v>
      </c>
      <c r="E1442">
        <f ca="1">IF(B1442="","",VLOOKUP(Z1442&amp;"_"&amp;AA1442&amp;"_"&amp;AB1442,[1]挑战模式!$A:$AS,26+AC1442,FALSE))</f>
        <v>1216</v>
      </c>
      <c r="F1442">
        <f t="shared" ca="1" si="133"/>
        <v>1</v>
      </c>
      <c r="G1442">
        <f t="shared" ca="1" si="134"/>
        <v>0</v>
      </c>
      <c r="H1442">
        <f t="shared" ca="1" si="135"/>
        <v>0</v>
      </c>
      <c r="I1442">
        <f t="shared" ca="1" si="136"/>
        <v>0</v>
      </c>
      <c r="J1442">
        <f t="shared" ca="1" si="137"/>
        <v>0</v>
      </c>
      <c r="Z1442" s="8">
        <v>2</v>
      </c>
      <c r="AA1442" s="8">
        <v>5</v>
      </c>
      <c r="AB1442" s="8">
        <v>8</v>
      </c>
      <c r="AC1442" s="8">
        <v>3</v>
      </c>
    </row>
    <row r="1443" spans="2:29" x14ac:dyDescent="0.2">
      <c r="B1443" t="str">
        <f ca="1">IF(ISNA(VLOOKUP(Z1443&amp;"_"&amp;AA1443&amp;"_"&amp;AB1443,[1]挑战模式!$A:$AS,1,FALSE)),"",IF(VLOOKUP(Z1443&amp;"_"&amp;AA1443&amp;"_"&amp;AB1443,[1]挑战模式!$A:$AS,14+AC1443,FALSE)="","","Monster_Season"&amp;Z1443&amp;"_Challenge"&amp;AA1443&amp;"_"&amp;AB1443&amp;"_"&amp;AC1443))</f>
        <v>Monster_Season2_Challenge5_8_4</v>
      </c>
      <c r="C1443">
        <f t="shared" ca="1" si="132"/>
        <v>1</v>
      </c>
      <c r="E1443">
        <f ca="1">IF(B1443="","",VLOOKUP(Z1443&amp;"_"&amp;AA1443&amp;"_"&amp;AB1443,[1]挑战模式!$A:$AS,26+AC1443,FALSE))</f>
        <v>1216</v>
      </c>
      <c r="F1443">
        <f t="shared" ca="1" si="133"/>
        <v>1</v>
      </c>
      <c r="G1443">
        <f t="shared" ca="1" si="134"/>
        <v>0</v>
      </c>
      <c r="H1443">
        <f t="shared" ca="1" si="135"/>
        <v>0</v>
      </c>
      <c r="I1443">
        <f t="shared" ca="1" si="136"/>
        <v>0</v>
      </c>
      <c r="J1443">
        <f t="shared" ca="1" si="137"/>
        <v>0</v>
      </c>
      <c r="Z1443" s="8">
        <v>2</v>
      </c>
      <c r="AA1443" s="8">
        <v>5</v>
      </c>
      <c r="AB1443" s="8">
        <v>8</v>
      </c>
      <c r="AC1443" s="8">
        <v>4</v>
      </c>
    </row>
    <row r="1444" spans="2:29" x14ac:dyDescent="0.2">
      <c r="B1444" t="str">
        <f ca="1">IF(ISNA(VLOOKUP(Z1444&amp;"_"&amp;AA1444&amp;"_"&amp;AB1444,[1]挑战模式!$A:$AS,1,FALSE)),"",IF(VLOOKUP(Z1444&amp;"_"&amp;AA1444&amp;"_"&amp;AB1444,[1]挑战模式!$A:$AS,14+AC1444,FALSE)="","","Monster_Season"&amp;Z1444&amp;"_Challenge"&amp;AA1444&amp;"_"&amp;AB1444&amp;"_"&amp;AC1444))</f>
        <v>Monster_Season2_Challenge5_8_5</v>
      </c>
      <c r="C1444">
        <f t="shared" ca="1" si="132"/>
        <v>1</v>
      </c>
      <c r="E1444">
        <f ca="1">IF(B1444="","",VLOOKUP(Z1444&amp;"_"&amp;AA1444&amp;"_"&amp;AB1444,[1]挑战模式!$A:$AS,26+AC1444,FALSE))</f>
        <v>9730</v>
      </c>
      <c r="F1444">
        <f t="shared" ca="1" si="133"/>
        <v>1</v>
      </c>
      <c r="G1444">
        <f t="shared" ca="1" si="134"/>
        <v>0</v>
      </c>
      <c r="H1444">
        <f t="shared" ca="1" si="135"/>
        <v>0</v>
      </c>
      <c r="I1444">
        <f t="shared" ca="1" si="136"/>
        <v>0</v>
      </c>
      <c r="J1444">
        <f t="shared" ca="1" si="137"/>
        <v>0</v>
      </c>
      <c r="Z1444" s="8">
        <v>2</v>
      </c>
      <c r="AA1444" s="8">
        <v>5</v>
      </c>
      <c r="AB1444" s="8">
        <v>8</v>
      </c>
      <c r="AC1444" s="8">
        <v>5</v>
      </c>
    </row>
    <row r="1445" spans="2:29" x14ac:dyDescent="0.2">
      <c r="B1445" t="str">
        <f ca="1">IF(ISNA(VLOOKUP(Z1445&amp;"_"&amp;AA1445&amp;"_"&amp;AB1445,[1]挑战模式!$A:$AS,1,FALSE)),"",IF(VLOOKUP(Z1445&amp;"_"&amp;AA1445&amp;"_"&amp;AB1445,[1]挑战模式!$A:$AS,14+AC1445,FALSE)="","","Monster_Season"&amp;Z1445&amp;"_Challenge"&amp;AA1445&amp;"_"&amp;AB1445&amp;"_"&amp;AC1445))</f>
        <v/>
      </c>
      <c r="C1445" t="str">
        <f t="shared" ca="1" si="132"/>
        <v/>
      </c>
      <c r="E1445" t="str">
        <f ca="1">IF(B1445="","",VLOOKUP(Z1445&amp;"_"&amp;AA1445&amp;"_"&amp;AB1445,[1]挑战模式!$A:$AS,26+AC1445,FALSE))</f>
        <v/>
      </c>
      <c r="F1445" t="str">
        <f t="shared" ca="1" si="133"/>
        <v/>
      </c>
      <c r="G1445" t="str">
        <f t="shared" ca="1" si="134"/>
        <v/>
      </c>
      <c r="H1445" t="str">
        <f t="shared" ca="1" si="135"/>
        <v/>
      </c>
      <c r="I1445" t="str">
        <f t="shared" ca="1" si="136"/>
        <v/>
      </c>
      <c r="J1445" t="str">
        <f t="shared" ca="1" si="137"/>
        <v/>
      </c>
      <c r="Z1445" s="8">
        <v>2</v>
      </c>
      <c r="AA1445" s="8">
        <v>5</v>
      </c>
      <c r="AB1445" s="8">
        <v>8</v>
      </c>
      <c r="AC1445" s="8">
        <v>6</v>
      </c>
    </row>
    <row r="1446" spans="2:29" x14ac:dyDescent="0.2">
      <c r="B1446" t="str">
        <f ca="1">IF(ISNA(VLOOKUP(Z1446&amp;"_"&amp;AA1446&amp;"_"&amp;AB1446,[1]挑战模式!$A:$AS,1,FALSE)),"",IF(VLOOKUP(Z1446&amp;"_"&amp;AA1446&amp;"_"&amp;AB1446,[1]挑战模式!$A:$AS,14+AC1446,FALSE)="","","Monster_Season"&amp;Z1446&amp;"_Challenge"&amp;AA1446&amp;"_"&amp;AB1446&amp;"_"&amp;AC1446))</f>
        <v>Monster_Season3_Challenge1_1_1</v>
      </c>
      <c r="C1446">
        <f t="shared" ca="1" si="132"/>
        <v>1</v>
      </c>
      <c r="E1446">
        <f ca="1">IF(B1446="","",VLOOKUP(Z1446&amp;"_"&amp;AA1446&amp;"_"&amp;AB1446,[1]挑战模式!$A:$AS,26+AC1446,FALSE))</f>
        <v>382</v>
      </c>
      <c r="F1446">
        <f t="shared" ca="1" si="133"/>
        <v>1</v>
      </c>
      <c r="G1446">
        <f t="shared" ca="1" si="134"/>
        <v>0</v>
      </c>
      <c r="H1446">
        <f t="shared" ca="1" si="135"/>
        <v>0</v>
      </c>
      <c r="I1446">
        <f t="shared" ca="1" si="136"/>
        <v>0</v>
      </c>
      <c r="J1446">
        <f t="shared" ca="1" si="137"/>
        <v>0</v>
      </c>
      <c r="Z1446" s="8">
        <v>3</v>
      </c>
      <c r="AA1446" s="8">
        <v>1</v>
      </c>
      <c r="AB1446" s="8">
        <v>1</v>
      </c>
      <c r="AC1446" s="8">
        <v>1</v>
      </c>
    </row>
    <row r="1447" spans="2:29" x14ac:dyDescent="0.2">
      <c r="B1447" t="str">
        <f ca="1">IF(ISNA(VLOOKUP(Z1447&amp;"_"&amp;AA1447&amp;"_"&amp;AB1447,[1]挑战模式!$A:$AS,1,FALSE)),"",IF(VLOOKUP(Z1447&amp;"_"&amp;AA1447&amp;"_"&amp;AB1447,[1]挑战模式!$A:$AS,14+AC1447,FALSE)="","","Monster_Season"&amp;Z1447&amp;"_Challenge"&amp;AA1447&amp;"_"&amp;AB1447&amp;"_"&amp;AC1447))</f>
        <v/>
      </c>
      <c r="C1447" t="str">
        <f t="shared" ref="C1447:C1510" ca="1" si="138">IF(B1447="","",1)</f>
        <v/>
      </c>
      <c r="E1447" t="str">
        <f ca="1">IF(B1447="","",VLOOKUP(Z1447&amp;"_"&amp;AA1447&amp;"_"&amp;AB1447,[1]挑战模式!$A:$AS,26+AC1447,FALSE))</f>
        <v/>
      </c>
      <c r="F1447" t="str">
        <f t="shared" ref="F1447:F1510" ca="1" si="139">IF(B1447="","",1)</f>
        <v/>
      </c>
      <c r="G1447" t="str">
        <f t="shared" ref="G1447:G1510" ca="1" si="140">IF(B1447="","",0)</f>
        <v/>
      </c>
      <c r="H1447" t="str">
        <f t="shared" ref="H1447:H1510" ca="1" si="141">IF(B1447="","",0)</f>
        <v/>
      </c>
      <c r="I1447" t="str">
        <f t="shared" ref="I1447:I1510" ca="1" si="142">IF(B1447="","",0)</f>
        <v/>
      </c>
      <c r="J1447" t="str">
        <f t="shared" ref="J1447:J1510" ca="1" si="143">IF(B1447="","",0)</f>
        <v/>
      </c>
      <c r="Z1447" s="8">
        <v>3</v>
      </c>
      <c r="AA1447" s="8">
        <v>1</v>
      </c>
      <c r="AB1447" s="8">
        <v>1</v>
      </c>
      <c r="AC1447" s="8">
        <v>2</v>
      </c>
    </row>
    <row r="1448" spans="2:29" x14ac:dyDescent="0.2">
      <c r="B1448" t="str">
        <f ca="1">IF(ISNA(VLOOKUP(Z1448&amp;"_"&amp;AA1448&amp;"_"&amp;AB1448,[1]挑战模式!$A:$AS,1,FALSE)),"",IF(VLOOKUP(Z1448&amp;"_"&amp;AA1448&amp;"_"&amp;AB1448,[1]挑战模式!$A:$AS,14+AC1448,FALSE)="","","Monster_Season"&amp;Z1448&amp;"_Challenge"&amp;AA1448&amp;"_"&amp;AB1448&amp;"_"&amp;AC1448))</f>
        <v/>
      </c>
      <c r="C1448" t="str">
        <f t="shared" ca="1" si="138"/>
        <v/>
      </c>
      <c r="E1448" t="str">
        <f ca="1">IF(B1448="","",VLOOKUP(Z1448&amp;"_"&amp;AA1448&amp;"_"&amp;AB1448,[1]挑战模式!$A:$AS,26+AC1448,FALSE))</f>
        <v/>
      </c>
      <c r="F1448" t="str">
        <f t="shared" ca="1" si="139"/>
        <v/>
      </c>
      <c r="G1448" t="str">
        <f t="shared" ca="1" si="140"/>
        <v/>
      </c>
      <c r="H1448" t="str">
        <f t="shared" ca="1" si="141"/>
        <v/>
      </c>
      <c r="I1448" t="str">
        <f t="shared" ca="1" si="142"/>
        <v/>
      </c>
      <c r="J1448" t="str">
        <f t="shared" ca="1" si="143"/>
        <v/>
      </c>
      <c r="Z1448" s="8">
        <v>3</v>
      </c>
      <c r="AA1448" s="8">
        <v>1</v>
      </c>
      <c r="AB1448" s="8">
        <v>1</v>
      </c>
      <c r="AC1448" s="8">
        <v>3</v>
      </c>
    </row>
    <row r="1449" spans="2:29" x14ac:dyDescent="0.2">
      <c r="B1449" t="str">
        <f ca="1">IF(ISNA(VLOOKUP(Z1449&amp;"_"&amp;AA1449&amp;"_"&amp;AB1449,[1]挑战模式!$A:$AS,1,FALSE)),"",IF(VLOOKUP(Z1449&amp;"_"&amp;AA1449&amp;"_"&amp;AB1449,[1]挑战模式!$A:$AS,14+AC1449,FALSE)="","","Monster_Season"&amp;Z1449&amp;"_Challenge"&amp;AA1449&amp;"_"&amp;AB1449&amp;"_"&amp;AC1449))</f>
        <v/>
      </c>
      <c r="C1449" t="str">
        <f t="shared" ca="1" si="138"/>
        <v/>
      </c>
      <c r="E1449" t="str">
        <f ca="1">IF(B1449="","",VLOOKUP(Z1449&amp;"_"&amp;AA1449&amp;"_"&amp;AB1449,[1]挑战模式!$A:$AS,26+AC1449,FALSE))</f>
        <v/>
      </c>
      <c r="F1449" t="str">
        <f t="shared" ca="1" si="139"/>
        <v/>
      </c>
      <c r="G1449" t="str">
        <f t="shared" ca="1" si="140"/>
        <v/>
      </c>
      <c r="H1449" t="str">
        <f t="shared" ca="1" si="141"/>
        <v/>
      </c>
      <c r="I1449" t="str">
        <f t="shared" ca="1" si="142"/>
        <v/>
      </c>
      <c r="J1449" t="str">
        <f t="shared" ca="1" si="143"/>
        <v/>
      </c>
      <c r="Z1449" s="8">
        <v>3</v>
      </c>
      <c r="AA1449" s="8">
        <v>1</v>
      </c>
      <c r="AB1449" s="8">
        <v>1</v>
      </c>
      <c r="AC1449" s="8">
        <v>4</v>
      </c>
    </row>
    <row r="1450" spans="2:29" x14ac:dyDescent="0.2">
      <c r="B1450" t="str">
        <f ca="1">IF(ISNA(VLOOKUP(Z1450&amp;"_"&amp;AA1450&amp;"_"&amp;AB1450,[1]挑战模式!$A:$AS,1,FALSE)),"",IF(VLOOKUP(Z1450&amp;"_"&amp;AA1450&amp;"_"&amp;AB1450,[1]挑战模式!$A:$AS,14+AC1450,FALSE)="","","Monster_Season"&amp;Z1450&amp;"_Challenge"&amp;AA1450&amp;"_"&amp;AB1450&amp;"_"&amp;AC1450))</f>
        <v/>
      </c>
      <c r="C1450" t="str">
        <f t="shared" ca="1" si="138"/>
        <v/>
      </c>
      <c r="E1450" t="str">
        <f ca="1">IF(B1450="","",VLOOKUP(Z1450&amp;"_"&amp;AA1450&amp;"_"&amp;AB1450,[1]挑战模式!$A:$AS,26+AC1450,FALSE))</f>
        <v/>
      </c>
      <c r="F1450" t="str">
        <f t="shared" ca="1" si="139"/>
        <v/>
      </c>
      <c r="G1450" t="str">
        <f t="shared" ca="1" si="140"/>
        <v/>
      </c>
      <c r="H1450" t="str">
        <f t="shared" ca="1" si="141"/>
        <v/>
      </c>
      <c r="I1450" t="str">
        <f t="shared" ca="1" si="142"/>
        <v/>
      </c>
      <c r="J1450" t="str">
        <f t="shared" ca="1" si="143"/>
        <v/>
      </c>
      <c r="Z1450" s="8">
        <v>3</v>
      </c>
      <c r="AA1450" s="8">
        <v>1</v>
      </c>
      <c r="AB1450" s="8">
        <v>1</v>
      </c>
      <c r="AC1450" s="8">
        <v>5</v>
      </c>
    </row>
    <row r="1451" spans="2:29" x14ac:dyDescent="0.2">
      <c r="B1451" t="str">
        <f ca="1">IF(ISNA(VLOOKUP(Z1451&amp;"_"&amp;AA1451&amp;"_"&amp;AB1451,[1]挑战模式!$A:$AS,1,FALSE)),"",IF(VLOOKUP(Z1451&amp;"_"&amp;AA1451&amp;"_"&amp;AB1451,[1]挑战模式!$A:$AS,14+AC1451,FALSE)="","","Monster_Season"&amp;Z1451&amp;"_Challenge"&amp;AA1451&amp;"_"&amp;AB1451&amp;"_"&amp;AC1451))</f>
        <v/>
      </c>
      <c r="C1451" t="str">
        <f t="shared" ca="1" si="138"/>
        <v/>
      </c>
      <c r="E1451" t="str">
        <f ca="1">IF(B1451="","",VLOOKUP(Z1451&amp;"_"&amp;AA1451&amp;"_"&amp;AB1451,[1]挑战模式!$A:$AS,26+AC1451,FALSE))</f>
        <v/>
      </c>
      <c r="F1451" t="str">
        <f t="shared" ca="1" si="139"/>
        <v/>
      </c>
      <c r="G1451" t="str">
        <f t="shared" ca="1" si="140"/>
        <v/>
      </c>
      <c r="H1451" t="str">
        <f t="shared" ca="1" si="141"/>
        <v/>
      </c>
      <c r="I1451" t="str">
        <f t="shared" ca="1" si="142"/>
        <v/>
      </c>
      <c r="J1451" t="str">
        <f t="shared" ca="1" si="143"/>
        <v/>
      </c>
      <c r="Z1451" s="8">
        <v>3</v>
      </c>
      <c r="AA1451" s="8">
        <v>1</v>
      </c>
      <c r="AB1451" s="8">
        <v>1</v>
      </c>
      <c r="AC1451" s="8">
        <v>6</v>
      </c>
    </row>
    <row r="1452" spans="2:29" x14ac:dyDescent="0.2">
      <c r="B1452" t="str">
        <f ca="1">IF(ISNA(VLOOKUP(Z1452&amp;"_"&amp;AA1452&amp;"_"&amp;AB1452,[1]挑战模式!$A:$AS,1,FALSE)),"",IF(VLOOKUP(Z1452&amp;"_"&amp;AA1452&amp;"_"&amp;AB1452,[1]挑战模式!$A:$AS,14+AC1452,FALSE)="","","Monster_Season"&amp;Z1452&amp;"_Challenge"&amp;AA1452&amp;"_"&amp;AB1452&amp;"_"&amp;AC1452))</f>
        <v>Monster_Season3_Challenge1_2_1</v>
      </c>
      <c r="C1452">
        <f t="shared" ca="1" si="138"/>
        <v>1</v>
      </c>
      <c r="E1452">
        <f ca="1">IF(B1452="","",VLOOKUP(Z1452&amp;"_"&amp;AA1452&amp;"_"&amp;AB1452,[1]挑战模式!$A:$AS,26+AC1452,FALSE))</f>
        <v>890</v>
      </c>
      <c r="F1452">
        <f t="shared" ca="1" si="139"/>
        <v>1</v>
      </c>
      <c r="G1452">
        <f t="shared" ca="1" si="140"/>
        <v>0</v>
      </c>
      <c r="H1452">
        <f t="shared" ca="1" si="141"/>
        <v>0</v>
      </c>
      <c r="I1452">
        <f t="shared" ca="1" si="142"/>
        <v>0</v>
      </c>
      <c r="J1452">
        <f t="shared" ca="1" si="143"/>
        <v>0</v>
      </c>
      <c r="Z1452" s="8">
        <v>3</v>
      </c>
      <c r="AA1452" s="8">
        <v>1</v>
      </c>
      <c r="AB1452" s="8">
        <v>2</v>
      </c>
      <c r="AC1452" s="8">
        <v>1</v>
      </c>
    </row>
    <row r="1453" spans="2:29" x14ac:dyDescent="0.2">
      <c r="B1453" t="str">
        <f ca="1">IF(ISNA(VLOOKUP(Z1453&amp;"_"&amp;AA1453&amp;"_"&amp;AB1453,[1]挑战模式!$A:$AS,1,FALSE)),"",IF(VLOOKUP(Z1453&amp;"_"&amp;AA1453&amp;"_"&amp;AB1453,[1]挑战模式!$A:$AS,14+AC1453,FALSE)="","","Monster_Season"&amp;Z1453&amp;"_Challenge"&amp;AA1453&amp;"_"&amp;AB1453&amp;"_"&amp;AC1453))</f>
        <v>Monster_Season3_Challenge1_2_2</v>
      </c>
      <c r="C1453">
        <f t="shared" ca="1" si="138"/>
        <v>1</v>
      </c>
      <c r="E1453">
        <f ca="1">IF(B1453="","",VLOOKUP(Z1453&amp;"_"&amp;AA1453&amp;"_"&amp;AB1453,[1]挑战模式!$A:$AS,26+AC1453,FALSE))</f>
        <v>445</v>
      </c>
      <c r="F1453">
        <f t="shared" ca="1" si="139"/>
        <v>1</v>
      </c>
      <c r="G1453">
        <f t="shared" ca="1" si="140"/>
        <v>0</v>
      </c>
      <c r="H1453">
        <f t="shared" ca="1" si="141"/>
        <v>0</v>
      </c>
      <c r="I1453">
        <f t="shared" ca="1" si="142"/>
        <v>0</v>
      </c>
      <c r="J1453">
        <f t="shared" ca="1" si="143"/>
        <v>0</v>
      </c>
      <c r="Z1453" s="8">
        <v>3</v>
      </c>
      <c r="AA1453" s="8">
        <v>1</v>
      </c>
      <c r="AB1453" s="8">
        <v>2</v>
      </c>
      <c r="AC1453" s="8">
        <v>2</v>
      </c>
    </row>
    <row r="1454" spans="2:29" x14ac:dyDescent="0.2">
      <c r="B1454" t="str">
        <f ca="1">IF(ISNA(VLOOKUP(Z1454&amp;"_"&amp;AA1454&amp;"_"&amp;AB1454,[1]挑战模式!$A:$AS,1,FALSE)),"",IF(VLOOKUP(Z1454&amp;"_"&amp;AA1454&amp;"_"&amp;AB1454,[1]挑战模式!$A:$AS,14+AC1454,FALSE)="","","Monster_Season"&amp;Z1454&amp;"_Challenge"&amp;AA1454&amp;"_"&amp;AB1454&amp;"_"&amp;AC1454))</f>
        <v/>
      </c>
      <c r="C1454" t="str">
        <f t="shared" ca="1" si="138"/>
        <v/>
      </c>
      <c r="E1454" t="str">
        <f ca="1">IF(B1454="","",VLOOKUP(Z1454&amp;"_"&amp;AA1454&amp;"_"&amp;AB1454,[1]挑战模式!$A:$AS,26+AC1454,FALSE))</f>
        <v/>
      </c>
      <c r="F1454" t="str">
        <f t="shared" ca="1" si="139"/>
        <v/>
      </c>
      <c r="G1454" t="str">
        <f t="shared" ca="1" si="140"/>
        <v/>
      </c>
      <c r="H1454" t="str">
        <f t="shared" ca="1" si="141"/>
        <v/>
      </c>
      <c r="I1454" t="str">
        <f t="shared" ca="1" si="142"/>
        <v/>
      </c>
      <c r="J1454" t="str">
        <f t="shared" ca="1" si="143"/>
        <v/>
      </c>
      <c r="Z1454" s="8">
        <v>3</v>
      </c>
      <c r="AA1454" s="8">
        <v>1</v>
      </c>
      <c r="AB1454" s="8">
        <v>2</v>
      </c>
      <c r="AC1454" s="8">
        <v>3</v>
      </c>
    </row>
    <row r="1455" spans="2:29" x14ac:dyDescent="0.2">
      <c r="B1455" t="str">
        <f ca="1">IF(ISNA(VLOOKUP(Z1455&amp;"_"&amp;AA1455&amp;"_"&amp;AB1455,[1]挑战模式!$A:$AS,1,FALSE)),"",IF(VLOOKUP(Z1455&amp;"_"&amp;AA1455&amp;"_"&amp;AB1455,[1]挑战模式!$A:$AS,14+AC1455,FALSE)="","","Monster_Season"&amp;Z1455&amp;"_Challenge"&amp;AA1455&amp;"_"&amp;AB1455&amp;"_"&amp;AC1455))</f>
        <v/>
      </c>
      <c r="C1455" t="str">
        <f t="shared" ca="1" si="138"/>
        <v/>
      </c>
      <c r="E1455" t="str">
        <f ca="1">IF(B1455="","",VLOOKUP(Z1455&amp;"_"&amp;AA1455&amp;"_"&amp;AB1455,[1]挑战模式!$A:$AS,26+AC1455,FALSE))</f>
        <v/>
      </c>
      <c r="F1455" t="str">
        <f t="shared" ca="1" si="139"/>
        <v/>
      </c>
      <c r="G1455" t="str">
        <f t="shared" ca="1" si="140"/>
        <v/>
      </c>
      <c r="H1455" t="str">
        <f t="shared" ca="1" si="141"/>
        <v/>
      </c>
      <c r="I1455" t="str">
        <f t="shared" ca="1" si="142"/>
        <v/>
      </c>
      <c r="J1455" t="str">
        <f t="shared" ca="1" si="143"/>
        <v/>
      </c>
      <c r="Z1455" s="8">
        <v>3</v>
      </c>
      <c r="AA1455" s="8">
        <v>1</v>
      </c>
      <c r="AB1455" s="8">
        <v>2</v>
      </c>
      <c r="AC1455" s="8">
        <v>4</v>
      </c>
    </row>
    <row r="1456" spans="2:29" x14ac:dyDescent="0.2">
      <c r="B1456" t="str">
        <f ca="1">IF(ISNA(VLOOKUP(Z1456&amp;"_"&amp;AA1456&amp;"_"&amp;AB1456,[1]挑战模式!$A:$AS,1,FALSE)),"",IF(VLOOKUP(Z1456&amp;"_"&amp;AA1456&amp;"_"&amp;AB1456,[1]挑战模式!$A:$AS,14+AC1456,FALSE)="","","Monster_Season"&amp;Z1456&amp;"_Challenge"&amp;AA1456&amp;"_"&amp;AB1456&amp;"_"&amp;AC1456))</f>
        <v/>
      </c>
      <c r="C1456" t="str">
        <f t="shared" ca="1" si="138"/>
        <v/>
      </c>
      <c r="E1456" t="str">
        <f ca="1">IF(B1456="","",VLOOKUP(Z1456&amp;"_"&amp;AA1456&amp;"_"&amp;AB1456,[1]挑战模式!$A:$AS,26+AC1456,FALSE))</f>
        <v/>
      </c>
      <c r="F1456" t="str">
        <f t="shared" ca="1" si="139"/>
        <v/>
      </c>
      <c r="G1456" t="str">
        <f t="shared" ca="1" si="140"/>
        <v/>
      </c>
      <c r="H1456" t="str">
        <f t="shared" ca="1" si="141"/>
        <v/>
      </c>
      <c r="I1456" t="str">
        <f t="shared" ca="1" si="142"/>
        <v/>
      </c>
      <c r="J1456" t="str">
        <f t="shared" ca="1" si="143"/>
        <v/>
      </c>
      <c r="Z1456" s="8">
        <v>3</v>
      </c>
      <c r="AA1456" s="8">
        <v>1</v>
      </c>
      <c r="AB1456" s="8">
        <v>2</v>
      </c>
      <c r="AC1456" s="8">
        <v>5</v>
      </c>
    </row>
    <row r="1457" spans="2:29" x14ac:dyDescent="0.2">
      <c r="B1457" t="str">
        <f ca="1">IF(ISNA(VLOOKUP(Z1457&amp;"_"&amp;AA1457&amp;"_"&amp;AB1457,[1]挑战模式!$A:$AS,1,FALSE)),"",IF(VLOOKUP(Z1457&amp;"_"&amp;AA1457&amp;"_"&amp;AB1457,[1]挑战模式!$A:$AS,14+AC1457,FALSE)="","","Monster_Season"&amp;Z1457&amp;"_Challenge"&amp;AA1457&amp;"_"&amp;AB1457&amp;"_"&amp;AC1457))</f>
        <v/>
      </c>
      <c r="C1457" t="str">
        <f t="shared" ca="1" si="138"/>
        <v/>
      </c>
      <c r="E1457" t="str">
        <f ca="1">IF(B1457="","",VLOOKUP(Z1457&amp;"_"&amp;AA1457&amp;"_"&amp;AB1457,[1]挑战模式!$A:$AS,26+AC1457,FALSE))</f>
        <v/>
      </c>
      <c r="F1457" t="str">
        <f t="shared" ca="1" si="139"/>
        <v/>
      </c>
      <c r="G1457" t="str">
        <f t="shared" ca="1" si="140"/>
        <v/>
      </c>
      <c r="H1457" t="str">
        <f t="shared" ca="1" si="141"/>
        <v/>
      </c>
      <c r="I1457" t="str">
        <f t="shared" ca="1" si="142"/>
        <v/>
      </c>
      <c r="J1457" t="str">
        <f t="shared" ca="1" si="143"/>
        <v/>
      </c>
      <c r="Z1457" s="8">
        <v>3</v>
      </c>
      <c r="AA1457" s="8">
        <v>1</v>
      </c>
      <c r="AB1457" s="8">
        <v>2</v>
      </c>
      <c r="AC1457" s="8">
        <v>6</v>
      </c>
    </row>
    <row r="1458" spans="2:29" x14ac:dyDescent="0.2">
      <c r="B1458" t="str">
        <f ca="1">IF(ISNA(VLOOKUP(Z1458&amp;"_"&amp;AA1458&amp;"_"&amp;AB1458,[1]挑战模式!$A:$AS,1,FALSE)),"",IF(VLOOKUP(Z1458&amp;"_"&amp;AA1458&amp;"_"&amp;AB1458,[1]挑战模式!$A:$AS,14+AC1458,FALSE)="","","Monster_Season"&amp;Z1458&amp;"_Challenge"&amp;AA1458&amp;"_"&amp;AB1458&amp;"_"&amp;AC1458))</f>
        <v>Monster_Season3_Challenge1_3_1</v>
      </c>
      <c r="C1458">
        <f t="shared" ca="1" si="138"/>
        <v>1</v>
      </c>
      <c r="E1458">
        <f ca="1">IF(B1458="","",VLOOKUP(Z1458&amp;"_"&amp;AA1458&amp;"_"&amp;AB1458,[1]挑战模式!$A:$AS,26+AC1458,FALSE))</f>
        <v>733</v>
      </c>
      <c r="F1458">
        <f t="shared" ca="1" si="139"/>
        <v>1</v>
      </c>
      <c r="G1458">
        <f t="shared" ca="1" si="140"/>
        <v>0</v>
      </c>
      <c r="H1458">
        <f t="shared" ca="1" si="141"/>
        <v>0</v>
      </c>
      <c r="I1458">
        <f t="shared" ca="1" si="142"/>
        <v>0</v>
      </c>
      <c r="J1458">
        <f t="shared" ca="1" si="143"/>
        <v>0</v>
      </c>
      <c r="Z1458" s="8">
        <v>3</v>
      </c>
      <c r="AA1458" s="8">
        <v>1</v>
      </c>
      <c r="AB1458" s="8">
        <v>3</v>
      </c>
      <c r="AC1458" s="8">
        <v>1</v>
      </c>
    </row>
    <row r="1459" spans="2:29" x14ac:dyDescent="0.2">
      <c r="B1459" t="str">
        <f ca="1">IF(ISNA(VLOOKUP(Z1459&amp;"_"&amp;AA1459&amp;"_"&amp;AB1459,[1]挑战模式!$A:$AS,1,FALSE)),"",IF(VLOOKUP(Z1459&amp;"_"&amp;AA1459&amp;"_"&amp;AB1459,[1]挑战模式!$A:$AS,14+AC1459,FALSE)="","","Monster_Season"&amp;Z1459&amp;"_Challenge"&amp;AA1459&amp;"_"&amp;AB1459&amp;"_"&amp;AC1459))</f>
        <v>Monster_Season3_Challenge1_3_2</v>
      </c>
      <c r="C1459">
        <f t="shared" ca="1" si="138"/>
        <v>1</v>
      </c>
      <c r="E1459">
        <f ca="1">IF(B1459="","",VLOOKUP(Z1459&amp;"_"&amp;AA1459&amp;"_"&amp;AB1459,[1]挑战模式!$A:$AS,26+AC1459,FALSE))</f>
        <v>733</v>
      </c>
      <c r="F1459">
        <f t="shared" ca="1" si="139"/>
        <v>1</v>
      </c>
      <c r="G1459">
        <f t="shared" ca="1" si="140"/>
        <v>0</v>
      </c>
      <c r="H1459">
        <f t="shared" ca="1" si="141"/>
        <v>0</v>
      </c>
      <c r="I1459">
        <f t="shared" ca="1" si="142"/>
        <v>0</v>
      </c>
      <c r="J1459">
        <f t="shared" ca="1" si="143"/>
        <v>0</v>
      </c>
      <c r="Z1459" s="8">
        <v>3</v>
      </c>
      <c r="AA1459" s="8">
        <v>1</v>
      </c>
      <c r="AB1459" s="8">
        <v>3</v>
      </c>
      <c r="AC1459" s="8">
        <v>2</v>
      </c>
    </row>
    <row r="1460" spans="2:29" x14ac:dyDescent="0.2">
      <c r="B1460" t="str">
        <f ca="1">IF(ISNA(VLOOKUP(Z1460&amp;"_"&amp;AA1460&amp;"_"&amp;AB1460,[1]挑战模式!$A:$AS,1,FALSE)),"",IF(VLOOKUP(Z1460&amp;"_"&amp;AA1460&amp;"_"&amp;AB1460,[1]挑战模式!$A:$AS,14+AC1460,FALSE)="","","Monster_Season"&amp;Z1460&amp;"_Challenge"&amp;AA1460&amp;"_"&amp;AB1460&amp;"_"&amp;AC1460))</f>
        <v/>
      </c>
      <c r="C1460" t="str">
        <f t="shared" ca="1" si="138"/>
        <v/>
      </c>
      <c r="E1460" t="str">
        <f ca="1">IF(B1460="","",VLOOKUP(Z1460&amp;"_"&amp;AA1460&amp;"_"&amp;AB1460,[1]挑战模式!$A:$AS,26+AC1460,FALSE))</f>
        <v/>
      </c>
      <c r="F1460" t="str">
        <f t="shared" ca="1" si="139"/>
        <v/>
      </c>
      <c r="G1460" t="str">
        <f t="shared" ca="1" si="140"/>
        <v/>
      </c>
      <c r="H1460" t="str">
        <f t="shared" ca="1" si="141"/>
        <v/>
      </c>
      <c r="I1460" t="str">
        <f t="shared" ca="1" si="142"/>
        <v/>
      </c>
      <c r="J1460" t="str">
        <f t="shared" ca="1" si="143"/>
        <v/>
      </c>
      <c r="Z1460" s="8">
        <v>3</v>
      </c>
      <c r="AA1460" s="8">
        <v>1</v>
      </c>
      <c r="AB1460" s="8">
        <v>3</v>
      </c>
      <c r="AC1460" s="8">
        <v>3</v>
      </c>
    </row>
    <row r="1461" spans="2:29" x14ac:dyDescent="0.2">
      <c r="B1461" t="str">
        <f ca="1">IF(ISNA(VLOOKUP(Z1461&amp;"_"&amp;AA1461&amp;"_"&amp;AB1461,[1]挑战模式!$A:$AS,1,FALSE)),"",IF(VLOOKUP(Z1461&amp;"_"&amp;AA1461&amp;"_"&amp;AB1461,[1]挑战模式!$A:$AS,14+AC1461,FALSE)="","","Monster_Season"&amp;Z1461&amp;"_Challenge"&amp;AA1461&amp;"_"&amp;AB1461&amp;"_"&amp;AC1461))</f>
        <v/>
      </c>
      <c r="C1461" t="str">
        <f t="shared" ca="1" si="138"/>
        <v/>
      </c>
      <c r="E1461" t="str">
        <f ca="1">IF(B1461="","",VLOOKUP(Z1461&amp;"_"&amp;AA1461&amp;"_"&amp;AB1461,[1]挑战模式!$A:$AS,26+AC1461,FALSE))</f>
        <v/>
      </c>
      <c r="F1461" t="str">
        <f t="shared" ca="1" si="139"/>
        <v/>
      </c>
      <c r="G1461" t="str">
        <f t="shared" ca="1" si="140"/>
        <v/>
      </c>
      <c r="H1461" t="str">
        <f t="shared" ca="1" si="141"/>
        <v/>
      </c>
      <c r="I1461" t="str">
        <f t="shared" ca="1" si="142"/>
        <v/>
      </c>
      <c r="J1461" t="str">
        <f t="shared" ca="1" si="143"/>
        <v/>
      </c>
      <c r="Z1461" s="8">
        <v>3</v>
      </c>
      <c r="AA1461" s="8">
        <v>1</v>
      </c>
      <c r="AB1461" s="8">
        <v>3</v>
      </c>
      <c r="AC1461" s="8">
        <v>4</v>
      </c>
    </row>
    <row r="1462" spans="2:29" x14ac:dyDescent="0.2">
      <c r="B1462" t="str">
        <f ca="1">IF(ISNA(VLOOKUP(Z1462&amp;"_"&amp;AA1462&amp;"_"&amp;AB1462,[1]挑战模式!$A:$AS,1,FALSE)),"",IF(VLOOKUP(Z1462&amp;"_"&amp;AA1462&amp;"_"&amp;AB1462,[1]挑战模式!$A:$AS,14+AC1462,FALSE)="","","Monster_Season"&amp;Z1462&amp;"_Challenge"&amp;AA1462&amp;"_"&amp;AB1462&amp;"_"&amp;AC1462))</f>
        <v/>
      </c>
      <c r="C1462" t="str">
        <f t="shared" ca="1" si="138"/>
        <v/>
      </c>
      <c r="E1462" t="str">
        <f ca="1">IF(B1462="","",VLOOKUP(Z1462&amp;"_"&amp;AA1462&amp;"_"&amp;AB1462,[1]挑战模式!$A:$AS,26+AC1462,FALSE))</f>
        <v/>
      </c>
      <c r="F1462" t="str">
        <f t="shared" ca="1" si="139"/>
        <v/>
      </c>
      <c r="G1462" t="str">
        <f t="shared" ca="1" si="140"/>
        <v/>
      </c>
      <c r="H1462" t="str">
        <f t="shared" ca="1" si="141"/>
        <v/>
      </c>
      <c r="I1462" t="str">
        <f t="shared" ca="1" si="142"/>
        <v/>
      </c>
      <c r="J1462" t="str">
        <f t="shared" ca="1" si="143"/>
        <v/>
      </c>
      <c r="Z1462" s="8">
        <v>3</v>
      </c>
      <c r="AA1462" s="8">
        <v>1</v>
      </c>
      <c r="AB1462" s="8">
        <v>3</v>
      </c>
      <c r="AC1462" s="8">
        <v>5</v>
      </c>
    </row>
    <row r="1463" spans="2:29" x14ac:dyDescent="0.2">
      <c r="B1463" t="str">
        <f ca="1">IF(ISNA(VLOOKUP(Z1463&amp;"_"&amp;AA1463&amp;"_"&amp;AB1463,[1]挑战模式!$A:$AS,1,FALSE)),"",IF(VLOOKUP(Z1463&amp;"_"&amp;AA1463&amp;"_"&amp;AB1463,[1]挑战模式!$A:$AS,14+AC1463,FALSE)="","","Monster_Season"&amp;Z1463&amp;"_Challenge"&amp;AA1463&amp;"_"&amp;AB1463&amp;"_"&amp;AC1463))</f>
        <v/>
      </c>
      <c r="C1463" t="str">
        <f t="shared" ca="1" si="138"/>
        <v/>
      </c>
      <c r="E1463" t="str">
        <f ca="1">IF(B1463="","",VLOOKUP(Z1463&amp;"_"&amp;AA1463&amp;"_"&amp;AB1463,[1]挑战模式!$A:$AS,26+AC1463,FALSE))</f>
        <v/>
      </c>
      <c r="F1463" t="str">
        <f t="shared" ca="1" si="139"/>
        <v/>
      </c>
      <c r="G1463" t="str">
        <f t="shared" ca="1" si="140"/>
        <v/>
      </c>
      <c r="H1463" t="str">
        <f t="shared" ca="1" si="141"/>
        <v/>
      </c>
      <c r="I1463" t="str">
        <f t="shared" ca="1" si="142"/>
        <v/>
      </c>
      <c r="J1463" t="str">
        <f t="shared" ca="1" si="143"/>
        <v/>
      </c>
      <c r="Z1463" s="8">
        <v>3</v>
      </c>
      <c r="AA1463" s="8">
        <v>1</v>
      </c>
      <c r="AB1463" s="8">
        <v>3</v>
      </c>
      <c r="AC1463" s="8">
        <v>6</v>
      </c>
    </row>
    <row r="1464" spans="2:29" x14ac:dyDescent="0.2">
      <c r="B1464" t="str">
        <f ca="1">IF(ISNA(VLOOKUP(Z1464&amp;"_"&amp;AA1464&amp;"_"&amp;AB1464,[1]挑战模式!$A:$AS,1,FALSE)),"",IF(VLOOKUP(Z1464&amp;"_"&amp;AA1464&amp;"_"&amp;AB1464,[1]挑战模式!$A:$AS,14+AC1464,FALSE)="","","Monster_Season"&amp;Z1464&amp;"_Challenge"&amp;AA1464&amp;"_"&amp;AB1464&amp;"_"&amp;AC1464))</f>
        <v>Monster_Season3_Challenge1_4_1</v>
      </c>
      <c r="C1464">
        <f t="shared" ca="1" si="138"/>
        <v>1</v>
      </c>
      <c r="E1464">
        <f ca="1">IF(B1464="","",VLOOKUP(Z1464&amp;"_"&amp;AA1464&amp;"_"&amp;AB1464,[1]挑战模式!$A:$AS,26+AC1464,FALSE))</f>
        <v>830</v>
      </c>
      <c r="F1464">
        <f t="shared" ca="1" si="139"/>
        <v>1</v>
      </c>
      <c r="G1464">
        <f t="shared" ca="1" si="140"/>
        <v>0</v>
      </c>
      <c r="H1464">
        <f t="shared" ca="1" si="141"/>
        <v>0</v>
      </c>
      <c r="I1464">
        <f t="shared" ca="1" si="142"/>
        <v>0</v>
      </c>
      <c r="J1464">
        <f t="shared" ca="1" si="143"/>
        <v>0</v>
      </c>
      <c r="Z1464" s="8">
        <v>3</v>
      </c>
      <c r="AA1464" s="8">
        <v>1</v>
      </c>
      <c r="AB1464" s="8">
        <v>4</v>
      </c>
      <c r="AC1464" s="8">
        <v>1</v>
      </c>
    </row>
    <row r="1465" spans="2:29" x14ac:dyDescent="0.2">
      <c r="B1465" t="str">
        <f ca="1">IF(ISNA(VLOOKUP(Z1465&amp;"_"&amp;AA1465&amp;"_"&amp;AB1465,[1]挑战模式!$A:$AS,1,FALSE)),"",IF(VLOOKUP(Z1465&amp;"_"&amp;AA1465&amp;"_"&amp;AB1465,[1]挑战模式!$A:$AS,14+AC1465,FALSE)="","","Monster_Season"&amp;Z1465&amp;"_Challenge"&amp;AA1465&amp;"_"&amp;AB1465&amp;"_"&amp;AC1465))</f>
        <v>Monster_Season3_Challenge1_4_2</v>
      </c>
      <c r="C1465">
        <f t="shared" ca="1" si="138"/>
        <v>1</v>
      </c>
      <c r="E1465">
        <f ca="1">IF(B1465="","",VLOOKUP(Z1465&amp;"_"&amp;AA1465&amp;"_"&amp;AB1465,[1]挑战模式!$A:$AS,26+AC1465,FALSE))</f>
        <v>830</v>
      </c>
      <c r="F1465">
        <f t="shared" ca="1" si="139"/>
        <v>1</v>
      </c>
      <c r="G1465">
        <f t="shared" ca="1" si="140"/>
        <v>0</v>
      </c>
      <c r="H1465">
        <f t="shared" ca="1" si="141"/>
        <v>0</v>
      </c>
      <c r="I1465">
        <f t="shared" ca="1" si="142"/>
        <v>0</v>
      </c>
      <c r="J1465">
        <f t="shared" ca="1" si="143"/>
        <v>0</v>
      </c>
      <c r="Z1465" s="8">
        <v>3</v>
      </c>
      <c r="AA1465" s="8">
        <v>1</v>
      </c>
      <c r="AB1465" s="8">
        <v>4</v>
      </c>
      <c r="AC1465" s="8">
        <v>2</v>
      </c>
    </row>
    <row r="1466" spans="2:29" x14ac:dyDescent="0.2">
      <c r="B1466" t="str">
        <f ca="1">IF(ISNA(VLOOKUP(Z1466&amp;"_"&amp;AA1466&amp;"_"&amp;AB1466,[1]挑战模式!$A:$AS,1,FALSE)),"",IF(VLOOKUP(Z1466&amp;"_"&amp;AA1466&amp;"_"&amp;AB1466,[1]挑战模式!$A:$AS,14+AC1466,FALSE)="","","Monster_Season"&amp;Z1466&amp;"_Challenge"&amp;AA1466&amp;"_"&amp;AB1466&amp;"_"&amp;AC1466))</f>
        <v>Monster_Season3_Challenge1_4_3</v>
      </c>
      <c r="C1466">
        <f t="shared" ca="1" si="138"/>
        <v>1</v>
      </c>
      <c r="E1466">
        <f ca="1">IF(B1466="","",VLOOKUP(Z1466&amp;"_"&amp;AA1466&amp;"_"&amp;AB1466,[1]挑战模式!$A:$AS,26+AC1466,FALSE))</f>
        <v>830</v>
      </c>
      <c r="F1466">
        <f t="shared" ca="1" si="139"/>
        <v>1</v>
      </c>
      <c r="G1466">
        <f t="shared" ca="1" si="140"/>
        <v>0</v>
      </c>
      <c r="H1466">
        <f t="shared" ca="1" si="141"/>
        <v>0</v>
      </c>
      <c r="I1466">
        <f t="shared" ca="1" si="142"/>
        <v>0</v>
      </c>
      <c r="J1466">
        <f t="shared" ca="1" si="143"/>
        <v>0</v>
      </c>
      <c r="Z1466" s="8">
        <v>3</v>
      </c>
      <c r="AA1466" s="8">
        <v>1</v>
      </c>
      <c r="AB1466" s="8">
        <v>4</v>
      </c>
      <c r="AC1466" s="8">
        <v>3</v>
      </c>
    </row>
    <row r="1467" spans="2:29" x14ac:dyDescent="0.2">
      <c r="B1467" t="str">
        <f ca="1">IF(ISNA(VLOOKUP(Z1467&amp;"_"&amp;AA1467&amp;"_"&amp;AB1467,[1]挑战模式!$A:$AS,1,FALSE)),"",IF(VLOOKUP(Z1467&amp;"_"&amp;AA1467&amp;"_"&amp;AB1467,[1]挑战模式!$A:$AS,14+AC1467,FALSE)="","","Monster_Season"&amp;Z1467&amp;"_Challenge"&amp;AA1467&amp;"_"&amp;AB1467&amp;"_"&amp;AC1467))</f>
        <v/>
      </c>
      <c r="C1467" t="str">
        <f t="shared" ca="1" si="138"/>
        <v/>
      </c>
      <c r="E1467" t="str">
        <f ca="1">IF(B1467="","",VLOOKUP(Z1467&amp;"_"&amp;AA1467&amp;"_"&amp;AB1467,[1]挑战模式!$A:$AS,26+AC1467,FALSE))</f>
        <v/>
      </c>
      <c r="F1467" t="str">
        <f t="shared" ca="1" si="139"/>
        <v/>
      </c>
      <c r="G1467" t="str">
        <f t="shared" ca="1" si="140"/>
        <v/>
      </c>
      <c r="H1467" t="str">
        <f t="shared" ca="1" si="141"/>
        <v/>
      </c>
      <c r="I1467" t="str">
        <f t="shared" ca="1" si="142"/>
        <v/>
      </c>
      <c r="J1467" t="str">
        <f t="shared" ca="1" si="143"/>
        <v/>
      </c>
      <c r="Z1467" s="8">
        <v>3</v>
      </c>
      <c r="AA1467" s="8">
        <v>1</v>
      </c>
      <c r="AB1467" s="8">
        <v>4</v>
      </c>
      <c r="AC1467" s="8">
        <v>4</v>
      </c>
    </row>
    <row r="1468" spans="2:29" x14ac:dyDescent="0.2">
      <c r="B1468" t="str">
        <f ca="1">IF(ISNA(VLOOKUP(Z1468&amp;"_"&amp;AA1468&amp;"_"&amp;AB1468,[1]挑战模式!$A:$AS,1,FALSE)),"",IF(VLOOKUP(Z1468&amp;"_"&amp;AA1468&amp;"_"&amp;AB1468,[1]挑战模式!$A:$AS,14+AC1468,FALSE)="","","Monster_Season"&amp;Z1468&amp;"_Challenge"&amp;AA1468&amp;"_"&amp;AB1468&amp;"_"&amp;AC1468))</f>
        <v/>
      </c>
      <c r="C1468" t="str">
        <f t="shared" ca="1" si="138"/>
        <v/>
      </c>
      <c r="E1468" t="str">
        <f ca="1">IF(B1468="","",VLOOKUP(Z1468&amp;"_"&amp;AA1468&amp;"_"&amp;AB1468,[1]挑战模式!$A:$AS,26+AC1468,FALSE))</f>
        <v/>
      </c>
      <c r="F1468" t="str">
        <f t="shared" ca="1" si="139"/>
        <v/>
      </c>
      <c r="G1468" t="str">
        <f t="shared" ca="1" si="140"/>
        <v/>
      </c>
      <c r="H1468" t="str">
        <f t="shared" ca="1" si="141"/>
        <v/>
      </c>
      <c r="I1468" t="str">
        <f t="shared" ca="1" si="142"/>
        <v/>
      </c>
      <c r="J1468" t="str">
        <f t="shared" ca="1" si="143"/>
        <v/>
      </c>
      <c r="Z1468" s="8">
        <v>3</v>
      </c>
      <c r="AA1468" s="8">
        <v>1</v>
      </c>
      <c r="AB1468" s="8">
        <v>4</v>
      </c>
      <c r="AC1468" s="8">
        <v>5</v>
      </c>
    </row>
    <row r="1469" spans="2:29" x14ac:dyDescent="0.2">
      <c r="B1469" t="str">
        <f ca="1">IF(ISNA(VLOOKUP(Z1469&amp;"_"&amp;AA1469&amp;"_"&amp;AB1469,[1]挑战模式!$A:$AS,1,FALSE)),"",IF(VLOOKUP(Z1469&amp;"_"&amp;AA1469&amp;"_"&amp;AB1469,[1]挑战模式!$A:$AS,14+AC1469,FALSE)="","","Monster_Season"&amp;Z1469&amp;"_Challenge"&amp;AA1469&amp;"_"&amp;AB1469&amp;"_"&amp;AC1469))</f>
        <v/>
      </c>
      <c r="C1469" t="str">
        <f t="shared" ca="1" si="138"/>
        <v/>
      </c>
      <c r="E1469" t="str">
        <f ca="1">IF(B1469="","",VLOOKUP(Z1469&amp;"_"&amp;AA1469&amp;"_"&amp;AB1469,[1]挑战模式!$A:$AS,26+AC1469,FALSE))</f>
        <v/>
      </c>
      <c r="F1469" t="str">
        <f t="shared" ca="1" si="139"/>
        <v/>
      </c>
      <c r="G1469" t="str">
        <f t="shared" ca="1" si="140"/>
        <v/>
      </c>
      <c r="H1469" t="str">
        <f t="shared" ca="1" si="141"/>
        <v/>
      </c>
      <c r="I1469" t="str">
        <f t="shared" ca="1" si="142"/>
        <v/>
      </c>
      <c r="J1469" t="str">
        <f t="shared" ca="1" si="143"/>
        <v/>
      </c>
      <c r="Z1469" s="8">
        <v>3</v>
      </c>
      <c r="AA1469" s="8">
        <v>1</v>
      </c>
      <c r="AB1469" s="8">
        <v>4</v>
      </c>
      <c r="AC1469" s="8">
        <v>6</v>
      </c>
    </row>
    <row r="1470" spans="2:29" x14ac:dyDescent="0.2">
      <c r="B1470" t="str">
        <f ca="1">IF(ISNA(VLOOKUP(Z1470&amp;"_"&amp;AA1470&amp;"_"&amp;AB1470,[1]挑战模式!$A:$AS,1,FALSE)),"",IF(VLOOKUP(Z1470&amp;"_"&amp;AA1470&amp;"_"&amp;AB1470,[1]挑战模式!$A:$AS,14+AC1470,FALSE)="","","Monster_Season"&amp;Z1470&amp;"_Challenge"&amp;AA1470&amp;"_"&amp;AB1470&amp;"_"&amp;AC1470))</f>
        <v>Monster_Season3_Challenge1_5_1</v>
      </c>
      <c r="C1470">
        <f t="shared" ca="1" si="138"/>
        <v>1</v>
      </c>
      <c r="E1470">
        <f ca="1">IF(B1470="","",VLOOKUP(Z1470&amp;"_"&amp;AA1470&amp;"_"&amp;AB1470,[1]挑战模式!$A:$AS,26+AC1470,FALSE))</f>
        <v>677</v>
      </c>
      <c r="F1470">
        <f t="shared" ca="1" si="139"/>
        <v>1</v>
      </c>
      <c r="G1470">
        <f t="shared" ca="1" si="140"/>
        <v>0</v>
      </c>
      <c r="H1470">
        <f t="shared" ca="1" si="141"/>
        <v>0</v>
      </c>
      <c r="I1470">
        <f t="shared" ca="1" si="142"/>
        <v>0</v>
      </c>
      <c r="J1470">
        <f t="shared" ca="1" si="143"/>
        <v>0</v>
      </c>
      <c r="Z1470" s="8">
        <v>3</v>
      </c>
      <c r="AA1470" s="8">
        <v>1</v>
      </c>
      <c r="AB1470" s="8">
        <v>5</v>
      </c>
      <c r="AC1470" s="8">
        <v>1</v>
      </c>
    </row>
    <row r="1471" spans="2:29" x14ac:dyDescent="0.2">
      <c r="B1471" t="str">
        <f ca="1">IF(ISNA(VLOOKUP(Z1471&amp;"_"&amp;AA1471&amp;"_"&amp;AB1471,[1]挑战模式!$A:$AS,1,FALSE)),"",IF(VLOOKUP(Z1471&amp;"_"&amp;AA1471&amp;"_"&amp;AB1471,[1]挑战模式!$A:$AS,14+AC1471,FALSE)="","","Monster_Season"&amp;Z1471&amp;"_Challenge"&amp;AA1471&amp;"_"&amp;AB1471&amp;"_"&amp;AC1471))</f>
        <v>Monster_Season3_Challenge1_5_2</v>
      </c>
      <c r="C1471">
        <f t="shared" ca="1" si="138"/>
        <v>1</v>
      </c>
      <c r="E1471">
        <f ca="1">IF(B1471="","",VLOOKUP(Z1471&amp;"_"&amp;AA1471&amp;"_"&amp;AB1471,[1]挑战模式!$A:$AS,26+AC1471,FALSE))</f>
        <v>677</v>
      </c>
      <c r="F1471">
        <f t="shared" ca="1" si="139"/>
        <v>1</v>
      </c>
      <c r="G1471">
        <f t="shared" ca="1" si="140"/>
        <v>0</v>
      </c>
      <c r="H1471">
        <f t="shared" ca="1" si="141"/>
        <v>0</v>
      </c>
      <c r="I1471">
        <f t="shared" ca="1" si="142"/>
        <v>0</v>
      </c>
      <c r="J1471">
        <f t="shared" ca="1" si="143"/>
        <v>0</v>
      </c>
      <c r="Z1471" s="8">
        <v>3</v>
      </c>
      <c r="AA1471" s="8">
        <v>1</v>
      </c>
      <c r="AB1471" s="8">
        <v>5</v>
      </c>
      <c r="AC1471" s="8">
        <v>2</v>
      </c>
    </row>
    <row r="1472" spans="2:29" x14ac:dyDescent="0.2">
      <c r="B1472" t="str">
        <f ca="1">IF(ISNA(VLOOKUP(Z1472&amp;"_"&amp;AA1472&amp;"_"&amp;AB1472,[1]挑战模式!$A:$AS,1,FALSE)),"",IF(VLOOKUP(Z1472&amp;"_"&amp;AA1472&amp;"_"&amp;AB1472,[1]挑战模式!$A:$AS,14+AC1472,FALSE)="","","Monster_Season"&amp;Z1472&amp;"_Challenge"&amp;AA1472&amp;"_"&amp;AB1472&amp;"_"&amp;AC1472))</f>
        <v>Monster_Season3_Challenge1_5_3</v>
      </c>
      <c r="C1472">
        <f t="shared" ca="1" si="138"/>
        <v>1</v>
      </c>
      <c r="E1472">
        <f ca="1">IF(B1472="","",VLOOKUP(Z1472&amp;"_"&amp;AA1472&amp;"_"&amp;AB1472,[1]挑战模式!$A:$AS,26+AC1472,FALSE))</f>
        <v>1353</v>
      </c>
      <c r="F1472">
        <f t="shared" ca="1" si="139"/>
        <v>1</v>
      </c>
      <c r="G1472">
        <f t="shared" ca="1" si="140"/>
        <v>0</v>
      </c>
      <c r="H1472">
        <f t="shared" ca="1" si="141"/>
        <v>0</v>
      </c>
      <c r="I1472">
        <f t="shared" ca="1" si="142"/>
        <v>0</v>
      </c>
      <c r="J1472">
        <f t="shared" ca="1" si="143"/>
        <v>0</v>
      </c>
      <c r="Z1472" s="8">
        <v>3</v>
      </c>
      <c r="AA1472" s="8">
        <v>1</v>
      </c>
      <c r="AB1472" s="8">
        <v>5</v>
      </c>
      <c r="AC1472" s="8">
        <v>3</v>
      </c>
    </row>
    <row r="1473" spans="2:29" x14ac:dyDescent="0.2">
      <c r="B1473" t="str">
        <f ca="1">IF(ISNA(VLOOKUP(Z1473&amp;"_"&amp;AA1473&amp;"_"&amp;AB1473,[1]挑战模式!$A:$AS,1,FALSE)),"",IF(VLOOKUP(Z1473&amp;"_"&amp;AA1473&amp;"_"&amp;AB1473,[1]挑战模式!$A:$AS,14+AC1473,FALSE)="","","Monster_Season"&amp;Z1473&amp;"_Challenge"&amp;AA1473&amp;"_"&amp;AB1473&amp;"_"&amp;AC1473))</f>
        <v/>
      </c>
      <c r="C1473" t="str">
        <f t="shared" ca="1" si="138"/>
        <v/>
      </c>
      <c r="E1473" t="str">
        <f ca="1">IF(B1473="","",VLOOKUP(Z1473&amp;"_"&amp;AA1473&amp;"_"&amp;AB1473,[1]挑战模式!$A:$AS,26+AC1473,FALSE))</f>
        <v/>
      </c>
      <c r="F1473" t="str">
        <f t="shared" ca="1" si="139"/>
        <v/>
      </c>
      <c r="G1473" t="str">
        <f t="shared" ca="1" si="140"/>
        <v/>
      </c>
      <c r="H1473" t="str">
        <f t="shared" ca="1" si="141"/>
        <v/>
      </c>
      <c r="I1473" t="str">
        <f t="shared" ca="1" si="142"/>
        <v/>
      </c>
      <c r="J1473" t="str">
        <f t="shared" ca="1" si="143"/>
        <v/>
      </c>
      <c r="Z1473" s="8">
        <v>3</v>
      </c>
      <c r="AA1473" s="8">
        <v>1</v>
      </c>
      <c r="AB1473" s="8">
        <v>5</v>
      </c>
      <c r="AC1473" s="8">
        <v>4</v>
      </c>
    </row>
    <row r="1474" spans="2:29" x14ac:dyDescent="0.2">
      <c r="B1474" t="str">
        <f ca="1">IF(ISNA(VLOOKUP(Z1474&amp;"_"&amp;AA1474&amp;"_"&amp;AB1474,[1]挑战模式!$A:$AS,1,FALSE)),"",IF(VLOOKUP(Z1474&amp;"_"&amp;AA1474&amp;"_"&amp;AB1474,[1]挑战模式!$A:$AS,14+AC1474,FALSE)="","","Monster_Season"&amp;Z1474&amp;"_Challenge"&amp;AA1474&amp;"_"&amp;AB1474&amp;"_"&amp;AC1474))</f>
        <v/>
      </c>
      <c r="C1474" t="str">
        <f t="shared" ca="1" si="138"/>
        <v/>
      </c>
      <c r="E1474" t="str">
        <f ca="1">IF(B1474="","",VLOOKUP(Z1474&amp;"_"&amp;AA1474&amp;"_"&amp;AB1474,[1]挑战模式!$A:$AS,26+AC1474,FALSE))</f>
        <v/>
      </c>
      <c r="F1474" t="str">
        <f t="shared" ca="1" si="139"/>
        <v/>
      </c>
      <c r="G1474" t="str">
        <f t="shared" ca="1" si="140"/>
        <v/>
      </c>
      <c r="H1474" t="str">
        <f t="shared" ca="1" si="141"/>
        <v/>
      </c>
      <c r="I1474" t="str">
        <f t="shared" ca="1" si="142"/>
        <v/>
      </c>
      <c r="J1474" t="str">
        <f t="shared" ca="1" si="143"/>
        <v/>
      </c>
      <c r="Z1474" s="8">
        <v>3</v>
      </c>
      <c r="AA1474" s="8">
        <v>1</v>
      </c>
      <c r="AB1474" s="8">
        <v>5</v>
      </c>
      <c r="AC1474" s="8">
        <v>5</v>
      </c>
    </row>
    <row r="1475" spans="2:29" x14ac:dyDescent="0.2">
      <c r="B1475" t="str">
        <f ca="1">IF(ISNA(VLOOKUP(Z1475&amp;"_"&amp;AA1475&amp;"_"&amp;AB1475,[1]挑战模式!$A:$AS,1,FALSE)),"",IF(VLOOKUP(Z1475&amp;"_"&amp;AA1475&amp;"_"&amp;AB1475,[1]挑战模式!$A:$AS,14+AC1475,FALSE)="","","Monster_Season"&amp;Z1475&amp;"_Challenge"&amp;AA1475&amp;"_"&amp;AB1475&amp;"_"&amp;AC1475))</f>
        <v/>
      </c>
      <c r="C1475" t="str">
        <f t="shared" ca="1" si="138"/>
        <v/>
      </c>
      <c r="E1475" t="str">
        <f ca="1">IF(B1475="","",VLOOKUP(Z1475&amp;"_"&amp;AA1475&amp;"_"&amp;AB1475,[1]挑战模式!$A:$AS,26+AC1475,FALSE))</f>
        <v/>
      </c>
      <c r="F1475" t="str">
        <f t="shared" ca="1" si="139"/>
        <v/>
      </c>
      <c r="G1475" t="str">
        <f t="shared" ca="1" si="140"/>
        <v/>
      </c>
      <c r="H1475" t="str">
        <f t="shared" ca="1" si="141"/>
        <v/>
      </c>
      <c r="I1475" t="str">
        <f t="shared" ca="1" si="142"/>
        <v/>
      </c>
      <c r="J1475" t="str">
        <f t="shared" ca="1" si="143"/>
        <v/>
      </c>
      <c r="Z1475" s="8">
        <v>3</v>
      </c>
      <c r="AA1475" s="8">
        <v>1</v>
      </c>
      <c r="AB1475" s="8">
        <v>5</v>
      </c>
      <c r="AC1475" s="8">
        <v>6</v>
      </c>
    </row>
    <row r="1476" spans="2:29" x14ac:dyDescent="0.2">
      <c r="B1476" t="str">
        <f ca="1">IF(ISNA(VLOOKUP(Z1476&amp;"_"&amp;AA1476&amp;"_"&amp;AB1476,[1]挑战模式!$A:$AS,1,FALSE)),"",IF(VLOOKUP(Z1476&amp;"_"&amp;AA1476&amp;"_"&amp;AB1476,[1]挑战模式!$A:$AS,14+AC1476,FALSE)="","","Monster_Season"&amp;Z1476&amp;"_Challenge"&amp;AA1476&amp;"_"&amp;AB1476&amp;"_"&amp;AC1476))</f>
        <v>Monster_Season3_Challenge1_6_1</v>
      </c>
      <c r="C1476">
        <f t="shared" ca="1" si="138"/>
        <v>1</v>
      </c>
      <c r="E1476">
        <f ca="1">IF(B1476="","",VLOOKUP(Z1476&amp;"_"&amp;AA1476&amp;"_"&amp;AB1476,[1]挑战模式!$A:$AS,26+AC1476,FALSE))</f>
        <v>776</v>
      </c>
      <c r="F1476">
        <f t="shared" ca="1" si="139"/>
        <v>1</v>
      </c>
      <c r="G1476">
        <f t="shared" ca="1" si="140"/>
        <v>0</v>
      </c>
      <c r="H1476">
        <f t="shared" ca="1" si="141"/>
        <v>0</v>
      </c>
      <c r="I1476">
        <f t="shared" ca="1" si="142"/>
        <v>0</v>
      </c>
      <c r="J1476">
        <f t="shared" ca="1" si="143"/>
        <v>0</v>
      </c>
      <c r="Z1476" s="8">
        <v>3</v>
      </c>
      <c r="AA1476" s="8">
        <v>1</v>
      </c>
      <c r="AB1476" s="8">
        <v>6</v>
      </c>
      <c r="AC1476" s="8">
        <v>1</v>
      </c>
    </row>
    <row r="1477" spans="2:29" x14ac:dyDescent="0.2">
      <c r="B1477" t="str">
        <f ca="1">IF(ISNA(VLOOKUP(Z1477&amp;"_"&amp;AA1477&amp;"_"&amp;AB1477,[1]挑战模式!$A:$AS,1,FALSE)),"",IF(VLOOKUP(Z1477&amp;"_"&amp;AA1477&amp;"_"&amp;AB1477,[1]挑战模式!$A:$AS,14+AC1477,FALSE)="","","Monster_Season"&amp;Z1477&amp;"_Challenge"&amp;AA1477&amp;"_"&amp;AB1477&amp;"_"&amp;AC1477))</f>
        <v>Monster_Season3_Challenge1_6_2</v>
      </c>
      <c r="C1477">
        <f t="shared" ca="1" si="138"/>
        <v>1</v>
      </c>
      <c r="E1477">
        <f ca="1">IF(B1477="","",VLOOKUP(Z1477&amp;"_"&amp;AA1477&amp;"_"&amp;AB1477,[1]挑战模式!$A:$AS,26+AC1477,FALSE))</f>
        <v>776</v>
      </c>
      <c r="F1477">
        <f t="shared" ca="1" si="139"/>
        <v>1</v>
      </c>
      <c r="G1477">
        <f t="shared" ca="1" si="140"/>
        <v>0</v>
      </c>
      <c r="H1477">
        <f t="shared" ca="1" si="141"/>
        <v>0</v>
      </c>
      <c r="I1477">
        <f t="shared" ca="1" si="142"/>
        <v>0</v>
      </c>
      <c r="J1477">
        <f t="shared" ca="1" si="143"/>
        <v>0</v>
      </c>
      <c r="Z1477" s="8">
        <v>3</v>
      </c>
      <c r="AA1477" s="8">
        <v>1</v>
      </c>
      <c r="AB1477" s="8">
        <v>6</v>
      </c>
      <c r="AC1477" s="8">
        <v>2</v>
      </c>
    </row>
    <row r="1478" spans="2:29" x14ac:dyDescent="0.2">
      <c r="B1478" t="str">
        <f ca="1">IF(ISNA(VLOOKUP(Z1478&amp;"_"&amp;AA1478&amp;"_"&amp;AB1478,[1]挑战模式!$A:$AS,1,FALSE)),"",IF(VLOOKUP(Z1478&amp;"_"&amp;AA1478&amp;"_"&amp;AB1478,[1]挑战模式!$A:$AS,14+AC1478,FALSE)="","","Monster_Season"&amp;Z1478&amp;"_Challenge"&amp;AA1478&amp;"_"&amp;AB1478&amp;"_"&amp;AC1478))</f>
        <v>Monster_Season3_Challenge1_6_3</v>
      </c>
      <c r="C1478">
        <f t="shared" ca="1" si="138"/>
        <v>1</v>
      </c>
      <c r="E1478">
        <f ca="1">IF(B1478="","",VLOOKUP(Z1478&amp;"_"&amp;AA1478&amp;"_"&amp;AB1478,[1]挑战模式!$A:$AS,26+AC1478,FALSE))</f>
        <v>776</v>
      </c>
      <c r="F1478">
        <f t="shared" ca="1" si="139"/>
        <v>1</v>
      </c>
      <c r="G1478">
        <f t="shared" ca="1" si="140"/>
        <v>0</v>
      </c>
      <c r="H1478">
        <f t="shared" ca="1" si="141"/>
        <v>0</v>
      </c>
      <c r="I1478">
        <f t="shared" ca="1" si="142"/>
        <v>0</v>
      </c>
      <c r="J1478">
        <f t="shared" ca="1" si="143"/>
        <v>0</v>
      </c>
      <c r="Z1478" s="8">
        <v>3</v>
      </c>
      <c r="AA1478" s="8">
        <v>1</v>
      </c>
      <c r="AB1478" s="8">
        <v>6</v>
      </c>
      <c r="AC1478" s="8">
        <v>3</v>
      </c>
    </row>
    <row r="1479" spans="2:29" x14ac:dyDescent="0.2">
      <c r="B1479" t="str">
        <f ca="1">IF(ISNA(VLOOKUP(Z1479&amp;"_"&amp;AA1479&amp;"_"&amp;AB1479,[1]挑战模式!$A:$AS,1,FALSE)),"",IF(VLOOKUP(Z1479&amp;"_"&amp;AA1479&amp;"_"&amp;AB1479,[1]挑战模式!$A:$AS,14+AC1479,FALSE)="","","Monster_Season"&amp;Z1479&amp;"_Challenge"&amp;AA1479&amp;"_"&amp;AB1479&amp;"_"&amp;AC1479))</f>
        <v>Monster_Season3_Challenge1_6_4</v>
      </c>
      <c r="C1479">
        <f t="shared" ca="1" si="138"/>
        <v>1</v>
      </c>
      <c r="E1479">
        <f ca="1">IF(B1479="","",VLOOKUP(Z1479&amp;"_"&amp;AA1479&amp;"_"&amp;AB1479,[1]挑战模式!$A:$AS,26+AC1479,FALSE))</f>
        <v>1552</v>
      </c>
      <c r="F1479">
        <f t="shared" ca="1" si="139"/>
        <v>1</v>
      </c>
      <c r="G1479">
        <f t="shared" ca="1" si="140"/>
        <v>0</v>
      </c>
      <c r="H1479">
        <f t="shared" ca="1" si="141"/>
        <v>0</v>
      </c>
      <c r="I1479">
        <f t="shared" ca="1" si="142"/>
        <v>0</v>
      </c>
      <c r="J1479">
        <f t="shared" ca="1" si="143"/>
        <v>0</v>
      </c>
      <c r="Z1479" s="8">
        <v>3</v>
      </c>
      <c r="AA1479" s="8">
        <v>1</v>
      </c>
      <c r="AB1479" s="8">
        <v>6</v>
      </c>
      <c r="AC1479" s="8">
        <v>4</v>
      </c>
    </row>
    <row r="1480" spans="2:29" x14ac:dyDescent="0.2">
      <c r="B1480" t="str">
        <f ca="1">IF(ISNA(VLOOKUP(Z1480&amp;"_"&amp;AA1480&amp;"_"&amp;AB1480,[1]挑战模式!$A:$AS,1,FALSE)),"",IF(VLOOKUP(Z1480&amp;"_"&amp;AA1480&amp;"_"&amp;AB1480,[1]挑战模式!$A:$AS,14+AC1480,FALSE)="","","Monster_Season"&amp;Z1480&amp;"_Challenge"&amp;AA1480&amp;"_"&amp;AB1480&amp;"_"&amp;AC1480))</f>
        <v/>
      </c>
      <c r="C1480" t="str">
        <f t="shared" ca="1" si="138"/>
        <v/>
      </c>
      <c r="E1480" t="str">
        <f ca="1">IF(B1480="","",VLOOKUP(Z1480&amp;"_"&amp;AA1480&amp;"_"&amp;AB1480,[1]挑战模式!$A:$AS,26+AC1480,FALSE))</f>
        <v/>
      </c>
      <c r="F1480" t="str">
        <f t="shared" ca="1" si="139"/>
        <v/>
      </c>
      <c r="G1480" t="str">
        <f t="shared" ca="1" si="140"/>
        <v/>
      </c>
      <c r="H1480" t="str">
        <f t="shared" ca="1" si="141"/>
        <v/>
      </c>
      <c r="I1480" t="str">
        <f t="shared" ca="1" si="142"/>
        <v/>
      </c>
      <c r="J1480" t="str">
        <f t="shared" ca="1" si="143"/>
        <v/>
      </c>
      <c r="Z1480" s="8">
        <v>3</v>
      </c>
      <c r="AA1480" s="8">
        <v>1</v>
      </c>
      <c r="AB1480" s="8">
        <v>6</v>
      </c>
      <c r="AC1480" s="8">
        <v>5</v>
      </c>
    </row>
    <row r="1481" spans="2:29" x14ac:dyDescent="0.2">
      <c r="B1481" t="str">
        <f ca="1">IF(ISNA(VLOOKUP(Z1481&amp;"_"&amp;AA1481&amp;"_"&amp;AB1481,[1]挑战模式!$A:$AS,1,FALSE)),"",IF(VLOOKUP(Z1481&amp;"_"&amp;AA1481&amp;"_"&amp;AB1481,[1]挑战模式!$A:$AS,14+AC1481,FALSE)="","","Monster_Season"&amp;Z1481&amp;"_Challenge"&amp;AA1481&amp;"_"&amp;AB1481&amp;"_"&amp;AC1481))</f>
        <v/>
      </c>
      <c r="C1481" t="str">
        <f t="shared" ca="1" si="138"/>
        <v/>
      </c>
      <c r="E1481" t="str">
        <f ca="1">IF(B1481="","",VLOOKUP(Z1481&amp;"_"&amp;AA1481&amp;"_"&amp;AB1481,[1]挑战模式!$A:$AS,26+AC1481,FALSE))</f>
        <v/>
      </c>
      <c r="F1481" t="str">
        <f t="shared" ca="1" si="139"/>
        <v/>
      </c>
      <c r="G1481" t="str">
        <f t="shared" ca="1" si="140"/>
        <v/>
      </c>
      <c r="H1481" t="str">
        <f t="shared" ca="1" si="141"/>
        <v/>
      </c>
      <c r="I1481" t="str">
        <f t="shared" ca="1" si="142"/>
        <v/>
      </c>
      <c r="J1481" t="str">
        <f t="shared" ca="1" si="143"/>
        <v/>
      </c>
      <c r="Z1481" s="8">
        <v>3</v>
      </c>
      <c r="AA1481" s="8">
        <v>1</v>
      </c>
      <c r="AB1481" s="8">
        <v>6</v>
      </c>
      <c r="AC1481" s="8">
        <v>6</v>
      </c>
    </row>
    <row r="1482" spans="2:29" x14ac:dyDescent="0.2">
      <c r="B1482" t="str">
        <f>IF(ISNA(VLOOKUP(Z1482&amp;"_"&amp;AA1482&amp;"_"&amp;AB1482,[1]挑战模式!$A:$AS,1,FALSE)),"",IF(VLOOKUP(Z1482&amp;"_"&amp;AA1482&amp;"_"&amp;AB1482,[1]挑战模式!$A:$AS,14+AC1482,FALSE)="","","Monster_Season"&amp;Z1482&amp;"_Challenge"&amp;AA1482&amp;"_"&amp;AB1482&amp;"_"&amp;AC1482))</f>
        <v/>
      </c>
      <c r="C1482" t="str">
        <f t="shared" si="138"/>
        <v/>
      </c>
      <c r="E1482" t="str">
        <f>IF(B1482="","",VLOOKUP(Z1482&amp;"_"&amp;AA1482&amp;"_"&amp;AB1482,[1]挑战模式!$A:$AS,26+AC1482,FALSE))</f>
        <v/>
      </c>
      <c r="F1482" t="str">
        <f t="shared" si="139"/>
        <v/>
      </c>
      <c r="G1482" t="str">
        <f t="shared" si="140"/>
        <v/>
      </c>
      <c r="H1482" t="str">
        <f t="shared" si="141"/>
        <v/>
      </c>
      <c r="I1482" t="str">
        <f t="shared" si="142"/>
        <v/>
      </c>
      <c r="J1482" t="str">
        <f t="shared" si="143"/>
        <v/>
      </c>
      <c r="Z1482" s="8">
        <v>3</v>
      </c>
      <c r="AA1482" s="8">
        <v>1</v>
      </c>
      <c r="AB1482" s="8">
        <v>7</v>
      </c>
      <c r="AC1482" s="8">
        <v>1</v>
      </c>
    </row>
    <row r="1483" spans="2:29" x14ac:dyDescent="0.2">
      <c r="B1483" t="str">
        <f>IF(ISNA(VLOOKUP(Z1483&amp;"_"&amp;AA1483&amp;"_"&amp;AB1483,[1]挑战模式!$A:$AS,1,FALSE)),"",IF(VLOOKUP(Z1483&amp;"_"&amp;AA1483&amp;"_"&amp;AB1483,[1]挑战模式!$A:$AS,14+AC1483,FALSE)="","","Monster_Season"&amp;Z1483&amp;"_Challenge"&amp;AA1483&amp;"_"&amp;AB1483&amp;"_"&amp;AC1483))</f>
        <v/>
      </c>
      <c r="C1483" t="str">
        <f t="shared" si="138"/>
        <v/>
      </c>
      <c r="E1483" t="str">
        <f>IF(B1483="","",VLOOKUP(Z1483&amp;"_"&amp;AA1483&amp;"_"&amp;AB1483,[1]挑战模式!$A:$AS,26+AC1483,FALSE))</f>
        <v/>
      </c>
      <c r="F1483" t="str">
        <f t="shared" si="139"/>
        <v/>
      </c>
      <c r="G1483" t="str">
        <f t="shared" si="140"/>
        <v/>
      </c>
      <c r="H1483" t="str">
        <f t="shared" si="141"/>
        <v/>
      </c>
      <c r="I1483" t="str">
        <f t="shared" si="142"/>
        <v/>
      </c>
      <c r="J1483" t="str">
        <f t="shared" si="143"/>
        <v/>
      </c>
      <c r="Z1483" s="8">
        <v>3</v>
      </c>
      <c r="AA1483" s="8">
        <v>1</v>
      </c>
      <c r="AB1483" s="8">
        <v>7</v>
      </c>
      <c r="AC1483" s="8">
        <v>2</v>
      </c>
    </row>
    <row r="1484" spans="2:29" x14ac:dyDescent="0.2">
      <c r="B1484" t="str">
        <f>IF(ISNA(VLOOKUP(Z1484&amp;"_"&amp;AA1484&amp;"_"&amp;AB1484,[1]挑战模式!$A:$AS,1,FALSE)),"",IF(VLOOKUP(Z1484&amp;"_"&amp;AA1484&amp;"_"&amp;AB1484,[1]挑战模式!$A:$AS,14+AC1484,FALSE)="","","Monster_Season"&amp;Z1484&amp;"_Challenge"&amp;AA1484&amp;"_"&amp;AB1484&amp;"_"&amp;AC1484))</f>
        <v/>
      </c>
      <c r="C1484" t="str">
        <f t="shared" si="138"/>
        <v/>
      </c>
      <c r="E1484" t="str">
        <f>IF(B1484="","",VLOOKUP(Z1484&amp;"_"&amp;AA1484&amp;"_"&amp;AB1484,[1]挑战模式!$A:$AS,26+AC1484,FALSE))</f>
        <v/>
      </c>
      <c r="F1484" t="str">
        <f t="shared" si="139"/>
        <v/>
      </c>
      <c r="G1484" t="str">
        <f t="shared" si="140"/>
        <v/>
      </c>
      <c r="H1484" t="str">
        <f t="shared" si="141"/>
        <v/>
      </c>
      <c r="I1484" t="str">
        <f t="shared" si="142"/>
        <v/>
      </c>
      <c r="J1484" t="str">
        <f t="shared" si="143"/>
        <v/>
      </c>
      <c r="Z1484" s="8">
        <v>3</v>
      </c>
      <c r="AA1484" s="8">
        <v>1</v>
      </c>
      <c r="AB1484" s="8">
        <v>7</v>
      </c>
      <c r="AC1484" s="8">
        <v>3</v>
      </c>
    </row>
    <row r="1485" spans="2:29" x14ac:dyDescent="0.2">
      <c r="B1485" t="str">
        <f>IF(ISNA(VLOOKUP(Z1485&amp;"_"&amp;AA1485&amp;"_"&amp;AB1485,[1]挑战模式!$A:$AS,1,FALSE)),"",IF(VLOOKUP(Z1485&amp;"_"&amp;AA1485&amp;"_"&amp;AB1485,[1]挑战模式!$A:$AS,14+AC1485,FALSE)="","","Monster_Season"&amp;Z1485&amp;"_Challenge"&amp;AA1485&amp;"_"&amp;AB1485&amp;"_"&amp;AC1485))</f>
        <v/>
      </c>
      <c r="C1485" t="str">
        <f t="shared" si="138"/>
        <v/>
      </c>
      <c r="E1485" t="str">
        <f>IF(B1485="","",VLOOKUP(Z1485&amp;"_"&amp;AA1485&amp;"_"&amp;AB1485,[1]挑战模式!$A:$AS,26+AC1485,FALSE))</f>
        <v/>
      </c>
      <c r="F1485" t="str">
        <f t="shared" si="139"/>
        <v/>
      </c>
      <c r="G1485" t="str">
        <f t="shared" si="140"/>
        <v/>
      </c>
      <c r="H1485" t="str">
        <f t="shared" si="141"/>
        <v/>
      </c>
      <c r="I1485" t="str">
        <f t="shared" si="142"/>
        <v/>
      </c>
      <c r="J1485" t="str">
        <f t="shared" si="143"/>
        <v/>
      </c>
      <c r="Z1485" s="8">
        <v>3</v>
      </c>
      <c r="AA1485" s="8">
        <v>1</v>
      </c>
      <c r="AB1485" s="8">
        <v>7</v>
      </c>
      <c r="AC1485" s="8">
        <v>4</v>
      </c>
    </row>
    <row r="1486" spans="2:29" x14ac:dyDescent="0.2">
      <c r="B1486" t="str">
        <f>IF(ISNA(VLOOKUP(Z1486&amp;"_"&amp;AA1486&amp;"_"&amp;AB1486,[1]挑战模式!$A:$AS,1,FALSE)),"",IF(VLOOKUP(Z1486&amp;"_"&amp;AA1486&amp;"_"&amp;AB1486,[1]挑战模式!$A:$AS,14+AC1486,FALSE)="","","Monster_Season"&amp;Z1486&amp;"_Challenge"&amp;AA1486&amp;"_"&amp;AB1486&amp;"_"&amp;AC1486))</f>
        <v/>
      </c>
      <c r="C1486" t="str">
        <f t="shared" si="138"/>
        <v/>
      </c>
      <c r="E1486" t="str">
        <f>IF(B1486="","",VLOOKUP(Z1486&amp;"_"&amp;AA1486&amp;"_"&amp;AB1486,[1]挑战模式!$A:$AS,26+AC1486,FALSE))</f>
        <v/>
      </c>
      <c r="F1486" t="str">
        <f t="shared" si="139"/>
        <v/>
      </c>
      <c r="G1486" t="str">
        <f t="shared" si="140"/>
        <v/>
      </c>
      <c r="H1486" t="str">
        <f t="shared" si="141"/>
        <v/>
      </c>
      <c r="I1486" t="str">
        <f t="shared" si="142"/>
        <v/>
      </c>
      <c r="J1486" t="str">
        <f t="shared" si="143"/>
        <v/>
      </c>
      <c r="Z1486" s="8">
        <v>3</v>
      </c>
      <c r="AA1486" s="8">
        <v>1</v>
      </c>
      <c r="AB1486" s="8">
        <v>7</v>
      </c>
      <c r="AC1486" s="8">
        <v>5</v>
      </c>
    </row>
    <row r="1487" spans="2:29" x14ac:dyDescent="0.2">
      <c r="B1487" t="str">
        <f>IF(ISNA(VLOOKUP(Z1487&amp;"_"&amp;AA1487&amp;"_"&amp;AB1487,[1]挑战模式!$A:$AS,1,FALSE)),"",IF(VLOOKUP(Z1487&amp;"_"&amp;AA1487&amp;"_"&amp;AB1487,[1]挑战模式!$A:$AS,14+AC1487,FALSE)="","","Monster_Season"&amp;Z1487&amp;"_Challenge"&amp;AA1487&amp;"_"&amp;AB1487&amp;"_"&amp;AC1487))</f>
        <v/>
      </c>
      <c r="C1487" t="str">
        <f t="shared" si="138"/>
        <v/>
      </c>
      <c r="E1487" t="str">
        <f>IF(B1487="","",VLOOKUP(Z1487&amp;"_"&amp;AA1487&amp;"_"&amp;AB1487,[1]挑战模式!$A:$AS,26+AC1487,FALSE))</f>
        <v/>
      </c>
      <c r="F1487" t="str">
        <f t="shared" si="139"/>
        <v/>
      </c>
      <c r="G1487" t="str">
        <f t="shared" si="140"/>
        <v/>
      </c>
      <c r="H1487" t="str">
        <f t="shared" si="141"/>
        <v/>
      </c>
      <c r="I1487" t="str">
        <f t="shared" si="142"/>
        <v/>
      </c>
      <c r="J1487" t="str">
        <f t="shared" si="143"/>
        <v/>
      </c>
      <c r="Z1487" s="8">
        <v>3</v>
      </c>
      <c r="AA1487" s="8">
        <v>1</v>
      </c>
      <c r="AB1487" s="8">
        <v>7</v>
      </c>
      <c r="AC1487" s="8">
        <v>6</v>
      </c>
    </row>
    <row r="1488" spans="2:29" x14ac:dyDescent="0.2">
      <c r="B1488" t="str">
        <f>IF(ISNA(VLOOKUP(Z1488&amp;"_"&amp;AA1488&amp;"_"&amp;AB1488,[1]挑战模式!$A:$AS,1,FALSE)),"",IF(VLOOKUP(Z1488&amp;"_"&amp;AA1488&amp;"_"&amp;AB1488,[1]挑战模式!$A:$AS,14+AC1488,FALSE)="","","Monster_Season"&amp;Z1488&amp;"_Challenge"&amp;AA1488&amp;"_"&amp;AB1488&amp;"_"&amp;AC1488))</f>
        <v/>
      </c>
      <c r="C1488" t="str">
        <f t="shared" si="138"/>
        <v/>
      </c>
      <c r="E1488" t="str">
        <f>IF(B1488="","",VLOOKUP(Z1488&amp;"_"&amp;AA1488&amp;"_"&amp;AB1488,[1]挑战模式!$A:$AS,26+AC1488,FALSE))</f>
        <v/>
      </c>
      <c r="F1488" t="str">
        <f t="shared" si="139"/>
        <v/>
      </c>
      <c r="G1488" t="str">
        <f t="shared" si="140"/>
        <v/>
      </c>
      <c r="H1488" t="str">
        <f t="shared" si="141"/>
        <v/>
      </c>
      <c r="I1488" t="str">
        <f t="shared" si="142"/>
        <v/>
      </c>
      <c r="J1488" t="str">
        <f t="shared" si="143"/>
        <v/>
      </c>
      <c r="Z1488" s="8">
        <v>3</v>
      </c>
      <c r="AA1488" s="8">
        <v>1</v>
      </c>
      <c r="AB1488" s="8">
        <v>8</v>
      </c>
      <c r="AC1488" s="8">
        <v>1</v>
      </c>
    </row>
    <row r="1489" spans="2:29" x14ac:dyDescent="0.2">
      <c r="B1489" t="str">
        <f>IF(ISNA(VLOOKUP(Z1489&amp;"_"&amp;AA1489&amp;"_"&amp;AB1489,[1]挑战模式!$A:$AS,1,FALSE)),"",IF(VLOOKUP(Z1489&amp;"_"&amp;AA1489&amp;"_"&amp;AB1489,[1]挑战模式!$A:$AS,14+AC1489,FALSE)="","","Monster_Season"&amp;Z1489&amp;"_Challenge"&amp;AA1489&amp;"_"&amp;AB1489&amp;"_"&amp;AC1489))</f>
        <v/>
      </c>
      <c r="C1489" t="str">
        <f t="shared" si="138"/>
        <v/>
      </c>
      <c r="E1489" t="str">
        <f>IF(B1489="","",VLOOKUP(Z1489&amp;"_"&amp;AA1489&amp;"_"&amp;AB1489,[1]挑战模式!$A:$AS,26+AC1489,FALSE))</f>
        <v/>
      </c>
      <c r="F1489" t="str">
        <f t="shared" si="139"/>
        <v/>
      </c>
      <c r="G1489" t="str">
        <f t="shared" si="140"/>
        <v/>
      </c>
      <c r="H1489" t="str">
        <f t="shared" si="141"/>
        <v/>
      </c>
      <c r="I1489" t="str">
        <f t="shared" si="142"/>
        <v/>
      </c>
      <c r="J1489" t="str">
        <f t="shared" si="143"/>
        <v/>
      </c>
      <c r="Z1489" s="8">
        <v>3</v>
      </c>
      <c r="AA1489" s="8">
        <v>1</v>
      </c>
      <c r="AB1489" s="8">
        <v>8</v>
      </c>
      <c r="AC1489" s="8">
        <v>2</v>
      </c>
    </row>
    <row r="1490" spans="2:29" x14ac:dyDescent="0.2">
      <c r="B1490" t="str">
        <f>IF(ISNA(VLOOKUP(Z1490&amp;"_"&amp;AA1490&amp;"_"&amp;AB1490,[1]挑战模式!$A:$AS,1,FALSE)),"",IF(VLOOKUP(Z1490&amp;"_"&amp;AA1490&amp;"_"&amp;AB1490,[1]挑战模式!$A:$AS,14+AC1490,FALSE)="","","Monster_Season"&amp;Z1490&amp;"_Challenge"&amp;AA1490&amp;"_"&amp;AB1490&amp;"_"&amp;AC1490))</f>
        <v/>
      </c>
      <c r="C1490" t="str">
        <f t="shared" si="138"/>
        <v/>
      </c>
      <c r="E1490" t="str">
        <f>IF(B1490="","",VLOOKUP(Z1490&amp;"_"&amp;AA1490&amp;"_"&amp;AB1490,[1]挑战模式!$A:$AS,26+AC1490,FALSE))</f>
        <v/>
      </c>
      <c r="F1490" t="str">
        <f t="shared" si="139"/>
        <v/>
      </c>
      <c r="G1490" t="str">
        <f t="shared" si="140"/>
        <v/>
      </c>
      <c r="H1490" t="str">
        <f t="shared" si="141"/>
        <v/>
      </c>
      <c r="I1490" t="str">
        <f t="shared" si="142"/>
        <v/>
      </c>
      <c r="J1490" t="str">
        <f t="shared" si="143"/>
        <v/>
      </c>
      <c r="Z1490" s="8">
        <v>3</v>
      </c>
      <c r="AA1490" s="8">
        <v>1</v>
      </c>
      <c r="AB1490" s="8">
        <v>8</v>
      </c>
      <c r="AC1490" s="8">
        <v>3</v>
      </c>
    </row>
    <row r="1491" spans="2:29" x14ac:dyDescent="0.2">
      <c r="B1491" t="str">
        <f>IF(ISNA(VLOOKUP(Z1491&amp;"_"&amp;AA1491&amp;"_"&amp;AB1491,[1]挑战模式!$A:$AS,1,FALSE)),"",IF(VLOOKUP(Z1491&amp;"_"&amp;AA1491&amp;"_"&amp;AB1491,[1]挑战模式!$A:$AS,14+AC1491,FALSE)="","","Monster_Season"&amp;Z1491&amp;"_Challenge"&amp;AA1491&amp;"_"&amp;AB1491&amp;"_"&amp;AC1491))</f>
        <v/>
      </c>
      <c r="C1491" t="str">
        <f t="shared" si="138"/>
        <v/>
      </c>
      <c r="E1491" t="str">
        <f>IF(B1491="","",VLOOKUP(Z1491&amp;"_"&amp;AA1491&amp;"_"&amp;AB1491,[1]挑战模式!$A:$AS,26+AC1491,FALSE))</f>
        <v/>
      </c>
      <c r="F1491" t="str">
        <f t="shared" si="139"/>
        <v/>
      </c>
      <c r="G1491" t="str">
        <f t="shared" si="140"/>
        <v/>
      </c>
      <c r="H1491" t="str">
        <f t="shared" si="141"/>
        <v/>
      </c>
      <c r="I1491" t="str">
        <f t="shared" si="142"/>
        <v/>
      </c>
      <c r="J1491" t="str">
        <f t="shared" si="143"/>
        <v/>
      </c>
      <c r="Z1491" s="8">
        <v>3</v>
      </c>
      <c r="AA1491" s="8">
        <v>1</v>
      </c>
      <c r="AB1491" s="8">
        <v>8</v>
      </c>
      <c r="AC1491" s="8">
        <v>4</v>
      </c>
    </row>
    <row r="1492" spans="2:29" x14ac:dyDescent="0.2">
      <c r="B1492" t="str">
        <f>IF(ISNA(VLOOKUP(Z1492&amp;"_"&amp;AA1492&amp;"_"&amp;AB1492,[1]挑战模式!$A:$AS,1,FALSE)),"",IF(VLOOKUP(Z1492&amp;"_"&amp;AA1492&amp;"_"&amp;AB1492,[1]挑战模式!$A:$AS,14+AC1492,FALSE)="","","Monster_Season"&amp;Z1492&amp;"_Challenge"&amp;AA1492&amp;"_"&amp;AB1492&amp;"_"&amp;AC1492))</f>
        <v/>
      </c>
      <c r="C1492" t="str">
        <f t="shared" si="138"/>
        <v/>
      </c>
      <c r="E1492" t="str">
        <f>IF(B1492="","",VLOOKUP(Z1492&amp;"_"&amp;AA1492&amp;"_"&amp;AB1492,[1]挑战模式!$A:$AS,26+AC1492,FALSE))</f>
        <v/>
      </c>
      <c r="F1492" t="str">
        <f t="shared" si="139"/>
        <v/>
      </c>
      <c r="G1492" t="str">
        <f t="shared" si="140"/>
        <v/>
      </c>
      <c r="H1492" t="str">
        <f t="shared" si="141"/>
        <v/>
      </c>
      <c r="I1492" t="str">
        <f t="shared" si="142"/>
        <v/>
      </c>
      <c r="J1492" t="str">
        <f t="shared" si="143"/>
        <v/>
      </c>
      <c r="Z1492" s="8">
        <v>3</v>
      </c>
      <c r="AA1492" s="8">
        <v>1</v>
      </c>
      <c r="AB1492" s="8">
        <v>8</v>
      </c>
      <c r="AC1492" s="8">
        <v>5</v>
      </c>
    </row>
    <row r="1493" spans="2:29" x14ac:dyDescent="0.2">
      <c r="B1493" t="str">
        <f>IF(ISNA(VLOOKUP(Z1493&amp;"_"&amp;AA1493&amp;"_"&amp;AB1493,[1]挑战模式!$A:$AS,1,FALSE)),"",IF(VLOOKUP(Z1493&amp;"_"&amp;AA1493&amp;"_"&amp;AB1493,[1]挑战模式!$A:$AS,14+AC1493,FALSE)="","","Monster_Season"&amp;Z1493&amp;"_Challenge"&amp;AA1493&amp;"_"&amp;AB1493&amp;"_"&amp;AC1493))</f>
        <v/>
      </c>
      <c r="C1493" t="str">
        <f t="shared" si="138"/>
        <v/>
      </c>
      <c r="E1493" t="str">
        <f>IF(B1493="","",VLOOKUP(Z1493&amp;"_"&amp;AA1493&amp;"_"&amp;AB1493,[1]挑战模式!$A:$AS,26+AC1493,FALSE))</f>
        <v/>
      </c>
      <c r="F1493" t="str">
        <f t="shared" si="139"/>
        <v/>
      </c>
      <c r="G1493" t="str">
        <f t="shared" si="140"/>
        <v/>
      </c>
      <c r="H1493" t="str">
        <f t="shared" si="141"/>
        <v/>
      </c>
      <c r="I1493" t="str">
        <f t="shared" si="142"/>
        <v/>
      </c>
      <c r="J1493" t="str">
        <f t="shared" si="143"/>
        <v/>
      </c>
      <c r="Z1493" s="8">
        <v>3</v>
      </c>
      <c r="AA1493" s="8">
        <v>1</v>
      </c>
      <c r="AB1493" s="8">
        <v>8</v>
      </c>
      <c r="AC1493" s="8">
        <v>6</v>
      </c>
    </row>
    <row r="1494" spans="2:29" x14ac:dyDescent="0.2">
      <c r="B1494" t="str">
        <f ca="1">IF(ISNA(VLOOKUP(Z1494&amp;"_"&amp;AA1494&amp;"_"&amp;AB1494,[1]挑战模式!$A:$AS,1,FALSE)),"",IF(VLOOKUP(Z1494&amp;"_"&amp;AA1494&amp;"_"&amp;AB1494,[1]挑战模式!$A:$AS,14+AC1494,FALSE)="","","Monster_Season"&amp;Z1494&amp;"_Challenge"&amp;AA1494&amp;"_"&amp;AB1494&amp;"_"&amp;AC1494))</f>
        <v>Monster_Season3_Challenge2_1_1</v>
      </c>
      <c r="C1494">
        <f t="shared" ca="1" si="138"/>
        <v>1</v>
      </c>
      <c r="E1494">
        <f ca="1">IF(B1494="","",VLOOKUP(Z1494&amp;"_"&amp;AA1494&amp;"_"&amp;AB1494,[1]挑战模式!$A:$AS,26+AC1494,FALSE))</f>
        <v>382</v>
      </c>
      <c r="F1494">
        <f t="shared" ca="1" si="139"/>
        <v>1</v>
      </c>
      <c r="G1494">
        <f t="shared" ca="1" si="140"/>
        <v>0</v>
      </c>
      <c r="H1494">
        <f t="shared" ca="1" si="141"/>
        <v>0</v>
      </c>
      <c r="I1494">
        <f t="shared" ca="1" si="142"/>
        <v>0</v>
      </c>
      <c r="J1494">
        <f t="shared" ca="1" si="143"/>
        <v>0</v>
      </c>
      <c r="Z1494" s="8">
        <v>3</v>
      </c>
      <c r="AA1494" s="8">
        <v>2</v>
      </c>
      <c r="AB1494" s="8">
        <v>1</v>
      </c>
      <c r="AC1494" s="8">
        <v>1</v>
      </c>
    </row>
    <row r="1495" spans="2:29" x14ac:dyDescent="0.2">
      <c r="B1495" t="str">
        <f ca="1">IF(ISNA(VLOOKUP(Z1495&amp;"_"&amp;AA1495&amp;"_"&amp;AB1495,[1]挑战模式!$A:$AS,1,FALSE)),"",IF(VLOOKUP(Z1495&amp;"_"&amp;AA1495&amp;"_"&amp;AB1495,[1]挑战模式!$A:$AS,14+AC1495,FALSE)="","","Monster_Season"&amp;Z1495&amp;"_Challenge"&amp;AA1495&amp;"_"&amp;AB1495&amp;"_"&amp;AC1495))</f>
        <v/>
      </c>
      <c r="C1495" t="str">
        <f t="shared" ca="1" si="138"/>
        <v/>
      </c>
      <c r="E1495" t="str">
        <f ca="1">IF(B1495="","",VLOOKUP(Z1495&amp;"_"&amp;AA1495&amp;"_"&amp;AB1495,[1]挑战模式!$A:$AS,26+AC1495,FALSE))</f>
        <v/>
      </c>
      <c r="F1495" t="str">
        <f t="shared" ca="1" si="139"/>
        <v/>
      </c>
      <c r="G1495" t="str">
        <f t="shared" ca="1" si="140"/>
        <v/>
      </c>
      <c r="H1495" t="str">
        <f t="shared" ca="1" si="141"/>
        <v/>
      </c>
      <c r="I1495" t="str">
        <f t="shared" ca="1" si="142"/>
        <v/>
      </c>
      <c r="J1495" t="str">
        <f t="shared" ca="1" si="143"/>
        <v/>
      </c>
      <c r="Z1495" s="8">
        <v>3</v>
      </c>
      <c r="AA1495" s="8">
        <v>2</v>
      </c>
      <c r="AB1495" s="8">
        <v>1</v>
      </c>
      <c r="AC1495" s="8">
        <v>2</v>
      </c>
    </row>
    <row r="1496" spans="2:29" x14ac:dyDescent="0.2">
      <c r="B1496" t="str">
        <f ca="1">IF(ISNA(VLOOKUP(Z1496&amp;"_"&amp;AA1496&amp;"_"&amp;AB1496,[1]挑战模式!$A:$AS,1,FALSE)),"",IF(VLOOKUP(Z1496&amp;"_"&amp;AA1496&amp;"_"&amp;AB1496,[1]挑战模式!$A:$AS,14+AC1496,FALSE)="","","Monster_Season"&amp;Z1496&amp;"_Challenge"&amp;AA1496&amp;"_"&amp;AB1496&amp;"_"&amp;AC1496))</f>
        <v/>
      </c>
      <c r="C1496" t="str">
        <f t="shared" ca="1" si="138"/>
        <v/>
      </c>
      <c r="E1496" t="str">
        <f ca="1">IF(B1496="","",VLOOKUP(Z1496&amp;"_"&amp;AA1496&amp;"_"&amp;AB1496,[1]挑战模式!$A:$AS,26+AC1496,FALSE))</f>
        <v/>
      </c>
      <c r="F1496" t="str">
        <f t="shared" ca="1" si="139"/>
        <v/>
      </c>
      <c r="G1496" t="str">
        <f t="shared" ca="1" si="140"/>
        <v/>
      </c>
      <c r="H1496" t="str">
        <f t="shared" ca="1" si="141"/>
        <v/>
      </c>
      <c r="I1496" t="str">
        <f t="shared" ca="1" si="142"/>
        <v/>
      </c>
      <c r="J1496" t="str">
        <f t="shared" ca="1" si="143"/>
        <v/>
      </c>
      <c r="Z1496" s="8">
        <v>3</v>
      </c>
      <c r="AA1496" s="8">
        <v>2</v>
      </c>
      <c r="AB1496" s="8">
        <v>1</v>
      </c>
      <c r="AC1496" s="8">
        <v>3</v>
      </c>
    </row>
    <row r="1497" spans="2:29" x14ac:dyDescent="0.2">
      <c r="B1497" t="str">
        <f ca="1">IF(ISNA(VLOOKUP(Z1497&amp;"_"&amp;AA1497&amp;"_"&amp;AB1497,[1]挑战模式!$A:$AS,1,FALSE)),"",IF(VLOOKUP(Z1497&amp;"_"&amp;AA1497&amp;"_"&amp;AB1497,[1]挑战模式!$A:$AS,14+AC1497,FALSE)="","","Monster_Season"&amp;Z1497&amp;"_Challenge"&amp;AA1497&amp;"_"&amp;AB1497&amp;"_"&amp;AC1497))</f>
        <v/>
      </c>
      <c r="C1497" t="str">
        <f t="shared" ca="1" si="138"/>
        <v/>
      </c>
      <c r="E1497" t="str">
        <f ca="1">IF(B1497="","",VLOOKUP(Z1497&amp;"_"&amp;AA1497&amp;"_"&amp;AB1497,[1]挑战模式!$A:$AS,26+AC1497,FALSE))</f>
        <v/>
      </c>
      <c r="F1497" t="str">
        <f t="shared" ca="1" si="139"/>
        <v/>
      </c>
      <c r="G1497" t="str">
        <f t="shared" ca="1" si="140"/>
        <v/>
      </c>
      <c r="H1497" t="str">
        <f t="shared" ca="1" si="141"/>
        <v/>
      </c>
      <c r="I1497" t="str">
        <f t="shared" ca="1" si="142"/>
        <v/>
      </c>
      <c r="J1497" t="str">
        <f t="shared" ca="1" si="143"/>
        <v/>
      </c>
      <c r="Z1497" s="8">
        <v>3</v>
      </c>
      <c r="AA1497" s="8">
        <v>2</v>
      </c>
      <c r="AB1497" s="8">
        <v>1</v>
      </c>
      <c r="AC1497" s="8">
        <v>4</v>
      </c>
    </row>
    <row r="1498" spans="2:29" x14ac:dyDescent="0.2">
      <c r="B1498" t="str">
        <f ca="1">IF(ISNA(VLOOKUP(Z1498&amp;"_"&amp;AA1498&amp;"_"&amp;AB1498,[1]挑战模式!$A:$AS,1,FALSE)),"",IF(VLOOKUP(Z1498&amp;"_"&amp;AA1498&amp;"_"&amp;AB1498,[1]挑战模式!$A:$AS,14+AC1498,FALSE)="","","Monster_Season"&amp;Z1498&amp;"_Challenge"&amp;AA1498&amp;"_"&amp;AB1498&amp;"_"&amp;AC1498))</f>
        <v/>
      </c>
      <c r="C1498" t="str">
        <f t="shared" ca="1" si="138"/>
        <v/>
      </c>
      <c r="E1498" t="str">
        <f ca="1">IF(B1498="","",VLOOKUP(Z1498&amp;"_"&amp;AA1498&amp;"_"&amp;AB1498,[1]挑战模式!$A:$AS,26+AC1498,FALSE))</f>
        <v/>
      </c>
      <c r="F1498" t="str">
        <f t="shared" ca="1" si="139"/>
        <v/>
      </c>
      <c r="G1498" t="str">
        <f t="shared" ca="1" si="140"/>
        <v/>
      </c>
      <c r="H1498" t="str">
        <f t="shared" ca="1" si="141"/>
        <v/>
      </c>
      <c r="I1498" t="str">
        <f t="shared" ca="1" si="142"/>
        <v/>
      </c>
      <c r="J1498" t="str">
        <f t="shared" ca="1" si="143"/>
        <v/>
      </c>
      <c r="Z1498" s="8">
        <v>3</v>
      </c>
      <c r="AA1498" s="8">
        <v>2</v>
      </c>
      <c r="AB1498" s="8">
        <v>1</v>
      </c>
      <c r="AC1498" s="8">
        <v>5</v>
      </c>
    </row>
    <row r="1499" spans="2:29" x14ac:dyDescent="0.2">
      <c r="B1499" t="str">
        <f ca="1">IF(ISNA(VLOOKUP(Z1499&amp;"_"&amp;AA1499&amp;"_"&amp;AB1499,[1]挑战模式!$A:$AS,1,FALSE)),"",IF(VLOOKUP(Z1499&amp;"_"&amp;AA1499&amp;"_"&amp;AB1499,[1]挑战模式!$A:$AS,14+AC1499,FALSE)="","","Monster_Season"&amp;Z1499&amp;"_Challenge"&amp;AA1499&amp;"_"&amp;AB1499&amp;"_"&amp;AC1499))</f>
        <v/>
      </c>
      <c r="C1499" t="str">
        <f t="shared" ca="1" si="138"/>
        <v/>
      </c>
      <c r="E1499" t="str">
        <f ca="1">IF(B1499="","",VLOOKUP(Z1499&amp;"_"&amp;AA1499&amp;"_"&amp;AB1499,[1]挑战模式!$A:$AS,26+AC1499,FALSE))</f>
        <v/>
      </c>
      <c r="F1499" t="str">
        <f t="shared" ca="1" si="139"/>
        <v/>
      </c>
      <c r="G1499" t="str">
        <f t="shared" ca="1" si="140"/>
        <v/>
      </c>
      <c r="H1499" t="str">
        <f t="shared" ca="1" si="141"/>
        <v/>
      </c>
      <c r="I1499" t="str">
        <f t="shared" ca="1" si="142"/>
        <v/>
      </c>
      <c r="J1499" t="str">
        <f t="shared" ca="1" si="143"/>
        <v/>
      </c>
      <c r="Z1499" s="8">
        <v>3</v>
      </c>
      <c r="AA1499" s="8">
        <v>2</v>
      </c>
      <c r="AB1499" s="8">
        <v>1</v>
      </c>
      <c r="AC1499" s="8">
        <v>6</v>
      </c>
    </row>
    <row r="1500" spans="2:29" x14ac:dyDescent="0.2">
      <c r="B1500" t="str">
        <f ca="1">IF(ISNA(VLOOKUP(Z1500&amp;"_"&amp;AA1500&amp;"_"&amp;AB1500,[1]挑战模式!$A:$AS,1,FALSE)),"",IF(VLOOKUP(Z1500&amp;"_"&amp;AA1500&amp;"_"&amp;AB1500,[1]挑战模式!$A:$AS,14+AC1500,FALSE)="","","Monster_Season"&amp;Z1500&amp;"_Challenge"&amp;AA1500&amp;"_"&amp;AB1500&amp;"_"&amp;AC1500))</f>
        <v>Monster_Season3_Challenge2_2_1</v>
      </c>
      <c r="C1500">
        <f t="shared" ca="1" si="138"/>
        <v>1</v>
      </c>
      <c r="E1500">
        <f ca="1">IF(B1500="","",VLOOKUP(Z1500&amp;"_"&amp;AA1500&amp;"_"&amp;AB1500,[1]挑战模式!$A:$AS,26+AC1500,FALSE))</f>
        <v>1098</v>
      </c>
      <c r="F1500">
        <f t="shared" ca="1" si="139"/>
        <v>1</v>
      </c>
      <c r="G1500">
        <f t="shared" ca="1" si="140"/>
        <v>0</v>
      </c>
      <c r="H1500">
        <f t="shared" ca="1" si="141"/>
        <v>0</v>
      </c>
      <c r="I1500">
        <f t="shared" ca="1" si="142"/>
        <v>0</v>
      </c>
      <c r="J1500">
        <f t="shared" ca="1" si="143"/>
        <v>0</v>
      </c>
      <c r="Z1500" s="8">
        <v>3</v>
      </c>
      <c r="AA1500" s="8">
        <v>2</v>
      </c>
      <c r="AB1500" s="8">
        <v>2</v>
      </c>
      <c r="AC1500" s="8">
        <v>1</v>
      </c>
    </row>
    <row r="1501" spans="2:29" x14ac:dyDescent="0.2">
      <c r="B1501" t="str">
        <f ca="1">IF(ISNA(VLOOKUP(Z1501&amp;"_"&amp;AA1501&amp;"_"&amp;AB1501,[1]挑战模式!$A:$AS,1,FALSE)),"",IF(VLOOKUP(Z1501&amp;"_"&amp;AA1501&amp;"_"&amp;AB1501,[1]挑战模式!$A:$AS,14+AC1501,FALSE)="","","Monster_Season"&amp;Z1501&amp;"_Challenge"&amp;AA1501&amp;"_"&amp;AB1501&amp;"_"&amp;AC1501))</f>
        <v>Monster_Season3_Challenge2_2_2</v>
      </c>
      <c r="C1501">
        <f t="shared" ca="1" si="138"/>
        <v>1</v>
      </c>
      <c r="E1501">
        <f ca="1">IF(B1501="","",VLOOKUP(Z1501&amp;"_"&amp;AA1501&amp;"_"&amp;AB1501,[1]挑战模式!$A:$AS,26+AC1501,FALSE))</f>
        <v>275</v>
      </c>
      <c r="F1501">
        <f t="shared" ca="1" si="139"/>
        <v>1</v>
      </c>
      <c r="G1501">
        <f t="shared" ca="1" si="140"/>
        <v>0</v>
      </c>
      <c r="H1501">
        <f t="shared" ca="1" si="141"/>
        <v>0</v>
      </c>
      <c r="I1501">
        <f t="shared" ca="1" si="142"/>
        <v>0</v>
      </c>
      <c r="J1501">
        <f t="shared" ca="1" si="143"/>
        <v>0</v>
      </c>
      <c r="Z1501" s="8">
        <v>3</v>
      </c>
      <c r="AA1501" s="8">
        <v>2</v>
      </c>
      <c r="AB1501" s="8">
        <v>2</v>
      </c>
      <c r="AC1501" s="8">
        <v>2</v>
      </c>
    </row>
    <row r="1502" spans="2:29" x14ac:dyDescent="0.2">
      <c r="B1502" t="str">
        <f ca="1">IF(ISNA(VLOOKUP(Z1502&amp;"_"&amp;AA1502&amp;"_"&amp;AB1502,[1]挑战模式!$A:$AS,1,FALSE)),"",IF(VLOOKUP(Z1502&amp;"_"&amp;AA1502&amp;"_"&amp;AB1502,[1]挑战模式!$A:$AS,14+AC1502,FALSE)="","","Monster_Season"&amp;Z1502&amp;"_Challenge"&amp;AA1502&amp;"_"&amp;AB1502&amp;"_"&amp;AC1502))</f>
        <v/>
      </c>
      <c r="C1502" t="str">
        <f t="shared" ca="1" si="138"/>
        <v/>
      </c>
      <c r="E1502" t="str">
        <f ca="1">IF(B1502="","",VLOOKUP(Z1502&amp;"_"&amp;AA1502&amp;"_"&amp;AB1502,[1]挑战模式!$A:$AS,26+AC1502,FALSE))</f>
        <v/>
      </c>
      <c r="F1502" t="str">
        <f t="shared" ca="1" si="139"/>
        <v/>
      </c>
      <c r="G1502" t="str">
        <f t="shared" ca="1" si="140"/>
        <v/>
      </c>
      <c r="H1502" t="str">
        <f t="shared" ca="1" si="141"/>
        <v/>
      </c>
      <c r="I1502" t="str">
        <f t="shared" ca="1" si="142"/>
        <v/>
      </c>
      <c r="J1502" t="str">
        <f t="shared" ca="1" si="143"/>
        <v/>
      </c>
      <c r="Z1502" s="8">
        <v>3</v>
      </c>
      <c r="AA1502" s="8">
        <v>2</v>
      </c>
      <c r="AB1502" s="8">
        <v>2</v>
      </c>
      <c r="AC1502" s="8">
        <v>3</v>
      </c>
    </row>
    <row r="1503" spans="2:29" x14ac:dyDescent="0.2">
      <c r="B1503" t="str">
        <f ca="1">IF(ISNA(VLOOKUP(Z1503&amp;"_"&amp;AA1503&amp;"_"&amp;AB1503,[1]挑战模式!$A:$AS,1,FALSE)),"",IF(VLOOKUP(Z1503&amp;"_"&amp;AA1503&amp;"_"&amp;AB1503,[1]挑战模式!$A:$AS,14+AC1503,FALSE)="","","Monster_Season"&amp;Z1503&amp;"_Challenge"&amp;AA1503&amp;"_"&amp;AB1503&amp;"_"&amp;AC1503))</f>
        <v/>
      </c>
      <c r="C1503" t="str">
        <f t="shared" ca="1" si="138"/>
        <v/>
      </c>
      <c r="E1503" t="str">
        <f ca="1">IF(B1503="","",VLOOKUP(Z1503&amp;"_"&amp;AA1503&amp;"_"&amp;AB1503,[1]挑战模式!$A:$AS,26+AC1503,FALSE))</f>
        <v/>
      </c>
      <c r="F1503" t="str">
        <f t="shared" ca="1" si="139"/>
        <v/>
      </c>
      <c r="G1503" t="str">
        <f t="shared" ca="1" si="140"/>
        <v/>
      </c>
      <c r="H1503" t="str">
        <f t="shared" ca="1" si="141"/>
        <v/>
      </c>
      <c r="I1503" t="str">
        <f t="shared" ca="1" si="142"/>
        <v/>
      </c>
      <c r="J1503" t="str">
        <f t="shared" ca="1" si="143"/>
        <v/>
      </c>
      <c r="Z1503" s="8">
        <v>3</v>
      </c>
      <c r="AA1503" s="8">
        <v>2</v>
      </c>
      <c r="AB1503" s="8">
        <v>2</v>
      </c>
      <c r="AC1503" s="8">
        <v>4</v>
      </c>
    </row>
    <row r="1504" spans="2:29" x14ac:dyDescent="0.2">
      <c r="B1504" t="str">
        <f ca="1">IF(ISNA(VLOOKUP(Z1504&amp;"_"&amp;AA1504&amp;"_"&amp;AB1504,[1]挑战模式!$A:$AS,1,FALSE)),"",IF(VLOOKUP(Z1504&amp;"_"&amp;AA1504&amp;"_"&amp;AB1504,[1]挑战模式!$A:$AS,14+AC1504,FALSE)="","","Monster_Season"&amp;Z1504&amp;"_Challenge"&amp;AA1504&amp;"_"&amp;AB1504&amp;"_"&amp;AC1504))</f>
        <v/>
      </c>
      <c r="C1504" t="str">
        <f t="shared" ca="1" si="138"/>
        <v/>
      </c>
      <c r="E1504" t="str">
        <f ca="1">IF(B1504="","",VLOOKUP(Z1504&amp;"_"&amp;AA1504&amp;"_"&amp;AB1504,[1]挑战模式!$A:$AS,26+AC1504,FALSE))</f>
        <v/>
      </c>
      <c r="F1504" t="str">
        <f t="shared" ca="1" si="139"/>
        <v/>
      </c>
      <c r="G1504" t="str">
        <f t="shared" ca="1" si="140"/>
        <v/>
      </c>
      <c r="H1504" t="str">
        <f t="shared" ca="1" si="141"/>
        <v/>
      </c>
      <c r="I1504" t="str">
        <f t="shared" ca="1" si="142"/>
        <v/>
      </c>
      <c r="J1504" t="str">
        <f t="shared" ca="1" si="143"/>
        <v/>
      </c>
      <c r="Z1504" s="8">
        <v>3</v>
      </c>
      <c r="AA1504" s="8">
        <v>2</v>
      </c>
      <c r="AB1504" s="8">
        <v>2</v>
      </c>
      <c r="AC1504" s="8">
        <v>5</v>
      </c>
    </row>
    <row r="1505" spans="2:29" x14ac:dyDescent="0.2">
      <c r="B1505" t="str">
        <f ca="1">IF(ISNA(VLOOKUP(Z1505&amp;"_"&amp;AA1505&amp;"_"&amp;AB1505,[1]挑战模式!$A:$AS,1,FALSE)),"",IF(VLOOKUP(Z1505&amp;"_"&amp;AA1505&amp;"_"&amp;AB1505,[1]挑战模式!$A:$AS,14+AC1505,FALSE)="","","Monster_Season"&amp;Z1505&amp;"_Challenge"&amp;AA1505&amp;"_"&amp;AB1505&amp;"_"&amp;AC1505))</f>
        <v/>
      </c>
      <c r="C1505" t="str">
        <f t="shared" ca="1" si="138"/>
        <v/>
      </c>
      <c r="E1505" t="str">
        <f ca="1">IF(B1505="","",VLOOKUP(Z1505&amp;"_"&amp;AA1505&amp;"_"&amp;AB1505,[1]挑战模式!$A:$AS,26+AC1505,FALSE))</f>
        <v/>
      </c>
      <c r="F1505" t="str">
        <f t="shared" ca="1" si="139"/>
        <v/>
      </c>
      <c r="G1505" t="str">
        <f t="shared" ca="1" si="140"/>
        <v/>
      </c>
      <c r="H1505" t="str">
        <f t="shared" ca="1" si="141"/>
        <v/>
      </c>
      <c r="I1505" t="str">
        <f t="shared" ca="1" si="142"/>
        <v/>
      </c>
      <c r="J1505" t="str">
        <f t="shared" ca="1" si="143"/>
        <v/>
      </c>
      <c r="Z1505" s="8">
        <v>3</v>
      </c>
      <c r="AA1505" s="8">
        <v>2</v>
      </c>
      <c r="AB1505" s="8">
        <v>2</v>
      </c>
      <c r="AC1505" s="8">
        <v>6</v>
      </c>
    </row>
    <row r="1506" spans="2:29" x14ac:dyDescent="0.2">
      <c r="B1506" t="str">
        <f ca="1">IF(ISNA(VLOOKUP(Z1506&amp;"_"&amp;AA1506&amp;"_"&amp;AB1506,[1]挑战模式!$A:$AS,1,FALSE)),"",IF(VLOOKUP(Z1506&amp;"_"&amp;AA1506&amp;"_"&amp;AB1506,[1]挑战模式!$A:$AS,14+AC1506,FALSE)="","","Monster_Season"&amp;Z1506&amp;"_Challenge"&amp;AA1506&amp;"_"&amp;AB1506&amp;"_"&amp;AC1506))</f>
        <v>Monster_Season3_Challenge2_3_1</v>
      </c>
      <c r="C1506">
        <f t="shared" ca="1" si="138"/>
        <v>1</v>
      </c>
      <c r="E1506">
        <f ca="1">IF(B1506="","",VLOOKUP(Z1506&amp;"_"&amp;AA1506&amp;"_"&amp;AB1506,[1]挑战模式!$A:$AS,26+AC1506,FALSE))</f>
        <v>774</v>
      </c>
      <c r="F1506">
        <f t="shared" ca="1" si="139"/>
        <v>1</v>
      </c>
      <c r="G1506">
        <f t="shared" ca="1" si="140"/>
        <v>0</v>
      </c>
      <c r="H1506">
        <f t="shared" ca="1" si="141"/>
        <v>0</v>
      </c>
      <c r="I1506">
        <f t="shared" ca="1" si="142"/>
        <v>0</v>
      </c>
      <c r="J1506">
        <f t="shared" ca="1" si="143"/>
        <v>0</v>
      </c>
      <c r="Z1506" s="8">
        <v>3</v>
      </c>
      <c r="AA1506" s="8">
        <v>2</v>
      </c>
      <c r="AB1506" s="8">
        <v>3</v>
      </c>
      <c r="AC1506" s="8">
        <v>1</v>
      </c>
    </row>
    <row r="1507" spans="2:29" x14ac:dyDescent="0.2">
      <c r="B1507" t="str">
        <f ca="1">IF(ISNA(VLOOKUP(Z1507&amp;"_"&amp;AA1507&amp;"_"&amp;AB1507,[1]挑战模式!$A:$AS,1,FALSE)),"",IF(VLOOKUP(Z1507&amp;"_"&amp;AA1507&amp;"_"&amp;AB1507,[1]挑战模式!$A:$AS,14+AC1507,FALSE)="","","Monster_Season"&amp;Z1507&amp;"_Challenge"&amp;AA1507&amp;"_"&amp;AB1507&amp;"_"&amp;AC1507))</f>
        <v>Monster_Season3_Challenge2_3_2</v>
      </c>
      <c r="C1507">
        <f t="shared" ca="1" si="138"/>
        <v>1</v>
      </c>
      <c r="E1507">
        <f ca="1">IF(B1507="","",VLOOKUP(Z1507&amp;"_"&amp;AA1507&amp;"_"&amp;AB1507,[1]挑战模式!$A:$AS,26+AC1507,FALSE))</f>
        <v>774</v>
      </c>
      <c r="F1507">
        <f t="shared" ca="1" si="139"/>
        <v>1</v>
      </c>
      <c r="G1507">
        <f t="shared" ca="1" si="140"/>
        <v>0</v>
      </c>
      <c r="H1507">
        <f t="shared" ca="1" si="141"/>
        <v>0</v>
      </c>
      <c r="I1507">
        <f t="shared" ca="1" si="142"/>
        <v>0</v>
      </c>
      <c r="J1507">
        <f t="shared" ca="1" si="143"/>
        <v>0</v>
      </c>
      <c r="Z1507" s="8">
        <v>3</v>
      </c>
      <c r="AA1507" s="8">
        <v>2</v>
      </c>
      <c r="AB1507" s="8">
        <v>3</v>
      </c>
      <c r="AC1507" s="8">
        <v>2</v>
      </c>
    </row>
    <row r="1508" spans="2:29" x14ac:dyDescent="0.2">
      <c r="B1508" t="str">
        <f ca="1">IF(ISNA(VLOOKUP(Z1508&amp;"_"&amp;AA1508&amp;"_"&amp;AB1508,[1]挑战模式!$A:$AS,1,FALSE)),"",IF(VLOOKUP(Z1508&amp;"_"&amp;AA1508&amp;"_"&amp;AB1508,[1]挑战模式!$A:$AS,14+AC1508,FALSE)="","","Monster_Season"&amp;Z1508&amp;"_Challenge"&amp;AA1508&amp;"_"&amp;AB1508&amp;"_"&amp;AC1508))</f>
        <v/>
      </c>
      <c r="C1508" t="str">
        <f t="shared" ca="1" si="138"/>
        <v/>
      </c>
      <c r="E1508" t="str">
        <f ca="1">IF(B1508="","",VLOOKUP(Z1508&amp;"_"&amp;AA1508&amp;"_"&amp;AB1508,[1]挑战模式!$A:$AS,26+AC1508,FALSE))</f>
        <v/>
      </c>
      <c r="F1508" t="str">
        <f t="shared" ca="1" si="139"/>
        <v/>
      </c>
      <c r="G1508" t="str">
        <f t="shared" ca="1" si="140"/>
        <v/>
      </c>
      <c r="H1508" t="str">
        <f t="shared" ca="1" si="141"/>
        <v/>
      </c>
      <c r="I1508" t="str">
        <f t="shared" ca="1" si="142"/>
        <v/>
      </c>
      <c r="J1508" t="str">
        <f t="shared" ca="1" si="143"/>
        <v/>
      </c>
      <c r="Z1508" s="8">
        <v>3</v>
      </c>
      <c r="AA1508" s="8">
        <v>2</v>
      </c>
      <c r="AB1508" s="8">
        <v>3</v>
      </c>
      <c r="AC1508" s="8">
        <v>3</v>
      </c>
    </row>
    <row r="1509" spans="2:29" x14ac:dyDescent="0.2">
      <c r="B1509" t="str">
        <f ca="1">IF(ISNA(VLOOKUP(Z1509&amp;"_"&amp;AA1509&amp;"_"&amp;AB1509,[1]挑战模式!$A:$AS,1,FALSE)),"",IF(VLOOKUP(Z1509&amp;"_"&amp;AA1509&amp;"_"&amp;AB1509,[1]挑战模式!$A:$AS,14+AC1509,FALSE)="","","Monster_Season"&amp;Z1509&amp;"_Challenge"&amp;AA1509&amp;"_"&amp;AB1509&amp;"_"&amp;AC1509))</f>
        <v/>
      </c>
      <c r="C1509" t="str">
        <f t="shared" ca="1" si="138"/>
        <v/>
      </c>
      <c r="E1509" t="str">
        <f ca="1">IF(B1509="","",VLOOKUP(Z1509&amp;"_"&amp;AA1509&amp;"_"&amp;AB1509,[1]挑战模式!$A:$AS,26+AC1509,FALSE))</f>
        <v/>
      </c>
      <c r="F1509" t="str">
        <f t="shared" ca="1" si="139"/>
        <v/>
      </c>
      <c r="G1509" t="str">
        <f t="shared" ca="1" si="140"/>
        <v/>
      </c>
      <c r="H1509" t="str">
        <f t="shared" ca="1" si="141"/>
        <v/>
      </c>
      <c r="I1509" t="str">
        <f t="shared" ca="1" si="142"/>
        <v/>
      </c>
      <c r="J1509" t="str">
        <f t="shared" ca="1" si="143"/>
        <v/>
      </c>
      <c r="Z1509" s="8">
        <v>3</v>
      </c>
      <c r="AA1509" s="8">
        <v>2</v>
      </c>
      <c r="AB1509" s="8">
        <v>3</v>
      </c>
      <c r="AC1509" s="8">
        <v>4</v>
      </c>
    </row>
    <row r="1510" spans="2:29" x14ac:dyDescent="0.2">
      <c r="B1510" t="str">
        <f ca="1">IF(ISNA(VLOOKUP(Z1510&amp;"_"&amp;AA1510&amp;"_"&amp;AB1510,[1]挑战模式!$A:$AS,1,FALSE)),"",IF(VLOOKUP(Z1510&amp;"_"&amp;AA1510&amp;"_"&amp;AB1510,[1]挑战模式!$A:$AS,14+AC1510,FALSE)="","","Monster_Season"&amp;Z1510&amp;"_Challenge"&amp;AA1510&amp;"_"&amp;AB1510&amp;"_"&amp;AC1510))</f>
        <v/>
      </c>
      <c r="C1510" t="str">
        <f t="shared" ca="1" si="138"/>
        <v/>
      </c>
      <c r="E1510" t="str">
        <f ca="1">IF(B1510="","",VLOOKUP(Z1510&amp;"_"&amp;AA1510&amp;"_"&amp;AB1510,[1]挑战模式!$A:$AS,26+AC1510,FALSE))</f>
        <v/>
      </c>
      <c r="F1510" t="str">
        <f t="shared" ca="1" si="139"/>
        <v/>
      </c>
      <c r="G1510" t="str">
        <f t="shared" ca="1" si="140"/>
        <v/>
      </c>
      <c r="H1510" t="str">
        <f t="shared" ca="1" si="141"/>
        <v/>
      </c>
      <c r="I1510" t="str">
        <f t="shared" ca="1" si="142"/>
        <v/>
      </c>
      <c r="J1510" t="str">
        <f t="shared" ca="1" si="143"/>
        <v/>
      </c>
      <c r="Z1510" s="8">
        <v>3</v>
      </c>
      <c r="AA1510" s="8">
        <v>2</v>
      </c>
      <c r="AB1510" s="8">
        <v>3</v>
      </c>
      <c r="AC1510" s="8">
        <v>5</v>
      </c>
    </row>
    <row r="1511" spans="2:29" x14ac:dyDescent="0.2">
      <c r="B1511" t="str">
        <f ca="1">IF(ISNA(VLOOKUP(Z1511&amp;"_"&amp;AA1511&amp;"_"&amp;AB1511,[1]挑战模式!$A:$AS,1,FALSE)),"",IF(VLOOKUP(Z1511&amp;"_"&amp;AA1511&amp;"_"&amp;AB1511,[1]挑战模式!$A:$AS,14+AC1511,FALSE)="","","Monster_Season"&amp;Z1511&amp;"_Challenge"&amp;AA1511&amp;"_"&amp;AB1511&amp;"_"&amp;AC1511))</f>
        <v/>
      </c>
      <c r="C1511" t="str">
        <f t="shared" ref="C1511:C1574" ca="1" si="144">IF(B1511="","",1)</f>
        <v/>
      </c>
      <c r="E1511" t="str">
        <f ca="1">IF(B1511="","",VLOOKUP(Z1511&amp;"_"&amp;AA1511&amp;"_"&amp;AB1511,[1]挑战模式!$A:$AS,26+AC1511,FALSE))</f>
        <v/>
      </c>
      <c r="F1511" t="str">
        <f t="shared" ref="F1511:F1574" ca="1" si="145">IF(B1511="","",1)</f>
        <v/>
      </c>
      <c r="G1511" t="str">
        <f t="shared" ref="G1511:G1574" ca="1" si="146">IF(B1511="","",0)</f>
        <v/>
      </c>
      <c r="H1511" t="str">
        <f t="shared" ref="H1511:H1574" ca="1" si="147">IF(B1511="","",0)</f>
        <v/>
      </c>
      <c r="I1511" t="str">
        <f t="shared" ref="I1511:I1574" ca="1" si="148">IF(B1511="","",0)</f>
        <v/>
      </c>
      <c r="J1511" t="str">
        <f t="shared" ref="J1511:J1574" ca="1" si="149">IF(B1511="","",0)</f>
        <v/>
      </c>
      <c r="Z1511" s="8">
        <v>3</v>
      </c>
      <c r="AA1511" s="8">
        <v>2</v>
      </c>
      <c r="AB1511" s="8">
        <v>3</v>
      </c>
      <c r="AC1511" s="8">
        <v>6</v>
      </c>
    </row>
    <row r="1512" spans="2:29" x14ac:dyDescent="0.2">
      <c r="B1512" t="str">
        <f ca="1">IF(ISNA(VLOOKUP(Z1512&amp;"_"&amp;AA1512&amp;"_"&amp;AB1512,[1]挑战模式!$A:$AS,1,FALSE)),"",IF(VLOOKUP(Z1512&amp;"_"&amp;AA1512&amp;"_"&amp;AB1512,[1]挑战模式!$A:$AS,14+AC1512,FALSE)="","","Monster_Season"&amp;Z1512&amp;"_Challenge"&amp;AA1512&amp;"_"&amp;AB1512&amp;"_"&amp;AC1512))</f>
        <v>Monster_Season3_Challenge2_4_1</v>
      </c>
      <c r="C1512">
        <f t="shared" ca="1" si="144"/>
        <v>1</v>
      </c>
      <c r="E1512">
        <f ca="1">IF(B1512="","",VLOOKUP(Z1512&amp;"_"&amp;AA1512&amp;"_"&amp;AB1512,[1]挑战模式!$A:$AS,26+AC1512,FALSE))</f>
        <v>752</v>
      </c>
      <c r="F1512">
        <f t="shared" ca="1" si="145"/>
        <v>1</v>
      </c>
      <c r="G1512">
        <f t="shared" ca="1" si="146"/>
        <v>0</v>
      </c>
      <c r="H1512">
        <f t="shared" ca="1" si="147"/>
        <v>0</v>
      </c>
      <c r="I1512">
        <f t="shared" ca="1" si="148"/>
        <v>0</v>
      </c>
      <c r="J1512">
        <f t="shared" ca="1" si="149"/>
        <v>0</v>
      </c>
      <c r="Z1512" s="8">
        <v>3</v>
      </c>
      <c r="AA1512" s="8">
        <v>2</v>
      </c>
      <c r="AB1512" s="8">
        <v>4</v>
      </c>
      <c r="AC1512" s="8">
        <v>1</v>
      </c>
    </row>
    <row r="1513" spans="2:29" x14ac:dyDescent="0.2">
      <c r="B1513" t="str">
        <f ca="1">IF(ISNA(VLOOKUP(Z1513&amp;"_"&amp;AA1513&amp;"_"&amp;AB1513,[1]挑战模式!$A:$AS,1,FALSE)),"",IF(VLOOKUP(Z1513&amp;"_"&amp;AA1513&amp;"_"&amp;AB1513,[1]挑战模式!$A:$AS,14+AC1513,FALSE)="","","Monster_Season"&amp;Z1513&amp;"_Challenge"&amp;AA1513&amp;"_"&amp;AB1513&amp;"_"&amp;AC1513))</f>
        <v>Monster_Season3_Challenge2_4_2</v>
      </c>
      <c r="C1513">
        <f t="shared" ca="1" si="144"/>
        <v>1</v>
      </c>
      <c r="E1513">
        <f ca="1">IF(B1513="","",VLOOKUP(Z1513&amp;"_"&amp;AA1513&amp;"_"&amp;AB1513,[1]挑战模式!$A:$AS,26+AC1513,FALSE))</f>
        <v>752</v>
      </c>
      <c r="F1513">
        <f t="shared" ca="1" si="145"/>
        <v>1</v>
      </c>
      <c r="G1513">
        <f t="shared" ca="1" si="146"/>
        <v>0</v>
      </c>
      <c r="H1513">
        <f t="shared" ca="1" si="147"/>
        <v>0</v>
      </c>
      <c r="I1513">
        <f t="shared" ca="1" si="148"/>
        <v>0</v>
      </c>
      <c r="J1513">
        <f t="shared" ca="1" si="149"/>
        <v>0</v>
      </c>
      <c r="Z1513" s="8">
        <v>3</v>
      </c>
      <c r="AA1513" s="8">
        <v>2</v>
      </c>
      <c r="AB1513" s="8">
        <v>4</v>
      </c>
      <c r="AC1513" s="8">
        <v>2</v>
      </c>
    </row>
    <row r="1514" spans="2:29" x14ac:dyDescent="0.2">
      <c r="B1514" t="str">
        <f ca="1">IF(ISNA(VLOOKUP(Z1514&amp;"_"&amp;AA1514&amp;"_"&amp;AB1514,[1]挑战模式!$A:$AS,1,FALSE)),"",IF(VLOOKUP(Z1514&amp;"_"&amp;AA1514&amp;"_"&amp;AB1514,[1]挑战模式!$A:$AS,14+AC1514,FALSE)="","","Monster_Season"&amp;Z1514&amp;"_Challenge"&amp;AA1514&amp;"_"&amp;AB1514&amp;"_"&amp;AC1514))</f>
        <v>Monster_Season3_Challenge2_4_3</v>
      </c>
      <c r="C1514">
        <f t="shared" ca="1" si="144"/>
        <v>1</v>
      </c>
      <c r="E1514">
        <f ca="1">IF(B1514="","",VLOOKUP(Z1514&amp;"_"&amp;AA1514&amp;"_"&amp;AB1514,[1]挑战模式!$A:$AS,26+AC1514,FALSE))</f>
        <v>1504</v>
      </c>
      <c r="F1514">
        <f t="shared" ca="1" si="145"/>
        <v>1</v>
      </c>
      <c r="G1514">
        <f t="shared" ca="1" si="146"/>
        <v>0</v>
      </c>
      <c r="H1514">
        <f t="shared" ca="1" si="147"/>
        <v>0</v>
      </c>
      <c r="I1514">
        <f t="shared" ca="1" si="148"/>
        <v>0</v>
      </c>
      <c r="J1514">
        <f t="shared" ca="1" si="149"/>
        <v>0</v>
      </c>
      <c r="Z1514" s="8">
        <v>3</v>
      </c>
      <c r="AA1514" s="8">
        <v>2</v>
      </c>
      <c r="AB1514" s="8">
        <v>4</v>
      </c>
      <c r="AC1514" s="8">
        <v>3</v>
      </c>
    </row>
    <row r="1515" spans="2:29" x14ac:dyDescent="0.2">
      <c r="B1515" t="str">
        <f ca="1">IF(ISNA(VLOOKUP(Z1515&amp;"_"&amp;AA1515&amp;"_"&amp;AB1515,[1]挑战模式!$A:$AS,1,FALSE)),"",IF(VLOOKUP(Z1515&amp;"_"&amp;AA1515&amp;"_"&amp;AB1515,[1]挑战模式!$A:$AS,14+AC1515,FALSE)="","","Monster_Season"&amp;Z1515&amp;"_Challenge"&amp;AA1515&amp;"_"&amp;AB1515&amp;"_"&amp;AC1515))</f>
        <v/>
      </c>
      <c r="C1515" t="str">
        <f t="shared" ca="1" si="144"/>
        <v/>
      </c>
      <c r="E1515" t="str">
        <f ca="1">IF(B1515="","",VLOOKUP(Z1515&amp;"_"&amp;AA1515&amp;"_"&amp;AB1515,[1]挑战模式!$A:$AS,26+AC1515,FALSE))</f>
        <v/>
      </c>
      <c r="F1515" t="str">
        <f t="shared" ca="1" si="145"/>
        <v/>
      </c>
      <c r="G1515" t="str">
        <f t="shared" ca="1" si="146"/>
        <v/>
      </c>
      <c r="H1515" t="str">
        <f t="shared" ca="1" si="147"/>
        <v/>
      </c>
      <c r="I1515" t="str">
        <f t="shared" ca="1" si="148"/>
        <v/>
      </c>
      <c r="J1515" t="str">
        <f t="shared" ca="1" si="149"/>
        <v/>
      </c>
      <c r="Z1515" s="8">
        <v>3</v>
      </c>
      <c r="AA1515" s="8">
        <v>2</v>
      </c>
      <c r="AB1515" s="8">
        <v>4</v>
      </c>
      <c r="AC1515" s="8">
        <v>4</v>
      </c>
    </row>
    <row r="1516" spans="2:29" x14ac:dyDescent="0.2">
      <c r="B1516" t="str">
        <f ca="1">IF(ISNA(VLOOKUP(Z1516&amp;"_"&amp;AA1516&amp;"_"&amp;AB1516,[1]挑战模式!$A:$AS,1,FALSE)),"",IF(VLOOKUP(Z1516&amp;"_"&amp;AA1516&amp;"_"&amp;AB1516,[1]挑战模式!$A:$AS,14+AC1516,FALSE)="","","Monster_Season"&amp;Z1516&amp;"_Challenge"&amp;AA1516&amp;"_"&amp;AB1516&amp;"_"&amp;AC1516))</f>
        <v/>
      </c>
      <c r="C1516" t="str">
        <f t="shared" ca="1" si="144"/>
        <v/>
      </c>
      <c r="E1516" t="str">
        <f ca="1">IF(B1516="","",VLOOKUP(Z1516&amp;"_"&amp;AA1516&amp;"_"&amp;AB1516,[1]挑战模式!$A:$AS,26+AC1516,FALSE))</f>
        <v/>
      </c>
      <c r="F1516" t="str">
        <f t="shared" ca="1" si="145"/>
        <v/>
      </c>
      <c r="G1516" t="str">
        <f t="shared" ca="1" si="146"/>
        <v/>
      </c>
      <c r="H1516" t="str">
        <f t="shared" ca="1" si="147"/>
        <v/>
      </c>
      <c r="I1516" t="str">
        <f t="shared" ca="1" si="148"/>
        <v/>
      </c>
      <c r="J1516" t="str">
        <f t="shared" ca="1" si="149"/>
        <v/>
      </c>
      <c r="Z1516" s="8">
        <v>3</v>
      </c>
      <c r="AA1516" s="8">
        <v>2</v>
      </c>
      <c r="AB1516" s="8">
        <v>4</v>
      </c>
      <c r="AC1516" s="8">
        <v>5</v>
      </c>
    </row>
    <row r="1517" spans="2:29" x14ac:dyDescent="0.2">
      <c r="B1517" t="str">
        <f ca="1">IF(ISNA(VLOOKUP(Z1517&amp;"_"&amp;AA1517&amp;"_"&amp;AB1517,[1]挑战模式!$A:$AS,1,FALSE)),"",IF(VLOOKUP(Z1517&amp;"_"&amp;AA1517&amp;"_"&amp;AB1517,[1]挑战模式!$A:$AS,14+AC1517,FALSE)="","","Monster_Season"&amp;Z1517&amp;"_Challenge"&amp;AA1517&amp;"_"&amp;AB1517&amp;"_"&amp;AC1517))</f>
        <v/>
      </c>
      <c r="C1517" t="str">
        <f t="shared" ca="1" si="144"/>
        <v/>
      </c>
      <c r="E1517" t="str">
        <f ca="1">IF(B1517="","",VLOOKUP(Z1517&amp;"_"&amp;AA1517&amp;"_"&amp;AB1517,[1]挑战模式!$A:$AS,26+AC1517,FALSE))</f>
        <v/>
      </c>
      <c r="F1517" t="str">
        <f t="shared" ca="1" si="145"/>
        <v/>
      </c>
      <c r="G1517" t="str">
        <f t="shared" ca="1" si="146"/>
        <v/>
      </c>
      <c r="H1517" t="str">
        <f t="shared" ca="1" si="147"/>
        <v/>
      </c>
      <c r="I1517" t="str">
        <f t="shared" ca="1" si="148"/>
        <v/>
      </c>
      <c r="J1517" t="str">
        <f t="shared" ca="1" si="149"/>
        <v/>
      </c>
      <c r="Z1517" s="8">
        <v>3</v>
      </c>
      <c r="AA1517" s="8">
        <v>2</v>
      </c>
      <c r="AB1517" s="8">
        <v>4</v>
      </c>
      <c r="AC1517" s="8">
        <v>6</v>
      </c>
    </row>
    <row r="1518" spans="2:29" x14ac:dyDescent="0.2">
      <c r="B1518" t="str">
        <f ca="1">IF(ISNA(VLOOKUP(Z1518&amp;"_"&amp;AA1518&amp;"_"&amp;AB1518,[1]挑战模式!$A:$AS,1,FALSE)),"",IF(VLOOKUP(Z1518&amp;"_"&amp;AA1518&amp;"_"&amp;AB1518,[1]挑战模式!$A:$AS,14+AC1518,FALSE)="","","Monster_Season"&amp;Z1518&amp;"_Challenge"&amp;AA1518&amp;"_"&amp;AB1518&amp;"_"&amp;AC1518))</f>
        <v>Monster_Season3_Challenge2_5_1</v>
      </c>
      <c r="C1518">
        <f t="shared" ca="1" si="144"/>
        <v>1</v>
      </c>
      <c r="E1518">
        <f ca="1">IF(B1518="","",VLOOKUP(Z1518&amp;"_"&amp;AA1518&amp;"_"&amp;AB1518,[1]挑战模式!$A:$AS,26+AC1518,FALSE))</f>
        <v>454</v>
      </c>
      <c r="F1518">
        <f t="shared" ca="1" si="145"/>
        <v>1</v>
      </c>
      <c r="G1518">
        <f t="shared" ca="1" si="146"/>
        <v>0</v>
      </c>
      <c r="H1518">
        <f t="shared" ca="1" si="147"/>
        <v>0</v>
      </c>
      <c r="I1518">
        <f t="shared" ca="1" si="148"/>
        <v>0</v>
      </c>
      <c r="J1518">
        <f t="shared" ca="1" si="149"/>
        <v>0</v>
      </c>
      <c r="Z1518" s="8">
        <v>3</v>
      </c>
      <c r="AA1518" s="8">
        <v>2</v>
      </c>
      <c r="AB1518" s="8">
        <v>5</v>
      </c>
      <c r="AC1518" s="8">
        <v>1</v>
      </c>
    </row>
    <row r="1519" spans="2:29" x14ac:dyDescent="0.2">
      <c r="B1519" t="str">
        <f ca="1">IF(ISNA(VLOOKUP(Z1519&amp;"_"&amp;AA1519&amp;"_"&amp;AB1519,[1]挑战模式!$A:$AS,1,FALSE)),"",IF(VLOOKUP(Z1519&amp;"_"&amp;AA1519&amp;"_"&amp;AB1519,[1]挑战模式!$A:$AS,14+AC1519,FALSE)="","","Monster_Season"&amp;Z1519&amp;"_Challenge"&amp;AA1519&amp;"_"&amp;AB1519&amp;"_"&amp;AC1519))</f>
        <v>Monster_Season3_Challenge2_5_2</v>
      </c>
      <c r="C1519">
        <f t="shared" ca="1" si="144"/>
        <v>1</v>
      </c>
      <c r="E1519">
        <f ca="1">IF(B1519="","",VLOOKUP(Z1519&amp;"_"&amp;AA1519&amp;"_"&amp;AB1519,[1]挑战模式!$A:$AS,26+AC1519,FALSE))</f>
        <v>907</v>
      </c>
      <c r="F1519">
        <f t="shared" ca="1" si="145"/>
        <v>1</v>
      </c>
      <c r="G1519">
        <f t="shared" ca="1" si="146"/>
        <v>0</v>
      </c>
      <c r="H1519">
        <f t="shared" ca="1" si="147"/>
        <v>0</v>
      </c>
      <c r="I1519">
        <f t="shared" ca="1" si="148"/>
        <v>0</v>
      </c>
      <c r="J1519">
        <f t="shared" ca="1" si="149"/>
        <v>0</v>
      </c>
      <c r="Z1519" s="8">
        <v>3</v>
      </c>
      <c r="AA1519" s="8">
        <v>2</v>
      </c>
      <c r="AB1519" s="8">
        <v>5</v>
      </c>
      <c r="AC1519" s="8">
        <v>2</v>
      </c>
    </row>
    <row r="1520" spans="2:29" x14ac:dyDescent="0.2">
      <c r="B1520" t="str">
        <f ca="1">IF(ISNA(VLOOKUP(Z1520&amp;"_"&amp;AA1520&amp;"_"&amp;AB1520,[1]挑战模式!$A:$AS,1,FALSE)),"",IF(VLOOKUP(Z1520&amp;"_"&amp;AA1520&amp;"_"&amp;AB1520,[1]挑战模式!$A:$AS,14+AC1520,FALSE)="","","Monster_Season"&amp;Z1520&amp;"_Challenge"&amp;AA1520&amp;"_"&amp;AB1520&amp;"_"&amp;AC1520))</f>
        <v>Monster_Season3_Challenge2_5_3</v>
      </c>
      <c r="C1520">
        <f t="shared" ca="1" si="144"/>
        <v>1</v>
      </c>
      <c r="E1520">
        <f ca="1">IF(B1520="","",VLOOKUP(Z1520&amp;"_"&amp;AA1520&amp;"_"&amp;AB1520,[1]挑战模式!$A:$AS,26+AC1520,FALSE))</f>
        <v>1814</v>
      </c>
      <c r="F1520">
        <f t="shared" ca="1" si="145"/>
        <v>1</v>
      </c>
      <c r="G1520">
        <f t="shared" ca="1" si="146"/>
        <v>0</v>
      </c>
      <c r="H1520">
        <f t="shared" ca="1" si="147"/>
        <v>0</v>
      </c>
      <c r="I1520">
        <f t="shared" ca="1" si="148"/>
        <v>0</v>
      </c>
      <c r="J1520">
        <f t="shared" ca="1" si="149"/>
        <v>0</v>
      </c>
      <c r="Z1520" s="8">
        <v>3</v>
      </c>
      <c r="AA1520" s="8">
        <v>2</v>
      </c>
      <c r="AB1520" s="8">
        <v>5</v>
      </c>
      <c r="AC1520" s="8">
        <v>3</v>
      </c>
    </row>
    <row r="1521" spans="2:29" x14ac:dyDescent="0.2">
      <c r="B1521" t="str">
        <f ca="1">IF(ISNA(VLOOKUP(Z1521&amp;"_"&amp;AA1521&amp;"_"&amp;AB1521,[1]挑战模式!$A:$AS,1,FALSE)),"",IF(VLOOKUP(Z1521&amp;"_"&amp;AA1521&amp;"_"&amp;AB1521,[1]挑战模式!$A:$AS,14+AC1521,FALSE)="","","Monster_Season"&amp;Z1521&amp;"_Challenge"&amp;AA1521&amp;"_"&amp;AB1521&amp;"_"&amp;AC1521))</f>
        <v/>
      </c>
      <c r="C1521" t="str">
        <f t="shared" ca="1" si="144"/>
        <v/>
      </c>
      <c r="E1521" t="str">
        <f ca="1">IF(B1521="","",VLOOKUP(Z1521&amp;"_"&amp;AA1521&amp;"_"&amp;AB1521,[1]挑战模式!$A:$AS,26+AC1521,FALSE))</f>
        <v/>
      </c>
      <c r="F1521" t="str">
        <f t="shared" ca="1" si="145"/>
        <v/>
      </c>
      <c r="G1521" t="str">
        <f t="shared" ca="1" si="146"/>
        <v/>
      </c>
      <c r="H1521" t="str">
        <f t="shared" ca="1" si="147"/>
        <v/>
      </c>
      <c r="I1521" t="str">
        <f t="shared" ca="1" si="148"/>
        <v/>
      </c>
      <c r="J1521" t="str">
        <f t="shared" ca="1" si="149"/>
        <v/>
      </c>
      <c r="Z1521" s="8">
        <v>3</v>
      </c>
      <c r="AA1521" s="8">
        <v>2</v>
      </c>
      <c r="AB1521" s="8">
        <v>5</v>
      </c>
      <c r="AC1521" s="8">
        <v>4</v>
      </c>
    </row>
    <row r="1522" spans="2:29" x14ac:dyDescent="0.2">
      <c r="B1522" t="str">
        <f ca="1">IF(ISNA(VLOOKUP(Z1522&amp;"_"&amp;AA1522&amp;"_"&amp;AB1522,[1]挑战模式!$A:$AS,1,FALSE)),"",IF(VLOOKUP(Z1522&amp;"_"&amp;AA1522&amp;"_"&amp;AB1522,[1]挑战模式!$A:$AS,14+AC1522,FALSE)="","","Monster_Season"&amp;Z1522&amp;"_Challenge"&amp;AA1522&amp;"_"&amp;AB1522&amp;"_"&amp;AC1522))</f>
        <v/>
      </c>
      <c r="C1522" t="str">
        <f t="shared" ca="1" si="144"/>
        <v/>
      </c>
      <c r="E1522" t="str">
        <f ca="1">IF(B1522="","",VLOOKUP(Z1522&amp;"_"&amp;AA1522&amp;"_"&amp;AB1522,[1]挑战模式!$A:$AS,26+AC1522,FALSE))</f>
        <v/>
      </c>
      <c r="F1522" t="str">
        <f t="shared" ca="1" si="145"/>
        <v/>
      </c>
      <c r="G1522" t="str">
        <f t="shared" ca="1" si="146"/>
        <v/>
      </c>
      <c r="H1522" t="str">
        <f t="shared" ca="1" si="147"/>
        <v/>
      </c>
      <c r="I1522" t="str">
        <f t="shared" ca="1" si="148"/>
        <v/>
      </c>
      <c r="J1522" t="str">
        <f t="shared" ca="1" si="149"/>
        <v/>
      </c>
      <c r="Z1522" s="8">
        <v>3</v>
      </c>
      <c r="AA1522" s="8">
        <v>2</v>
      </c>
      <c r="AB1522" s="8">
        <v>5</v>
      </c>
      <c r="AC1522" s="8">
        <v>5</v>
      </c>
    </row>
    <row r="1523" spans="2:29" x14ac:dyDescent="0.2">
      <c r="B1523" t="str">
        <f ca="1">IF(ISNA(VLOOKUP(Z1523&amp;"_"&amp;AA1523&amp;"_"&amp;AB1523,[1]挑战模式!$A:$AS,1,FALSE)),"",IF(VLOOKUP(Z1523&amp;"_"&amp;AA1523&amp;"_"&amp;AB1523,[1]挑战模式!$A:$AS,14+AC1523,FALSE)="","","Monster_Season"&amp;Z1523&amp;"_Challenge"&amp;AA1523&amp;"_"&amp;AB1523&amp;"_"&amp;AC1523))</f>
        <v/>
      </c>
      <c r="C1523" t="str">
        <f t="shared" ca="1" si="144"/>
        <v/>
      </c>
      <c r="E1523" t="str">
        <f ca="1">IF(B1523="","",VLOOKUP(Z1523&amp;"_"&amp;AA1523&amp;"_"&amp;AB1523,[1]挑战模式!$A:$AS,26+AC1523,FALSE))</f>
        <v/>
      </c>
      <c r="F1523" t="str">
        <f t="shared" ca="1" si="145"/>
        <v/>
      </c>
      <c r="G1523" t="str">
        <f t="shared" ca="1" si="146"/>
        <v/>
      </c>
      <c r="H1523" t="str">
        <f t="shared" ca="1" si="147"/>
        <v/>
      </c>
      <c r="I1523" t="str">
        <f t="shared" ca="1" si="148"/>
        <v/>
      </c>
      <c r="J1523" t="str">
        <f t="shared" ca="1" si="149"/>
        <v/>
      </c>
      <c r="Z1523" s="8">
        <v>3</v>
      </c>
      <c r="AA1523" s="8">
        <v>2</v>
      </c>
      <c r="AB1523" s="8">
        <v>5</v>
      </c>
      <c r="AC1523" s="8">
        <v>6</v>
      </c>
    </row>
    <row r="1524" spans="2:29" x14ac:dyDescent="0.2">
      <c r="B1524" t="str">
        <f ca="1">IF(ISNA(VLOOKUP(Z1524&amp;"_"&amp;AA1524&amp;"_"&amp;AB1524,[1]挑战模式!$A:$AS,1,FALSE)),"",IF(VLOOKUP(Z1524&amp;"_"&amp;AA1524&amp;"_"&amp;AB1524,[1]挑战模式!$A:$AS,14+AC1524,FALSE)="","","Monster_Season"&amp;Z1524&amp;"_Challenge"&amp;AA1524&amp;"_"&amp;AB1524&amp;"_"&amp;AC1524))</f>
        <v>Monster_Season3_Challenge2_6_1</v>
      </c>
      <c r="C1524">
        <f t="shared" ca="1" si="144"/>
        <v>1</v>
      </c>
      <c r="E1524">
        <f ca="1">IF(B1524="","",VLOOKUP(Z1524&amp;"_"&amp;AA1524&amp;"_"&amp;AB1524,[1]挑战模式!$A:$AS,26+AC1524,FALSE))</f>
        <v>599</v>
      </c>
      <c r="F1524">
        <f t="shared" ca="1" si="145"/>
        <v>1</v>
      </c>
      <c r="G1524">
        <f t="shared" ca="1" si="146"/>
        <v>0</v>
      </c>
      <c r="H1524">
        <f t="shared" ca="1" si="147"/>
        <v>0</v>
      </c>
      <c r="I1524">
        <f t="shared" ca="1" si="148"/>
        <v>0</v>
      </c>
      <c r="J1524">
        <f t="shared" ca="1" si="149"/>
        <v>0</v>
      </c>
      <c r="Z1524" s="8">
        <v>3</v>
      </c>
      <c r="AA1524" s="8">
        <v>2</v>
      </c>
      <c r="AB1524" s="8">
        <v>6</v>
      </c>
      <c r="AC1524" s="8">
        <v>1</v>
      </c>
    </row>
    <row r="1525" spans="2:29" x14ac:dyDescent="0.2">
      <c r="B1525" t="str">
        <f ca="1">IF(ISNA(VLOOKUP(Z1525&amp;"_"&amp;AA1525&amp;"_"&amp;AB1525,[1]挑战模式!$A:$AS,1,FALSE)),"",IF(VLOOKUP(Z1525&amp;"_"&amp;AA1525&amp;"_"&amp;AB1525,[1]挑战模式!$A:$AS,14+AC1525,FALSE)="","","Monster_Season"&amp;Z1525&amp;"_Challenge"&amp;AA1525&amp;"_"&amp;AB1525&amp;"_"&amp;AC1525))</f>
        <v>Monster_Season3_Challenge2_6_2</v>
      </c>
      <c r="C1525">
        <f t="shared" ca="1" si="144"/>
        <v>1</v>
      </c>
      <c r="E1525">
        <f ca="1">IF(B1525="","",VLOOKUP(Z1525&amp;"_"&amp;AA1525&amp;"_"&amp;AB1525,[1]挑战模式!$A:$AS,26+AC1525,FALSE))</f>
        <v>599</v>
      </c>
      <c r="F1525">
        <f t="shared" ca="1" si="145"/>
        <v>1</v>
      </c>
      <c r="G1525">
        <f t="shared" ca="1" si="146"/>
        <v>0</v>
      </c>
      <c r="H1525">
        <f t="shared" ca="1" si="147"/>
        <v>0</v>
      </c>
      <c r="I1525">
        <f t="shared" ca="1" si="148"/>
        <v>0</v>
      </c>
      <c r="J1525">
        <f t="shared" ca="1" si="149"/>
        <v>0</v>
      </c>
      <c r="Z1525" s="8">
        <v>3</v>
      </c>
      <c r="AA1525" s="8">
        <v>2</v>
      </c>
      <c r="AB1525" s="8">
        <v>6</v>
      </c>
      <c r="AC1525" s="8">
        <v>2</v>
      </c>
    </row>
    <row r="1526" spans="2:29" x14ac:dyDescent="0.2">
      <c r="B1526" t="str">
        <f ca="1">IF(ISNA(VLOOKUP(Z1526&amp;"_"&amp;AA1526&amp;"_"&amp;AB1526,[1]挑战模式!$A:$AS,1,FALSE)),"",IF(VLOOKUP(Z1526&amp;"_"&amp;AA1526&amp;"_"&amp;AB1526,[1]挑战模式!$A:$AS,14+AC1526,FALSE)="","","Monster_Season"&amp;Z1526&amp;"_Challenge"&amp;AA1526&amp;"_"&amp;AB1526&amp;"_"&amp;AC1526))</f>
        <v>Monster_Season3_Challenge2_6_3</v>
      </c>
      <c r="C1526">
        <f t="shared" ca="1" si="144"/>
        <v>1</v>
      </c>
      <c r="E1526">
        <f ca="1">IF(B1526="","",VLOOKUP(Z1526&amp;"_"&amp;AA1526&amp;"_"&amp;AB1526,[1]挑战模式!$A:$AS,26+AC1526,FALSE))</f>
        <v>1199</v>
      </c>
      <c r="F1526">
        <f t="shared" ca="1" si="145"/>
        <v>1</v>
      </c>
      <c r="G1526">
        <f t="shared" ca="1" si="146"/>
        <v>0</v>
      </c>
      <c r="H1526">
        <f t="shared" ca="1" si="147"/>
        <v>0</v>
      </c>
      <c r="I1526">
        <f t="shared" ca="1" si="148"/>
        <v>0</v>
      </c>
      <c r="J1526">
        <f t="shared" ca="1" si="149"/>
        <v>0</v>
      </c>
      <c r="Z1526" s="8">
        <v>3</v>
      </c>
      <c r="AA1526" s="8">
        <v>2</v>
      </c>
      <c r="AB1526" s="8">
        <v>6</v>
      </c>
      <c r="AC1526" s="8">
        <v>3</v>
      </c>
    </row>
    <row r="1527" spans="2:29" x14ac:dyDescent="0.2">
      <c r="B1527" t="str">
        <f ca="1">IF(ISNA(VLOOKUP(Z1527&amp;"_"&amp;AA1527&amp;"_"&amp;AB1527,[1]挑战模式!$A:$AS,1,FALSE)),"",IF(VLOOKUP(Z1527&amp;"_"&amp;AA1527&amp;"_"&amp;AB1527,[1]挑战模式!$A:$AS,14+AC1527,FALSE)="","","Monster_Season"&amp;Z1527&amp;"_Challenge"&amp;AA1527&amp;"_"&amp;AB1527&amp;"_"&amp;AC1527))</f>
        <v>Monster_Season3_Challenge2_6_4</v>
      </c>
      <c r="C1527">
        <f t="shared" ca="1" si="144"/>
        <v>1</v>
      </c>
      <c r="E1527">
        <f ca="1">IF(B1527="","",VLOOKUP(Z1527&amp;"_"&amp;AA1527&amp;"_"&amp;AB1527,[1]挑战模式!$A:$AS,26+AC1527,FALSE))</f>
        <v>2398</v>
      </c>
      <c r="F1527">
        <f t="shared" ca="1" si="145"/>
        <v>1</v>
      </c>
      <c r="G1527">
        <f t="shared" ca="1" si="146"/>
        <v>0</v>
      </c>
      <c r="H1527">
        <f t="shared" ca="1" si="147"/>
        <v>0</v>
      </c>
      <c r="I1527">
        <f t="shared" ca="1" si="148"/>
        <v>0</v>
      </c>
      <c r="J1527">
        <f t="shared" ca="1" si="149"/>
        <v>0</v>
      </c>
      <c r="Z1527" s="8">
        <v>3</v>
      </c>
      <c r="AA1527" s="8">
        <v>2</v>
      </c>
      <c r="AB1527" s="8">
        <v>6</v>
      </c>
      <c r="AC1527" s="8">
        <v>4</v>
      </c>
    </row>
    <row r="1528" spans="2:29" x14ac:dyDescent="0.2">
      <c r="B1528" t="str">
        <f ca="1">IF(ISNA(VLOOKUP(Z1528&amp;"_"&amp;AA1528&amp;"_"&amp;AB1528,[1]挑战模式!$A:$AS,1,FALSE)),"",IF(VLOOKUP(Z1528&amp;"_"&amp;AA1528&amp;"_"&amp;AB1528,[1]挑战模式!$A:$AS,14+AC1528,FALSE)="","","Monster_Season"&amp;Z1528&amp;"_Challenge"&amp;AA1528&amp;"_"&amp;AB1528&amp;"_"&amp;AC1528))</f>
        <v/>
      </c>
      <c r="C1528" t="str">
        <f t="shared" ca="1" si="144"/>
        <v/>
      </c>
      <c r="E1528" t="str">
        <f ca="1">IF(B1528="","",VLOOKUP(Z1528&amp;"_"&amp;AA1528&amp;"_"&amp;AB1528,[1]挑战模式!$A:$AS,26+AC1528,FALSE))</f>
        <v/>
      </c>
      <c r="F1528" t="str">
        <f t="shared" ca="1" si="145"/>
        <v/>
      </c>
      <c r="G1528" t="str">
        <f t="shared" ca="1" si="146"/>
        <v/>
      </c>
      <c r="H1528" t="str">
        <f t="shared" ca="1" si="147"/>
        <v/>
      </c>
      <c r="I1528" t="str">
        <f t="shared" ca="1" si="148"/>
        <v/>
      </c>
      <c r="J1528" t="str">
        <f t="shared" ca="1" si="149"/>
        <v/>
      </c>
      <c r="Z1528" s="8">
        <v>3</v>
      </c>
      <c r="AA1528" s="8">
        <v>2</v>
      </c>
      <c r="AB1528" s="8">
        <v>6</v>
      </c>
      <c r="AC1528" s="8">
        <v>5</v>
      </c>
    </row>
    <row r="1529" spans="2:29" x14ac:dyDescent="0.2">
      <c r="B1529" t="str">
        <f ca="1">IF(ISNA(VLOOKUP(Z1529&amp;"_"&amp;AA1529&amp;"_"&amp;AB1529,[1]挑战模式!$A:$AS,1,FALSE)),"",IF(VLOOKUP(Z1529&amp;"_"&amp;AA1529&amp;"_"&amp;AB1529,[1]挑战模式!$A:$AS,14+AC1529,FALSE)="","","Monster_Season"&amp;Z1529&amp;"_Challenge"&amp;AA1529&amp;"_"&amp;AB1529&amp;"_"&amp;AC1529))</f>
        <v/>
      </c>
      <c r="C1529" t="str">
        <f t="shared" ca="1" si="144"/>
        <v/>
      </c>
      <c r="E1529" t="str">
        <f ca="1">IF(B1529="","",VLOOKUP(Z1529&amp;"_"&amp;AA1529&amp;"_"&amp;AB1529,[1]挑战模式!$A:$AS,26+AC1529,FALSE))</f>
        <v/>
      </c>
      <c r="F1529" t="str">
        <f t="shared" ca="1" si="145"/>
        <v/>
      </c>
      <c r="G1529" t="str">
        <f t="shared" ca="1" si="146"/>
        <v/>
      </c>
      <c r="H1529" t="str">
        <f t="shared" ca="1" si="147"/>
        <v/>
      </c>
      <c r="I1529" t="str">
        <f t="shared" ca="1" si="148"/>
        <v/>
      </c>
      <c r="J1529" t="str">
        <f t="shared" ca="1" si="149"/>
        <v/>
      </c>
      <c r="Z1529" s="8">
        <v>3</v>
      </c>
      <c r="AA1529" s="8">
        <v>2</v>
      </c>
      <c r="AB1529" s="8">
        <v>6</v>
      </c>
      <c r="AC1529" s="8">
        <v>6</v>
      </c>
    </row>
    <row r="1530" spans="2:29" x14ac:dyDescent="0.2">
      <c r="B1530" t="str">
        <f>IF(ISNA(VLOOKUP(Z1530&amp;"_"&amp;AA1530&amp;"_"&amp;AB1530,[1]挑战模式!$A:$AS,1,FALSE)),"",IF(VLOOKUP(Z1530&amp;"_"&amp;AA1530&amp;"_"&amp;AB1530,[1]挑战模式!$A:$AS,14+AC1530,FALSE)="","","Monster_Season"&amp;Z1530&amp;"_Challenge"&amp;AA1530&amp;"_"&amp;AB1530&amp;"_"&amp;AC1530))</f>
        <v/>
      </c>
      <c r="C1530" t="str">
        <f t="shared" si="144"/>
        <v/>
      </c>
      <c r="E1530" t="str">
        <f>IF(B1530="","",VLOOKUP(Z1530&amp;"_"&amp;AA1530&amp;"_"&amp;AB1530,[1]挑战模式!$A:$AS,26+AC1530,FALSE))</f>
        <v/>
      </c>
      <c r="F1530" t="str">
        <f t="shared" si="145"/>
        <v/>
      </c>
      <c r="G1530" t="str">
        <f t="shared" si="146"/>
        <v/>
      </c>
      <c r="H1530" t="str">
        <f t="shared" si="147"/>
        <v/>
      </c>
      <c r="I1530" t="str">
        <f t="shared" si="148"/>
        <v/>
      </c>
      <c r="J1530" t="str">
        <f t="shared" si="149"/>
        <v/>
      </c>
      <c r="Z1530" s="8">
        <v>3</v>
      </c>
      <c r="AA1530" s="8">
        <v>2</v>
      </c>
      <c r="AB1530" s="8">
        <v>7</v>
      </c>
      <c r="AC1530" s="8">
        <v>1</v>
      </c>
    </row>
    <row r="1531" spans="2:29" x14ac:dyDescent="0.2">
      <c r="B1531" t="str">
        <f>IF(ISNA(VLOOKUP(Z1531&amp;"_"&amp;AA1531&amp;"_"&amp;AB1531,[1]挑战模式!$A:$AS,1,FALSE)),"",IF(VLOOKUP(Z1531&amp;"_"&amp;AA1531&amp;"_"&amp;AB1531,[1]挑战模式!$A:$AS,14+AC1531,FALSE)="","","Monster_Season"&amp;Z1531&amp;"_Challenge"&amp;AA1531&amp;"_"&amp;AB1531&amp;"_"&amp;AC1531))</f>
        <v/>
      </c>
      <c r="C1531" t="str">
        <f t="shared" si="144"/>
        <v/>
      </c>
      <c r="E1531" t="str">
        <f>IF(B1531="","",VLOOKUP(Z1531&amp;"_"&amp;AA1531&amp;"_"&amp;AB1531,[1]挑战模式!$A:$AS,26+AC1531,FALSE))</f>
        <v/>
      </c>
      <c r="F1531" t="str">
        <f t="shared" si="145"/>
        <v/>
      </c>
      <c r="G1531" t="str">
        <f t="shared" si="146"/>
        <v/>
      </c>
      <c r="H1531" t="str">
        <f t="shared" si="147"/>
        <v/>
      </c>
      <c r="I1531" t="str">
        <f t="shared" si="148"/>
        <v/>
      </c>
      <c r="J1531" t="str">
        <f t="shared" si="149"/>
        <v/>
      </c>
      <c r="Z1531" s="8">
        <v>3</v>
      </c>
      <c r="AA1531" s="8">
        <v>2</v>
      </c>
      <c r="AB1531" s="8">
        <v>7</v>
      </c>
      <c r="AC1531" s="8">
        <v>2</v>
      </c>
    </row>
    <row r="1532" spans="2:29" x14ac:dyDescent="0.2">
      <c r="B1532" t="str">
        <f>IF(ISNA(VLOOKUP(Z1532&amp;"_"&amp;AA1532&amp;"_"&amp;AB1532,[1]挑战模式!$A:$AS,1,FALSE)),"",IF(VLOOKUP(Z1532&amp;"_"&amp;AA1532&amp;"_"&amp;AB1532,[1]挑战模式!$A:$AS,14+AC1532,FALSE)="","","Monster_Season"&amp;Z1532&amp;"_Challenge"&amp;AA1532&amp;"_"&amp;AB1532&amp;"_"&amp;AC1532))</f>
        <v/>
      </c>
      <c r="C1532" t="str">
        <f t="shared" si="144"/>
        <v/>
      </c>
      <c r="E1532" t="str">
        <f>IF(B1532="","",VLOOKUP(Z1532&amp;"_"&amp;AA1532&amp;"_"&amp;AB1532,[1]挑战模式!$A:$AS,26+AC1532,FALSE))</f>
        <v/>
      </c>
      <c r="F1532" t="str">
        <f t="shared" si="145"/>
        <v/>
      </c>
      <c r="G1532" t="str">
        <f t="shared" si="146"/>
        <v/>
      </c>
      <c r="H1532" t="str">
        <f t="shared" si="147"/>
        <v/>
      </c>
      <c r="I1532" t="str">
        <f t="shared" si="148"/>
        <v/>
      </c>
      <c r="J1532" t="str">
        <f t="shared" si="149"/>
        <v/>
      </c>
      <c r="Z1532" s="8">
        <v>3</v>
      </c>
      <c r="AA1532" s="8">
        <v>2</v>
      </c>
      <c r="AB1532" s="8">
        <v>7</v>
      </c>
      <c r="AC1532" s="8">
        <v>3</v>
      </c>
    </row>
    <row r="1533" spans="2:29" x14ac:dyDescent="0.2">
      <c r="B1533" t="str">
        <f>IF(ISNA(VLOOKUP(Z1533&amp;"_"&amp;AA1533&amp;"_"&amp;AB1533,[1]挑战模式!$A:$AS,1,FALSE)),"",IF(VLOOKUP(Z1533&amp;"_"&amp;AA1533&amp;"_"&amp;AB1533,[1]挑战模式!$A:$AS,14+AC1533,FALSE)="","","Monster_Season"&amp;Z1533&amp;"_Challenge"&amp;AA1533&amp;"_"&amp;AB1533&amp;"_"&amp;AC1533))</f>
        <v/>
      </c>
      <c r="C1533" t="str">
        <f t="shared" si="144"/>
        <v/>
      </c>
      <c r="E1533" t="str">
        <f>IF(B1533="","",VLOOKUP(Z1533&amp;"_"&amp;AA1533&amp;"_"&amp;AB1533,[1]挑战模式!$A:$AS,26+AC1533,FALSE))</f>
        <v/>
      </c>
      <c r="F1533" t="str">
        <f t="shared" si="145"/>
        <v/>
      </c>
      <c r="G1533" t="str">
        <f t="shared" si="146"/>
        <v/>
      </c>
      <c r="H1533" t="str">
        <f t="shared" si="147"/>
        <v/>
      </c>
      <c r="I1533" t="str">
        <f t="shared" si="148"/>
        <v/>
      </c>
      <c r="J1533" t="str">
        <f t="shared" si="149"/>
        <v/>
      </c>
      <c r="Z1533" s="8">
        <v>3</v>
      </c>
      <c r="AA1533" s="8">
        <v>2</v>
      </c>
      <c r="AB1533" s="8">
        <v>7</v>
      </c>
      <c r="AC1533" s="8">
        <v>4</v>
      </c>
    </row>
    <row r="1534" spans="2:29" x14ac:dyDescent="0.2">
      <c r="B1534" t="str">
        <f>IF(ISNA(VLOOKUP(Z1534&amp;"_"&amp;AA1534&amp;"_"&amp;AB1534,[1]挑战模式!$A:$AS,1,FALSE)),"",IF(VLOOKUP(Z1534&amp;"_"&amp;AA1534&amp;"_"&amp;AB1534,[1]挑战模式!$A:$AS,14+AC1534,FALSE)="","","Monster_Season"&amp;Z1534&amp;"_Challenge"&amp;AA1534&amp;"_"&amp;AB1534&amp;"_"&amp;AC1534))</f>
        <v/>
      </c>
      <c r="C1534" t="str">
        <f t="shared" si="144"/>
        <v/>
      </c>
      <c r="E1534" t="str">
        <f>IF(B1534="","",VLOOKUP(Z1534&amp;"_"&amp;AA1534&amp;"_"&amp;AB1534,[1]挑战模式!$A:$AS,26+AC1534,FALSE))</f>
        <v/>
      </c>
      <c r="F1534" t="str">
        <f t="shared" si="145"/>
        <v/>
      </c>
      <c r="G1534" t="str">
        <f t="shared" si="146"/>
        <v/>
      </c>
      <c r="H1534" t="str">
        <f t="shared" si="147"/>
        <v/>
      </c>
      <c r="I1534" t="str">
        <f t="shared" si="148"/>
        <v/>
      </c>
      <c r="J1534" t="str">
        <f t="shared" si="149"/>
        <v/>
      </c>
      <c r="Z1534" s="8">
        <v>3</v>
      </c>
      <c r="AA1534" s="8">
        <v>2</v>
      </c>
      <c r="AB1534" s="8">
        <v>7</v>
      </c>
      <c r="AC1534" s="8">
        <v>5</v>
      </c>
    </row>
    <row r="1535" spans="2:29" x14ac:dyDescent="0.2">
      <c r="B1535" t="str">
        <f>IF(ISNA(VLOOKUP(Z1535&amp;"_"&amp;AA1535&amp;"_"&amp;AB1535,[1]挑战模式!$A:$AS,1,FALSE)),"",IF(VLOOKUP(Z1535&amp;"_"&amp;AA1535&amp;"_"&amp;AB1535,[1]挑战模式!$A:$AS,14+AC1535,FALSE)="","","Monster_Season"&amp;Z1535&amp;"_Challenge"&amp;AA1535&amp;"_"&amp;AB1535&amp;"_"&amp;AC1535))</f>
        <v/>
      </c>
      <c r="C1535" t="str">
        <f t="shared" si="144"/>
        <v/>
      </c>
      <c r="E1535" t="str">
        <f>IF(B1535="","",VLOOKUP(Z1535&amp;"_"&amp;AA1535&amp;"_"&amp;AB1535,[1]挑战模式!$A:$AS,26+AC1535,FALSE))</f>
        <v/>
      </c>
      <c r="F1535" t="str">
        <f t="shared" si="145"/>
        <v/>
      </c>
      <c r="G1535" t="str">
        <f t="shared" si="146"/>
        <v/>
      </c>
      <c r="H1535" t="str">
        <f t="shared" si="147"/>
        <v/>
      </c>
      <c r="I1535" t="str">
        <f t="shared" si="148"/>
        <v/>
      </c>
      <c r="J1535" t="str">
        <f t="shared" si="149"/>
        <v/>
      </c>
      <c r="Z1535" s="8">
        <v>3</v>
      </c>
      <c r="AA1535" s="8">
        <v>2</v>
      </c>
      <c r="AB1535" s="8">
        <v>7</v>
      </c>
      <c r="AC1535" s="8">
        <v>6</v>
      </c>
    </row>
    <row r="1536" spans="2:29" x14ac:dyDescent="0.2">
      <c r="B1536" t="str">
        <f>IF(ISNA(VLOOKUP(Z1536&amp;"_"&amp;AA1536&amp;"_"&amp;AB1536,[1]挑战模式!$A:$AS,1,FALSE)),"",IF(VLOOKUP(Z1536&amp;"_"&amp;AA1536&amp;"_"&amp;AB1536,[1]挑战模式!$A:$AS,14+AC1536,FALSE)="","","Monster_Season"&amp;Z1536&amp;"_Challenge"&amp;AA1536&amp;"_"&amp;AB1536&amp;"_"&amp;AC1536))</f>
        <v/>
      </c>
      <c r="C1536" t="str">
        <f t="shared" si="144"/>
        <v/>
      </c>
      <c r="E1536" t="str">
        <f>IF(B1536="","",VLOOKUP(Z1536&amp;"_"&amp;AA1536&amp;"_"&amp;AB1536,[1]挑战模式!$A:$AS,26+AC1536,FALSE))</f>
        <v/>
      </c>
      <c r="F1536" t="str">
        <f t="shared" si="145"/>
        <v/>
      </c>
      <c r="G1536" t="str">
        <f t="shared" si="146"/>
        <v/>
      </c>
      <c r="H1536" t="str">
        <f t="shared" si="147"/>
        <v/>
      </c>
      <c r="I1536" t="str">
        <f t="shared" si="148"/>
        <v/>
      </c>
      <c r="J1536" t="str">
        <f t="shared" si="149"/>
        <v/>
      </c>
      <c r="Z1536" s="8">
        <v>3</v>
      </c>
      <c r="AA1536" s="8">
        <v>2</v>
      </c>
      <c r="AB1536" s="8">
        <v>8</v>
      </c>
      <c r="AC1536" s="8">
        <v>1</v>
      </c>
    </row>
    <row r="1537" spans="2:29" x14ac:dyDescent="0.2">
      <c r="B1537" t="str">
        <f>IF(ISNA(VLOOKUP(Z1537&amp;"_"&amp;AA1537&amp;"_"&amp;AB1537,[1]挑战模式!$A:$AS,1,FALSE)),"",IF(VLOOKUP(Z1537&amp;"_"&amp;AA1537&amp;"_"&amp;AB1537,[1]挑战模式!$A:$AS,14+AC1537,FALSE)="","","Monster_Season"&amp;Z1537&amp;"_Challenge"&amp;AA1537&amp;"_"&amp;AB1537&amp;"_"&amp;AC1537))</f>
        <v/>
      </c>
      <c r="C1537" t="str">
        <f t="shared" si="144"/>
        <v/>
      </c>
      <c r="E1537" t="str">
        <f>IF(B1537="","",VLOOKUP(Z1537&amp;"_"&amp;AA1537&amp;"_"&amp;AB1537,[1]挑战模式!$A:$AS,26+AC1537,FALSE))</f>
        <v/>
      </c>
      <c r="F1537" t="str">
        <f t="shared" si="145"/>
        <v/>
      </c>
      <c r="G1537" t="str">
        <f t="shared" si="146"/>
        <v/>
      </c>
      <c r="H1537" t="str">
        <f t="shared" si="147"/>
        <v/>
      </c>
      <c r="I1537" t="str">
        <f t="shared" si="148"/>
        <v/>
      </c>
      <c r="J1537" t="str">
        <f t="shared" si="149"/>
        <v/>
      </c>
      <c r="Z1537" s="8">
        <v>3</v>
      </c>
      <c r="AA1537" s="8">
        <v>2</v>
      </c>
      <c r="AB1537" s="8">
        <v>8</v>
      </c>
      <c r="AC1537" s="8">
        <v>2</v>
      </c>
    </row>
    <row r="1538" spans="2:29" x14ac:dyDescent="0.2">
      <c r="B1538" t="str">
        <f>IF(ISNA(VLOOKUP(Z1538&amp;"_"&amp;AA1538&amp;"_"&amp;AB1538,[1]挑战模式!$A:$AS,1,FALSE)),"",IF(VLOOKUP(Z1538&amp;"_"&amp;AA1538&amp;"_"&amp;AB1538,[1]挑战模式!$A:$AS,14+AC1538,FALSE)="","","Monster_Season"&amp;Z1538&amp;"_Challenge"&amp;AA1538&amp;"_"&amp;AB1538&amp;"_"&amp;AC1538))</f>
        <v/>
      </c>
      <c r="C1538" t="str">
        <f t="shared" si="144"/>
        <v/>
      </c>
      <c r="E1538" t="str">
        <f>IF(B1538="","",VLOOKUP(Z1538&amp;"_"&amp;AA1538&amp;"_"&amp;AB1538,[1]挑战模式!$A:$AS,26+AC1538,FALSE))</f>
        <v/>
      </c>
      <c r="F1538" t="str">
        <f t="shared" si="145"/>
        <v/>
      </c>
      <c r="G1538" t="str">
        <f t="shared" si="146"/>
        <v/>
      </c>
      <c r="H1538" t="str">
        <f t="shared" si="147"/>
        <v/>
      </c>
      <c r="I1538" t="str">
        <f t="shared" si="148"/>
        <v/>
      </c>
      <c r="J1538" t="str">
        <f t="shared" si="149"/>
        <v/>
      </c>
      <c r="Z1538" s="8">
        <v>3</v>
      </c>
      <c r="AA1538" s="8">
        <v>2</v>
      </c>
      <c r="AB1538" s="8">
        <v>8</v>
      </c>
      <c r="AC1538" s="8">
        <v>3</v>
      </c>
    </row>
    <row r="1539" spans="2:29" x14ac:dyDescent="0.2">
      <c r="B1539" t="str">
        <f>IF(ISNA(VLOOKUP(Z1539&amp;"_"&amp;AA1539&amp;"_"&amp;AB1539,[1]挑战模式!$A:$AS,1,FALSE)),"",IF(VLOOKUP(Z1539&amp;"_"&amp;AA1539&amp;"_"&amp;AB1539,[1]挑战模式!$A:$AS,14+AC1539,FALSE)="","","Monster_Season"&amp;Z1539&amp;"_Challenge"&amp;AA1539&amp;"_"&amp;AB1539&amp;"_"&amp;AC1539))</f>
        <v/>
      </c>
      <c r="C1539" t="str">
        <f t="shared" si="144"/>
        <v/>
      </c>
      <c r="E1539" t="str">
        <f>IF(B1539="","",VLOOKUP(Z1539&amp;"_"&amp;AA1539&amp;"_"&amp;AB1539,[1]挑战模式!$A:$AS,26+AC1539,FALSE))</f>
        <v/>
      </c>
      <c r="F1539" t="str">
        <f t="shared" si="145"/>
        <v/>
      </c>
      <c r="G1539" t="str">
        <f t="shared" si="146"/>
        <v/>
      </c>
      <c r="H1539" t="str">
        <f t="shared" si="147"/>
        <v/>
      </c>
      <c r="I1539" t="str">
        <f t="shared" si="148"/>
        <v/>
      </c>
      <c r="J1539" t="str">
        <f t="shared" si="149"/>
        <v/>
      </c>
      <c r="Z1539" s="8">
        <v>3</v>
      </c>
      <c r="AA1539" s="8">
        <v>2</v>
      </c>
      <c r="AB1539" s="8">
        <v>8</v>
      </c>
      <c r="AC1539" s="8">
        <v>4</v>
      </c>
    </row>
    <row r="1540" spans="2:29" x14ac:dyDescent="0.2">
      <c r="B1540" t="str">
        <f>IF(ISNA(VLOOKUP(Z1540&amp;"_"&amp;AA1540&amp;"_"&amp;AB1540,[1]挑战模式!$A:$AS,1,FALSE)),"",IF(VLOOKUP(Z1540&amp;"_"&amp;AA1540&amp;"_"&amp;AB1540,[1]挑战模式!$A:$AS,14+AC1540,FALSE)="","","Monster_Season"&amp;Z1540&amp;"_Challenge"&amp;AA1540&amp;"_"&amp;AB1540&amp;"_"&amp;AC1540))</f>
        <v/>
      </c>
      <c r="C1540" t="str">
        <f t="shared" si="144"/>
        <v/>
      </c>
      <c r="E1540" t="str">
        <f>IF(B1540="","",VLOOKUP(Z1540&amp;"_"&amp;AA1540&amp;"_"&amp;AB1540,[1]挑战模式!$A:$AS,26+AC1540,FALSE))</f>
        <v/>
      </c>
      <c r="F1540" t="str">
        <f t="shared" si="145"/>
        <v/>
      </c>
      <c r="G1540" t="str">
        <f t="shared" si="146"/>
        <v/>
      </c>
      <c r="H1540" t="str">
        <f t="shared" si="147"/>
        <v/>
      </c>
      <c r="I1540" t="str">
        <f t="shared" si="148"/>
        <v/>
      </c>
      <c r="J1540" t="str">
        <f t="shared" si="149"/>
        <v/>
      </c>
      <c r="Z1540" s="8">
        <v>3</v>
      </c>
      <c r="AA1540" s="8">
        <v>2</v>
      </c>
      <c r="AB1540" s="8">
        <v>8</v>
      </c>
      <c r="AC1540" s="8">
        <v>5</v>
      </c>
    </row>
    <row r="1541" spans="2:29" x14ac:dyDescent="0.2">
      <c r="B1541" t="str">
        <f>IF(ISNA(VLOOKUP(Z1541&amp;"_"&amp;AA1541&amp;"_"&amp;AB1541,[1]挑战模式!$A:$AS,1,FALSE)),"",IF(VLOOKUP(Z1541&amp;"_"&amp;AA1541&amp;"_"&amp;AB1541,[1]挑战模式!$A:$AS,14+AC1541,FALSE)="","","Monster_Season"&amp;Z1541&amp;"_Challenge"&amp;AA1541&amp;"_"&amp;AB1541&amp;"_"&amp;AC1541))</f>
        <v/>
      </c>
      <c r="C1541" t="str">
        <f t="shared" si="144"/>
        <v/>
      </c>
      <c r="E1541" t="str">
        <f>IF(B1541="","",VLOOKUP(Z1541&amp;"_"&amp;AA1541&amp;"_"&amp;AB1541,[1]挑战模式!$A:$AS,26+AC1541,FALSE))</f>
        <v/>
      </c>
      <c r="F1541" t="str">
        <f t="shared" si="145"/>
        <v/>
      </c>
      <c r="G1541" t="str">
        <f t="shared" si="146"/>
        <v/>
      </c>
      <c r="H1541" t="str">
        <f t="shared" si="147"/>
        <v/>
      </c>
      <c r="I1541" t="str">
        <f t="shared" si="148"/>
        <v/>
      </c>
      <c r="J1541" t="str">
        <f t="shared" si="149"/>
        <v/>
      </c>
      <c r="Z1541" s="8">
        <v>3</v>
      </c>
      <c r="AA1541" s="8">
        <v>2</v>
      </c>
      <c r="AB1541" s="8">
        <v>8</v>
      </c>
      <c r="AC1541" s="8">
        <v>6</v>
      </c>
    </row>
    <row r="1542" spans="2:29" x14ac:dyDescent="0.2">
      <c r="B1542" t="str">
        <f ca="1">IF(ISNA(VLOOKUP(Z1542&amp;"_"&amp;AA1542&amp;"_"&amp;AB1542,[1]挑战模式!$A:$AS,1,FALSE)),"",IF(VLOOKUP(Z1542&amp;"_"&amp;AA1542&amp;"_"&amp;AB1542,[1]挑战模式!$A:$AS,14+AC1542,FALSE)="","","Monster_Season"&amp;Z1542&amp;"_Challenge"&amp;AA1542&amp;"_"&amp;AB1542&amp;"_"&amp;AC1542))</f>
        <v>Monster_Season3_Challenge3_1_1</v>
      </c>
      <c r="C1542">
        <f t="shared" ca="1" si="144"/>
        <v>1</v>
      </c>
      <c r="E1542">
        <f ca="1">IF(B1542="","",VLOOKUP(Z1542&amp;"_"&amp;AA1542&amp;"_"&amp;AB1542,[1]挑战模式!$A:$AS,26+AC1542,FALSE))</f>
        <v>382</v>
      </c>
      <c r="F1542">
        <f t="shared" ca="1" si="145"/>
        <v>1</v>
      </c>
      <c r="G1542">
        <f t="shared" ca="1" si="146"/>
        <v>0</v>
      </c>
      <c r="H1542">
        <f t="shared" ca="1" si="147"/>
        <v>0</v>
      </c>
      <c r="I1542">
        <f t="shared" ca="1" si="148"/>
        <v>0</v>
      </c>
      <c r="J1542">
        <f t="shared" ca="1" si="149"/>
        <v>0</v>
      </c>
      <c r="Z1542" s="8">
        <v>3</v>
      </c>
      <c r="AA1542" s="8">
        <v>3</v>
      </c>
      <c r="AB1542" s="8">
        <v>1</v>
      </c>
      <c r="AC1542" s="8">
        <v>1</v>
      </c>
    </row>
    <row r="1543" spans="2:29" x14ac:dyDescent="0.2">
      <c r="B1543" t="str">
        <f ca="1">IF(ISNA(VLOOKUP(Z1543&amp;"_"&amp;AA1543&amp;"_"&amp;AB1543,[1]挑战模式!$A:$AS,1,FALSE)),"",IF(VLOOKUP(Z1543&amp;"_"&amp;AA1543&amp;"_"&amp;AB1543,[1]挑战模式!$A:$AS,14+AC1543,FALSE)="","","Monster_Season"&amp;Z1543&amp;"_Challenge"&amp;AA1543&amp;"_"&amp;AB1543&amp;"_"&amp;AC1543))</f>
        <v/>
      </c>
      <c r="C1543" t="str">
        <f t="shared" ca="1" si="144"/>
        <v/>
      </c>
      <c r="E1543" t="str">
        <f ca="1">IF(B1543="","",VLOOKUP(Z1543&amp;"_"&amp;AA1543&amp;"_"&amp;AB1543,[1]挑战模式!$A:$AS,26+AC1543,FALSE))</f>
        <v/>
      </c>
      <c r="F1543" t="str">
        <f t="shared" ca="1" si="145"/>
        <v/>
      </c>
      <c r="G1543" t="str">
        <f t="shared" ca="1" si="146"/>
        <v/>
      </c>
      <c r="H1543" t="str">
        <f t="shared" ca="1" si="147"/>
        <v/>
      </c>
      <c r="I1543" t="str">
        <f t="shared" ca="1" si="148"/>
        <v/>
      </c>
      <c r="J1543" t="str">
        <f t="shared" ca="1" si="149"/>
        <v/>
      </c>
      <c r="Z1543" s="8">
        <v>3</v>
      </c>
      <c r="AA1543" s="8">
        <v>3</v>
      </c>
      <c r="AB1543" s="8">
        <v>1</v>
      </c>
      <c r="AC1543" s="8">
        <v>2</v>
      </c>
    </row>
    <row r="1544" spans="2:29" x14ac:dyDescent="0.2">
      <c r="B1544" t="str">
        <f ca="1">IF(ISNA(VLOOKUP(Z1544&amp;"_"&amp;AA1544&amp;"_"&amp;AB1544,[1]挑战模式!$A:$AS,1,FALSE)),"",IF(VLOOKUP(Z1544&amp;"_"&amp;AA1544&amp;"_"&amp;AB1544,[1]挑战模式!$A:$AS,14+AC1544,FALSE)="","","Monster_Season"&amp;Z1544&amp;"_Challenge"&amp;AA1544&amp;"_"&amp;AB1544&amp;"_"&amp;AC1544))</f>
        <v/>
      </c>
      <c r="C1544" t="str">
        <f t="shared" ca="1" si="144"/>
        <v/>
      </c>
      <c r="E1544" t="str">
        <f ca="1">IF(B1544="","",VLOOKUP(Z1544&amp;"_"&amp;AA1544&amp;"_"&amp;AB1544,[1]挑战模式!$A:$AS,26+AC1544,FALSE))</f>
        <v/>
      </c>
      <c r="F1544" t="str">
        <f t="shared" ca="1" si="145"/>
        <v/>
      </c>
      <c r="G1544" t="str">
        <f t="shared" ca="1" si="146"/>
        <v/>
      </c>
      <c r="H1544" t="str">
        <f t="shared" ca="1" si="147"/>
        <v/>
      </c>
      <c r="I1544" t="str">
        <f t="shared" ca="1" si="148"/>
        <v/>
      </c>
      <c r="J1544" t="str">
        <f t="shared" ca="1" si="149"/>
        <v/>
      </c>
      <c r="Z1544" s="8">
        <v>3</v>
      </c>
      <c r="AA1544" s="8">
        <v>3</v>
      </c>
      <c r="AB1544" s="8">
        <v>1</v>
      </c>
      <c r="AC1544" s="8">
        <v>3</v>
      </c>
    </row>
    <row r="1545" spans="2:29" x14ac:dyDescent="0.2">
      <c r="B1545" t="str">
        <f ca="1">IF(ISNA(VLOOKUP(Z1545&amp;"_"&amp;AA1545&amp;"_"&amp;AB1545,[1]挑战模式!$A:$AS,1,FALSE)),"",IF(VLOOKUP(Z1545&amp;"_"&amp;AA1545&amp;"_"&amp;AB1545,[1]挑战模式!$A:$AS,14+AC1545,FALSE)="","","Monster_Season"&amp;Z1545&amp;"_Challenge"&amp;AA1545&amp;"_"&amp;AB1545&amp;"_"&amp;AC1545))</f>
        <v/>
      </c>
      <c r="C1545" t="str">
        <f t="shared" ca="1" si="144"/>
        <v/>
      </c>
      <c r="E1545" t="str">
        <f ca="1">IF(B1545="","",VLOOKUP(Z1545&amp;"_"&amp;AA1545&amp;"_"&amp;AB1545,[1]挑战模式!$A:$AS,26+AC1545,FALSE))</f>
        <v/>
      </c>
      <c r="F1545" t="str">
        <f t="shared" ca="1" si="145"/>
        <v/>
      </c>
      <c r="G1545" t="str">
        <f t="shared" ca="1" si="146"/>
        <v/>
      </c>
      <c r="H1545" t="str">
        <f t="shared" ca="1" si="147"/>
        <v/>
      </c>
      <c r="I1545" t="str">
        <f t="shared" ca="1" si="148"/>
        <v/>
      </c>
      <c r="J1545" t="str">
        <f t="shared" ca="1" si="149"/>
        <v/>
      </c>
      <c r="Z1545" s="8">
        <v>3</v>
      </c>
      <c r="AA1545" s="8">
        <v>3</v>
      </c>
      <c r="AB1545" s="8">
        <v>1</v>
      </c>
      <c r="AC1545" s="8">
        <v>4</v>
      </c>
    </row>
    <row r="1546" spans="2:29" x14ac:dyDescent="0.2">
      <c r="B1546" t="str">
        <f ca="1">IF(ISNA(VLOOKUP(Z1546&amp;"_"&amp;AA1546&amp;"_"&amp;AB1546,[1]挑战模式!$A:$AS,1,FALSE)),"",IF(VLOOKUP(Z1546&amp;"_"&amp;AA1546&amp;"_"&amp;AB1546,[1]挑战模式!$A:$AS,14+AC1546,FALSE)="","","Monster_Season"&amp;Z1546&amp;"_Challenge"&amp;AA1546&amp;"_"&amp;AB1546&amp;"_"&amp;AC1546))</f>
        <v/>
      </c>
      <c r="C1546" t="str">
        <f t="shared" ca="1" si="144"/>
        <v/>
      </c>
      <c r="E1546" t="str">
        <f ca="1">IF(B1546="","",VLOOKUP(Z1546&amp;"_"&amp;AA1546&amp;"_"&amp;AB1546,[1]挑战模式!$A:$AS,26+AC1546,FALSE))</f>
        <v/>
      </c>
      <c r="F1546" t="str">
        <f t="shared" ca="1" si="145"/>
        <v/>
      </c>
      <c r="G1546" t="str">
        <f t="shared" ca="1" si="146"/>
        <v/>
      </c>
      <c r="H1546" t="str">
        <f t="shared" ca="1" si="147"/>
        <v/>
      </c>
      <c r="I1546" t="str">
        <f t="shared" ca="1" si="148"/>
        <v/>
      </c>
      <c r="J1546" t="str">
        <f t="shared" ca="1" si="149"/>
        <v/>
      </c>
      <c r="Z1546" s="8">
        <v>3</v>
      </c>
      <c r="AA1546" s="8">
        <v>3</v>
      </c>
      <c r="AB1546" s="8">
        <v>1</v>
      </c>
      <c r="AC1546" s="8">
        <v>5</v>
      </c>
    </row>
    <row r="1547" spans="2:29" x14ac:dyDescent="0.2">
      <c r="B1547" t="str">
        <f ca="1">IF(ISNA(VLOOKUP(Z1547&amp;"_"&amp;AA1547&amp;"_"&amp;AB1547,[1]挑战模式!$A:$AS,1,FALSE)),"",IF(VLOOKUP(Z1547&amp;"_"&amp;AA1547&amp;"_"&amp;AB1547,[1]挑战模式!$A:$AS,14+AC1547,FALSE)="","","Monster_Season"&amp;Z1547&amp;"_Challenge"&amp;AA1547&amp;"_"&amp;AB1547&amp;"_"&amp;AC1547))</f>
        <v/>
      </c>
      <c r="C1547" t="str">
        <f t="shared" ca="1" si="144"/>
        <v/>
      </c>
      <c r="E1547" t="str">
        <f ca="1">IF(B1547="","",VLOOKUP(Z1547&amp;"_"&amp;AA1547&amp;"_"&amp;AB1547,[1]挑战模式!$A:$AS,26+AC1547,FALSE))</f>
        <v/>
      </c>
      <c r="F1547" t="str">
        <f t="shared" ca="1" si="145"/>
        <v/>
      </c>
      <c r="G1547" t="str">
        <f t="shared" ca="1" si="146"/>
        <v/>
      </c>
      <c r="H1547" t="str">
        <f t="shared" ca="1" si="147"/>
        <v/>
      </c>
      <c r="I1547" t="str">
        <f t="shared" ca="1" si="148"/>
        <v/>
      </c>
      <c r="J1547" t="str">
        <f t="shared" ca="1" si="149"/>
        <v/>
      </c>
      <c r="Z1547" s="8">
        <v>3</v>
      </c>
      <c r="AA1547" s="8">
        <v>3</v>
      </c>
      <c r="AB1547" s="8">
        <v>1</v>
      </c>
      <c r="AC1547" s="8">
        <v>6</v>
      </c>
    </row>
    <row r="1548" spans="2:29" x14ac:dyDescent="0.2">
      <c r="B1548" t="str">
        <f ca="1">IF(ISNA(VLOOKUP(Z1548&amp;"_"&amp;AA1548&amp;"_"&amp;AB1548,[1]挑战模式!$A:$AS,1,FALSE)),"",IF(VLOOKUP(Z1548&amp;"_"&amp;AA1548&amp;"_"&amp;AB1548,[1]挑战模式!$A:$AS,14+AC1548,FALSE)="","","Monster_Season"&amp;Z1548&amp;"_Challenge"&amp;AA1548&amp;"_"&amp;AB1548&amp;"_"&amp;AC1548))</f>
        <v>Monster_Season3_Challenge3_2_1</v>
      </c>
      <c r="C1548">
        <f t="shared" ca="1" si="144"/>
        <v>1</v>
      </c>
      <c r="E1548">
        <f ca="1">IF(B1548="","",VLOOKUP(Z1548&amp;"_"&amp;AA1548&amp;"_"&amp;AB1548,[1]挑战模式!$A:$AS,26+AC1548,FALSE))</f>
        <v>1116</v>
      </c>
      <c r="F1548">
        <f t="shared" ca="1" si="145"/>
        <v>1</v>
      </c>
      <c r="G1548">
        <f t="shared" ca="1" si="146"/>
        <v>0</v>
      </c>
      <c r="H1548">
        <f t="shared" ca="1" si="147"/>
        <v>0</v>
      </c>
      <c r="I1548">
        <f t="shared" ca="1" si="148"/>
        <v>0</v>
      </c>
      <c r="J1548">
        <f t="shared" ca="1" si="149"/>
        <v>0</v>
      </c>
      <c r="Z1548" s="8">
        <v>3</v>
      </c>
      <c r="AA1548" s="8">
        <v>3</v>
      </c>
      <c r="AB1548" s="8">
        <v>2</v>
      </c>
      <c r="AC1548" s="8">
        <v>1</v>
      </c>
    </row>
    <row r="1549" spans="2:29" x14ac:dyDescent="0.2">
      <c r="B1549" t="str">
        <f ca="1">IF(ISNA(VLOOKUP(Z1549&amp;"_"&amp;AA1549&amp;"_"&amp;AB1549,[1]挑战模式!$A:$AS,1,FALSE)),"",IF(VLOOKUP(Z1549&amp;"_"&amp;AA1549&amp;"_"&amp;AB1549,[1]挑战模式!$A:$AS,14+AC1549,FALSE)="","","Monster_Season"&amp;Z1549&amp;"_Challenge"&amp;AA1549&amp;"_"&amp;AB1549&amp;"_"&amp;AC1549))</f>
        <v>Monster_Season3_Challenge3_2_2</v>
      </c>
      <c r="C1549">
        <f t="shared" ca="1" si="144"/>
        <v>1</v>
      </c>
      <c r="E1549">
        <f ca="1">IF(B1549="","",VLOOKUP(Z1549&amp;"_"&amp;AA1549&amp;"_"&amp;AB1549,[1]挑战模式!$A:$AS,26+AC1549,FALSE))</f>
        <v>279</v>
      </c>
      <c r="F1549">
        <f t="shared" ca="1" si="145"/>
        <v>1</v>
      </c>
      <c r="G1549">
        <f t="shared" ca="1" si="146"/>
        <v>0</v>
      </c>
      <c r="H1549">
        <f t="shared" ca="1" si="147"/>
        <v>0</v>
      </c>
      <c r="I1549">
        <f t="shared" ca="1" si="148"/>
        <v>0</v>
      </c>
      <c r="J1549">
        <f t="shared" ca="1" si="149"/>
        <v>0</v>
      </c>
      <c r="Z1549" s="8">
        <v>3</v>
      </c>
      <c r="AA1549" s="8">
        <v>3</v>
      </c>
      <c r="AB1549" s="8">
        <v>2</v>
      </c>
      <c r="AC1549" s="8">
        <v>2</v>
      </c>
    </row>
    <row r="1550" spans="2:29" x14ac:dyDescent="0.2">
      <c r="B1550" t="str">
        <f ca="1">IF(ISNA(VLOOKUP(Z1550&amp;"_"&amp;AA1550&amp;"_"&amp;AB1550,[1]挑战模式!$A:$AS,1,FALSE)),"",IF(VLOOKUP(Z1550&amp;"_"&amp;AA1550&amp;"_"&amp;AB1550,[1]挑战模式!$A:$AS,14+AC1550,FALSE)="","","Monster_Season"&amp;Z1550&amp;"_Challenge"&amp;AA1550&amp;"_"&amp;AB1550&amp;"_"&amp;AC1550))</f>
        <v/>
      </c>
      <c r="C1550" t="str">
        <f t="shared" ca="1" si="144"/>
        <v/>
      </c>
      <c r="E1550" t="str">
        <f ca="1">IF(B1550="","",VLOOKUP(Z1550&amp;"_"&amp;AA1550&amp;"_"&amp;AB1550,[1]挑战模式!$A:$AS,26+AC1550,FALSE))</f>
        <v/>
      </c>
      <c r="F1550" t="str">
        <f t="shared" ca="1" si="145"/>
        <v/>
      </c>
      <c r="G1550" t="str">
        <f t="shared" ca="1" si="146"/>
        <v/>
      </c>
      <c r="H1550" t="str">
        <f t="shared" ca="1" si="147"/>
        <v/>
      </c>
      <c r="I1550" t="str">
        <f t="shared" ca="1" si="148"/>
        <v/>
      </c>
      <c r="J1550" t="str">
        <f t="shared" ca="1" si="149"/>
        <v/>
      </c>
      <c r="Z1550" s="8">
        <v>3</v>
      </c>
      <c r="AA1550" s="8">
        <v>3</v>
      </c>
      <c r="AB1550" s="8">
        <v>2</v>
      </c>
      <c r="AC1550" s="8">
        <v>3</v>
      </c>
    </row>
    <row r="1551" spans="2:29" x14ac:dyDescent="0.2">
      <c r="B1551" t="str">
        <f ca="1">IF(ISNA(VLOOKUP(Z1551&amp;"_"&amp;AA1551&amp;"_"&amp;AB1551,[1]挑战模式!$A:$AS,1,FALSE)),"",IF(VLOOKUP(Z1551&amp;"_"&amp;AA1551&amp;"_"&amp;AB1551,[1]挑战模式!$A:$AS,14+AC1551,FALSE)="","","Monster_Season"&amp;Z1551&amp;"_Challenge"&amp;AA1551&amp;"_"&amp;AB1551&amp;"_"&amp;AC1551))</f>
        <v/>
      </c>
      <c r="C1551" t="str">
        <f t="shared" ca="1" si="144"/>
        <v/>
      </c>
      <c r="E1551" t="str">
        <f ca="1">IF(B1551="","",VLOOKUP(Z1551&amp;"_"&amp;AA1551&amp;"_"&amp;AB1551,[1]挑战模式!$A:$AS,26+AC1551,FALSE))</f>
        <v/>
      </c>
      <c r="F1551" t="str">
        <f t="shared" ca="1" si="145"/>
        <v/>
      </c>
      <c r="G1551" t="str">
        <f t="shared" ca="1" si="146"/>
        <v/>
      </c>
      <c r="H1551" t="str">
        <f t="shared" ca="1" si="147"/>
        <v/>
      </c>
      <c r="I1551" t="str">
        <f t="shared" ca="1" si="148"/>
        <v/>
      </c>
      <c r="J1551" t="str">
        <f t="shared" ca="1" si="149"/>
        <v/>
      </c>
      <c r="Z1551" s="8">
        <v>3</v>
      </c>
      <c r="AA1551" s="8">
        <v>3</v>
      </c>
      <c r="AB1551" s="8">
        <v>2</v>
      </c>
      <c r="AC1551" s="8">
        <v>4</v>
      </c>
    </row>
    <row r="1552" spans="2:29" x14ac:dyDescent="0.2">
      <c r="B1552" t="str">
        <f ca="1">IF(ISNA(VLOOKUP(Z1552&amp;"_"&amp;AA1552&amp;"_"&amp;AB1552,[1]挑战模式!$A:$AS,1,FALSE)),"",IF(VLOOKUP(Z1552&amp;"_"&amp;AA1552&amp;"_"&amp;AB1552,[1]挑战模式!$A:$AS,14+AC1552,FALSE)="","","Monster_Season"&amp;Z1552&amp;"_Challenge"&amp;AA1552&amp;"_"&amp;AB1552&amp;"_"&amp;AC1552))</f>
        <v/>
      </c>
      <c r="C1552" t="str">
        <f t="shared" ca="1" si="144"/>
        <v/>
      </c>
      <c r="E1552" t="str">
        <f ca="1">IF(B1552="","",VLOOKUP(Z1552&amp;"_"&amp;AA1552&amp;"_"&amp;AB1552,[1]挑战模式!$A:$AS,26+AC1552,FALSE))</f>
        <v/>
      </c>
      <c r="F1552" t="str">
        <f t="shared" ca="1" si="145"/>
        <v/>
      </c>
      <c r="G1552" t="str">
        <f t="shared" ca="1" si="146"/>
        <v/>
      </c>
      <c r="H1552" t="str">
        <f t="shared" ca="1" si="147"/>
        <v/>
      </c>
      <c r="I1552" t="str">
        <f t="shared" ca="1" si="148"/>
        <v/>
      </c>
      <c r="J1552" t="str">
        <f t="shared" ca="1" si="149"/>
        <v/>
      </c>
      <c r="Z1552" s="8">
        <v>3</v>
      </c>
      <c r="AA1552" s="8">
        <v>3</v>
      </c>
      <c r="AB1552" s="8">
        <v>2</v>
      </c>
      <c r="AC1552" s="8">
        <v>5</v>
      </c>
    </row>
    <row r="1553" spans="2:29" x14ac:dyDescent="0.2">
      <c r="B1553" t="str">
        <f ca="1">IF(ISNA(VLOOKUP(Z1553&amp;"_"&amp;AA1553&amp;"_"&amp;AB1553,[1]挑战模式!$A:$AS,1,FALSE)),"",IF(VLOOKUP(Z1553&amp;"_"&amp;AA1553&amp;"_"&amp;AB1553,[1]挑战模式!$A:$AS,14+AC1553,FALSE)="","","Monster_Season"&amp;Z1553&amp;"_Challenge"&amp;AA1553&amp;"_"&amp;AB1553&amp;"_"&amp;AC1553))</f>
        <v/>
      </c>
      <c r="C1553" t="str">
        <f t="shared" ca="1" si="144"/>
        <v/>
      </c>
      <c r="E1553" t="str">
        <f ca="1">IF(B1553="","",VLOOKUP(Z1553&amp;"_"&amp;AA1553&amp;"_"&amp;AB1553,[1]挑战模式!$A:$AS,26+AC1553,FALSE))</f>
        <v/>
      </c>
      <c r="F1553" t="str">
        <f t="shared" ca="1" si="145"/>
        <v/>
      </c>
      <c r="G1553" t="str">
        <f t="shared" ca="1" si="146"/>
        <v/>
      </c>
      <c r="H1553" t="str">
        <f t="shared" ca="1" si="147"/>
        <v/>
      </c>
      <c r="I1553" t="str">
        <f t="shared" ca="1" si="148"/>
        <v/>
      </c>
      <c r="J1553" t="str">
        <f t="shared" ca="1" si="149"/>
        <v/>
      </c>
      <c r="Z1553" s="8">
        <v>3</v>
      </c>
      <c r="AA1553" s="8">
        <v>3</v>
      </c>
      <c r="AB1553" s="8">
        <v>2</v>
      </c>
      <c r="AC1553" s="8">
        <v>6</v>
      </c>
    </row>
    <row r="1554" spans="2:29" x14ac:dyDescent="0.2">
      <c r="B1554" t="str">
        <f ca="1">IF(ISNA(VLOOKUP(Z1554&amp;"_"&amp;AA1554&amp;"_"&amp;AB1554,[1]挑战模式!$A:$AS,1,FALSE)),"",IF(VLOOKUP(Z1554&amp;"_"&amp;AA1554&amp;"_"&amp;AB1554,[1]挑战模式!$A:$AS,14+AC1554,FALSE)="","","Monster_Season"&amp;Z1554&amp;"_Challenge"&amp;AA1554&amp;"_"&amp;AB1554&amp;"_"&amp;AC1554))</f>
        <v>Monster_Season3_Challenge3_3_1</v>
      </c>
      <c r="C1554">
        <f t="shared" ca="1" si="144"/>
        <v>1</v>
      </c>
      <c r="E1554">
        <f ca="1">IF(B1554="","",VLOOKUP(Z1554&amp;"_"&amp;AA1554&amp;"_"&amp;AB1554,[1]挑战模式!$A:$AS,26+AC1554,FALSE))</f>
        <v>533</v>
      </c>
      <c r="F1554">
        <f t="shared" ca="1" si="145"/>
        <v>1</v>
      </c>
      <c r="G1554">
        <f t="shared" ca="1" si="146"/>
        <v>0</v>
      </c>
      <c r="H1554">
        <f t="shared" ca="1" si="147"/>
        <v>0</v>
      </c>
      <c r="I1554">
        <f t="shared" ca="1" si="148"/>
        <v>0</v>
      </c>
      <c r="J1554">
        <f t="shared" ca="1" si="149"/>
        <v>0</v>
      </c>
      <c r="Z1554" s="8">
        <v>3</v>
      </c>
      <c r="AA1554" s="8">
        <v>3</v>
      </c>
      <c r="AB1554" s="8">
        <v>3</v>
      </c>
      <c r="AC1554" s="8">
        <v>1</v>
      </c>
    </row>
    <row r="1555" spans="2:29" x14ac:dyDescent="0.2">
      <c r="B1555" t="str">
        <f ca="1">IF(ISNA(VLOOKUP(Z1555&amp;"_"&amp;AA1555&amp;"_"&amp;AB1555,[1]挑战模式!$A:$AS,1,FALSE)),"",IF(VLOOKUP(Z1555&amp;"_"&amp;AA1555&amp;"_"&amp;AB1555,[1]挑战模式!$A:$AS,14+AC1555,FALSE)="","","Monster_Season"&amp;Z1555&amp;"_Challenge"&amp;AA1555&amp;"_"&amp;AB1555&amp;"_"&amp;AC1555))</f>
        <v>Monster_Season3_Challenge3_3_2</v>
      </c>
      <c r="C1555">
        <f t="shared" ca="1" si="144"/>
        <v>1</v>
      </c>
      <c r="E1555">
        <f ca="1">IF(B1555="","",VLOOKUP(Z1555&amp;"_"&amp;AA1555&amp;"_"&amp;AB1555,[1]挑战模式!$A:$AS,26+AC1555,FALSE))</f>
        <v>1067</v>
      </c>
      <c r="F1555">
        <f t="shared" ca="1" si="145"/>
        <v>1</v>
      </c>
      <c r="G1555">
        <f t="shared" ca="1" si="146"/>
        <v>0</v>
      </c>
      <c r="H1555">
        <f t="shared" ca="1" si="147"/>
        <v>0</v>
      </c>
      <c r="I1555">
        <f t="shared" ca="1" si="148"/>
        <v>0</v>
      </c>
      <c r="J1555">
        <f t="shared" ca="1" si="149"/>
        <v>0</v>
      </c>
      <c r="Z1555" s="8">
        <v>3</v>
      </c>
      <c r="AA1555" s="8">
        <v>3</v>
      </c>
      <c r="AB1555" s="8">
        <v>3</v>
      </c>
      <c r="AC1555" s="8">
        <v>2</v>
      </c>
    </row>
    <row r="1556" spans="2:29" x14ac:dyDescent="0.2">
      <c r="B1556" t="str">
        <f ca="1">IF(ISNA(VLOOKUP(Z1556&amp;"_"&amp;AA1556&amp;"_"&amp;AB1556,[1]挑战模式!$A:$AS,1,FALSE)),"",IF(VLOOKUP(Z1556&amp;"_"&amp;AA1556&amp;"_"&amp;AB1556,[1]挑战模式!$A:$AS,14+AC1556,FALSE)="","","Monster_Season"&amp;Z1556&amp;"_Challenge"&amp;AA1556&amp;"_"&amp;AB1556&amp;"_"&amp;AC1556))</f>
        <v/>
      </c>
      <c r="C1556" t="str">
        <f t="shared" ca="1" si="144"/>
        <v/>
      </c>
      <c r="E1556" t="str">
        <f ca="1">IF(B1556="","",VLOOKUP(Z1556&amp;"_"&amp;AA1556&amp;"_"&amp;AB1556,[1]挑战模式!$A:$AS,26+AC1556,FALSE))</f>
        <v/>
      </c>
      <c r="F1556" t="str">
        <f t="shared" ca="1" si="145"/>
        <v/>
      </c>
      <c r="G1556" t="str">
        <f t="shared" ca="1" si="146"/>
        <v/>
      </c>
      <c r="H1556" t="str">
        <f t="shared" ca="1" si="147"/>
        <v/>
      </c>
      <c r="I1556" t="str">
        <f t="shared" ca="1" si="148"/>
        <v/>
      </c>
      <c r="J1556" t="str">
        <f t="shared" ca="1" si="149"/>
        <v/>
      </c>
      <c r="Z1556" s="8">
        <v>3</v>
      </c>
      <c r="AA1556" s="8">
        <v>3</v>
      </c>
      <c r="AB1556" s="8">
        <v>3</v>
      </c>
      <c r="AC1556" s="8">
        <v>3</v>
      </c>
    </row>
    <row r="1557" spans="2:29" x14ac:dyDescent="0.2">
      <c r="B1557" t="str">
        <f ca="1">IF(ISNA(VLOOKUP(Z1557&amp;"_"&amp;AA1557&amp;"_"&amp;AB1557,[1]挑战模式!$A:$AS,1,FALSE)),"",IF(VLOOKUP(Z1557&amp;"_"&amp;AA1557&amp;"_"&amp;AB1557,[1]挑战模式!$A:$AS,14+AC1557,FALSE)="","","Monster_Season"&amp;Z1557&amp;"_Challenge"&amp;AA1557&amp;"_"&amp;AB1557&amp;"_"&amp;AC1557))</f>
        <v/>
      </c>
      <c r="C1557" t="str">
        <f t="shared" ca="1" si="144"/>
        <v/>
      </c>
      <c r="E1557" t="str">
        <f ca="1">IF(B1557="","",VLOOKUP(Z1557&amp;"_"&amp;AA1557&amp;"_"&amp;AB1557,[1]挑战模式!$A:$AS,26+AC1557,FALSE))</f>
        <v/>
      </c>
      <c r="F1557" t="str">
        <f t="shared" ca="1" si="145"/>
        <v/>
      </c>
      <c r="G1557" t="str">
        <f t="shared" ca="1" si="146"/>
        <v/>
      </c>
      <c r="H1557" t="str">
        <f t="shared" ca="1" si="147"/>
        <v/>
      </c>
      <c r="I1557" t="str">
        <f t="shared" ca="1" si="148"/>
        <v/>
      </c>
      <c r="J1557" t="str">
        <f t="shared" ca="1" si="149"/>
        <v/>
      </c>
      <c r="Z1557" s="8">
        <v>3</v>
      </c>
      <c r="AA1557" s="8">
        <v>3</v>
      </c>
      <c r="AB1557" s="8">
        <v>3</v>
      </c>
      <c r="AC1557" s="8">
        <v>4</v>
      </c>
    </row>
    <row r="1558" spans="2:29" x14ac:dyDescent="0.2">
      <c r="B1558" t="str">
        <f ca="1">IF(ISNA(VLOOKUP(Z1558&amp;"_"&amp;AA1558&amp;"_"&amp;AB1558,[1]挑战模式!$A:$AS,1,FALSE)),"",IF(VLOOKUP(Z1558&amp;"_"&amp;AA1558&amp;"_"&amp;AB1558,[1]挑战模式!$A:$AS,14+AC1558,FALSE)="","","Monster_Season"&amp;Z1558&amp;"_Challenge"&amp;AA1558&amp;"_"&amp;AB1558&amp;"_"&amp;AC1558))</f>
        <v/>
      </c>
      <c r="C1558" t="str">
        <f t="shared" ca="1" si="144"/>
        <v/>
      </c>
      <c r="E1558" t="str">
        <f ca="1">IF(B1558="","",VLOOKUP(Z1558&amp;"_"&amp;AA1558&amp;"_"&amp;AB1558,[1]挑战模式!$A:$AS,26+AC1558,FALSE))</f>
        <v/>
      </c>
      <c r="F1558" t="str">
        <f t="shared" ca="1" si="145"/>
        <v/>
      </c>
      <c r="G1558" t="str">
        <f t="shared" ca="1" si="146"/>
        <v/>
      </c>
      <c r="H1558" t="str">
        <f t="shared" ca="1" si="147"/>
        <v/>
      </c>
      <c r="I1558" t="str">
        <f t="shared" ca="1" si="148"/>
        <v/>
      </c>
      <c r="J1558" t="str">
        <f t="shared" ca="1" si="149"/>
        <v/>
      </c>
      <c r="Z1558" s="8">
        <v>3</v>
      </c>
      <c r="AA1558" s="8">
        <v>3</v>
      </c>
      <c r="AB1558" s="8">
        <v>3</v>
      </c>
      <c r="AC1558" s="8">
        <v>5</v>
      </c>
    </row>
    <row r="1559" spans="2:29" x14ac:dyDescent="0.2">
      <c r="B1559" t="str">
        <f ca="1">IF(ISNA(VLOOKUP(Z1559&amp;"_"&amp;AA1559&amp;"_"&amp;AB1559,[1]挑战模式!$A:$AS,1,FALSE)),"",IF(VLOOKUP(Z1559&amp;"_"&amp;AA1559&amp;"_"&amp;AB1559,[1]挑战模式!$A:$AS,14+AC1559,FALSE)="","","Monster_Season"&amp;Z1559&amp;"_Challenge"&amp;AA1559&amp;"_"&amp;AB1559&amp;"_"&amp;AC1559))</f>
        <v/>
      </c>
      <c r="C1559" t="str">
        <f t="shared" ca="1" si="144"/>
        <v/>
      </c>
      <c r="E1559" t="str">
        <f ca="1">IF(B1559="","",VLOOKUP(Z1559&amp;"_"&amp;AA1559&amp;"_"&amp;AB1559,[1]挑战模式!$A:$AS,26+AC1559,FALSE))</f>
        <v/>
      </c>
      <c r="F1559" t="str">
        <f t="shared" ca="1" si="145"/>
        <v/>
      </c>
      <c r="G1559" t="str">
        <f t="shared" ca="1" si="146"/>
        <v/>
      </c>
      <c r="H1559" t="str">
        <f t="shared" ca="1" si="147"/>
        <v/>
      </c>
      <c r="I1559" t="str">
        <f t="shared" ca="1" si="148"/>
        <v/>
      </c>
      <c r="J1559" t="str">
        <f t="shared" ca="1" si="149"/>
        <v/>
      </c>
      <c r="Z1559" s="8">
        <v>3</v>
      </c>
      <c r="AA1559" s="8">
        <v>3</v>
      </c>
      <c r="AB1559" s="8">
        <v>3</v>
      </c>
      <c r="AC1559" s="8">
        <v>6</v>
      </c>
    </row>
    <row r="1560" spans="2:29" x14ac:dyDescent="0.2">
      <c r="B1560" t="str">
        <f ca="1">IF(ISNA(VLOOKUP(Z1560&amp;"_"&amp;AA1560&amp;"_"&amp;AB1560,[1]挑战模式!$A:$AS,1,FALSE)),"",IF(VLOOKUP(Z1560&amp;"_"&amp;AA1560&amp;"_"&amp;AB1560,[1]挑战模式!$A:$AS,14+AC1560,FALSE)="","","Monster_Season"&amp;Z1560&amp;"_Challenge"&amp;AA1560&amp;"_"&amp;AB1560&amp;"_"&amp;AC1560))</f>
        <v>Monster_Season3_Challenge3_4_1</v>
      </c>
      <c r="C1560">
        <f t="shared" ca="1" si="144"/>
        <v>1</v>
      </c>
      <c r="E1560">
        <f ca="1">IF(B1560="","",VLOOKUP(Z1560&amp;"_"&amp;AA1560&amp;"_"&amp;AB1560,[1]挑战模式!$A:$AS,26+AC1560,FALSE))</f>
        <v>441</v>
      </c>
      <c r="F1560">
        <f t="shared" ca="1" si="145"/>
        <v>1</v>
      </c>
      <c r="G1560">
        <f t="shared" ca="1" si="146"/>
        <v>0</v>
      </c>
      <c r="H1560">
        <f t="shared" ca="1" si="147"/>
        <v>0</v>
      </c>
      <c r="I1560">
        <f t="shared" ca="1" si="148"/>
        <v>0</v>
      </c>
      <c r="J1560">
        <f t="shared" ca="1" si="149"/>
        <v>0</v>
      </c>
      <c r="Z1560" s="8">
        <v>3</v>
      </c>
      <c r="AA1560" s="8">
        <v>3</v>
      </c>
      <c r="AB1560" s="8">
        <v>4</v>
      </c>
      <c r="AC1560" s="8">
        <v>1</v>
      </c>
    </row>
    <row r="1561" spans="2:29" x14ac:dyDescent="0.2">
      <c r="B1561" t="str">
        <f ca="1">IF(ISNA(VLOOKUP(Z1561&amp;"_"&amp;AA1561&amp;"_"&amp;AB1561,[1]挑战模式!$A:$AS,1,FALSE)),"",IF(VLOOKUP(Z1561&amp;"_"&amp;AA1561&amp;"_"&amp;AB1561,[1]挑战模式!$A:$AS,14+AC1561,FALSE)="","","Monster_Season"&amp;Z1561&amp;"_Challenge"&amp;AA1561&amp;"_"&amp;AB1561&amp;"_"&amp;AC1561))</f>
        <v>Monster_Season3_Challenge3_4_2</v>
      </c>
      <c r="C1561">
        <f t="shared" ca="1" si="144"/>
        <v>1</v>
      </c>
      <c r="E1561">
        <f ca="1">IF(B1561="","",VLOOKUP(Z1561&amp;"_"&amp;AA1561&amp;"_"&amp;AB1561,[1]挑战模式!$A:$AS,26+AC1561,FALSE))</f>
        <v>881</v>
      </c>
      <c r="F1561">
        <f t="shared" ca="1" si="145"/>
        <v>1</v>
      </c>
      <c r="G1561">
        <f t="shared" ca="1" si="146"/>
        <v>0</v>
      </c>
      <c r="H1561">
        <f t="shared" ca="1" si="147"/>
        <v>0</v>
      </c>
      <c r="I1561">
        <f t="shared" ca="1" si="148"/>
        <v>0</v>
      </c>
      <c r="J1561">
        <f t="shared" ca="1" si="149"/>
        <v>0</v>
      </c>
      <c r="Z1561" s="8">
        <v>3</v>
      </c>
      <c r="AA1561" s="8">
        <v>3</v>
      </c>
      <c r="AB1561" s="8">
        <v>4</v>
      </c>
      <c r="AC1561" s="8">
        <v>2</v>
      </c>
    </row>
    <row r="1562" spans="2:29" x14ac:dyDescent="0.2">
      <c r="B1562" t="str">
        <f ca="1">IF(ISNA(VLOOKUP(Z1562&amp;"_"&amp;AA1562&amp;"_"&amp;AB1562,[1]挑战模式!$A:$AS,1,FALSE)),"",IF(VLOOKUP(Z1562&amp;"_"&amp;AA1562&amp;"_"&amp;AB1562,[1]挑战模式!$A:$AS,14+AC1562,FALSE)="","","Monster_Season"&amp;Z1562&amp;"_Challenge"&amp;AA1562&amp;"_"&amp;AB1562&amp;"_"&amp;AC1562))</f>
        <v>Monster_Season3_Challenge3_4_3</v>
      </c>
      <c r="C1562">
        <f t="shared" ca="1" si="144"/>
        <v>1</v>
      </c>
      <c r="E1562">
        <f ca="1">IF(B1562="","",VLOOKUP(Z1562&amp;"_"&amp;AA1562&amp;"_"&amp;AB1562,[1]挑战模式!$A:$AS,26+AC1562,FALSE))</f>
        <v>1763</v>
      </c>
      <c r="F1562">
        <f t="shared" ca="1" si="145"/>
        <v>1</v>
      </c>
      <c r="G1562">
        <f t="shared" ca="1" si="146"/>
        <v>0</v>
      </c>
      <c r="H1562">
        <f t="shared" ca="1" si="147"/>
        <v>0</v>
      </c>
      <c r="I1562">
        <f t="shared" ca="1" si="148"/>
        <v>0</v>
      </c>
      <c r="J1562">
        <f t="shared" ca="1" si="149"/>
        <v>0</v>
      </c>
      <c r="Z1562" s="8">
        <v>3</v>
      </c>
      <c r="AA1562" s="8">
        <v>3</v>
      </c>
      <c r="AB1562" s="8">
        <v>4</v>
      </c>
      <c r="AC1562" s="8">
        <v>3</v>
      </c>
    </row>
    <row r="1563" spans="2:29" x14ac:dyDescent="0.2">
      <c r="B1563" t="str">
        <f ca="1">IF(ISNA(VLOOKUP(Z1563&amp;"_"&amp;AA1563&amp;"_"&amp;AB1563,[1]挑战模式!$A:$AS,1,FALSE)),"",IF(VLOOKUP(Z1563&amp;"_"&amp;AA1563&amp;"_"&amp;AB1563,[1]挑战模式!$A:$AS,14+AC1563,FALSE)="","","Monster_Season"&amp;Z1563&amp;"_Challenge"&amp;AA1563&amp;"_"&amp;AB1563&amp;"_"&amp;AC1563))</f>
        <v/>
      </c>
      <c r="C1563" t="str">
        <f t="shared" ca="1" si="144"/>
        <v/>
      </c>
      <c r="E1563" t="str">
        <f ca="1">IF(B1563="","",VLOOKUP(Z1563&amp;"_"&amp;AA1563&amp;"_"&amp;AB1563,[1]挑战模式!$A:$AS,26+AC1563,FALSE))</f>
        <v/>
      </c>
      <c r="F1563" t="str">
        <f t="shared" ca="1" si="145"/>
        <v/>
      </c>
      <c r="G1563" t="str">
        <f t="shared" ca="1" si="146"/>
        <v/>
      </c>
      <c r="H1563" t="str">
        <f t="shared" ca="1" si="147"/>
        <v/>
      </c>
      <c r="I1563" t="str">
        <f t="shared" ca="1" si="148"/>
        <v/>
      </c>
      <c r="J1563" t="str">
        <f t="shared" ca="1" si="149"/>
        <v/>
      </c>
      <c r="Z1563" s="8">
        <v>3</v>
      </c>
      <c r="AA1563" s="8">
        <v>3</v>
      </c>
      <c r="AB1563" s="8">
        <v>4</v>
      </c>
      <c r="AC1563" s="8">
        <v>4</v>
      </c>
    </row>
    <row r="1564" spans="2:29" x14ac:dyDescent="0.2">
      <c r="B1564" t="str">
        <f ca="1">IF(ISNA(VLOOKUP(Z1564&amp;"_"&amp;AA1564&amp;"_"&amp;AB1564,[1]挑战模式!$A:$AS,1,FALSE)),"",IF(VLOOKUP(Z1564&amp;"_"&amp;AA1564&amp;"_"&amp;AB1564,[1]挑战模式!$A:$AS,14+AC1564,FALSE)="","","Monster_Season"&amp;Z1564&amp;"_Challenge"&amp;AA1564&amp;"_"&amp;AB1564&amp;"_"&amp;AC1564))</f>
        <v/>
      </c>
      <c r="C1564" t="str">
        <f t="shared" ca="1" si="144"/>
        <v/>
      </c>
      <c r="E1564" t="str">
        <f ca="1">IF(B1564="","",VLOOKUP(Z1564&amp;"_"&amp;AA1564&amp;"_"&amp;AB1564,[1]挑战模式!$A:$AS,26+AC1564,FALSE))</f>
        <v/>
      </c>
      <c r="F1564" t="str">
        <f t="shared" ca="1" si="145"/>
        <v/>
      </c>
      <c r="G1564" t="str">
        <f t="shared" ca="1" si="146"/>
        <v/>
      </c>
      <c r="H1564" t="str">
        <f t="shared" ca="1" si="147"/>
        <v/>
      </c>
      <c r="I1564" t="str">
        <f t="shared" ca="1" si="148"/>
        <v/>
      </c>
      <c r="J1564" t="str">
        <f t="shared" ca="1" si="149"/>
        <v/>
      </c>
      <c r="Z1564" s="8">
        <v>3</v>
      </c>
      <c r="AA1564" s="8">
        <v>3</v>
      </c>
      <c r="AB1564" s="8">
        <v>4</v>
      </c>
      <c r="AC1564" s="8">
        <v>5</v>
      </c>
    </row>
    <row r="1565" spans="2:29" x14ac:dyDescent="0.2">
      <c r="B1565" t="str">
        <f ca="1">IF(ISNA(VLOOKUP(Z1565&amp;"_"&amp;AA1565&amp;"_"&amp;AB1565,[1]挑战模式!$A:$AS,1,FALSE)),"",IF(VLOOKUP(Z1565&amp;"_"&amp;AA1565&amp;"_"&amp;AB1565,[1]挑战模式!$A:$AS,14+AC1565,FALSE)="","","Monster_Season"&amp;Z1565&amp;"_Challenge"&amp;AA1565&amp;"_"&amp;AB1565&amp;"_"&amp;AC1565))</f>
        <v/>
      </c>
      <c r="C1565" t="str">
        <f t="shared" ca="1" si="144"/>
        <v/>
      </c>
      <c r="E1565" t="str">
        <f ca="1">IF(B1565="","",VLOOKUP(Z1565&amp;"_"&amp;AA1565&amp;"_"&amp;AB1565,[1]挑战模式!$A:$AS,26+AC1565,FALSE))</f>
        <v/>
      </c>
      <c r="F1565" t="str">
        <f t="shared" ca="1" si="145"/>
        <v/>
      </c>
      <c r="G1565" t="str">
        <f t="shared" ca="1" si="146"/>
        <v/>
      </c>
      <c r="H1565" t="str">
        <f t="shared" ca="1" si="147"/>
        <v/>
      </c>
      <c r="I1565" t="str">
        <f t="shared" ca="1" si="148"/>
        <v/>
      </c>
      <c r="J1565" t="str">
        <f t="shared" ca="1" si="149"/>
        <v/>
      </c>
      <c r="Z1565" s="8">
        <v>3</v>
      </c>
      <c r="AA1565" s="8">
        <v>3</v>
      </c>
      <c r="AB1565" s="8">
        <v>4</v>
      </c>
      <c r="AC1565" s="8">
        <v>6</v>
      </c>
    </row>
    <row r="1566" spans="2:29" x14ac:dyDescent="0.2">
      <c r="B1566" t="str">
        <f ca="1">IF(ISNA(VLOOKUP(Z1566&amp;"_"&amp;AA1566&amp;"_"&amp;AB1566,[1]挑战模式!$A:$AS,1,FALSE)),"",IF(VLOOKUP(Z1566&amp;"_"&amp;AA1566&amp;"_"&amp;AB1566,[1]挑战模式!$A:$AS,14+AC1566,FALSE)="","","Monster_Season"&amp;Z1566&amp;"_Challenge"&amp;AA1566&amp;"_"&amp;AB1566&amp;"_"&amp;AC1566))</f>
        <v>Monster_Season3_Challenge3_5_1</v>
      </c>
      <c r="C1566">
        <f t="shared" ca="1" si="144"/>
        <v>1</v>
      </c>
      <c r="E1566">
        <f ca="1">IF(B1566="","",VLOOKUP(Z1566&amp;"_"&amp;AA1566&amp;"_"&amp;AB1566,[1]挑战模式!$A:$AS,26+AC1566,FALSE))</f>
        <v>605</v>
      </c>
      <c r="F1566">
        <f t="shared" ca="1" si="145"/>
        <v>1</v>
      </c>
      <c r="G1566">
        <f t="shared" ca="1" si="146"/>
        <v>0</v>
      </c>
      <c r="H1566">
        <f t="shared" ca="1" si="147"/>
        <v>0</v>
      </c>
      <c r="I1566">
        <f t="shared" ca="1" si="148"/>
        <v>0</v>
      </c>
      <c r="J1566">
        <f t="shared" ca="1" si="149"/>
        <v>0</v>
      </c>
      <c r="Z1566" s="8">
        <v>3</v>
      </c>
      <c r="AA1566" s="8">
        <v>3</v>
      </c>
      <c r="AB1566" s="8">
        <v>5</v>
      </c>
      <c r="AC1566" s="8">
        <v>1</v>
      </c>
    </row>
    <row r="1567" spans="2:29" x14ac:dyDescent="0.2">
      <c r="B1567" t="str">
        <f ca="1">IF(ISNA(VLOOKUP(Z1567&amp;"_"&amp;AA1567&amp;"_"&amp;AB1567,[1]挑战模式!$A:$AS,1,FALSE)),"",IF(VLOOKUP(Z1567&amp;"_"&amp;AA1567&amp;"_"&amp;AB1567,[1]挑战模式!$A:$AS,14+AC1567,FALSE)="","","Monster_Season"&amp;Z1567&amp;"_Challenge"&amp;AA1567&amp;"_"&amp;AB1567&amp;"_"&amp;AC1567))</f>
        <v>Monster_Season3_Challenge3_5_2</v>
      </c>
      <c r="C1567">
        <f t="shared" ca="1" si="144"/>
        <v>1</v>
      </c>
      <c r="E1567">
        <f ca="1">IF(B1567="","",VLOOKUP(Z1567&amp;"_"&amp;AA1567&amp;"_"&amp;AB1567,[1]挑战模式!$A:$AS,26+AC1567,FALSE))</f>
        <v>1210</v>
      </c>
      <c r="F1567">
        <f t="shared" ca="1" si="145"/>
        <v>1</v>
      </c>
      <c r="G1567">
        <f t="shared" ca="1" si="146"/>
        <v>0</v>
      </c>
      <c r="H1567">
        <f t="shared" ca="1" si="147"/>
        <v>0</v>
      </c>
      <c r="I1567">
        <f t="shared" ca="1" si="148"/>
        <v>0</v>
      </c>
      <c r="J1567">
        <f t="shared" ca="1" si="149"/>
        <v>0</v>
      </c>
      <c r="Z1567" s="8">
        <v>3</v>
      </c>
      <c r="AA1567" s="8">
        <v>3</v>
      </c>
      <c r="AB1567" s="8">
        <v>5</v>
      </c>
      <c r="AC1567" s="8">
        <v>2</v>
      </c>
    </row>
    <row r="1568" spans="2:29" x14ac:dyDescent="0.2">
      <c r="B1568" t="str">
        <f ca="1">IF(ISNA(VLOOKUP(Z1568&amp;"_"&amp;AA1568&amp;"_"&amp;AB1568,[1]挑战模式!$A:$AS,1,FALSE)),"",IF(VLOOKUP(Z1568&amp;"_"&amp;AA1568&amp;"_"&amp;AB1568,[1]挑战模式!$A:$AS,14+AC1568,FALSE)="","","Monster_Season"&amp;Z1568&amp;"_Challenge"&amp;AA1568&amp;"_"&amp;AB1568&amp;"_"&amp;AC1568))</f>
        <v>Monster_Season3_Challenge3_5_3</v>
      </c>
      <c r="C1568">
        <f t="shared" ca="1" si="144"/>
        <v>1</v>
      </c>
      <c r="E1568">
        <f ca="1">IF(B1568="","",VLOOKUP(Z1568&amp;"_"&amp;AA1568&amp;"_"&amp;AB1568,[1]挑战模式!$A:$AS,26+AC1568,FALSE))</f>
        <v>1210</v>
      </c>
      <c r="F1568">
        <f t="shared" ca="1" si="145"/>
        <v>1</v>
      </c>
      <c r="G1568">
        <f t="shared" ca="1" si="146"/>
        <v>0</v>
      </c>
      <c r="H1568">
        <f t="shared" ca="1" si="147"/>
        <v>0</v>
      </c>
      <c r="I1568">
        <f t="shared" ca="1" si="148"/>
        <v>0</v>
      </c>
      <c r="J1568">
        <f t="shared" ca="1" si="149"/>
        <v>0</v>
      </c>
      <c r="Z1568" s="8">
        <v>3</v>
      </c>
      <c r="AA1568" s="8">
        <v>3</v>
      </c>
      <c r="AB1568" s="8">
        <v>5</v>
      </c>
      <c r="AC1568" s="8">
        <v>3</v>
      </c>
    </row>
    <row r="1569" spans="2:29" x14ac:dyDescent="0.2">
      <c r="B1569" t="str">
        <f ca="1">IF(ISNA(VLOOKUP(Z1569&amp;"_"&amp;AA1569&amp;"_"&amp;AB1569,[1]挑战模式!$A:$AS,1,FALSE)),"",IF(VLOOKUP(Z1569&amp;"_"&amp;AA1569&amp;"_"&amp;AB1569,[1]挑战模式!$A:$AS,14+AC1569,FALSE)="","","Monster_Season"&amp;Z1569&amp;"_Challenge"&amp;AA1569&amp;"_"&amp;AB1569&amp;"_"&amp;AC1569))</f>
        <v/>
      </c>
      <c r="C1569" t="str">
        <f t="shared" ca="1" si="144"/>
        <v/>
      </c>
      <c r="E1569" t="str">
        <f ca="1">IF(B1569="","",VLOOKUP(Z1569&amp;"_"&amp;AA1569&amp;"_"&amp;AB1569,[1]挑战模式!$A:$AS,26+AC1569,FALSE))</f>
        <v/>
      </c>
      <c r="F1569" t="str">
        <f t="shared" ca="1" si="145"/>
        <v/>
      </c>
      <c r="G1569" t="str">
        <f t="shared" ca="1" si="146"/>
        <v/>
      </c>
      <c r="H1569" t="str">
        <f t="shared" ca="1" si="147"/>
        <v/>
      </c>
      <c r="I1569" t="str">
        <f t="shared" ca="1" si="148"/>
        <v/>
      </c>
      <c r="J1569" t="str">
        <f t="shared" ca="1" si="149"/>
        <v/>
      </c>
      <c r="Z1569" s="8">
        <v>3</v>
      </c>
      <c r="AA1569" s="8">
        <v>3</v>
      </c>
      <c r="AB1569" s="8">
        <v>5</v>
      </c>
      <c r="AC1569" s="8">
        <v>4</v>
      </c>
    </row>
    <row r="1570" spans="2:29" x14ac:dyDescent="0.2">
      <c r="B1570" t="str">
        <f ca="1">IF(ISNA(VLOOKUP(Z1570&amp;"_"&amp;AA1570&amp;"_"&amp;AB1570,[1]挑战模式!$A:$AS,1,FALSE)),"",IF(VLOOKUP(Z1570&amp;"_"&amp;AA1570&amp;"_"&amp;AB1570,[1]挑战模式!$A:$AS,14+AC1570,FALSE)="","","Monster_Season"&amp;Z1570&amp;"_Challenge"&amp;AA1570&amp;"_"&amp;AB1570&amp;"_"&amp;AC1570))</f>
        <v/>
      </c>
      <c r="C1570" t="str">
        <f t="shared" ca="1" si="144"/>
        <v/>
      </c>
      <c r="E1570" t="str">
        <f ca="1">IF(B1570="","",VLOOKUP(Z1570&amp;"_"&amp;AA1570&amp;"_"&amp;AB1570,[1]挑战模式!$A:$AS,26+AC1570,FALSE))</f>
        <v/>
      </c>
      <c r="F1570" t="str">
        <f t="shared" ca="1" si="145"/>
        <v/>
      </c>
      <c r="G1570" t="str">
        <f t="shared" ca="1" si="146"/>
        <v/>
      </c>
      <c r="H1570" t="str">
        <f t="shared" ca="1" si="147"/>
        <v/>
      </c>
      <c r="I1570" t="str">
        <f t="shared" ca="1" si="148"/>
        <v/>
      </c>
      <c r="J1570" t="str">
        <f t="shared" ca="1" si="149"/>
        <v/>
      </c>
      <c r="Z1570" s="8">
        <v>3</v>
      </c>
      <c r="AA1570" s="8">
        <v>3</v>
      </c>
      <c r="AB1570" s="8">
        <v>5</v>
      </c>
      <c r="AC1570" s="8">
        <v>5</v>
      </c>
    </row>
    <row r="1571" spans="2:29" x14ac:dyDescent="0.2">
      <c r="B1571" t="str">
        <f ca="1">IF(ISNA(VLOOKUP(Z1571&amp;"_"&amp;AA1571&amp;"_"&amp;AB1571,[1]挑战模式!$A:$AS,1,FALSE)),"",IF(VLOOKUP(Z1571&amp;"_"&amp;AA1571&amp;"_"&amp;AB1571,[1]挑战模式!$A:$AS,14+AC1571,FALSE)="","","Monster_Season"&amp;Z1571&amp;"_Challenge"&amp;AA1571&amp;"_"&amp;AB1571&amp;"_"&amp;AC1571))</f>
        <v/>
      </c>
      <c r="C1571" t="str">
        <f t="shared" ca="1" si="144"/>
        <v/>
      </c>
      <c r="E1571" t="str">
        <f ca="1">IF(B1571="","",VLOOKUP(Z1571&amp;"_"&amp;AA1571&amp;"_"&amp;AB1571,[1]挑战模式!$A:$AS,26+AC1571,FALSE))</f>
        <v/>
      </c>
      <c r="F1571" t="str">
        <f t="shared" ca="1" si="145"/>
        <v/>
      </c>
      <c r="G1571" t="str">
        <f t="shared" ca="1" si="146"/>
        <v/>
      </c>
      <c r="H1571" t="str">
        <f t="shared" ca="1" si="147"/>
        <v/>
      </c>
      <c r="I1571" t="str">
        <f t="shared" ca="1" si="148"/>
        <v/>
      </c>
      <c r="J1571" t="str">
        <f t="shared" ca="1" si="149"/>
        <v/>
      </c>
      <c r="Z1571" s="8">
        <v>3</v>
      </c>
      <c r="AA1571" s="8">
        <v>3</v>
      </c>
      <c r="AB1571" s="8">
        <v>5</v>
      </c>
      <c r="AC1571" s="8">
        <v>6</v>
      </c>
    </row>
    <row r="1572" spans="2:29" x14ac:dyDescent="0.2">
      <c r="B1572" t="str">
        <f ca="1">IF(ISNA(VLOOKUP(Z1572&amp;"_"&amp;AA1572&amp;"_"&amp;AB1572,[1]挑战模式!$A:$AS,1,FALSE)),"",IF(VLOOKUP(Z1572&amp;"_"&amp;AA1572&amp;"_"&amp;AB1572,[1]挑战模式!$A:$AS,14+AC1572,FALSE)="","","Monster_Season"&amp;Z1572&amp;"_Challenge"&amp;AA1572&amp;"_"&amp;AB1572&amp;"_"&amp;AC1572))</f>
        <v>Monster_Season3_Challenge3_6_1</v>
      </c>
      <c r="C1572">
        <f t="shared" ca="1" si="144"/>
        <v>1</v>
      </c>
      <c r="E1572">
        <f ca="1">IF(B1572="","",VLOOKUP(Z1572&amp;"_"&amp;AA1572&amp;"_"&amp;AB1572,[1]挑战模式!$A:$AS,26+AC1572,FALSE))</f>
        <v>453</v>
      </c>
      <c r="F1572">
        <f t="shared" ca="1" si="145"/>
        <v>1</v>
      </c>
      <c r="G1572">
        <f t="shared" ca="1" si="146"/>
        <v>0</v>
      </c>
      <c r="H1572">
        <f t="shared" ca="1" si="147"/>
        <v>0</v>
      </c>
      <c r="I1572">
        <f t="shared" ca="1" si="148"/>
        <v>0</v>
      </c>
      <c r="J1572">
        <f t="shared" ca="1" si="149"/>
        <v>0</v>
      </c>
      <c r="Z1572" s="8">
        <v>3</v>
      </c>
      <c r="AA1572" s="8">
        <v>3</v>
      </c>
      <c r="AB1572" s="8">
        <v>6</v>
      </c>
      <c r="AC1572" s="8">
        <v>1</v>
      </c>
    </row>
    <row r="1573" spans="2:29" x14ac:dyDescent="0.2">
      <c r="B1573" t="str">
        <f ca="1">IF(ISNA(VLOOKUP(Z1573&amp;"_"&amp;AA1573&amp;"_"&amp;AB1573,[1]挑战模式!$A:$AS,1,FALSE)),"",IF(VLOOKUP(Z1573&amp;"_"&amp;AA1573&amp;"_"&amp;AB1573,[1]挑战模式!$A:$AS,14+AC1573,FALSE)="","","Monster_Season"&amp;Z1573&amp;"_Challenge"&amp;AA1573&amp;"_"&amp;AB1573&amp;"_"&amp;AC1573))</f>
        <v>Monster_Season3_Challenge3_6_2</v>
      </c>
      <c r="C1573">
        <f t="shared" ca="1" si="144"/>
        <v>1</v>
      </c>
      <c r="E1573">
        <f ca="1">IF(B1573="","",VLOOKUP(Z1573&amp;"_"&amp;AA1573&amp;"_"&amp;AB1573,[1]挑战模式!$A:$AS,26+AC1573,FALSE))</f>
        <v>905</v>
      </c>
      <c r="F1573">
        <f t="shared" ca="1" si="145"/>
        <v>1</v>
      </c>
      <c r="G1573">
        <f t="shared" ca="1" si="146"/>
        <v>0</v>
      </c>
      <c r="H1573">
        <f t="shared" ca="1" si="147"/>
        <v>0</v>
      </c>
      <c r="I1573">
        <f t="shared" ca="1" si="148"/>
        <v>0</v>
      </c>
      <c r="J1573">
        <f t="shared" ca="1" si="149"/>
        <v>0</v>
      </c>
      <c r="Z1573" s="8">
        <v>3</v>
      </c>
      <c r="AA1573" s="8">
        <v>3</v>
      </c>
      <c r="AB1573" s="8">
        <v>6</v>
      </c>
      <c r="AC1573" s="8">
        <v>2</v>
      </c>
    </row>
    <row r="1574" spans="2:29" x14ac:dyDescent="0.2">
      <c r="B1574" t="str">
        <f ca="1">IF(ISNA(VLOOKUP(Z1574&amp;"_"&amp;AA1574&amp;"_"&amp;AB1574,[1]挑战模式!$A:$AS,1,FALSE)),"",IF(VLOOKUP(Z1574&amp;"_"&amp;AA1574&amp;"_"&amp;AB1574,[1]挑战模式!$A:$AS,14+AC1574,FALSE)="","","Monster_Season"&amp;Z1574&amp;"_Challenge"&amp;AA1574&amp;"_"&amp;AB1574&amp;"_"&amp;AC1574))</f>
        <v>Monster_Season3_Challenge3_6_3</v>
      </c>
      <c r="C1574">
        <f t="shared" ca="1" si="144"/>
        <v>1</v>
      </c>
      <c r="E1574">
        <f ca="1">IF(B1574="","",VLOOKUP(Z1574&amp;"_"&amp;AA1574&amp;"_"&amp;AB1574,[1]挑战模式!$A:$AS,26+AC1574,FALSE))</f>
        <v>1811</v>
      </c>
      <c r="F1574">
        <f t="shared" ca="1" si="145"/>
        <v>1</v>
      </c>
      <c r="G1574">
        <f t="shared" ca="1" si="146"/>
        <v>0</v>
      </c>
      <c r="H1574">
        <f t="shared" ca="1" si="147"/>
        <v>0</v>
      </c>
      <c r="I1574">
        <f t="shared" ca="1" si="148"/>
        <v>0</v>
      </c>
      <c r="J1574">
        <f t="shared" ca="1" si="149"/>
        <v>0</v>
      </c>
      <c r="Z1574" s="8">
        <v>3</v>
      </c>
      <c r="AA1574" s="8">
        <v>3</v>
      </c>
      <c r="AB1574" s="8">
        <v>6</v>
      </c>
      <c r="AC1574" s="8">
        <v>3</v>
      </c>
    </row>
    <row r="1575" spans="2:29" x14ac:dyDescent="0.2">
      <c r="B1575" t="str">
        <f ca="1">IF(ISNA(VLOOKUP(Z1575&amp;"_"&amp;AA1575&amp;"_"&amp;AB1575,[1]挑战模式!$A:$AS,1,FALSE)),"",IF(VLOOKUP(Z1575&amp;"_"&amp;AA1575&amp;"_"&amp;AB1575,[1]挑战模式!$A:$AS,14+AC1575,FALSE)="","","Monster_Season"&amp;Z1575&amp;"_Challenge"&amp;AA1575&amp;"_"&amp;AB1575&amp;"_"&amp;AC1575))</f>
        <v>Monster_Season3_Challenge3_6_4</v>
      </c>
      <c r="C1575">
        <f t="shared" ref="C1575:C1638" ca="1" si="150">IF(B1575="","",1)</f>
        <v>1</v>
      </c>
      <c r="E1575">
        <f ca="1">IF(B1575="","",VLOOKUP(Z1575&amp;"_"&amp;AA1575&amp;"_"&amp;AB1575,[1]挑战模式!$A:$AS,26+AC1575,FALSE))</f>
        <v>1811</v>
      </c>
      <c r="F1575">
        <f t="shared" ref="F1575:F1638" ca="1" si="151">IF(B1575="","",1)</f>
        <v>1</v>
      </c>
      <c r="G1575">
        <f t="shared" ref="G1575:G1638" ca="1" si="152">IF(B1575="","",0)</f>
        <v>0</v>
      </c>
      <c r="H1575">
        <f t="shared" ref="H1575:H1638" ca="1" si="153">IF(B1575="","",0)</f>
        <v>0</v>
      </c>
      <c r="I1575">
        <f t="shared" ref="I1575:I1638" ca="1" si="154">IF(B1575="","",0)</f>
        <v>0</v>
      </c>
      <c r="J1575">
        <f t="shared" ref="J1575:J1638" ca="1" si="155">IF(B1575="","",0)</f>
        <v>0</v>
      </c>
      <c r="Z1575" s="8">
        <v>3</v>
      </c>
      <c r="AA1575" s="8">
        <v>3</v>
      </c>
      <c r="AB1575" s="8">
        <v>6</v>
      </c>
      <c r="AC1575" s="8">
        <v>4</v>
      </c>
    </row>
    <row r="1576" spans="2:29" x14ac:dyDescent="0.2">
      <c r="B1576" t="str">
        <f ca="1">IF(ISNA(VLOOKUP(Z1576&amp;"_"&amp;AA1576&amp;"_"&amp;AB1576,[1]挑战模式!$A:$AS,1,FALSE)),"",IF(VLOOKUP(Z1576&amp;"_"&amp;AA1576&amp;"_"&amp;AB1576,[1]挑战模式!$A:$AS,14+AC1576,FALSE)="","","Monster_Season"&amp;Z1576&amp;"_Challenge"&amp;AA1576&amp;"_"&amp;AB1576&amp;"_"&amp;AC1576))</f>
        <v/>
      </c>
      <c r="C1576" t="str">
        <f t="shared" ca="1" si="150"/>
        <v/>
      </c>
      <c r="E1576" t="str">
        <f ca="1">IF(B1576="","",VLOOKUP(Z1576&amp;"_"&amp;AA1576&amp;"_"&amp;AB1576,[1]挑战模式!$A:$AS,26+AC1576,FALSE))</f>
        <v/>
      </c>
      <c r="F1576" t="str">
        <f t="shared" ca="1" si="151"/>
        <v/>
      </c>
      <c r="G1576" t="str">
        <f t="shared" ca="1" si="152"/>
        <v/>
      </c>
      <c r="H1576" t="str">
        <f t="shared" ca="1" si="153"/>
        <v/>
      </c>
      <c r="I1576" t="str">
        <f t="shared" ca="1" si="154"/>
        <v/>
      </c>
      <c r="J1576" t="str">
        <f t="shared" ca="1" si="155"/>
        <v/>
      </c>
      <c r="Z1576" s="8">
        <v>3</v>
      </c>
      <c r="AA1576" s="8">
        <v>3</v>
      </c>
      <c r="AB1576" s="8">
        <v>6</v>
      </c>
      <c r="AC1576" s="8">
        <v>5</v>
      </c>
    </row>
    <row r="1577" spans="2:29" x14ac:dyDescent="0.2">
      <c r="B1577" t="str">
        <f ca="1">IF(ISNA(VLOOKUP(Z1577&amp;"_"&amp;AA1577&amp;"_"&amp;AB1577,[1]挑战模式!$A:$AS,1,FALSE)),"",IF(VLOOKUP(Z1577&amp;"_"&amp;AA1577&amp;"_"&amp;AB1577,[1]挑战模式!$A:$AS,14+AC1577,FALSE)="","","Monster_Season"&amp;Z1577&amp;"_Challenge"&amp;AA1577&amp;"_"&amp;AB1577&amp;"_"&amp;AC1577))</f>
        <v/>
      </c>
      <c r="C1577" t="str">
        <f t="shared" ca="1" si="150"/>
        <v/>
      </c>
      <c r="E1577" t="str">
        <f ca="1">IF(B1577="","",VLOOKUP(Z1577&amp;"_"&amp;AA1577&amp;"_"&amp;AB1577,[1]挑战模式!$A:$AS,26+AC1577,FALSE))</f>
        <v/>
      </c>
      <c r="F1577" t="str">
        <f t="shared" ca="1" si="151"/>
        <v/>
      </c>
      <c r="G1577" t="str">
        <f t="shared" ca="1" si="152"/>
        <v/>
      </c>
      <c r="H1577" t="str">
        <f t="shared" ca="1" si="153"/>
        <v/>
      </c>
      <c r="I1577" t="str">
        <f t="shared" ca="1" si="154"/>
        <v/>
      </c>
      <c r="J1577" t="str">
        <f t="shared" ca="1" si="155"/>
        <v/>
      </c>
      <c r="Z1577" s="8">
        <v>3</v>
      </c>
      <c r="AA1577" s="8">
        <v>3</v>
      </c>
      <c r="AB1577" s="8">
        <v>6</v>
      </c>
      <c r="AC1577" s="8">
        <v>6</v>
      </c>
    </row>
    <row r="1578" spans="2:29" x14ac:dyDescent="0.2">
      <c r="B1578" t="str">
        <f>IF(ISNA(VLOOKUP(Z1578&amp;"_"&amp;AA1578&amp;"_"&amp;AB1578,[1]挑战模式!$A:$AS,1,FALSE)),"",IF(VLOOKUP(Z1578&amp;"_"&amp;AA1578&amp;"_"&amp;AB1578,[1]挑战模式!$A:$AS,14+AC1578,FALSE)="","","Monster_Season"&amp;Z1578&amp;"_Challenge"&amp;AA1578&amp;"_"&amp;AB1578&amp;"_"&amp;AC1578))</f>
        <v/>
      </c>
      <c r="C1578" t="str">
        <f t="shared" si="150"/>
        <v/>
      </c>
      <c r="E1578" t="str">
        <f>IF(B1578="","",VLOOKUP(Z1578&amp;"_"&amp;AA1578&amp;"_"&amp;AB1578,[1]挑战模式!$A:$AS,26+AC1578,FALSE))</f>
        <v/>
      </c>
      <c r="F1578" t="str">
        <f t="shared" si="151"/>
        <v/>
      </c>
      <c r="G1578" t="str">
        <f t="shared" si="152"/>
        <v/>
      </c>
      <c r="H1578" t="str">
        <f t="shared" si="153"/>
        <v/>
      </c>
      <c r="I1578" t="str">
        <f t="shared" si="154"/>
        <v/>
      </c>
      <c r="J1578" t="str">
        <f t="shared" si="155"/>
        <v/>
      </c>
      <c r="Z1578" s="8">
        <v>3</v>
      </c>
      <c r="AA1578" s="8">
        <v>3</v>
      </c>
      <c r="AB1578" s="8">
        <v>7</v>
      </c>
      <c r="AC1578" s="8">
        <v>1</v>
      </c>
    </row>
    <row r="1579" spans="2:29" x14ac:dyDescent="0.2">
      <c r="B1579" t="str">
        <f>IF(ISNA(VLOOKUP(Z1579&amp;"_"&amp;AA1579&amp;"_"&amp;AB1579,[1]挑战模式!$A:$AS,1,FALSE)),"",IF(VLOOKUP(Z1579&amp;"_"&amp;AA1579&amp;"_"&amp;AB1579,[1]挑战模式!$A:$AS,14+AC1579,FALSE)="","","Monster_Season"&amp;Z1579&amp;"_Challenge"&amp;AA1579&amp;"_"&amp;AB1579&amp;"_"&amp;AC1579))</f>
        <v/>
      </c>
      <c r="C1579" t="str">
        <f t="shared" si="150"/>
        <v/>
      </c>
      <c r="E1579" t="str">
        <f>IF(B1579="","",VLOOKUP(Z1579&amp;"_"&amp;AA1579&amp;"_"&amp;AB1579,[1]挑战模式!$A:$AS,26+AC1579,FALSE))</f>
        <v/>
      </c>
      <c r="F1579" t="str">
        <f t="shared" si="151"/>
        <v/>
      </c>
      <c r="G1579" t="str">
        <f t="shared" si="152"/>
        <v/>
      </c>
      <c r="H1579" t="str">
        <f t="shared" si="153"/>
        <v/>
      </c>
      <c r="I1579" t="str">
        <f t="shared" si="154"/>
        <v/>
      </c>
      <c r="J1579" t="str">
        <f t="shared" si="155"/>
        <v/>
      </c>
      <c r="Z1579" s="8">
        <v>3</v>
      </c>
      <c r="AA1579" s="8">
        <v>3</v>
      </c>
      <c r="AB1579" s="8">
        <v>7</v>
      </c>
      <c r="AC1579" s="8">
        <v>2</v>
      </c>
    </row>
    <row r="1580" spans="2:29" x14ac:dyDescent="0.2">
      <c r="B1580" t="str">
        <f>IF(ISNA(VLOOKUP(Z1580&amp;"_"&amp;AA1580&amp;"_"&amp;AB1580,[1]挑战模式!$A:$AS,1,FALSE)),"",IF(VLOOKUP(Z1580&amp;"_"&amp;AA1580&amp;"_"&amp;AB1580,[1]挑战模式!$A:$AS,14+AC1580,FALSE)="","","Monster_Season"&amp;Z1580&amp;"_Challenge"&amp;AA1580&amp;"_"&amp;AB1580&amp;"_"&amp;AC1580))</f>
        <v/>
      </c>
      <c r="C1580" t="str">
        <f t="shared" si="150"/>
        <v/>
      </c>
      <c r="E1580" t="str">
        <f>IF(B1580="","",VLOOKUP(Z1580&amp;"_"&amp;AA1580&amp;"_"&amp;AB1580,[1]挑战模式!$A:$AS,26+AC1580,FALSE))</f>
        <v/>
      </c>
      <c r="F1580" t="str">
        <f t="shared" si="151"/>
        <v/>
      </c>
      <c r="G1580" t="str">
        <f t="shared" si="152"/>
        <v/>
      </c>
      <c r="H1580" t="str">
        <f t="shared" si="153"/>
        <v/>
      </c>
      <c r="I1580" t="str">
        <f t="shared" si="154"/>
        <v/>
      </c>
      <c r="J1580" t="str">
        <f t="shared" si="155"/>
        <v/>
      </c>
      <c r="Z1580" s="8">
        <v>3</v>
      </c>
      <c r="AA1580" s="8">
        <v>3</v>
      </c>
      <c r="AB1580" s="8">
        <v>7</v>
      </c>
      <c r="AC1580" s="8">
        <v>3</v>
      </c>
    </row>
    <row r="1581" spans="2:29" x14ac:dyDescent="0.2">
      <c r="B1581" t="str">
        <f>IF(ISNA(VLOOKUP(Z1581&amp;"_"&amp;AA1581&amp;"_"&amp;AB1581,[1]挑战模式!$A:$AS,1,FALSE)),"",IF(VLOOKUP(Z1581&amp;"_"&amp;AA1581&amp;"_"&amp;AB1581,[1]挑战模式!$A:$AS,14+AC1581,FALSE)="","","Monster_Season"&amp;Z1581&amp;"_Challenge"&amp;AA1581&amp;"_"&amp;AB1581&amp;"_"&amp;AC1581))</f>
        <v/>
      </c>
      <c r="C1581" t="str">
        <f t="shared" si="150"/>
        <v/>
      </c>
      <c r="E1581" t="str">
        <f>IF(B1581="","",VLOOKUP(Z1581&amp;"_"&amp;AA1581&amp;"_"&amp;AB1581,[1]挑战模式!$A:$AS,26+AC1581,FALSE))</f>
        <v/>
      </c>
      <c r="F1581" t="str">
        <f t="shared" si="151"/>
        <v/>
      </c>
      <c r="G1581" t="str">
        <f t="shared" si="152"/>
        <v/>
      </c>
      <c r="H1581" t="str">
        <f t="shared" si="153"/>
        <v/>
      </c>
      <c r="I1581" t="str">
        <f t="shared" si="154"/>
        <v/>
      </c>
      <c r="J1581" t="str">
        <f t="shared" si="155"/>
        <v/>
      </c>
      <c r="Z1581" s="8">
        <v>3</v>
      </c>
      <c r="AA1581" s="8">
        <v>3</v>
      </c>
      <c r="AB1581" s="8">
        <v>7</v>
      </c>
      <c r="AC1581" s="8">
        <v>4</v>
      </c>
    </row>
    <row r="1582" spans="2:29" x14ac:dyDescent="0.2">
      <c r="B1582" t="str">
        <f>IF(ISNA(VLOOKUP(Z1582&amp;"_"&amp;AA1582&amp;"_"&amp;AB1582,[1]挑战模式!$A:$AS,1,FALSE)),"",IF(VLOOKUP(Z1582&amp;"_"&amp;AA1582&amp;"_"&amp;AB1582,[1]挑战模式!$A:$AS,14+AC1582,FALSE)="","","Monster_Season"&amp;Z1582&amp;"_Challenge"&amp;AA1582&amp;"_"&amp;AB1582&amp;"_"&amp;AC1582))</f>
        <v/>
      </c>
      <c r="C1582" t="str">
        <f t="shared" si="150"/>
        <v/>
      </c>
      <c r="E1582" t="str">
        <f>IF(B1582="","",VLOOKUP(Z1582&amp;"_"&amp;AA1582&amp;"_"&amp;AB1582,[1]挑战模式!$A:$AS,26+AC1582,FALSE))</f>
        <v/>
      </c>
      <c r="F1582" t="str">
        <f t="shared" si="151"/>
        <v/>
      </c>
      <c r="G1582" t="str">
        <f t="shared" si="152"/>
        <v/>
      </c>
      <c r="H1582" t="str">
        <f t="shared" si="153"/>
        <v/>
      </c>
      <c r="I1582" t="str">
        <f t="shared" si="154"/>
        <v/>
      </c>
      <c r="J1582" t="str">
        <f t="shared" si="155"/>
        <v/>
      </c>
      <c r="Z1582" s="8">
        <v>3</v>
      </c>
      <c r="AA1582" s="8">
        <v>3</v>
      </c>
      <c r="AB1582" s="8">
        <v>7</v>
      </c>
      <c r="AC1582" s="8">
        <v>5</v>
      </c>
    </row>
    <row r="1583" spans="2:29" x14ac:dyDescent="0.2">
      <c r="B1583" t="str">
        <f>IF(ISNA(VLOOKUP(Z1583&amp;"_"&amp;AA1583&amp;"_"&amp;AB1583,[1]挑战模式!$A:$AS,1,FALSE)),"",IF(VLOOKUP(Z1583&amp;"_"&amp;AA1583&amp;"_"&amp;AB1583,[1]挑战模式!$A:$AS,14+AC1583,FALSE)="","","Monster_Season"&amp;Z1583&amp;"_Challenge"&amp;AA1583&amp;"_"&amp;AB1583&amp;"_"&amp;AC1583))</f>
        <v/>
      </c>
      <c r="C1583" t="str">
        <f t="shared" si="150"/>
        <v/>
      </c>
      <c r="E1583" t="str">
        <f>IF(B1583="","",VLOOKUP(Z1583&amp;"_"&amp;AA1583&amp;"_"&amp;AB1583,[1]挑战模式!$A:$AS,26+AC1583,FALSE))</f>
        <v/>
      </c>
      <c r="F1583" t="str">
        <f t="shared" si="151"/>
        <v/>
      </c>
      <c r="G1583" t="str">
        <f t="shared" si="152"/>
        <v/>
      </c>
      <c r="H1583" t="str">
        <f t="shared" si="153"/>
        <v/>
      </c>
      <c r="I1583" t="str">
        <f t="shared" si="154"/>
        <v/>
      </c>
      <c r="J1583" t="str">
        <f t="shared" si="155"/>
        <v/>
      </c>
      <c r="Z1583" s="8">
        <v>3</v>
      </c>
      <c r="AA1583" s="8">
        <v>3</v>
      </c>
      <c r="AB1583" s="8">
        <v>7</v>
      </c>
      <c r="AC1583" s="8">
        <v>6</v>
      </c>
    </row>
    <row r="1584" spans="2:29" x14ac:dyDescent="0.2">
      <c r="B1584" t="str">
        <f>IF(ISNA(VLOOKUP(Z1584&amp;"_"&amp;AA1584&amp;"_"&amp;AB1584,[1]挑战模式!$A:$AS,1,FALSE)),"",IF(VLOOKUP(Z1584&amp;"_"&amp;AA1584&amp;"_"&amp;AB1584,[1]挑战模式!$A:$AS,14+AC1584,FALSE)="","","Monster_Season"&amp;Z1584&amp;"_Challenge"&amp;AA1584&amp;"_"&amp;AB1584&amp;"_"&amp;AC1584))</f>
        <v/>
      </c>
      <c r="C1584" t="str">
        <f t="shared" si="150"/>
        <v/>
      </c>
      <c r="E1584" t="str">
        <f>IF(B1584="","",VLOOKUP(Z1584&amp;"_"&amp;AA1584&amp;"_"&amp;AB1584,[1]挑战模式!$A:$AS,26+AC1584,FALSE))</f>
        <v/>
      </c>
      <c r="F1584" t="str">
        <f t="shared" si="151"/>
        <v/>
      </c>
      <c r="G1584" t="str">
        <f t="shared" si="152"/>
        <v/>
      </c>
      <c r="H1584" t="str">
        <f t="shared" si="153"/>
        <v/>
      </c>
      <c r="I1584" t="str">
        <f t="shared" si="154"/>
        <v/>
      </c>
      <c r="J1584" t="str">
        <f t="shared" si="155"/>
        <v/>
      </c>
      <c r="Z1584" s="8">
        <v>3</v>
      </c>
      <c r="AA1584" s="8">
        <v>3</v>
      </c>
      <c r="AB1584" s="8">
        <v>8</v>
      </c>
      <c r="AC1584" s="8">
        <v>1</v>
      </c>
    </row>
    <row r="1585" spans="2:29" x14ac:dyDescent="0.2">
      <c r="B1585" t="str">
        <f>IF(ISNA(VLOOKUP(Z1585&amp;"_"&amp;AA1585&amp;"_"&amp;AB1585,[1]挑战模式!$A:$AS,1,FALSE)),"",IF(VLOOKUP(Z1585&amp;"_"&amp;AA1585&amp;"_"&amp;AB1585,[1]挑战模式!$A:$AS,14+AC1585,FALSE)="","","Monster_Season"&amp;Z1585&amp;"_Challenge"&amp;AA1585&amp;"_"&amp;AB1585&amp;"_"&amp;AC1585))</f>
        <v/>
      </c>
      <c r="C1585" t="str">
        <f t="shared" si="150"/>
        <v/>
      </c>
      <c r="E1585" t="str">
        <f>IF(B1585="","",VLOOKUP(Z1585&amp;"_"&amp;AA1585&amp;"_"&amp;AB1585,[1]挑战模式!$A:$AS,26+AC1585,FALSE))</f>
        <v/>
      </c>
      <c r="F1585" t="str">
        <f t="shared" si="151"/>
        <v/>
      </c>
      <c r="G1585" t="str">
        <f t="shared" si="152"/>
        <v/>
      </c>
      <c r="H1585" t="str">
        <f t="shared" si="153"/>
        <v/>
      </c>
      <c r="I1585" t="str">
        <f t="shared" si="154"/>
        <v/>
      </c>
      <c r="J1585" t="str">
        <f t="shared" si="155"/>
        <v/>
      </c>
      <c r="Z1585" s="8">
        <v>3</v>
      </c>
      <c r="AA1585" s="8">
        <v>3</v>
      </c>
      <c r="AB1585" s="8">
        <v>8</v>
      </c>
      <c r="AC1585" s="8">
        <v>2</v>
      </c>
    </row>
    <row r="1586" spans="2:29" x14ac:dyDescent="0.2">
      <c r="B1586" t="str">
        <f>IF(ISNA(VLOOKUP(Z1586&amp;"_"&amp;AA1586&amp;"_"&amp;AB1586,[1]挑战模式!$A:$AS,1,FALSE)),"",IF(VLOOKUP(Z1586&amp;"_"&amp;AA1586&amp;"_"&amp;AB1586,[1]挑战模式!$A:$AS,14+AC1586,FALSE)="","","Monster_Season"&amp;Z1586&amp;"_Challenge"&amp;AA1586&amp;"_"&amp;AB1586&amp;"_"&amp;AC1586))</f>
        <v/>
      </c>
      <c r="C1586" t="str">
        <f t="shared" si="150"/>
        <v/>
      </c>
      <c r="E1586" t="str">
        <f>IF(B1586="","",VLOOKUP(Z1586&amp;"_"&amp;AA1586&amp;"_"&amp;AB1586,[1]挑战模式!$A:$AS,26+AC1586,FALSE))</f>
        <v/>
      </c>
      <c r="F1586" t="str">
        <f t="shared" si="151"/>
        <v/>
      </c>
      <c r="G1586" t="str">
        <f t="shared" si="152"/>
        <v/>
      </c>
      <c r="H1586" t="str">
        <f t="shared" si="153"/>
        <v/>
      </c>
      <c r="I1586" t="str">
        <f t="shared" si="154"/>
        <v/>
      </c>
      <c r="J1586" t="str">
        <f t="shared" si="155"/>
        <v/>
      </c>
      <c r="Z1586" s="8">
        <v>3</v>
      </c>
      <c r="AA1586" s="8">
        <v>3</v>
      </c>
      <c r="AB1586" s="8">
        <v>8</v>
      </c>
      <c r="AC1586" s="8">
        <v>3</v>
      </c>
    </row>
    <row r="1587" spans="2:29" x14ac:dyDescent="0.2">
      <c r="B1587" t="str">
        <f>IF(ISNA(VLOOKUP(Z1587&amp;"_"&amp;AA1587&amp;"_"&amp;AB1587,[1]挑战模式!$A:$AS,1,FALSE)),"",IF(VLOOKUP(Z1587&amp;"_"&amp;AA1587&amp;"_"&amp;AB1587,[1]挑战模式!$A:$AS,14+AC1587,FALSE)="","","Monster_Season"&amp;Z1587&amp;"_Challenge"&amp;AA1587&amp;"_"&amp;AB1587&amp;"_"&amp;AC1587))</f>
        <v/>
      </c>
      <c r="C1587" t="str">
        <f t="shared" si="150"/>
        <v/>
      </c>
      <c r="E1587" t="str">
        <f>IF(B1587="","",VLOOKUP(Z1587&amp;"_"&amp;AA1587&amp;"_"&amp;AB1587,[1]挑战模式!$A:$AS,26+AC1587,FALSE))</f>
        <v/>
      </c>
      <c r="F1587" t="str">
        <f t="shared" si="151"/>
        <v/>
      </c>
      <c r="G1587" t="str">
        <f t="shared" si="152"/>
        <v/>
      </c>
      <c r="H1587" t="str">
        <f t="shared" si="153"/>
        <v/>
      </c>
      <c r="I1587" t="str">
        <f t="shared" si="154"/>
        <v/>
      </c>
      <c r="J1587" t="str">
        <f t="shared" si="155"/>
        <v/>
      </c>
      <c r="Z1587" s="8">
        <v>3</v>
      </c>
      <c r="AA1587" s="8">
        <v>3</v>
      </c>
      <c r="AB1587" s="8">
        <v>8</v>
      </c>
      <c r="AC1587" s="8">
        <v>4</v>
      </c>
    </row>
    <row r="1588" spans="2:29" x14ac:dyDescent="0.2">
      <c r="B1588" t="str">
        <f>IF(ISNA(VLOOKUP(Z1588&amp;"_"&amp;AA1588&amp;"_"&amp;AB1588,[1]挑战模式!$A:$AS,1,FALSE)),"",IF(VLOOKUP(Z1588&amp;"_"&amp;AA1588&amp;"_"&amp;AB1588,[1]挑战模式!$A:$AS,14+AC1588,FALSE)="","","Monster_Season"&amp;Z1588&amp;"_Challenge"&amp;AA1588&amp;"_"&amp;AB1588&amp;"_"&amp;AC1588))</f>
        <v/>
      </c>
      <c r="C1588" t="str">
        <f t="shared" si="150"/>
        <v/>
      </c>
      <c r="E1588" t="str">
        <f>IF(B1588="","",VLOOKUP(Z1588&amp;"_"&amp;AA1588&amp;"_"&amp;AB1588,[1]挑战模式!$A:$AS,26+AC1588,FALSE))</f>
        <v/>
      </c>
      <c r="F1588" t="str">
        <f t="shared" si="151"/>
        <v/>
      </c>
      <c r="G1588" t="str">
        <f t="shared" si="152"/>
        <v/>
      </c>
      <c r="H1588" t="str">
        <f t="shared" si="153"/>
        <v/>
      </c>
      <c r="I1588" t="str">
        <f t="shared" si="154"/>
        <v/>
      </c>
      <c r="J1588" t="str">
        <f t="shared" si="155"/>
        <v/>
      </c>
      <c r="Z1588" s="8">
        <v>3</v>
      </c>
      <c r="AA1588" s="8">
        <v>3</v>
      </c>
      <c r="AB1588" s="8">
        <v>8</v>
      </c>
      <c r="AC1588" s="8">
        <v>5</v>
      </c>
    </row>
    <row r="1589" spans="2:29" x14ac:dyDescent="0.2">
      <c r="B1589" t="str">
        <f>IF(ISNA(VLOOKUP(Z1589&amp;"_"&amp;AA1589&amp;"_"&amp;AB1589,[1]挑战模式!$A:$AS,1,FALSE)),"",IF(VLOOKUP(Z1589&amp;"_"&amp;AA1589&amp;"_"&amp;AB1589,[1]挑战模式!$A:$AS,14+AC1589,FALSE)="","","Monster_Season"&amp;Z1589&amp;"_Challenge"&amp;AA1589&amp;"_"&amp;AB1589&amp;"_"&amp;AC1589))</f>
        <v/>
      </c>
      <c r="C1589" t="str">
        <f t="shared" si="150"/>
        <v/>
      </c>
      <c r="E1589" t="str">
        <f>IF(B1589="","",VLOOKUP(Z1589&amp;"_"&amp;AA1589&amp;"_"&amp;AB1589,[1]挑战模式!$A:$AS,26+AC1589,FALSE))</f>
        <v/>
      </c>
      <c r="F1589" t="str">
        <f t="shared" si="151"/>
        <v/>
      </c>
      <c r="G1589" t="str">
        <f t="shared" si="152"/>
        <v/>
      </c>
      <c r="H1589" t="str">
        <f t="shared" si="153"/>
        <v/>
      </c>
      <c r="I1589" t="str">
        <f t="shared" si="154"/>
        <v/>
      </c>
      <c r="J1589" t="str">
        <f t="shared" si="155"/>
        <v/>
      </c>
      <c r="Z1589" s="8">
        <v>3</v>
      </c>
      <c r="AA1589" s="8">
        <v>3</v>
      </c>
      <c r="AB1589" s="8">
        <v>8</v>
      </c>
      <c r="AC1589" s="8">
        <v>6</v>
      </c>
    </row>
    <row r="1590" spans="2:29" x14ac:dyDescent="0.2">
      <c r="B1590" t="str">
        <f ca="1">IF(ISNA(VLOOKUP(Z1590&amp;"_"&amp;AA1590&amp;"_"&amp;AB1590,[1]挑战模式!$A:$AS,1,FALSE)),"",IF(VLOOKUP(Z1590&amp;"_"&amp;AA1590&amp;"_"&amp;AB1590,[1]挑战模式!$A:$AS,14+AC1590,FALSE)="","","Monster_Season"&amp;Z1590&amp;"_Challenge"&amp;AA1590&amp;"_"&amp;AB1590&amp;"_"&amp;AC1590))</f>
        <v>Monster_Season3_Challenge4_1_1</v>
      </c>
      <c r="C1590">
        <f t="shared" ca="1" si="150"/>
        <v>1</v>
      </c>
      <c r="E1590">
        <f ca="1">IF(B1590="","",VLOOKUP(Z1590&amp;"_"&amp;AA1590&amp;"_"&amp;AB1590,[1]挑战模式!$A:$AS,26+AC1590,FALSE))</f>
        <v>382</v>
      </c>
      <c r="F1590">
        <f t="shared" ca="1" si="151"/>
        <v>1</v>
      </c>
      <c r="G1590">
        <f t="shared" ca="1" si="152"/>
        <v>0</v>
      </c>
      <c r="H1590">
        <f t="shared" ca="1" si="153"/>
        <v>0</v>
      </c>
      <c r="I1590">
        <f t="shared" ca="1" si="154"/>
        <v>0</v>
      </c>
      <c r="J1590">
        <f t="shared" ca="1" si="155"/>
        <v>0</v>
      </c>
      <c r="Z1590" s="8">
        <v>3</v>
      </c>
      <c r="AA1590" s="8">
        <v>4</v>
      </c>
      <c r="AB1590" s="8">
        <v>1</v>
      </c>
      <c r="AC1590" s="8">
        <v>1</v>
      </c>
    </row>
    <row r="1591" spans="2:29" x14ac:dyDescent="0.2">
      <c r="B1591" t="str">
        <f ca="1">IF(ISNA(VLOOKUP(Z1591&amp;"_"&amp;AA1591&amp;"_"&amp;AB1591,[1]挑战模式!$A:$AS,1,FALSE)),"",IF(VLOOKUP(Z1591&amp;"_"&amp;AA1591&amp;"_"&amp;AB1591,[1]挑战模式!$A:$AS,14+AC1591,FALSE)="","","Monster_Season"&amp;Z1591&amp;"_Challenge"&amp;AA1591&amp;"_"&amp;AB1591&amp;"_"&amp;AC1591))</f>
        <v/>
      </c>
      <c r="C1591" t="str">
        <f t="shared" ca="1" si="150"/>
        <v/>
      </c>
      <c r="E1591" t="str">
        <f ca="1">IF(B1591="","",VLOOKUP(Z1591&amp;"_"&amp;AA1591&amp;"_"&amp;AB1591,[1]挑战模式!$A:$AS,26+AC1591,FALSE))</f>
        <v/>
      </c>
      <c r="F1591" t="str">
        <f t="shared" ca="1" si="151"/>
        <v/>
      </c>
      <c r="G1591" t="str">
        <f t="shared" ca="1" si="152"/>
        <v/>
      </c>
      <c r="H1591" t="str">
        <f t="shared" ca="1" si="153"/>
        <v/>
      </c>
      <c r="I1591" t="str">
        <f t="shared" ca="1" si="154"/>
        <v/>
      </c>
      <c r="J1591" t="str">
        <f t="shared" ca="1" si="155"/>
        <v/>
      </c>
      <c r="Z1591" s="8">
        <v>3</v>
      </c>
      <c r="AA1591" s="8">
        <v>4</v>
      </c>
      <c r="AB1591" s="8">
        <v>1</v>
      </c>
      <c r="AC1591" s="8">
        <v>2</v>
      </c>
    </row>
    <row r="1592" spans="2:29" x14ac:dyDescent="0.2">
      <c r="B1592" t="str">
        <f ca="1">IF(ISNA(VLOOKUP(Z1592&amp;"_"&amp;AA1592&amp;"_"&amp;AB1592,[1]挑战模式!$A:$AS,1,FALSE)),"",IF(VLOOKUP(Z1592&amp;"_"&amp;AA1592&amp;"_"&amp;AB1592,[1]挑战模式!$A:$AS,14+AC1592,FALSE)="","","Monster_Season"&amp;Z1592&amp;"_Challenge"&amp;AA1592&amp;"_"&amp;AB1592&amp;"_"&amp;AC1592))</f>
        <v/>
      </c>
      <c r="C1592" t="str">
        <f t="shared" ca="1" si="150"/>
        <v/>
      </c>
      <c r="E1592" t="str">
        <f ca="1">IF(B1592="","",VLOOKUP(Z1592&amp;"_"&amp;AA1592&amp;"_"&amp;AB1592,[1]挑战模式!$A:$AS,26+AC1592,FALSE))</f>
        <v/>
      </c>
      <c r="F1592" t="str">
        <f t="shared" ca="1" si="151"/>
        <v/>
      </c>
      <c r="G1592" t="str">
        <f t="shared" ca="1" si="152"/>
        <v/>
      </c>
      <c r="H1592" t="str">
        <f t="shared" ca="1" si="153"/>
        <v/>
      </c>
      <c r="I1592" t="str">
        <f t="shared" ca="1" si="154"/>
        <v/>
      </c>
      <c r="J1592" t="str">
        <f t="shared" ca="1" si="155"/>
        <v/>
      </c>
      <c r="Z1592" s="8">
        <v>3</v>
      </c>
      <c r="AA1592" s="8">
        <v>4</v>
      </c>
      <c r="AB1592" s="8">
        <v>1</v>
      </c>
      <c r="AC1592" s="8">
        <v>3</v>
      </c>
    </row>
    <row r="1593" spans="2:29" x14ac:dyDescent="0.2">
      <c r="B1593" t="str">
        <f ca="1">IF(ISNA(VLOOKUP(Z1593&amp;"_"&amp;AA1593&amp;"_"&amp;AB1593,[1]挑战模式!$A:$AS,1,FALSE)),"",IF(VLOOKUP(Z1593&amp;"_"&amp;AA1593&amp;"_"&amp;AB1593,[1]挑战模式!$A:$AS,14+AC1593,FALSE)="","","Monster_Season"&amp;Z1593&amp;"_Challenge"&amp;AA1593&amp;"_"&amp;AB1593&amp;"_"&amp;AC1593))</f>
        <v/>
      </c>
      <c r="C1593" t="str">
        <f t="shared" ca="1" si="150"/>
        <v/>
      </c>
      <c r="E1593" t="str">
        <f ca="1">IF(B1593="","",VLOOKUP(Z1593&amp;"_"&amp;AA1593&amp;"_"&amp;AB1593,[1]挑战模式!$A:$AS,26+AC1593,FALSE))</f>
        <v/>
      </c>
      <c r="F1593" t="str">
        <f t="shared" ca="1" si="151"/>
        <v/>
      </c>
      <c r="G1593" t="str">
        <f t="shared" ca="1" si="152"/>
        <v/>
      </c>
      <c r="H1593" t="str">
        <f t="shared" ca="1" si="153"/>
        <v/>
      </c>
      <c r="I1593" t="str">
        <f t="shared" ca="1" si="154"/>
        <v/>
      </c>
      <c r="J1593" t="str">
        <f t="shared" ca="1" si="155"/>
        <v/>
      </c>
      <c r="Z1593" s="8">
        <v>3</v>
      </c>
      <c r="AA1593" s="8">
        <v>4</v>
      </c>
      <c r="AB1593" s="8">
        <v>1</v>
      </c>
      <c r="AC1593" s="8">
        <v>4</v>
      </c>
    </row>
    <row r="1594" spans="2:29" x14ac:dyDescent="0.2">
      <c r="B1594" t="str">
        <f ca="1">IF(ISNA(VLOOKUP(Z1594&amp;"_"&amp;AA1594&amp;"_"&amp;AB1594,[1]挑战模式!$A:$AS,1,FALSE)),"",IF(VLOOKUP(Z1594&amp;"_"&amp;AA1594&amp;"_"&amp;AB1594,[1]挑战模式!$A:$AS,14+AC1594,FALSE)="","","Monster_Season"&amp;Z1594&amp;"_Challenge"&amp;AA1594&amp;"_"&amp;AB1594&amp;"_"&amp;AC1594))</f>
        <v/>
      </c>
      <c r="C1594" t="str">
        <f t="shared" ca="1" si="150"/>
        <v/>
      </c>
      <c r="E1594" t="str">
        <f ca="1">IF(B1594="","",VLOOKUP(Z1594&amp;"_"&amp;AA1594&amp;"_"&amp;AB1594,[1]挑战模式!$A:$AS,26+AC1594,FALSE))</f>
        <v/>
      </c>
      <c r="F1594" t="str">
        <f t="shared" ca="1" si="151"/>
        <v/>
      </c>
      <c r="G1594" t="str">
        <f t="shared" ca="1" si="152"/>
        <v/>
      </c>
      <c r="H1594" t="str">
        <f t="shared" ca="1" si="153"/>
        <v/>
      </c>
      <c r="I1594" t="str">
        <f t="shared" ca="1" si="154"/>
        <v/>
      </c>
      <c r="J1594" t="str">
        <f t="shared" ca="1" si="155"/>
        <v/>
      </c>
      <c r="Z1594" s="8">
        <v>3</v>
      </c>
      <c r="AA1594" s="8">
        <v>4</v>
      </c>
      <c r="AB1594" s="8">
        <v>1</v>
      </c>
      <c r="AC1594" s="8">
        <v>5</v>
      </c>
    </row>
    <row r="1595" spans="2:29" x14ac:dyDescent="0.2">
      <c r="B1595" t="str">
        <f ca="1">IF(ISNA(VLOOKUP(Z1595&amp;"_"&amp;AA1595&amp;"_"&amp;AB1595,[1]挑战模式!$A:$AS,1,FALSE)),"",IF(VLOOKUP(Z1595&amp;"_"&amp;AA1595&amp;"_"&amp;AB1595,[1]挑战模式!$A:$AS,14+AC1595,FALSE)="","","Monster_Season"&amp;Z1595&amp;"_Challenge"&amp;AA1595&amp;"_"&amp;AB1595&amp;"_"&amp;AC1595))</f>
        <v/>
      </c>
      <c r="C1595" t="str">
        <f t="shared" ca="1" si="150"/>
        <v/>
      </c>
      <c r="E1595" t="str">
        <f ca="1">IF(B1595="","",VLOOKUP(Z1595&amp;"_"&amp;AA1595&amp;"_"&amp;AB1595,[1]挑战模式!$A:$AS,26+AC1595,FALSE))</f>
        <v/>
      </c>
      <c r="F1595" t="str">
        <f t="shared" ca="1" si="151"/>
        <v/>
      </c>
      <c r="G1595" t="str">
        <f t="shared" ca="1" si="152"/>
        <v/>
      </c>
      <c r="H1595" t="str">
        <f t="shared" ca="1" si="153"/>
        <v/>
      </c>
      <c r="I1595" t="str">
        <f t="shared" ca="1" si="154"/>
        <v/>
      </c>
      <c r="J1595" t="str">
        <f t="shared" ca="1" si="155"/>
        <v/>
      </c>
      <c r="Z1595" s="8">
        <v>3</v>
      </c>
      <c r="AA1595" s="8">
        <v>4</v>
      </c>
      <c r="AB1595" s="8">
        <v>1</v>
      </c>
      <c r="AC1595" s="8">
        <v>6</v>
      </c>
    </row>
    <row r="1596" spans="2:29" x14ac:dyDescent="0.2">
      <c r="B1596" t="str">
        <f ca="1">IF(ISNA(VLOOKUP(Z1596&amp;"_"&amp;AA1596&amp;"_"&amp;AB1596,[1]挑战模式!$A:$AS,1,FALSE)),"",IF(VLOOKUP(Z1596&amp;"_"&amp;AA1596&amp;"_"&amp;AB1596,[1]挑战模式!$A:$AS,14+AC1596,FALSE)="","","Monster_Season"&amp;Z1596&amp;"_Challenge"&amp;AA1596&amp;"_"&amp;AB1596&amp;"_"&amp;AC1596))</f>
        <v>Monster_Season3_Challenge4_2_1</v>
      </c>
      <c r="C1596">
        <f t="shared" ca="1" si="150"/>
        <v>1</v>
      </c>
      <c r="E1596">
        <f ca="1">IF(B1596="","",VLOOKUP(Z1596&amp;"_"&amp;AA1596&amp;"_"&amp;AB1596,[1]挑战模式!$A:$AS,26+AC1596,FALSE))</f>
        <v>470</v>
      </c>
      <c r="F1596">
        <f t="shared" ca="1" si="151"/>
        <v>1</v>
      </c>
      <c r="G1596">
        <f t="shared" ca="1" si="152"/>
        <v>0</v>
      </c>
      <c r="H1596">
        <f t="shared" ca="1" si="153"/>
        <v>0</v>
      </c>
      <c r="I1596">
        <f t="shared" ca="1" si="154"/>
        <v>0</v>
      </c>
      <c r="J1596">
        <f t="shared" ca="1" si="155"/>
        <v>0</v>
      </c>
      <c r="Z1596" s="8">
        <v>3</v>
      </c>
      <c r="AA1596" s="8">
        <v>4</v>
      </c>
      <c r="AB1596" s="8">
        <v>2</v>
      </c>
      <c r="AC1596" s="8">
        <v>1</v>
      </c>
    </row>
    <row r="1597" spans="2:29" x14ac:dyDescent="0.2">
      <c r="B1597" t="str">
        <f ca="1">IF(ISNA(VLOOKUP(Z1597&amp;"_"&amp;AA1597&amp;"_"&amp;AB1597,[1]挑战模式!$A:$AS,1,FALSE)),"",IF(VLOOKUP(Z1597&amp;"_"&amp;AA1597&amp;"_"&amp;AB1597,[1]挑战模式!$A:$AS,14+AC1597,FALSE)="","","Monster_Season"&amp;Z1597&amp;"_Challenge"&amp;AA1597&amp;"_"&amp;AB1597&amp;"_"&amp;AC1597))</f>
        <v>Monster_Season3_Challenge4_2_2</v>
      </c>
      <c r="C1597">
        <f t="shared" ca="1" si="150"/>
        <v>1</v>
      </c>
      <c r="E1597">
        <f ca="1">IF(B1597="","",VLOOKUP(Z1597&amp;"_"&amp;AA1597&amp;"_"&amp;AB1597,[1]挑战模式!$A:$AS,26+AC1597,FALSE))</f>
        <v>940</v>
      </c>
      <c r="F1597">
        <f t="shared" ca="1" si="151"/>
        <v>1</v>
      </c>
      <c r="G1597">
        <f t="shared" ca="1" si="152"/>
        <v>0</v>
      </c>
      <c r="H1597">
        <f t="shared" ca="1" si="153"/>
        <v>0</v>
      </c>
      <c r="I1597">
        <f t="shared" ca="1" si="154"/>
        <v>0</v>
      </c>
      <c r="J1597">
        <f t="shared" ca="1" si="155"/>
        <v>0</v>
      </c>
      <c r="Z1597" s="8">
        <v>3</v>
      </c>
      <c r="AA1597" s="8">
        <v>4</v>
      </c>
      <c r="AB1597" s="8">
        <v>2</v>
      </c>
      <c r="AC1597" s="8">
        <v>2</v>
      </c>
    </row>
    <row r="1598" spans="2:29" x14ac:dyDescent="0.2">
      <c r="B1598" t="str">
        <f ca="1">IF(ISNA(VLOOKUP(Z1598&amp;"_"&amp;AA1598&amp;"_"&amp;AB1598,[1]挑战模式!$A:$AS,1,FALSE)),"",IF(VLOOKUP(Z1598&amp;"_"&amp;AA1598&amp;"_"&amp;AB1598,[1]挑战模式!$A:$AS,14+AC1598,FALSE)="","","Monster_Season"&amp;Z1598&amp;"_Challenge"&amp;AA1598&amp;"_"&amp;AB1598&amp;"_"&amp;AC1598))</f>
        <v/>
      </c>
      <c r="C1598" t="str">
        <f t="shared" ca="1" si="150"/>
        <v/>
      </c>
      <c r="E1598" t="str">
        <f ca="1">IF(B1598="","",VLOOKUP(Z1598&amp;"_"&amp;AA1598&amp;"_"&amp;AB1598,[1]挑战模式!$A:$AS,26+AC1598,FALSE))</f>
        <v/>
      </c>
      <c r="F1598" t="str">
        <f t="shared" ca="1" si="151"/>
        <v/>
      </c>
      <c r="G1598" t="str">
        <f t="shared" ca="1" si="152"/>
        <v/>
      </c>
      <c r="H1598" t="str">
        <f t="shared" ca="1" si="153"/>
        <v/>
      </c>
      <c r="I1598" t="str">
        <f t="shared" ca="1" si="154"/>
        <v/>
      </c>
      <c r="J1598" t="str">
        <f t="shared" ca="1" si="155"/>
        <v/>
      </c>
      <c r="Z1598" s="8">
        <v>3</v>
      </c>
      <c r="AA1598" s="8">
        <v>4</v>
      </c>
      <c r="AB1598" s="8">
        <v>2</v>
      </c>
      <c r="AC1598" s="8">
        <v>3</v>
      </c>
    </row>
    <row r="1599" spans="2:29" x14ac:dyDescent="0.2">
      <c r="B1599" t="str">
        <f ca="1">IF(ISNA(VLOOKUP(Z1599&amp;"_"&amp;AA1599&amp;"_"&amp;AB1599,[1]挑战模式!$A:$AS,1,FALSE)),"",IF(VLOOKUP(Z1599&amp;"_"&amp;AA1599&amp;"_"&amp;AB1599,[1]挑战模式!$A:$AS,14+AC1599,FALSE)="","","Monster_Season"&amp;Z1599&amp;"_Challenge"&amp;AA1599&amp;"_"&amp;AB1599&amp;"_"&amp;AC1599))</f>
        <v/>
      </c>
      <c r="C1599" t="str">
        <f t="shared" ca="1" si="150"/>
        <v/>
      </c>
      <c r="E1599" t="str">
        <f ca="1">IF(B1599="","",VLOOKUP(Z1599&amp;"_"&amp;AA1599&amp;"_"&amp;AB1599,[1]挑战模式!$A:$AS,26+AC1599,FALSE))</f>
        <v/>
      </c>
      <c r="F1599" t="str">
        <f t="shared" ca="1" si="151"/>
        <v/>
      </c>
      <c r="G1599" t="str">
        <f t="shared" ca="1" si="152"/>
        <v/>
      </c>
      <c r="H1599" t="str">
        <f t="shared" ca="1" si="153"/>
        <v/>
      </c>
      <c r="I1599" t="str">
        <f t="shared" ca="1" si="154"/>
        <v/>
      </c>
      <c r="J1599" t="str">
        <f t="shared" ca="1" si="155"/>
        <v/>
      </c>
      <c r="Z1599" s="8">
        <v>3</v>
      </c>
      <c r="AA1599" s="8">
        <v>4</v>
      </c>
      <c r="AB1599" s="8">
        <v>2</v>
      </c>
      <c r="AC1599" s="8">
        <v>4</v>
      </c>
    </row>
    <row r="1600" spans="2:29" x14ac:dyDescent="0.2">
      <c r="B1600" t="str">
        <f ca="1">IF(ISNA(VLOOKUP(Z1600&amp;"_"&amp;AA1600&amp;"_"&amp;AB1600,[1]挑战模式!$A:$AS,1,FALSE)),"",IF(VLOOKUP(Z1600&amp;"_"&amp;AA1600&amp;"_"&amp;AB1600,[1]挑战模式!$A:$AS,14+AC1600,FALSE)="","","Monster_Season"&amp;Z1600&amp;"_Challenge"&amp;AA1600&amp;"_"&amp;AB1600&amp;"_"&amp;AC1600))</f>
        <v/>
      </c>
      <c r="C1600" t="str">
        <f t="shared" ca="1" si="150"/>
        <v/>
      </c>
      <c r="E1600" t="str">
        <f ca="1">IF(B1600="","",VLOOKUP(Z1600&amp;"_"&amp;AA1600&amp;"_"&amp;AB1600,[1]挑战模式!$A:$AS,26+AC1600,FALSE))</f>
        <v/>
      </c>
      <c r="F1600" t="str">
        <f t="shared" ca="1" si="151"/>
        <v/>
      </c>
      <c r="G1600" t="str">
        <f t="shared" ca="1" si="152"/>
        <v/>
      </c>
      <c r="H1600" t="str">
        <f t="shared" ca="1" si="153"/>
        <v/>
      </c>
      <c r="I1600" t="str">
        <f t="shared" ca="1" si="154"/>
        <v/>
      </c>
      <c r="J1600" t="str">
        <f t="shared" ca="1" si="155"/>
        <v/>
      </c>
      <c r="Z1600" s="8">
        <v>3</v>
      </c>
      <c r="AA1600" s="8">
        <v>4</v>
      </c>
      <c r="AB1600" s="8">
        <v>2</v>
      </c>
      <c r="AC1600" s="8">
        <v>5</v>
      </c>
    </row>
    <row r="1601" spans="2:29" x14ac:dyDescent="0.2">
      <c r="B1601" t="str">
        <f ca="1">IF(ISNA(VLOOKUP(Z1601&amp;"_"&amp;AA1601&amp;"_"&amp;AB1601,[1]挑战模式!$A:$AS,1,FALSE)),"",IF(VLOOKUP(Z1601&amp;"_"&amp;AA1601&amp;"_"&amp;AB1601,[1]挑战模式!$A:$AS,14+AC1601,FALSE)="","","Monster_Season"&amp;Z1601&amp;"_Challenge"&amp;AA1601&amp;"_"&amp;AB1601&amp;"_"&amp;AC1601))</f>
        <v/>
      </c>
      <c r="C1601" t="str">
        <f t="shared" ca="1" si="150"/>
        <v/>
      </c>
      <c r="E1601" t="str">
        <f ca="1">IF(B1601="","",VLOOKUP(Z1601&amp;"_"&amp;AA1601&amp;"_"&amp;AB1601,[1]挑战模式!$A:$AS,26+AC1601,FALSE))</f>
        <v/>
      </c>
      <c r="F1601" t="str">
        <f t="shared" ca="1" si="151"/>
        <v/>
      </c>
      <c r="G1601" t="str">
        <f t="shared" ca="1" si="152"/>
        <v/>
      </c>
      <c r="H1601" t="str">
        <f t="shared" ca="1" si="153"/>
        <v/>
      </c>
      <c r="I1601" t="str">
        <f t="shared" ca="1" si="154"/>
        <v/>
      </c>
      <c r="J1601" t="str">
        <f t="shared" ca="1" si="155"/>
        <v/>
      </c>
      <c r="Z1601" s="8">
        <v>3</v>
      </c>
      <c r="AA1601" s="8">
        <v>4</v>
      </c>
      <c r="AB1601" s="8">
        <v>2</v>
      </c>
      <c r="AC1601" s="8">
        <v>6</v>
      </c>
    </row>
    <row r="1602" spans="2:29" x14ac:dyDescent="0.2">
      <c r="B1602" t="str">
        <f ca="1">IF(ISNA(VLOOKUP(Z1602&amp;"_"&amp;AA1602&amp;"_"&amp;AB1602,[1]挑战模式!$A:$AS,1,FALSE)),"",IF(VLOOKUP(Z1602&amp;"_"&amp;AA1602&amp;"_"&amp;AB1602,[1]挑战模式!$A:$AS,14+AC1602,FALSE)="","","Monster_Season"&amp;Z1602&amp;"_Challenge"&amp;AA1602&amp;"_"&amp;AB1602&amp;"_"&amp;AC1602))</f>
        <v>Monster_Season3_Challenge4_3_1</v>
      </c>
      <c r="C1602">
        <f t="shared" ca="1" si="150"/>
        <v>1</v>
      </c>
      <c r="E1602">
        <f ca="1">IF(B1602="","",VLOOKUP(Z1602&amp;"_"&amp;AA1602&amp;"_"&amp;AB1602,[1]挑战模式!$A:$AS,26+AC1602,FALSE))</f>
        <v>546</v>
      </c>
      <c r="F1602">
        <f t="shared" ca="1" si="151"/>
        <v>1</v>
      </c>
      <c r="G1602">
        <f t="shared" ca="1" si="152"/>
        <v>0</v>
      </c>
      <c r="H1602">
        <f t="shared" ca="1" si="153"/>
        <v>0</v>
      </c>
      <c r="I1602">
        <f t="shared" ca="1" si="154"/>
        <v>0</v>
      </c>
      <c r="J1602">
        <f t="shared" ca="1" si="155"/>
        <v>0</v>
      </c>
      <c r="Z1602" s="8">
        <v>3</v>
      </c>
      <c r="AA1602" s="8">
        <v>4</v>
      </c>
      <c r="AB1602" s="8">
        <v>3</v>
      </c>
      <c r="AC1602" s="8">
        <v>1</v>
      </c>
    </row>
    <row r="1603" spans="2:29" x14ac:dyDescent="0.2">
      <c r="B1603" t="str">
        <f ca="1">IF(ISNA(VLOOKUP(Z1603&amp;"_"&amp;AA1603&amp;"_"&amp;AB1603,[1]挑战模式!$A:$AS,1,FALSE)),"",IF(VLOOKUP(Z1603&amp;"_"&amp;AA1603&amp;"_"&amp;AB1603,[1]挑战模式!$A:$AS,14+AC1603,FALSE)="","","Monster_Season"&amp;Z1603&amp;"_Challenge"&amp;AA1603&amp;"_"&amp;AB1603&amp;"_"&amp;AC1603))</f>
        <v>Monster_Season3_Challenge4_3_2</v>
      </c>
      <c r="C1603">
        <f t="shared" ca="1" si="150"/>
        <v>1</v>
      </c>
      <c r="E1603">
        <f ca="1">IF(B1603="","",VLOOKUP(Z1603&amp;"_"&amp;AA1603&amp;"_"&amp;AB1603,[1]挑战模式!$A:$AS,26+AC1603,FALSE))</f>
        <v>1091</v>
      </c>
      <c r="F1603">
        <f t="shared" ca="1" si="151"/>
        <v>1</v>
      </c>
      <c r="G1603">
        <f t="shared" ca="1" si="152"/>
        <v>0</v>
      </c>
      <c r="H1603">
        <f t="shared" ca="1" si="153"/>
        <v>0</v>
      </c>
      <c r="I1603">
        <f t="shared" ca="1" si="154"/>
        <v>0</v>
      </c>
      <c r="J1603">
        <f t="shared" ca="1" si="155"/>
        <v>0</v>
      </c>
      <c r="Z1603" s="8">
        <v>3</v>
      </c>
      <c r="AA1603" s="8">
        <v>4</v>
      </c>
      <c r="AB1603" s="8">
        <v>3</v>
      </c>
      <c r="AC1603" s="8">
        <v>2</v>
      </c>
    </row>
    <row r="1604" spans="2:29" x14ac:dyDescent="0.2">
      <c r="B1604" t="str">
        <f ca="1">IF(ISNA(VLOOKUP(Z1604&amp;"_"&amp;AA1604&amp;"_"&amp;AB1604,[1]挑战模式!$A:$AS,1,FALSE)),"",IF(VLOOKUP(Z1604&amp;"_"&amp;AA1604&amp;"_"&amp;AB1604,[1]挑战模式!$A:$AS,14+AC1604,FALSE)="","","Monster_Season"&amp;Z1604&amp;"_Challenge"&amp;AA1604&amp;"_"&amp;AB1604&amp;"_"&amp;AC1604))</f>
        <v/>
      </c>
      <c r="C1604" t="str">
        <f t="shared" ca="1" si="150"/>
        <v/>
      </c>
      <c r="E1604" t="str">
        <f ca="1">IF(B1604="","",VLOOKUP(Z1604&amp;"_"&amp;AA1604&amp;"_"&amp;AB1604,[1]挑战模式!$A:$AS,26+AC1604,FALSE))</f>
        <v/>
      </c>
      <c r="F1604" t="str">
        <f t="shared" ca="1" si="151"/>
        <v/>
      </c>
      <c r="G1604" t="str">
        <f t="shared" ca="1" si="152"/>
        <v/>
      </c>
      <c r="H1604" t="str">
        <f t="shared" ca="1" si="153"/>
        <v/>
      </c>
      <c r="I1604" t="str">
        <f t="shared" ca="1" si="154"/>
        <v/>
      </c>
      <c r="J1604" t="str">
        <f t="shared" ca="1" si="155"/>
        <v/>
      </c>
      <c r="Z1604" s="8">
        <v>3</v>
      </c>
      <c r="AA1604" s="8">
        <v>4</v>
      </c>
      <c r="AB1604" s="8">
        <v>3</v>
      </c>
      <c r="AC1604" s="8">
        <v>3</v>
      </c>
    </row>
    <row r="1605" spans="2:29" x14ac:dyDescent="0.2">
      <c r="B1605" t="str">
        <f ca="1">IF(ISNA(VLOOKUP(Z1605&amp;"_"&amp;AA1605&amp;"_"&amp;AB1605,[1]挑战模式!$A:$AS,1,FALSE)),"",IF(VLOOKUP(Z1605&amp;"_"&amp;AA1605&amp;"_"&amp;AB1605,[1]挑战模式!$A:$AS,14+AC1605,FALSE)="","","Monster_Season"&amp;Z1605&amp;"_Challenge"&amp;AA1605&amp;"_"&amp;AB1605&amp;"_"&amp;AC1605))</f>
        <v/>
      </c>
      <c r="C1605" t="str">
        <f t="shared" ca="1" si="150"/>
        <v/>
      </c>
      <c r="E1605" t="str">
        <f ca="1">IF(B1605="","",VLOOKUP(Z1605&amp;"_"&amp;AA1605&amp;"_"&amp;AB1605,[1]挑战模式!$A:$AS,26+AC1605,FALSE))</f>
        <v/>
      </c>
      <c r="F1605" t="str">
        <f t="shared" ca="1" si="151"/>
        <v/>
      </c>
      <c r="G1605" t="str">
        <f t="shared" ca="1" si="152"/>
        <v/>
      </c>
      <c r="H1605" t="str">
        <f t="shared" ca="1" si="153"/>
        <v/>
      </c>
      <c r="I1605" t="str">
        <f t="shared" ca="1" si="154"/>
        <v/>
      </c>
      <c r="J1605" t="str">
        <f t="shared" ca="1" si="155"/>
        <v/>
      </c>
      <c r="Z1605" s="8">
        <v>3</v>
      </c>
      <c r="AA1605" s="8">
        <v>4</v>
      </c>
      <c r="AB1605" s="8">
        <v>3</v>
      </c>
      <c r="AC1605" s="8">
        <v>4</v>
      </c>
    </row>
    <row r="1606" spans="2:29" x14ac:dyDescent="0.2">
      <c r="B1606" t="str">
        <f ca="1">IF(ISNA(VLOOKUP(Z1606&amp;"_"&amp;AA1606&amp;"_"&amp;AB1606,[1]挑战模式!$A:$AS,1,FALSE)),"",IF(VLOOKUP(Z1606&amp;"_"&amp;AA1606&amp;"_"&amp;AB1606,[1]挑战模式!$A:$AS,14+AC1606,FALSE)="","","Monster_Season"&amp;Z1606&amp;"_Challenge"&amp;AA1606&amp;"_"&amp;AB1606&amp;"_"&amp;AC1606))</f>
        <v/>
      </c>
      <c r="C1606" t="str">
        <f t="shared" ca="1" si="150"/>
        <v/>
      </c>
      <c r="E1606" t="str">
        <f ca="1">IF(B1606="","",VLOOKUP(Z1606&amp;"_"&amp;AA1606&amp;"_"&amp;AB1606,[1]挑战模式!$A:$AS,26+AC1606,FALSE))</f>
        <v/>
      </c>
      <c r="F1606" t="str">
        <f t="shared" ca="1" si="151"/>
        <v/>
      </c>
      <c r="G1606" t="str">
        <f t="shared" ca="1" si="152"/>
        <v/>
      </c>
      <c r="H1606" t="str">
        <f t="shared" ca="1" si="153"/>
        <v/>
      </c>
      <c r="I1606" t="str">
        <f t="shared" ca="1" si="154"/>
        <v/>
      </c>
      <c r="J1606" t="str">
        <f t="shared" ca="1" si="155"/>
        <v/>
      </c>
      <c r="Z1606" s="8">
        <v>3</v>
      </c>
      <c r="AA1606" s="8">
        <v>4</v>
      </c>
      <c r="AB1606" s="8">
        <v>3</v>
      </c>
      <c r="AC1606" s="8">
        <v>5</v>
      </c>
    </row>
    <row r="1607" spans="2:29" x14ac:dyDescent="0.2">
      <c r="B1607" t="str">
        <f ca="1">IF(ISNA(VLOOKUP(Z1607&amp;"_"&amp;AA1607&amp;"_"&amp;AB1607,[1]挑战模式!$A:$AS,1,FALSE)),"",IF(VLOOKUP(Z1607&amp;"_"&amp;AA1607&amp;"_"&amp;AB1607,[1]挑战模式!$A:$AS,14+AC1607,FALSE)="","","Monster_Season"&amp;Z1607&amp;"_Challenge"&amp;AA1607&amp;"_"&amp;AB1607&amp;"_"&amp;AC1607))</f>
        <v/>
      </c>
      <c r="C1607" t="str">
        <f t="shared" ca="1" si="150"/>
        <v/>
      </c>
      <c r="E1607" t="str">
        <f ca="1">IF(B1607="","",VLOOKUP(Z1607&amp;"_"&amp;AA1607&amp;"_"&amp;AB1607,[1]挑战模式!$A:$AS,26+AC1607,FALSE))</f>
        <v/>
      </c>
      <c r="F1607" t="str">
        <f t="shared" ca="1" si="151"/>
        <v/>
      </c>
      <c r="G1607" t="str">
        <f t="shared" ca="1" si="152"/>
        <v/>
      </c>
      <c r="H1607" t="str">
        <f t="shared" ca="1" si="153"/>
        <v/>
      </c>
      <c r="I1607" t="str">
        <f t="shared" ca="1" si="154"/>
        <v/>
      </c>
      <c r="J1607" t="str">
        <f t="shared" ca="1" si="155"/>
        <v/>
      </c>
      <c r="Z1607" s="8">
        <v>3</v>
      </c>
      <c r="AA1607" s="8">
        <v>4</v>
      </c>
      <c r="AB1607" s="8">
        <v>3</v>
      </c>
      <c r="AC1607" s="8">
        <v>6</v>
      </c>
    </row>
    <row r="1608" spans="2:29" x14ac:dyDescent="0.2">
      <c r="B1608" t="str">
        <f ca="1">IF(ISNA(VLOOKUP(Z1608&amp;"_"&amp;AA1608&amp;"_"&amp;AB1608,[1]挑战模式!$A:$AS,1,FALSE)),"",IF(VLOOKUP(Z1608&amp;"_"&amp;AA1608&amp;"_"&amp;AB1608,[1]挑战模式!$A:$AS,14+AC1608,FALSE)="","","Monster_Season"&amp;Z1608&amp;"_Challenge"&amp;AA1608&amp;"_"&amp;AB1608&amp;"_"&amp;AC1608))</f>
        <v>Monster_Season3_Challenge4_4_1</v>
      </c>
      <c r="C1608">
        <f t="shared" ca="1" si="150"/>
        <v>1</v>
      </c>
      <c r="E1608">
        <f ca="1">IF(B1608="","",VLOOKUP(Z1608&amp;"_"&amp;AA1608&amp;"_"&amp;AB1608,[1]挑战模式!$A:$AS,26+AC1608,FALSE))</f>
        <v>561</v>
      </c>
      <c r="F1608">
        <f t="shared" ca="1" si="151"/>
        <v>1</v>
      </c>
      <c r="G1608">
        <f t="shared" ca="1" si="152"/>
        <v>0</v>
      </c>
      <c r="H1608">
        <f t="shared" ca="1" si="153"/>
        <v>0</v>
      </c>
      <c r="I1608">
        <f t="shared" ca="1" si="154"/>
        <v>0</v>
      </c>
      <c r="J1608">
        <f t="shared" ca="1" si="155"/>
        <v>0</v>
      </c>
      <c r="Z1608" s="8">
        <v>3</v>
      </c>
      <c r="AA1608" s="8">
        <v>4</v>
      </c>
      <c r="AB1608" s="8">
        <v>4</v>
      </c>
      <c r="AC1608" s="8">
        <v>1</v>
      </c>
    </row>
    <row r="1609" spans="2:29" x14ac:dyDescent="0.2">
      <c r="B1609" t="str">
        <f ca="1">IF(ISNA(VLOOKUP(Z1609&amp;"_"&amp;AA1609&amp;"_"&amp;AB1609,[1]挑战模式!$A:$AS,1,FALSE)),"",IF(VLOOKUP(Z1609&amp;"_"&amp;AA1609&amp;"_"&amp;AB1609,[1]挑战模式!$A:$AS,14+AC1609,FALSE)="","","Monster_Season"&amp;Z1609&amp;"_Challenge"&amp;AA1609&amp;"_"&amp;AB1609&amp;"_"&amp;AC1609))</f>
        <v>Monster_Season3_Challenge4_4_2</v>
      </c>
      <c r="C1609">
        <f t="shared" ca="1" si="150"/>
        <v>1</v>
      </c>
      <c r="E1609">
        <f ca="1">IF(B1609="","",VLOOKUP(Z1609&amp;"_"&amp;AA1609&amp;"_"&amp;AB1609,[1]挑战模式!$A:$AS,26+AC1609,FALSE))</f>
        <v>1121</v>
      </c>
      <c r="F1609">
        <f t="shared" ca="1" si="151"/>
        <v>1</v>
      </c>
      <c r="G1609">
        <f t="shared" ca="1" si="152"/>
        <v>0</v>
      </c>
      <c r="H1609">
        <f t="shared" ca="1" si="153"/>
        <v>0</v>
      </c>
      <c r="I1609">
        <f t="shared" ca="1" si="154"/>
        <v>0</v>
      </c>
      <c r="J1609">
        <f t="shared" ca="1" si="155"/>
        <v>0</v>
      </c>
      <c r="Z1609" s="8">
        <v>3</v>
      </c>
      <c r="AA1609" s="8">
        <v>4</v>
      </c>
      <c r="AB1609" s="8">
        <v>4</v>
      </c>
      <c r="AC1609" s="8">
        <v>2</v>
      </c>
    </row>
    <row r="1610" spans="2:29" x14ac:dyDescent="0.2">
      <c r="B1610" t="str">
        <f ca="1">IF(ISNA(VLOOKUP(Z1610&amp;"_"&amp;AA1610&amp;"_"&amp;AB1610,[1]挑战模式!$A:$AS,1,FALSE)),"",IF(VLOOKUP(Z1610&amp;"_"&amp;AA1610&amp;"_"&amp;AB1610,[1]挑战模式!$A:$AS,14+AC1610,FALSE)="","","Monster_Season"&amp;Z1610&amp;"_Challenge"&amp;AA1610&amp;"_"&amp;AB1610&amp;"_"&amp;AC1610))</f>
        <v>Monster_Season3_Challenge4_4_3</v>
      </c>
      <c r="C1610">
        <f t="shared" ca="1" si="150"/>
        <v>1</v>
      </c>
      <c r="E1610">
        <f ca="1">IF(B1610="","",VLOOKUP(Z1610&amp;"_"&amp;AA1610&amp;"_"&amp;AB1610,[1]挑战模式!$A:$AS,26+AC1610,FALSE))</f>
        <v>1121</v>
      </c>
      <c r="F1610">
        <f t="shared" ca="1" si="151"/>
        <v>1</v>
      </c>
      <c r="G1610">
        <f t="shared" ca="1" si="152"/>
        <v>0</v>
      </c>
      <c r="H1610">
        <f t="shared" ca="1" si="153"/>
        <v>0</v>
      </c>
      <c r="I1610">
        <f t="shared" ca="1" si="154"/>
        <v>0</v>
      </c>
      <c r="J1610">
        <f t="shared" ca="1" si="155"/>
        <v>0</v>
      </c>
      <c r="Z1610" s="8">
        <v>3</v>
      </c>
      <c r="AA1610" s="8">
        <v>4</v>
      </c>
      <c r="AB1610" s="8">
        <v>4</v>
      </c>
      <c r="AC1610" s="8">
        <v>3</v>
      </c>
    </row>
    <row r="1611" spans="2:29" x14ac:dyDescent="0.2">
      <c r="B1611" t="str">
        <f ca="1">IF(ISNA(VLOOKUP(Z1611&amp;"_"&amp;AA1611&amp;"_"&amp;AB1611,[1]挑战模式!$A:$AS,1,FALSE)),"",IF(VLOOKUP(Z1611&amp;"_"&amp;AA1611&amp;"_"&amp;AB1611,[1]挑战模式!$A:$AS,14+AC1611,FALSE)="","","Monster_Season"&amp;Z1611&amp;"_Challenge"&amp;AA1611&amp;"_"&amp;AB1611&amp;"_"&amp;AC1611))</f>
        <v/>
      </c>
      <c r="C1611" t="str">
        <f t="shared" ca="1" si="150"/>
        <v/>
      </c>
      <c r="E1611" t="str">
        <f ca="1">IF(B1611="","",VLOOKUP(Z1611&amp;"_"&amp;AA1611&amp;"_"&amp;AB1611,[1]挑战模式!$A:$AS,26+AC1611,FALSE))</f>
        <v/>
      </c>
      <c r="F1611" t="str">
        <f t="shared" ca="1" si="151"/>
        <v/>
      </c>
      <c r="G1611" t="str">
        <f t="shared" ca="1" si="152"/>
        <v/>
      </c>
      <c r="H1611" t="str">
        <f t="shared" ca="1" si="153"/>
        <v/>
      </c>
      <c r="I1611" t="str">
        <f t="shared" ca="1" si="154"/>
        <v/>
      </c>
      <c r="J1611" t="str">
        <f t="shared" ca="1" si="155"/>
        <v/>
      </c>
      <c r="Z1611" s="8">
        <v>3</v>
      </c>
      <c r="AA1611" s="8">
        <v>4</v>
      </c>
      <c r="AB1611" s="8">
        <v>4</v>
      </c>
      <c r="AC1611" s="8">
        <v>4</v>
      </c>
    </row>
    <row r="1612" spans="2:29" x14ac:dyDescent="0.2">
      <c r="B1612" t="str">
        <f ca="1">IF(ISNA(VLOOKUP(Z1612&amp;"_"&amp;AA1612&amp;"_"&amp;AB1612,[1]挑战模式!$A:$AS,1,FALSE)),"",IF(VLOOKUP(Z1612&amp;"_"&amp;AA1612&amp;"_"&amp;AB1612,[1]挑战模式!$A:$AS,14+AC1612,FALSE)="","","Monster_Season"&amp;Z1612&amp;"_Challenge"&amp;AA1612&amp;"_"&amp;AB1612&amp;"_"&amp;AC1612))</f>
        <v/>
      </c>
      <c r="C1612" t="str">
        <f t="shared" ca="1" si="150"/>
        <v/>
      </c>
      <c r="E1612" t="str">
        <f ca="1">IF(B1612="","",VLOOKUP(Z1612&amp;"_"&amp;AA1612&amp;"_"&amp;AB1612,[1]挑战模式!$A:$AS,26+AC1612,FALSE))</f>
        <v/>
      </c>
      <c r="F1612" t="str">
        <f t="shared" ca="1" si="151"/>
        <v/>
      </c>
      <c r="G1612" t="str">
        <f t="shared" ca="1" si="152"/>
        <v/>
      </c>
      <c r="H1612" t="str">
        <f t="shared" ca="1" si="153"/>
        <v/>
      </c>
      <c r="I1612" t="str">
        <f t="shared" ca="1" si="154"/>
        <v/>
      </c>
      <c r="J1612" t="str">
        <f t="shared" ca="1" si="155"/>
        <v/>
      </c>
      <c r="Z1612" s="8">
        <v>3</v>
      </c>
      <c r="AA1612" s="8">
        <v>4</v>
      </c>
      <c r="AB1612" s="8">
        <v>4</v>
      </c>
      <c r="AC1612" s="8">
        <v>5</v>
      </c>
    </row>
    <row r="1613" spans="2:29" x14ac:dyDescent="0.2">
      <c r="B1613" t="str">
        <f ca="1">IF(ISNA(VLOOKUP(Z1613&amp;"_"&amp;AA1613&amp;"_"&amp;AB1613,[1]挑战模式!$A:$AS,1,FALSE)),"",IF(VLOOKUP(Z1613&amp;"_"&amp;AA1613&amp;"_"&amp;AB1613,[1]挑战模式!$A:$AS,14+AC1613,FALSE)="","","Monster_Season"&amp;Z1613&amp;"_Challenge"&amp;AA1613&amp;"_"&amp;AB1613&amp;"_"&amp;AC1613))</f>
        <v/>
      </c>
      <c r="C1613" t="str">
        <f t="shared" ca="1" si="150"/>
        <v/>
      </c>
      <c r="E1613" t="str">
        <f ca="1">IF(B1613="","",VLOOKUP(Z1613&amp;"_"&amp;AA1613&amp;"_"&amp;AB1613,[1]挑战模式!$A:$AS,26+AC1613,FALSE))</f>
        <v/>
      </c>
      <c r="F1613" t="str">
        <f t="shared" ca="1" si="151"/>
        <v/>
      </c>
      <c r="G1613" t="str">
        <f t="shared" ca="1" si="152"/>
        <v/>
      </c>
      <c r="H1613" t="str">
        <f t="shared" ca="1" si="153"/>
        <v/>
      </c>
      <c r="I1613" t="str">
        <f t="shared" ca="1" si="154"/>
        <v/>
      </c>
      <c r="J1613" t="str">
        <f t="shared" ca="1" si="155"/>
        <v/>
      </c>
      <c r="Z1613" s="8">
        <v>3</v>
      </c>
      <c r="AA1613" s="8">
        <v>4</v>
      </c>
      <c r="AB1613" s="8">
        <v>4</v>
      </c>
      <c r="AC1613" s="8">
        <v>6</v>
      </c>
    </row>
    <row r="1614" spans="2:29" x14ac:dyDescent="0.2">
      <c r="B1614" t="str">
        <f ca="1">IF(ISNA(VLOOKUP(Z1614&amp;"_"&amp;AA1614&amp;"_"&amp;AB1614,[1]挑战模式!$A:$AS,1,FALSE)),"",IF(VLOOKUP(Z1614&amp;"_"&amp;AA1614&amp;"_"&amp;AB1614,[1]挑战模式!$A:$AS,14+AC1614,FALSE)="","","Monster_Season"&amp;Z1614&amp;"_Challenge"&amp;AA1614&amp;"_"&amp;AB1614&amp;"_"&amp;AC1614))</f>
        <v>Monster_Season3_Challenge4_5_1</v>
      </c>
      <c r="C1614">
        <f t="shared" ca="1" si="150"/>
        <v>1</v>
      </c>
      <c r="E1614">
        <f ca="1">IF(B1614="","",VLOOKUP(Z1614&amp;"_"&amp;AA1614&amp;"_"&amp;AB1614,[1]挑战模式!$A:$AS,26+AC1614,FALSE))</f>
        <v>1193</v>
      </c>
      <c r="F1614">
        <f t="shared" ca="1" si="151"/>
        <v>1</v>
      </c>
      <c r="G1614">
        <f t="shared" ca="1" si="152"/>
        <v>0</v>
      </c>
      <c r="H1614">
        <f t="shared" ca="1" si="153"/>
        <v>0</v>
      </c>
      <c r="I1614">
        <f t="shared" ca="1" si="154"/>
        <v>0</v>
      </c>
      <c r="J1614">
        <f t="shared" ca="1" si="155"/>
        <v>0</v>
      </c>
      <c r="Z1614" s="8">
        <v>3</v>
      </c>
      <c r="AA1614" s="8">
        <v>4</v>
      </c>
      <c r="AB1614" s="8">
        <v>5</v>
      </c>
      <c r="AC1614" s="8">
        <v>1</v>
      </c>
    </row>
    <row r="1615" spans="2:29" x14ac:dyDescent="0.2">
      <c r="B1615" t="str">
        <f ca="1">IF(ISNA(VLOOKUP(Z1615&amp;"_"&amp;AA1615&amp;"_"&amp;AB1615,[1]挑战模式!$A:$AS,1,FALSE)),"",IF(VLOOKUP(Z1615&amp;"_"&amp;AA1615&amp;"_"&amp;AB1615,[1]挑战模式!$A:$AS,14+AC1615,FALSE)="","","Monster_Season"&amp;Z1615&amp;"_Challenge"&amp;AA1615&amp;"_"&amp;AB1615&amp;"_"&amp;AC1615))</f>
        <v>Monster_Season3_Challenge4_5_2</v>
      </c>
      <c r="C1615">
        <f t="shared" ca="1" si="150"/>
        <v>1</v>
      </c>
      <c r="E1615">
        <f ca="1">IF(B1615="","",VLOOKUP(Z1615&amp;"_"&amp;AA1615&amp;"_"&amp;AB1615,[1]挑战模式!$A:$AS,26+AC1615,FALSE))</f>
        <v>1193</v>
      </c>
      <c r="F1615">
        <f t="shared" ca="1" si="151"/>
        <v>1</v>
      </c>
      <c r="G1615">
        <f t="shared" ca="1" si="152"/>
        <v>0</v>
      </c>
      <c r="H1615">
        <f t="shared" ca="1" si="153"/>
        <v>0</v>
      </c>
      <c r="I1615">
        <f t="shared" ca="1" si="154"/>
        <v>0</v>
      </c>
      <c r="J1615">
        <f t="shared" ca="1" si="155"/>
        <v>0</v>
      </c>
      <c r="Z1615" s="8">
        <v>3</v>
      </c>
      <c r="AA1615" s="8">
        <v>4</v>
      </c>
      <c r="AB1615" s="8">
        <v>5</v>
      </c>
      <c r="AC1615" s="8">
        <v>2</v>
      </c>
    </row>
    <row r="1616" spans="2:29" x14ac:dyDescent="0.2">
      <c r="B1616" t="str">
        <f ca="1">IF(ISNA(VLOOKUP(Z1616&amp;"_"&amp;AA1616&amp;"_"&amp;AB1616,[1]挑战模式!$A:$AS,1,FALSE)),"",IF(VLOOKUP(Z1616&amp;"_"&amp;AA1616&amp;"_"&amp;AB1616,[1]挑战模式!$A:$AS,14+AC1616,FALSE)="","","Monster_Season"&amp;Z1616&amp;"_Challenge"&amp;AA1616&amp;"_"&amp;AB1616&amp;"_"&amp;AC1616))</f>
        <v>Monster_Season3_Challenge4_5_3</v>
      </c>
      <c r="C1616">
        <f t="shared" ca="1" si="150"/>
        <v>1</v>
      </c>
      <c r="E1616">
        <f ca="1">IF(B1616="","",VLOOKUP(Z1616&amp;"_"&amp;AA1616&amp;"_"&amp;AB1616,[1]挑战模式!$A:$AS,26+AC1616,FALSE))</f>
        <v>298</v>
      </c>
      <c r="F1616">
        <f t="shared" ca="1" si="151"/>
        <v>1</v>
      </c>
      <c r="G1616">
        <f t="shared" ca="1" si="152"/>
        <v>0</v>
      </c>
      <c r="H1616">
        <f t="shared" ca="1" si="153"/>
        <v>0</v>
      </c>
      <c r="I1616">
        <f t="shared" ca="1" si="154"/>
        <v>0</v>
      </c>
      <c r="J1616">
        <f t="shared" ca="1" si="155"/>
        <v>0</v>
      </c>
      <c r="Z1616" s="8">
        <v>3</v>
      </c>
      <c r="AA1616" s="8">
        <v>4</v>
      </c>
      <c r="AB1616" s="8">
        <v>5</v>
      </c>
      <c r="AC1616" s="8">
        <v>3</v>
      </c>
    </row>
    <row r="1617" spans="2:29" x14ac:dyDescent="0.2">
      <c r="B1617" t="str">
        <f ca="1">IF(ISNA(VLOOKUP(Z1617&amp;"_"&amp;AA1617&amp;"_"&amp;AB1617,[1]挑战模式!$A:$AS,1,FALSE)),"",IF(VLOOKUP(Z1617&amp;"_"&amp;AA1617&amp;"_"&amp;AB1617,[1]挑战模式!$A:$AS,14+AC1617,FALSE)="","","Monster_Season"&amp;Z1617&amp;"_Challenge"&amp;AA1617&amp;"_"&amp;AB1617&amp;"_"&amp;AC1617))</f>
        <v/>
      </c>
      <c r="C1617" t="str">
        <f t="shared" ca="1" si="150"/>
        <v/>
      </c>
      <c r="E1617" t="str">
        <f ca="1">IF(B1617="","",VLOOKUP(Z1617&amp;"_"&amp;AA1617&amp;"_"&amp;AB1617,[1]挑战模式!$A:$AS,26+AC1617,FALSE))</f>
        <v/>
      </c>
      <c r="F1617" t="str">
        <f t="shared" ca="1" si="151"/>
        <v/>
      </c>
      <c r="G1617" t="str">
        <f t="shared" ca="1" si="152"/>
        <v/>
      </c>
      <c r="H1617" t="str">
        <f t="shared" ca="1" si="153"/>
        <v/>
      </c>
      <c r="I1617" t="str">
        <f t="shared" ca="1" si="154"/>
        <v/>
      </c>
      <c r="J1617" t="str">
        <f t="shared" ca="1" si="155"/>
        <v/>
      </c>
      <c r="Z1617" s="8">
        <v>3</v>
      </c>
      <c r="AA1617" s="8">
        <v>4</v>
      </c>
      <c r="AB1617" s="8">
        <v>5</v>
      </c>
      <c r="AC1617" s="8">
        <v>4</v>
      </c>
    </row>
    <row r="1618" spans="2:29" x14ac:dyDescent="0.2">
      <c r="B1618" t="str">
        <f ca="1">IF(ISNA(VLOOKUP(Z1618&amp;"_"&amp;AA1618&amp;"_"&amp;AB1618,[1]挑战模式!$A:$AS,1,FALSE)),"",IF(VLOOKUP(Z1618&amp;"_"&amp;AA1618&amp;"_"&amp;AB1618,[1]挑战模式!$A:$AS,14+AC1618,FALSE)="","","Monster_Season"&amp;Z1618&amp;"_Challenge"&amp;AA1618&amp;"_"&amp;AB1618&amp;"_"&amp;AC1618))</f>
        <v/>
      </c>
      <c r="C1618" t="str">
        <f t="shared" ca="1" si="150"/>
        <v/>
      </c>
      <c r="E1618" t="str">
        <f ca="1">IF(B1618="","",VLOOKUP(Z1618&amp;"_"&amp;AA1618&amp;"_"&amp;AB1618,[1]挑战模式!$A:$AS,26+AC1618,FALSE))</f>
        <v/>
      </c>
      <c r="F1618" t="str">
        <f t="shared" ca="1" si="151"/>
        <v/>
      </c>
      <c r="G1618" t="str">
        <f t="shared" ca="1" si="152"/>
        <v/>
      </c>
      <c r="H1618" t="str">
        <f t="shared" ca="1" si="153"/>
        <v/>
      </c>
      <c r="I1618" t="str">
        <f t="shared" ca="1" si="154"/>
        <v/>
      </c>
      <c r="J1618" t="str">
        <f t="shared" ca="1" si="155"/>
        <v/>
      </c>
      <c r="Z1618" s="8">
        <v>3</v>
      </c>
      <c r="AA1618" s="8">
        <v>4</v>
      </c>
      <c r="AB1618" s="8">
        <v>5</v>
      </c>
      <c r="AC1618" s="8">
        <v>5</v>
      </c>
    </row>
    <row r="1619" spans="2:29" x14ac:dyDescent="0.2">
      <c r="B1619" t="str">
        <f ca="1">IF(ISNA(VLOOKUP(Z1619&amp;"_"&amp;AA1619&amp;"_"&amp;AB1619,[1]挑战模式!$A:$AS,1,FALSE)),"",IF(VLOOKUP(Z1619&amp;"_"&amp;AA1619&amp;"_"&amp;AB1619,[1]挑战模式!$A:$AS,14+AC1619,FALSE)="","","Monster_Season"&amp;Z1619&amp;"_Challenge"&amp;AA1619&amp;"_"&amp;AB1619&amp;"_"&amp;AC1619))</f>
        <v/>
      </c>
      <c r="C1619" t="str">
        <f t="shared" ca="1" si="150"/>
        <v/>
      </c>
      <c r="E1619" t="str">
        <f ca="1">IF(B1619="","",VLOOKUP(Z1619&amp;"_"&amp;AA1619&amp;"_"&amp;AB1619,[1]挑战模式!$A:$AS,26+AC1619,FALSE))</f>
        <v/>
      </c>
      <c r="F1619" t="str">
        <f t="shared" ca="1" si="151"/>
        <v/>
      </c>
      <c r="G1619" t="str">
        <f t="shared" ca="1" si="152"/>
        <v/>
      </c>
      <c r="H1619" t="str">
        <f t="shared" ca="1" si="153"/>
        <v/>
      </c>
      <c r="I1619" t="str">
        <f t="shared" ca="1" si="154"/>
        <v/>
      </c>
      <c r="J1619" t="str">
        <f t="shared" ca="1" si="155"/>
        <v/>
      </c>
      <c r="Z1619" s="8">
        <v>3</v>
      </c>
      <c r="AA1619" s="8">
        <v>4</v>
      </c>
      <c r="AB1619" s="8">
        <v>5</v>
      </c>
      <c r="AC1619" s="8">
        <v>6</v>
      </c>
    </row>
    <row r="1620" spans="2:29" x14ac:dyDescent="0.2">
      <c r="B1620" t="str">
        <f ca="1">IF(ISNA(VLOOKUP(Z1620&amp;"_"&amp;AA1620&amp;"_"&amp;AB1620,[1]挑战模式!$A:$AS,1,FALSE)),"",IF(VLOOKUP(Z1620&amp;"_"&amp;AA1620&amp;"_"&amp;AB1620,[1]挑战模式!$A:$AS,14+AC1620,FALSE)="","","Monster_Season"&amp;Z1620&amp;"_Challenge"&amp;AA1620&amp;"_"&amp;AB1620&amp;"_"&amp;AC1620))</f>
        <v>Monster_Season3_Challenge4_6_1</v>
      </c>
      <c r="C1620">
        <f t="shared" ca="1" si="150"/>
        <v>1</v>
      </c>
      <c r="E1620">
        <f ca="1">IF(B1620="","",VLOOKUP(Z1620&amp;"_"&amp;AA1620&amp;"_"&amp;AB1620,[1]挑战模式!$A:$AS,26+AC1620,FALSE))</f>
        <v>833</v>
      </c>
      <c r="F1620">
        <f t="shared" ca="1" si="151"/>
        <v>1</v>
      </c>
      <c r="G1620">
        <f t="shared" ca="1" si="152"/>
        <v>0</v>
      </c>
      <c r="H1620">
        <f t="shared" ca="1" si="153"/>
        <v>0</v>
      </c>
      <c r="I1620">
        <f t="shared" ca="1" si="154"/>
        <v>0</v>
      </c>
      <c r="J1620">
        <f t="shared" ca="1" si="155"/>
        <v>0</v>
      </c>
      <c r="Z1620" s="8">
        <v>3</v>
      </c>
      <c r="AA1620" s="8">
        <v>4</v>
      </c>
      <c r="AB1620" s="8">
        <v>6</v>
      </c>
      <c r="AC1620" s="8">
        <v>1</v>
      </c>
    </row>
    <row r="1621" spans="2:29" x14ac:dyDescent="0.2">
      <c r="B1621" t="str">
        <f ca="1">IF(ISNA(VLOOKUP(Z1621&amp;"_"&amp;AA1621&amp;"_"&amp;AB1621,[1]挑战模式!$A:$AS,1,FALSE)),"",IF(VLOOKUP(Z1621&amp;"_"&amp;AA1621&amp;"_"&amp;AB1621,[1]挑战模式!$A:$AS,14+AC1621,FALSE)="","","Monster_Season"&amp;Z1621&amp;"_Challenge"&amp;AA1621&amp;"_"&amp;AB1621&amp;"_"&amp;AC1621))</f>
        <v>Monster_Season3_Challenge4_6_2</v>
      </c>
      <c r="C1621">
        <f t="shared" ca="1" si="150"/>
        <v>1</v>
      </c>
      <c r="E1621">
        <f ca="1">IF(B1621="","",VLOOKUP(Z1621&amp;"_"&amp;AA1621&amp;"_"&amp;AB1621,[1]挑战模式!$A:$AS,26+AC1621,FALSE))</f>
        <v>1665</v>
      </c>
      <c r="F1621">
        <f t="shared" ca="1" si="151"/>
        <v>1</v>
      </c>
      <c r="G1621">
        <f t="shared" ca="1" si="152"/>
        <v>0</v>
      </c>
      <c r="H1621">
        <f t="shared" ca="1" si="153"/>
        <v>0</v>
      </c>
      <c r="I1621">
        <f t="shared" ca="1" si="154"/>
        <v>0</v>
      </c>
      <c r="J1621">
        <f t="shared" ca="1" si="155"/>
        <v>0</v>
      </c>
      <c r="Z1621" s="8">
        <v>3</v>
      </c>
      <c r="AA1621" s="8">
        <v>4</v>
      </c>
      <c r="AB1621" s="8">
        <v>6</v>
      </c>
      <c r="AC1621" s="8">
        <v>2</v>
      </c>
    </row>
    <row r="1622" spans="2:29" x14ac:dyDescent="0.2">
      <c r="B1622" t="str">
        <f ca="1">IF(ISNA(VLOOKUP(Z1622&amp;"_"&amp;AA1622&amp;"_"&amp;AB1622,[1]挑战模式!$A:$AS,1,FALSE)),"",IF(VLOOKUP(Z1622&amp;"_"&amp;AA1622&amp;"_"&amp;AB1622,[1]挑战模式!$A:$AS,14+AC1622,FALSE)="","","Monster_Season"&amp;Z1622&amp;"_Challenge"&amp;AA1622&amp;"_"&amp;AB1622&amp;"_"&amp;AC1622))</f>
        <v>Monster_Season3_Challenge4_6_3</v>
      </c>
      <c r="C1622">
        <f t="shared" ca="1" si="150"/>
        <v>1</v>
      </c>
      <c r="E1622">
        <f ca="1">IF(B1622="","",VLOOKUP(Z1622&amp;"_"&amp;AA1622&amp;"_"&amp;AB1622,[1]挑战模式!$A:$AS,26+AC1622,FALSE))</f>
        <v>1665</v>
      </c>
      <c r="F1622">
        <f t="shared" ca="1" si="151"/>
        <v>1</v>
      </c>
      <c r="G1622">
        <f t="shared" ca="1" si="152"/>
        <v>0</v>
      </c>
      <c r="H1622">
        <f t="shared" ca="1" si="153"/>
        <v>0</v>
      </c>
      <c r="I1622">
        <f t="shared" ca="1" si="154"/>
        <v>0</v>
      </c>
      <c r="J1622">
        <f t="shared" ca="1" si="155"/>
        <v>0</v>
      </c>
      <c r="Z1622" s="8">
        <v>3</v>
      </c>
      <c r="AA1622" s="8">
        <v>4</v>
      </c>
      <c r="AB1622" s="8">
        <v>6</v>
      </c>
      <c r="AC1622" s="8">
        <v>3</v>
      </c>
    </row>
    <row r="1623" spans="2:29" x14ac:dyDescent="0.2">
      <c r="B1623" t="str">
        <f ca="1">IF(ISNA(VLOOKUP(Z1623&amp;"_"&amp;AA1623&amp;"_"&amp;AB1623,[1]挑战模式!$A:$AS,1,FALSE)),"",IF(VLOOKUP(Z1623&amp;"_"&amp;AA1623&amp;"_"&amp;AB1623,[1]挑战模式!$A:$AS,14+AC1623,FALSE)="","","Monster_Season"&amp;Z1623&amp;"_Challenge"&amp;AA1623&amp;"_"&amp;AB1623&amp;"_"&amp;AC1623))</f>
        <v>Monster_Season3_Challenge4_6_4</v>
      </c>
      <c r="C1623">
        <f t="shared" ca="1" si="150"/>
        <v>1</v>
      </c>
      <c r="E1623">
        <f ca="1">IF(B1623="","",VLOOKUP(Z1623&amp;"_"&amp;AA1623&amp;"_"&amp;AB1623,[1]挑战模式!$A:$AS,26+AC1623,FALSE))</f>
        <v>416</v>
      </c>
      <c r="F1623">
        <f t="shared" ca="1" si="151"/>
        <v>1</v>
      </c>
      <c r="G1623">
        <f t="shared" ca="1" si="152"/>
        <v>0</v>
      </c>
      <c r="H1623">
        <f t="shared" ca="1" si="153"/>
        <v>0</v>
      </c>
      <c r="I1623">
        <f t="shared" ca="1" si="154"/>
        <v>0</v>
      </c>
      <c r="J1623">
        <f t="shared" ca="1" si="155"/>
        <v>0</v>
      </c>
      <c r="Z1623" s="8">
        <v>3</v>
      </c>
      <c r="AA1623" s="8">
        <v>4</v>
      </c>
      <c r="AB1623" s="8">
        <v>6</v>
      </c>
      <c r="AC1623" s="8">
        <v>4</v>
      </c>
    </row>
    <row r="1624" spans="2:29" x14ac:dyDescent="0.2">
      <c r="B1624" t="str">
        <f ca="1">IF(ISNA(VLOOKUP(Z1624&amp;"_"&amp;AA1624&amp;"_"&amp;AB1624,[1]挑战模式!$A:$AS,1,FALSE)),"",IF(VLOOKUP(Z1624&amp;"_"&amp;AA1624&amp;"_"&amp;AB1624,[1]挑战模式!$A:$AS,14+AC1624,FALSE)="","","Monster_Season"&amp;Z1624&amp;"_Challenge"&amp;AA1624&amp;"_"&amp;AB1624&amp;"_"&amp;AC1624))</f>
        <v/>
      </c>
      <c r="C1624" t="str">
        <f t="shared" ca="1" si="150"/>
        <v/>
      </c>
      <c r="E1624" t="str">
        <f ca="1">IF(B1624="","",VLOOKUP(Z1624&amp;"_"&amp;AA1624&amp;"_"&amp;AB1624,[1]挑战模式!$A:$AS,26+AC1624,FALSE))</f>
        <v/>
      </c>
      <c r="F1624" t="str">
        <f t="shared" ca="1" si="151"/>
        <v/>
      </c>
      <c r="G1624" t="str">
        <f t="shared" ca="1" si="152"/>
        <v/>
      </c>
      <c r="H1624" t="str">
        <f t="shared" ca="1" si="153"/>
        <v/>
      </c>
      <c r="I1624" t="str">
        <f t="shared" ca="1" si="154"/>
        <v/>
      </c>
      <c r="J1624" t="str">
        <f t="shared" ca="1" si="155"/>
        <v/>
      </c>
      <c r="Z1624" s="8">
        <v>3</v>
      </c>
      <c r="AA1624" s="8">
        <v>4</v>
      </c>
      <c r="AB1624" s="8">
        <v>6</v>
      </c>
      <c r="AC1624" s="8">
        <v>5</v>
      </c>
    </row>
    <row r="1625" spans="2:29" x14ac:dyDescent="0.2">
      <c r="B1625" t="str">
        <f ca="1">IF(ISNA(VLOOKUP(Z1625&amp;"_"&amp;AA1625&amp;"_"&amp;AB1625,[1]挑战模式!$A:$AS,1,FALSE)),"",IF(VLOOKUP(Z1625&amp;"_"&amp;AA1625&amp;"_"&amp;AB1625,[1]挑战模式!$A:$AS,14+AC1625,FALSE)="","","Monster_Season"&amp;Z1625&amp;"_Challenge"&amp;AA1625&amp;"_"&amp;AB1625&amp;"_"&amp;AC1625))</f>
        <v/>
      </c>
      <c r="C1625" t="str">
        <f t="shared" ca="1" si="150"/>
        <v/>
      </c>
      <c r="E1625" t="str">
        <f ca="1">IF(B1625="","",VLOOKUP(Z1625&amp;"_"&amp;AA1625&amp;"_"&amp;AB1625,[1]挑战模式!$A:$AS,26+AC1625,FALSE))</f>
        <v/>
      </c>
      <c r="F1625" t="str">
        <f t="shared" ca="1" si="151"/>
        <v/>
      </c>
      <c r="G1625" t="str">
        <f t="shared" ca="1" si="152"/>
        <v/>
      </c>
      <c r="H1625" t="str">
        <f t="shared" ca="1" si="153"/>
        <v/>
      </c>
      <c r="I1625" t="str">
        <f t="shared" ca="1" si="154"/>
        <v/>
      </c>
      <c r="J1625" t="str">
        <f t="shared" ca="1" si="155"/>
        <v/>
      </c>
      <c r="Z1625" s="8">
        <v>3</v>
      </c>
      <c r="AA1625" s="8">
        <v>4</v>
      </c>
      <c r="AB1625" s="8">
        <v>6</v>
      </c>
      <c r="AC1625" s="8">
        <v>6</v>
      </c>
    </row>
    <row r="1626" spans="2:29" x14ac:dyDescent="0.2">
      <c r="B1626" t="str">
        <f>IF(ISNA(VLOOKUP(Z1626&amp;"_"&amp;AA1626&amp;"_"&amp;AB1626,[1]挑战模式!$A:$AS,1,FALSE)),"",IF(VLOOKUP(Z1626&amp;"_"&amp;AA1626&amp;"_"&amp;AB1626,[1]挑战模式!$A:$AS,14+AC1626,FALSE)="","","Monster_Season"&amp;Z1626&amp;"_Challenge"&amp;AA1626&amp;"_"&amp;AB1626&amp;"_"&amp;AC1626))</f>
        <v/>
      </c>
      <c r="C1626" t="str">
        <f t="shared" si="150"/>
        <v/>
      </c>
      <c r="E1626" t="str">
        <f>IF(B1626="","",VLOOKUP(Z1626&amp;"_"&amp;AA1626&amp;"_"&amp;AB1626,[1]挑战模式!$A:$AS,26+AC1626,FALSE))</f>
        <v/>
      </c>
      <c r="F1626" t="str">
        <f t="shared" si="151"/>
        <v/>
      </c>
      <c r="G1626" t="str">
        <f t="shared" si="152"/>
        <v/>
      </c>
      <c r="H1626" t="str">
        <f t="shared" si="153"/>
        <v/>
      </c>
      <c r="I1626" t="str">
        <f t="shared" si="154"/>
        <v/>
      </c>
      <c r="J1626" t="str">
        <f t="shared" si="155"/>
        <v/>
      </c>
      <c r="Z1626" s="8">
        <v>3</v>
      </c>
      <c r="AA1626" s="8">
        <v>4</v>
      </c>
      <c r="AB1626" s="8">
        <v>7</v>
      </c>
      <c r="AC1626" s="8">
        <v>1</v>
      </c>
    </row>
    <row r="1627" spans="2:29" x14ac:dyDescent="0.2">
      <c r="B1627" t="str">
        <f>IF(ISNA(VLOOKUP(Z1627&amp;"_"&amp;AA1627&amp;"_"&amp;AB1627,[1]挑战模式!$A:$AS,1,FALSE)),"",IF(VLOOKUP(Z1627&amp;"_"&amp;AA1627&amp;"_"&amp;AB1627,[1]挑战模式!$A:$AS,14+AC1627,FALSE)="","","Monster_Season"&amp;Z1627&amp;"_Challenge"&amp;AA1627&amp;"_"&amp;AB1627&amp;"_"&amp;AC1627))</f>
        <v/>
      </c>
      <c r="C1627" t="str">
        <f t="shared" si="150"/>
        <v/>
      </c>
      <c r="E1627" t="str">
        <f>IF(B1627="","",VLOOKUP(Z1627&amp;"_"&amp;AA1627&amp;"_"&amp;AB1627,[1]挑战模式!$A:$AS,26+AC1627,FALSE))</f>
        <v/>
      </c>
      <c r="F1627" t="str">
        <f t="shared" si="151"/>
        <v/>
      </c>
      <c r="G1627" t="str">
        <f t="shared" si="152"/>
        <v/>
      </c>
      <c r="H1627" t="str">
        <f t="shared" si="153"/>
        <v/>
      </c>
      <c r="I1627" t="str">
        <f t="shared" si="154"/>
        <v/>
      </c>
      <c r="J1627" t="str">
        <f t="shared" si="155"/>
        <v/>
      </c>
      <c r="Z1627" s="8">
        <v>3</v>
      </c>
      <c r="AA1627" s="8">
        <v>4</v>
      </c>
      <c r="AB1627" s="8">
        <v>7</v>
      </c>
      <c r="AC1627" s="8">
        <v>2</v>
      </c>
    </row>
    <row r="1628" spans="2:29" x14ac:dyDescent="0.2">
      <c r="B1628" t="str">
        <f>IF(ISNA(VLOOKUP(Z1628&amp;"_"&amp;AA1628&amp;"_"&amp;AB1628,[1]挑战模式!$A:$AS,1,FALSE)),"",IF(VLOOKUP(Z1628&amp;"_"&amp;AA1628&amp;"_"&amp;AB1628,[1]挑战模式!$A:$AS,14+AC1628,FALSE)="","","Monster_Season"&amp;Z1628&amp;"_Challenge"&amp;AA1628&amp;"_"&amp;AB1628&amp;"_"&amp;AC1628))</f>
        <v/>
      </c>
      <c r="C1628" t="str">
        <f t="shared" si="150"/>
        <v/>
      </c>
      <c r="E1628" t="str">
        <f>IF(B1628="","",VLOOKUP(Z1628&amp;"_"&amp;AA1628&amp;"_"&amp;AB1628,[1]挑战模式!$A:$AS,26+AC1628,FALSE))</f>
        <v/>
      </c>
      <c r="F1628" t="str">
        <f t="shared" si="151"/>
        <v/>
      </c>
      <c r="G1628" t="str">
        <f t="shared" si="152"/>
        <v/>
      </c>
      <c r="H1628" t="str">
        <f t="shared" si="153"/>
        <v/>
      </c>
      <c r="I1628" t="str">
        <f t="shared" si="154"/>
        <v/>
      </c>
      <c r="J1628" t="str">
        <f t="shared" si="155"/>
        <v/>
      </c>
      <c r="Z1628" s="8">
        <v>3</v>
      </c>
      <c r="AA1628" s="8">
        <v>4</v>
      </c>
      <c r="AB1628" s="8">
        <v>7</v>
      </c>
      <c r="AC1628" s="8">
        <v>3</v>
      </c>
    </row>
    <row r="1629" spans="2:29" x14ac:dyDescent="0.2">
      <c r="B1629" t="str">
        <f>IF(ISNA(VLOOKUP(Z1629&amp;"_"&amp;AA1629&amp;"_"&amp;AB1629,[1]挑战模式!$A:$AS,1,FALSE)),"",IF(VLOOKUP(Z1629&amp;"_"&amp;AA1629&amp;"_"&amp;AB1629,[1]挑战模式!$A:$AS,14+AC1629,FALSE)="","","Monster_Season"&amp;Z1629&amp;"_Challenge"&amp;AA1629&amp;"_"&amp;AB1629&amp;"_"&amp;AC1629))</f>
        <v/>
      </c>
      <c r="C1629" t="str">
        <f t="shared" si="150"/>
        <v/>
      </c>
      <c r="E1629" t="str">
        <f>IF(B1629="","",VLOOKUP(Z1629&amp;"_"&amp;AA1629&amp;"_"&amp;AB1629,[1]挑战模式!$A:$AS,26+AC1629,FALSE))</f>
        <v/>
      </c>
      <c r="F1629" t="str">
        <f t="shared" si="151"/>
        <v/>
      </c>
      <c r="G1629" t="str">
        <f t="shared" si="152"/>
        <v/>
      </c>
      <c r="H1629" t="str">
        <f t="shared" si="153"/>
        <v/>
      </c>
      <c r="I1629" t="str">
        <f t="shared" si="154"/>
        <v/>
      </c>
      <c r="J1629" t="str">
        <f t="shared" si="155"/>
        <v/>
      </c>
      <c r="Z1629" s="8">
        <v>3</v>
      </c>
      <c r="AA1629" s="8">
        <v>4</v>
      </c>
      <c r="AB1629" s="8">
        <v>7</v>
      </c>
      <c r="AC1629" s="8">
        <v>4</v>
      </c>
    </row>
    <row r="1630" spans="2:29" x14ac:dyDescent="0.2">
      <c r="B1630" t="str">
        <f>IF(ISNA(VLOOKUP(Z1630&amp;"_"&amp;AA1630&amp;"_"&amp;AB1630,[1]挑战模式!$A:$AS,1,FALSE)),"",IF(VLOOKUP(Z1630&amp;"_"&amp;AA1630&amp;"_"&amp;AB1630,[1]挑战模式!$A:$AS,14+AC1630,FALSE)="","","Monster_Season"&amp;Z1630&amp;"_Challenge"&amp;AA1630&amp;"_"&amp;AB1630&amp;"_"&amp;AC1630))</f>
        <v/>
      </c>
      <c r="C1630" t="str">
        <f t="shared" si="150"/>
        <v/>
      </c>
      <c r="E1630" t="str">
        <f>IF(B1630="","",VLOOKUP(Z1630&amp;"_"&amp;AA1630&amp;"_"&amp;AB1630,[1]挑战模式!$A:$AS,26+AC1630,FALSE))</f>
        <v/>
      </c>
      <c r="F1630" t="str">
        <f t="shared" si="151"/>
        <v/>
      </c>
      <c r="G1630" t="str">
        <f t="shared" si="152"/>
        <v/>
      </c>
      <c r="H1630" t="str">
        <f t="shared" si="153"/>
        <v/>
      </c>
      <c r="I1630" t="str">
        <f t="shared" si="154"/>
        <v/>
      </c>
      <c r="J1630" t="str">
        <f t="shared" si="155"/>
        <v/>
      </c>
      <c r="Z1630" s="8">
        <v>3</v>
      </c>
      <c r="AA1630" s="8">
        <v>4</v>
      </c>
      <c r="AB1630" s="8">
        <v>7</v>
      </c>
      <c r="AC1630" s="8">
        <v>5</v>
      </c>
    </row>
    <row r="1631" spans="2:29" x14ac:dyDescent="0.2">
      <c r="B1631" t="str">
        <f>IF(ISNA(VLOOKUP(Z1631&amp;"_"&amp;AA1631&amp;"_"&amp;AB1631,[1]挑战模式!$A:$AS,1,FALSE)),"",IF(VLOOKUP(Z1631&amp;"_"&amp;AA1631&amp;"_"&amp;AB1631,[1]挑战模式!$A:$AS,14+AC1631,FALSE)="","","Monster_Season"&amp;Z1631&amp;"_Challenge"&amp;AA1631&amp;"_"&amp;AB1631&amp;"_"&amp;AC1631))</f>
        <v/>
      </c>
      <c r="C1631" t="str">
        <f t="shared" si="150"/>
        <v/>
      </c>
      <c r="E1631" t="str">
        <f>IF(B1631="","",VLOOKUP(Z1631&amp;"_"&amp;AA1631&amp;"_"&amp;AB1631,[1]挑战模式!$A:$AS,26+AC1631,FALSE))</f>
        <v/>
      </c>
      <c r="F1631" t="str">
        <f t="shared" si="151"/>
        <v/>
      </c>
      <c r="G1631" t="str">
        <f t="shared" si="152"/>
        <v/>
      </c>
      <c r="H1631" t="str">
        <f t="shared" si="153"/>
        <v/>
      </c>
      <c r="I1631" t="str">
        <f t="shared" si="154"/>
        <v/>
      </c>
      <c r="J1631" t="str">
        <f t="shared" si="155"/>
        <v/>
      </c>
      <c r="Z1631" s="8">
        <v>3</v>
      </c>
      <c r="AA1631" s="8">
        <v>4</v>
      </c>
      <c r="AB1631" s="8">
        <v>7</v>
      </c>
      <c r="AC1631" s="8">
        <v>6</v>
      </c>
    </row>
    <row r="1632" spans="2:29" x14ac:dyDescent="0.2">
      <c r="B1632" t="str">
        <f>IF(ISNA(VLOOKUP(Z1632&amp;"_"&amp;AA1632&amp;"_"&amp;AB1632,[1]挑战模式!$A:$AS,1,FALSE)),"",IF(VLOOKUP(Z1632&amp;"_"&amp;AA1632&amp;"_"&amp;AB1632,[1]挑战模式!$A:$AS,14+AC1632,FALSE)="","","Monster_Season"&amp;Z1632&amp;"_Challenge"&amp;AA1632&amp;"_"&amp;AB1632&amp;"_"&amp;AC1632))</f>
        <v/>
      </c>
      <c r="C1632" t="str">
        <f t="shared" si="150"/>
        <v/>
      </c>
      <c r="E1632" t="str">
        <f>IF(B1632="","",VLOOKUP(Z1632&amp;"_"&amp;AA1632&amp;"_"&amp;AB1632,[1]挑战模式!$A:$AS,26+AC1632,FALSE))</f>
        <v/>
      </c>
      <c r="F1632" t="str">
        <f t="shared" si="151"/>
        <v/>
      </c>
      <c r="G1632" t="str">
        <f t="shared" si="152"/>
        <v/>
      </c>
      <c r="H1632" t="str">
        <f t="shared" si="153"/>
        <v/>
      </c>
      <c r="I1632" t="str">
        <f t="shared" si="154"/>
        <v/>
      </c>
      <c r="J1632" t="str">
        <f t="shared" si="155"/>
        <v/>
      </c>
      <c r="Z1632" s="8">
        <v>3</v>
      </c>
      <c r="AA1632" s="8">
        <v>4</v>
      </c>
      <c r="AB1632" s="8">
        <v>8</v>
      </c>
      <c r="AC1632" s="8">
        <v>1</v>
      </c>
    </row>
    <row r="1633" spans="2:29" x14ac:dyDescent="0.2">
      <c r="B1633" t="str">
        <f>IF(ISNA(VLOOKUP(Z1633&amp;"_"&amp;AA1633&amp;"_"&amp;AB1633,[1]挑战模式!$A:$AS,1,FALSE)),"",IF(VLOOKUP(Z1633&amp;"_"&amp;AA1633&amp;"_"&amp;AB1633,[1]挑战模式!$A:$AS,14+AC1633,FALSE)="","","Monster_Season"&amp;Z1633&amp;"_Challenge"&amp;AA1633&amp;"_"&amp;AB1633&amp;"_"&amp;AC1633))</f>
        <v/>
      </c>
      <c r="C1633" t="str">
        <f t="shared" si="150"/>
        <v/>
      </c>
      <c r="E1633" t="str">
        <f>IF(B1633="","",VLOOKUP(Z1633&amp;"_"&amp;AA1633&amp;"_"&amp;AB1633,[1]挑战模式!$A:$AS,26+AC1633,FALSE))</f>
        <v/>
      </c>
      <c r="F1633" t="str">
        <f t="shared" si="151"/>
        <v/>
      </c>
      <c r="G1633" t="str">
        <f t="shared" si="152"/>
        <v/>
      </c>
      <c r="H1633" t="str">
        <f t="shared" si="153"/>
        <v/>
      </c>
      <c r="I1633" t="str">
        <f t="shared" si="154"/>
        <v/>
      </c>
      <c r="J1633" t="str">
        <f t="shared" si="155"/>
        <v/>
      </c>
      <c r="Z1633" s="8">
        <v>3</v>
      </c>
      <c r="AA1633" s="8">
        <v>4</v>
      </c>
      <c r="AB1633" s="8">
        <v>8</v>
      </c>
      <c r="AC1633" s="8">
        <v>2</v>
      </c>
    </row>
    <row r="1634" spans="2:29" x14ac:dyDescent="0.2">
      <c r="B1634" t="str">
        <f>IF(ISNA(VLOOKUP(Z1634&amp;"_"&amp;AA1634&amp;"_"&amp;AB1634,[1]挑战模式!$A:$AS,1,FALSE)),"",IF(VLOOKUP(Z1634&amp;"_"&amp;AA1634&amp;"_"&amp;AB1634,[1]挑战模式!$A:$AS,14+AC1634,FALSE)="","","Monster_Season"&amp;Z1634&amp;"_Challenge"&amp;AA1634&amp;"_"&amp;AB1634&amp;"_"&amp;AC1634))</f>
        <v/>
      </c>
      <c r="C1634" t="str">
        <f t="shared" si="150"/>
        <v/>
      </c>
      <c r="E1634" t="str">
        <f>IF(B1634="","",VLOOKUP(Z1634&amp;"_"&amp;AA1634&amp;"_"&amp;AB1634,[1]挑战模式!$A:$AS,26+AC1634,FALSE))</f>
        <v/>
      </c>
      <c r="F1634" t="str">
        <f t="shared" si="151"/>
        <v/>
      </c>
      <c r="G1634" t="str">
        <f t="shared" si="152"/>
        <v/>
      </c>
      <c r="H1634" t="str">
        <f t="shared" si="153"/>
        <v/>
      </c>
      <c r="I1634" t="str">
        <f t="shared" si="154"/>
        <v/>
      </c>
      <c r="J1634" t="str">
        <f t="shared" si="155"/>
        <v/>
      </c>
      <c r="Z1634" s="8">
        <v>3</v>
      </c>
      <c r="AA1634" s="8">
        <v>4</v>
      </c>
      <c r="AB1634" s="8">
        <v>8</v>
      </c>
      <c r="AC1634" s="8">
        <v>3</v>
      </c>
    </row>
    <row r="1635" spans="2:29" x14ac:dyDescent="0.2">
      <c r="B1635" t="str">
        <f>IF(ISNA(VLOOKUP(Z1635&amp;"_"&amp;AA1635&amp;"_"&amp;AB1635,[1]挑战模式!$A:$AS,1,FALSE)),"",IF(VLOOKUP(Z1635&amp;"_"&amp;AA1635&amp;"_"&amp;AB1635,[1]挑战模式!$A:$AS,14+AC1635,FALSE)="","","Monster_Season"&amp;Z1635&amp;"_Challenge"&amp;AA1635&amp;"_"&amp;AB1635&amp;"_"&amp;AC1635))</f>
        <v/>
      </c>
      <c r="C1635" t="str">
        <f t="shared" si="150"/>
        <v/>
      </c>
      <c r="E1635" t="str">
        <f>IF(B1635="","",VLOOKUP(Z1635&amp;"_"&amp;AA1635&amp;"_"&amp;AB1635,[1]挑战模式!$A:$AS,26+AC1635,FALSE))</f>
        <v/>
      </c>
      <c r="F1635" t="str">
        <f t="shared" si="151"/>
        <v/>
      </c>
      <c r="G1635" t="str">
        <f t="shared" si="152"/>
        <v/>
      </c>
      <c r="H1635" t="str">
        <f t="shared" si="153"/>
        <v/>
      </c>
      <c r="I1635" t="str">
        <f t="shared" si="154"/>
        <v/>
      </c>
      <c r="J1635" t="str">
        <f t="shared" si="155"/>
        <v/>
      </c>
      <c r="Z1635" s="8">
        <v>3</v>
      </c>
      <c r="AA1635" s="8">
        <v>4</v>
      </c>
      <c r="AB1635" s="8">
        <v>8</v>
      </c>
      <c r="AC1635" s="8">
        <v>4</v>
      </c>
    </row>
    <row r="1636" spans="2:29" x14ac:dyDescent="0.2">
      <c r="B1636" t="str">
        <f>IF(ISNA(VLOOKUP(Z1636&amp;"_"&amp;AA1636&amp;"_"&amp;AB1636,[1]挑战模式!$A:$AS,1,FALSE)),"",IF(VLOOKUP(Z1636&amp;"_"&amp;AA1636&amp;"_"&amp;AB1636,[1]挑战模式!$A:$AS,14+AC1636,FALSE)="","","Monster_Season"&amp;Z1636&amp;"_Challenge"&amp;AA1636&amp;"_"&amp;AB1636&amp;"_"&amp;AC1636))</f>
        <v/>
      </c>
      <c r="C1636" t="str">
        <f t="shared" si="150"/>
        <v/>
      </c>
      <c r="E1636" t="str">
        <f>IF(B1636="","",VLOOKUP(Z1636&amp;"_"&amp;AA1636&amp;"_"&amp;AB1636,[1]挑战模式!$A:$AS,26+AC1636,FALSE))</f>
        <v/>
      </c>
      <c r="F1636" t="str">
        <f t="shared" si="151"/>
        <v/>
      </c>
      <c r="G1636" t="str">
        <f t="shared" si="152"/>
        <v/>
      </c>
      <c r="H1636" t="str">
        <f t="shared" si="153"/>
        <v/>
      </c>
      <c r="I1636" t="str">
        <f t="shared" si="154"/>
        <v/>
      </c>
      <c r="J1636" t="str">
        <f t="shared" si="155"/>
        <v/>
      </c>
      <c r="Z1636" s="8">
        <v>3</v>
      </c>
      <c r="AA1636" s="8">
        <v>4</v>
      </c>
      <c r="AB1636" s="8">
        <v>8</v>
      </c>
      <c r="AC1636" s="8">
        <v>5</v>
      </c>
    </row>
    <row r="1637" spans="2:29" x14ac:dyDescent="0.2">
      <c r="B1637" t="str">
        <f>IF(ISNA(VLOOKUP(Z1637&amp;"_"&amp;AA1637&amp;"_"&amp;AB1637,[1]挑战模式!$A:$AS,1,FALSE)),"",IF(VLOOKUP(Z1637&amp;"_"&amp;AA1637&amp;"_"&amp;AB1637,[1]挑战模式!$A:$AS,14+AC1637,FALSE)="","","Monster_Season"&amp;Z1637&amp;"_Challenge"&amp;AA1637&amp;"_"&amp;AB1637&amp;"_"&amp;AC1637))</f>
        <v/>
      </c>
      <c r="C1637" t="str">
        <f t="shared" si="150"/>
        <v/>
      </c>
      <c r="E1637" t="str">
        <f>IF(B1637="","",VLOOKUP(Z1637&amp;"_"&amp;AA1637&amp;"_"&amp;AB1637,[1]挑战模式!$A:$AS,26+AC1637,FALSE))</f>
        <v/>
      </c>
      <c r="F1637" t="str">
        <f t="shared" si="151"/>
        <v/>
      </c>
      <c r="G1637" t="str">
        <f t="shared" si="152"/>
        <v/>
      </c>
      <c r="H1637" t="str">
        <f t="shared" si="153"/>
        <v/>
      </c>
      <c r="I1637" t="str">
        <f t="shared" si="154"/>
        <v/>
      </c>
      <c r="J1637" t="str">
        <f t="shared" si="155"/>
        <v/>
      </c>
      <c r="Z1637" s="8">
        <v>3</v>
      </c>
      <c r="AA1637" s="8">
        <v>4</v>
      </c>
      <c r="AB1637" s="8">
        <v>8</v>
      </c>
      <c r="AC1637" s="8">
        <v>6</v>
      </c>
    </row>
    <row r="1638" spans="2:29" x14ac:dyDescent="0.2">
      <c r="B1638" t="str">
        <f ca="1">IF(ISNA(VLOOKUP(Z1638&amp;"_"&amp;AA1638&amp;"_"&amp;AB1638,[1]挑战模式!$A:$AS,1,FALSE)),"",IF(VLOOKUP(Z1638&amp;"_"&amp;AA1638&amp;"_"&amp;AB1638,[1]挑战模式!$A:$AS,14+AC1638,FALSE)="","","Monster_Season"&amp;Z1638&amp;"_Challenge"&amp;AA1638&amp;"_"&amp;AB1638&amp;"_"&amp;AC1638))</f>
        <v>Monster_Season3_Challenge5_1_1</v>
      </c>
      <c r="C1638">
        <f t="shared" ca="1" si="150"/>
        <v>1</v>
      </c>
      <c r="E1638">
        <f ca="1">IF(B1638="","",VLOOKUP(Z1638&amp;"_"&amp;AA1638&amp;"_"&amp;AB1638,[1]挑战模式!$A:$AS,26+AC1638,FALSE))</f>
        <v>382</v>
      </c>
      <c r="F1638">
        <f t="shared" ca="1" si="151"/>
        <v>1</v>
      </c>
      <c r="G1638">
        <f t="shared" ca="1" si="152"/>
        <v>0</v>
      </c>
      <c r="H1638">
        <f t="shared" ca="1" si="153"/>
        <v>0</v>
      </c>
      <c r="I1638">
        <f t="shared" ca="1" si="154"/>
        <v>0</v>
      </c>
      <c r="J1638">
        <f t="shared" ca="1" si="155"/>
        <v>0</v>
      </c>
      <c r="Z1638" s="8">
        <v>3</v>
      </c>
      <c r="AA1638" s="8">
        <v>5</v>
      </c>
      <c r="AB1638" s="8">
        <v>1</v>
      </c>
      <c r="AC1638" s="8">
        <v>1</v>
      </c>
    </row>
    <row r="1639" spans="2:29" x14ac:dyDescent="0.2">
      <c r="B1639" t="str">
        <f ca="1">IF(ISNA(VLOOKUP(Z1639&amp;"_"&amp;AA1639&amp;"_"&amp;AB1639,[1]挑战模式!$A:$AS,1,FALSE)),"",IF(VLOOKUP(Z1639&amp;"_"&amp;AA1639&amp;"_"&amp;AB1639,[1]挑战模式!$A:$AS,14+AC1639,FALSE)="","","Monster_Season"&amp;Z1639&amp;"_Challenge"&amp;AA1639&amp;"_"&amp;AB1639&amp;"_"&amp;AC1639))</f>
        <v/>
      </c>
      <c r="C1639" t="str">
        <f t="shared" ref="C1639:C1702" ca="1" si="156">IF(B1639="","",1)</f>
        <v/>
      </c>
      <c r="E1639" t="str">
        <f ca="1">IF(B1639="","",VLOOKUP(Z1639&amp;"_"&amp;AA1639&amp;"_"&amp;AB1639,[1]挑战模式!$A:$AS,26+AC1639,FALSE))</f>
        <v/>
      </c>
      <c r="F1639" t="str">
        <f t="shared" ref="F1639:F1702" ca="1" si="157">IF(B1639="","",1)</f>
        <v/>
      </c>
      <c r="G1639" t="str">
        <f t="shared" ref="G1639:G1702" ca="1" si="158">IF(B1639="","",0)</f>
        <v/>
      </c>
      <c r="H1639" t="str">
        <f t="shared" ref="H1639:H1702" ca="1" si="159">IF(B1639="","",0)</f>
        <v/>
      </c>
      <c r="I1639" t="str">
        <f t="shared" ref="I1639:I1702" ca="1" si="160">IF(B1639="","",0)</f>
        <v/>
      </c>
      <c r="J1639" t="str">
        <f t="shared" ref="J1639:J1702" ca="1" si="161">IF(B1639="","",0)</f>
        <v/>
      </c>
      <c r="Z1639" s="8">
        <v>3</v>
      </c>
      <c r="AA1639" s="8">
        <v>5</v>
      </c>
      <c r="AB1639" s="8">
        <v>1</v>
      </c>
      <c r="AC1639" s="8">
        <v>2</v>
      </c>
    </row>
    <row r="1640" spans="2:29" x14ac:dyDescent="0.2">
      <c r="B1640" t="str">
        <f ca="1">IF(ISNA(VLOOKUP(Z1640&amp;"_"&amp;AA1640&amp;"_"&amp;AB1640,[1]挑战模式!$A:$AS,1,FALSE)),"",IF(VLOOKUP(Z1640&amp;"_"&amp;AA1640&amp;"_"&amp;AB1640,[1]挑战模式!$A:$AS,14+AC1640,FALSE)="","","Monster_Season"&amp;Z1640&amp;"_Challenge"&amp;AA1640&amp;"_"&amp;AB1640&amp;"_"&amp;AC1640))</f>
        <v/>
      </c>
      <c r="C1640" t="str">
        <f t="shared" ca="1" si="156"/>
        <v/>
      </c>
      <c r="E1640" t="str">
        <f ca="1">IF(B1640="","",VLOOKUP(Z1640&amp;"_"&amp;AA1640&amp;"_"&amp;AB1640,[1]挑战模式!$A:$AS,26+AC1640,FALSE))</f>
        <v/>
      </c>
      <c r="F1640" t="str">
        <f t="shared" ca="1" si="157"/>
        <v/>
      </c>
      <c r="G1640" t="str">
        <f t="shared" ca="1" si="158"/>
        <v/>
      </c>
      <c r="H1640" t="str">
        <f t="shared" ca="1" si="159"/>
        <v/>
      </c>
      <c r="I1640" t="str">
        <f t="shared" ca="1" si="160"/>
        <v/>
      </c>
      <c r="J1640" t="str">
        <f t="shared" ca="1" si="161"/>
        <v/>
      </c>
      <c r="Z1640" s="8">
        <v>3</v>
      </c>
      <c r="AA1640" s="8">
        <v>5</v>
      </c>
      <c r="AB1640" s="8">
        <v>1</v>
      </c>
      <c r="AC1640" s="8">
        <v>3</v>
      </c>
    </row>
    <row r="1641" spans="2:29" x14ac:dyDescent="0.2">
      <c r="B1641" t="str">
        <f ca="1">IF(ISNA(VLOOKUP(Z1641&amp;"_"&amp;AA1641&amp;"_"&amp;AB1641,[1]挑战模式!$A:$AS,1,FALSE)),"",IF(VLOOKUP(Z1641&amp;"_"&amp;AA1641&amp;"_"&amp;AB1641,[1]挑战模式!$A:$AS,14+AC1641,FALSE)="","","Monster_Season"&amp;Z1641&amp;"_Challenge"&amp;AA1641&amp;"_"&amp;AB1641&amp;"_"&amp;AC1641))</f>
        <v/>
      </c>
      <c r="C1641" t="str">
        <f t="shared" ca="1" si="156"/>
        <v/>
      </c>
      <c r="E1641" t="str">
        <f ca="1">IF(B1641="","",VLOOKUP(Z1641&amp;"_"&amp;AA1641&amp;"_"&amp;AB1641,[1]挑战模式!$A:$AS,26+AC1641,FALSE))</f>
        <v/>
      </c>
      <c r="F1641" t="str">
        <f t="shared" ca="1" si="157"/>
        <v/>
      </c>
      <c r="G1641" t="str">
        <f t="shared" ca="1" si="158"/>
        <v/>
      </c>
      <c r="H1641" t="str">
        <f t="shared" ca="1" si="159"/>
        <v/>
      </c>
      <c r="I1641" t="str">
        <f t="shared" ca="1" si="160"/>
        <v/>
      </c>
      <c r="J1641" t="str">
        <f t="shared" ca="1" si="161"/>
        <v/>
      </c>
      <c r="Z1641" s="8">
        <v>3</v>
      </c>
      <c r="AA1641" s="8">
        <v>5</v>
      </c>
      <c r="AB1641" s="8">
        <v>1</v>
      </c>
      <c r="AC1641" s="8">
        <v>4</v>
      </c>
    </row>
    <row r="1642" spans="2:29" x14ac:dyDescent="0.2">
      <c r="B1642" t="str">
        <f ca="1">IF(ISNA(VLOOKUP(Z1642&amp;"_"&amp;AA1642&amp;"_"&amp;AB1642,[1]挑战模式!$A:$AS,1,FALSE)),"",IF(VLOOKUP(Z1642&amp;"_"&amp;AA1642&amp;"_"&amp;AB1642,[1]挑战模式!$A:$AS,14+AC1642,FALSE)="","","Monster_Season"&amp;Z1642&amp;"_Challenge"&amp;AA1642&amp;"_"&amp;AB1642&amp;"_"&amp;AC1642))</f>
        <v/>
      </c>
      <c r="C1642" t="str">
        <f t="shared" ca="1" si="156"/>
        <v/>
      </c>
      <c r="E1642" t="str">
        <f ca="1">IF(B1642="","",VLOOKUP(Z1642&amp;"_"&amp;AA1642&amp;"_"&amp;AB1642,[1]挑战模式!$A:$AS,26+AC1642,FALSE))</f>
        <v/>
      </c>
      <c r="F1642" t="str">
        <f t="shared" ca="1" si="157"/>
        <v/>
      </c>
      <c r="G1642" t="str">
        <f t="shared" ca="1" si="158"/>
        <v/>
      </c>
      <c r="H1642" t="str">
        <f t="shared" ca="1" si="159"/>
        <v/>
      </c>
      <c r="I1642" t="str">
        <f t="shared" ca="1" si="160"/>
        <v/>
      </c>
      <c r="J1642" t="str">
        <f t="shared" ca="1" si="161"/>
        <v/>
      </c>
      <c r="Z1642" s="8">
        <v>3</v>
      </c>
      <c r="AA1642" s="8">
        <v>5</v>
      </c>
      <c r="AB1642" s="8">
        <v>1</v>
      </c>
      <c r="AC1642" s="8">
        <v>5</v>
      </c>
    </row>
    <row r="1643" spans="2:29" x14ac:dyDescent="0.2">
      <c r="B1643" t="str">
        <f ca="1">IF(ISNA(VLOOKUP(Z1643&amp;"_"&amp;AA1643&amp;"_"&amp;AB1643,[1]挑战模式!$A:$AS,1,FALSE)),"",IF(VLOOKUP(Z1643&amp;"_"&amp;AA1643&amp;"_"&amp;AB1643,[1]挑战模式!$A:$AS,14+AC1643,FALSE)="","","Monster_Season"&amp;Z1643&amp;"_Challenge"&amp;AA1643&amp;"_"&amp;AB1643&amp;"_"&amp;AC1643))</f>
        <v/>
      </c>
      <c r="C1643" t="str">
        <f t="shared" ca="1" si="156"/>
        <v/>
      </c>
      <c r="E1643" t="str">
        <f ca="1">IF(B1643="","",VLOOKUP(Z1643&amp;"_"&amp;AA1643&amp;"_"&amp;AB1643,[1]挑战模式!$A:$AS,26+AC1643,FALSE))</f>
        <v/>
      </c>
      <c r="F1643" t="str">
        <f t="shared" ca="1" si="157"/>
        <v/>
      </c>
      <c r="G1643" t="str">
        <f t="shared" ca="1" si="158"/>
        <v/>
      </c>
      <c r="H1643" t="str">
        <f t="shared" ca="1" si="159"/>
        <v/>
      </c>
      <c r="I1643" t="str">
        <f t="shared" ca="1" si="160"/>
        <v/>
      </c>
      <c r="J1643" t="str">
        <f t="shared" ca="1" si="161"/>
        <v/>
      </c>
      <c r="Z1643" s="8">
        <v>3</v>
      </c>
      <c r="AA1643" s="8">
        <v>5</v>
      </c>
      <c r="AB1643" s="8">
        <v>1</v>
      </c>
      <c r="AC1643" s="8">
        <v>6</v>
      </c>
    </row>
    <row r="1644" spans="2:29" x14ac:dyDescent="0.2">
      <c r="B1644" t="str">
        <f ca="1">IF(ISNA(VLOOKUP(Z1644&amp;"_"&amp;AA1644&amp;"_"&amp;AB1644,[1]挑战模式!$A:$AS,1,FALSE)),"",IF(VLOOKUP(Z1644&amp;"_"&amp;AA1644&amp;"_"&amp;AB1644,[1]挑战模式!$A:$AS,14+AC1644,FALSE)="","","Monster_Season"&amp;Z1644&amp;"_Challenge"&amp;AA1644&amp;"_"&amp;AB1644&amp;"_"&amp;AC1644))</f>
        <v>Monster_Season3_Challenge5_2_1</v>
      </c>
      <c r="C1644">
        <f t="shared" ca="1" si="156"/>
        <v>1</v>
      </c>
      <c r="E1644">
        <f ca="1">IF(B1644="","",VLOOKUP(Z1644&amp;"_"&amp;AA1644&amp;"_"&amp;AB1644,[1]挑战模式!$A:$AS,26+AC1644,FALSE))</f>
        <v>760</v>
      </c>
      <c r="F1644">
        <f t="shared" ca="1" si="157"/>
        <v>1</v>
      </c>
      <c r="G1644">
        <f t="shared" ca="1" si="158"/>
        <v>0</v>
      </c>
      <c r="H1644">
        <f t="shared" ca="1" si="159"/>
        <v>0</v>
      </c>
      <c r="I1644">
        <f t="shared" ca="1" si="160"/>
        <v>0</v>
      </c>
      <c r="J1644">
        <f t="shared" ca="1" si="161"/>
        <v>0</v>
      </c>
      <c r="Z1644" s="8">
        <v>3</v>
      </c>
      <c r="AA1644" s="8">
        <v>5</v>
      </c>
      <c r="AB1644" s="8">
        <v>2</v>
      </c>
      <c r="AC1644" s="8">
        <v>1</v>
      </c>
    </row>
    <row r="1645" spans="2:29" x14ac:dyDescent="0.2">
      <c r="B1645" t="str">
        <f ca="1">IF(ISNA(VLOOKUP(Z1645&amp;"_"&amp;AA1645&amp;"_"&amp;AB1645,[1]挑战模式!$A:$AS,1,FALSE)),"",IF(VLOOKUP(Z1645&amp;"_"&amp;AA1645&amp;"_"&amp;AB1645,[1]挑战模式!$A:$AS,14+AC1645,FALSE)="","","Monster_Season"&amp;Z1645&amp;"_Challenge"&amp;AA1645&amp;"_"&amp;AB1645&amp;"_"&amp;AC1645))</f>
        <v>Monster_Season3_Challenge5_2_2</v>
      </c>
      <c r="C1645">
        <f t="shared" ca="1" si="156"/>
        <v>1</v>
      </c>
      <c r="E1645">
        <f ca="1">IF(B1645="","",VLOOKUP(Z1645&amp;"_"&amp;AA1645&amp;"_"&amp;AB1645,[1]挑战模式!$A:$AS,26+AC1645,FALSE))</f>
        <v>380</v>
      </c>
      <c r="F1645">
        <f t="shared" ca="1" si="157"/>
        <v>1</v>
      </c>
      <c r="G1645">
        <f t="shared" ca="1" si="158"/>
        <v>0</v>
      </c>
      <c r="H1645">
        <f t="shared" ca="1" si="159"/>
        <v>0</v>
      </c>
      <c r="I1645">
        <f t="shared" ca="1" si="160"/>
        <v>0</v>
      </c>
      <c r="J1645">
        <f t="shared" ca="1" si="161"/>
        <v>0</v>
      </c>
      <c r="Z1645" s="8">
        <v>3</v>
      </c>
      <c r="AA1645" s="8">
        <v>5</v>
      </c>
      <c r="AB1645" s="8">
        <v>2</v>
      </c>
      <c r="AC1645" s="8">
        <v>2</v>
      </c>
    </row>
    <row r="1646" spans="2:29" x14ac:dyDescent="0.2">
      <c r="B1646" t="str">
        <f ca="1">IF(ISNA(VLOOKUP(Z1646&amp;"_"&amp;AA1646&amp;"_"&amp;AB1646,[1]挑战模式!$A:$AS,1,FALSE)),"",IF(VLOOKUP(Z1646&amp;"_"&amp;AA1646&amp;"_"&amp;AB1646,[1]挑战模式!$A:$AS,14+AC1646,FALSE)="","","Monster_Season"&amp;Z1646&amp;"_Challenge"&amp;AA1646&amp;"_"&amp;AB1646&amp;"_"&amp;AC1646))</f>
        <v/>
      </c>
      <c r="C1646" t="str">
        <f t="shared" ca="1" si="156"/>
        <v/>
      </c>
      <c r="E1646" t="str">
        <f ca="1">IF(B1646="","",VLOOKUP(Z1646&amp;"_"&amp;AA1646&amp;"_"&amp;AB1646,[1]挑战模式!$A:$AS,26+AC1646,FALSE))</f>
        <v/>
      </c>
      <c r="F1646" t="str">
        <f t="shared" ca="1" si="157"/>
        <v/>
      </c>
      <c r="G1646" t="str">
        <f t="shared" ca="1" si="158"/>
        <v/>
      </c>
      <c r="H1646" t="str">
        <f t="shared" ca="1" si="159"/>
        <v/>
      </c>
      <c r="I1646" t="str">
        <f t="shared" ca="1" si="160"/>
        <v/>
      </c>
      <c r="J1646" t="str">
        <f t="shared" ca="1" si="161"/>
        <v/>
      </c>
      <c r="Z1646" s="8">
        <v>3</v>
      </c>
      <c r="AA1646" s="8">
        <v>5</v>
      </c>
      <c r="AB1646" s="8">
        <v>2</v>
      </c>
      <c r="AC1646" s="8">
        <v>3</v>
      </c>
    </row>
    <row r="1647" spans="2:29" x14ac:dyDescent="0.2">
      <c r="B1647" t="str">
        <f ca="1">IF(ISNA(VLOOKUP(Z1647&amp;"_"&amp;AA1647&amp;"_"&amp;AB1647,[1]挑战模式!$A:$AS,1,FALSE)),"",IF(VLOOKUP(Z1647&amp;"_"&amp;AA1647&amp;"_"&amp;AB1647,[1]挑战模式!$A:$AS,14+AC1647,FALSE)="","","Monster_Season"&amp;Z1647&amp;"_Challenge"&amp;AA1647&amp;"_"&amp;AB1647&amp;"_"&amp;AC1647))</f>
        <v/>
      </c>
      <c r="C1647" t="str">
        <f t="shared" ca="1" si="156"/>
        <v/>
      </c>
      <c r="E1647" t="str">
        <f ca="1">IF(B1647="","",VLOOKUP(Z1647&amp;"_"&amp;AA1647&amp;"_"&amp;AB1647,[1]挑战模式!$A:$AS,26+AC1647,FALSE))</f>
        <v/>
      </c>
      <c r="F1647" t="str">
        <f t="shared" ca="1" si="157"/>
        <v/>
      </c>
      <c r="G1647" t="str">
        <f t="shared" ca="1" si="158"/>
        <v/>
      </c>
      <c r="H1647" t="str">
        <f t="shared" ca="1" si="159"/>
        <v/>
      </c>
      <c r="I1647" t="str">
        <f t="shared" ca="1" si="160"/>
        <v/>
      </c>
      <c r="J1647" t="str">
        <f t="shared" ca="1" si="161"/>
        <v/>
      </c>
      <c r="Z1647" s="8">
        <v>3</v>
      </c>
      <c r="AA1647" s="8">
        <v>5</v>
      </c>
      <c r="AB1647" s="8">
        <v>2</v>
      </c>
      <c r="AC1647" s="8">
        <v>4</v>
      </c>
    </row>
    <row r="1648" spans="2:29" x14ac:dyDescent="0.2">
      <c r="B1648" t="str">
        <f ca="1">IF(ISNA(VLOOKUP(Z1648&amp;"_"&amp;AA1648&amp;"_"&amp;AB1648,[1]挑战模式!$A:$AS,1,FALSE)),"",IF(VLOOKUP(Z1648&amp;"_"&amp;AA1648&amp;"_"&amp;AB1648,[1]挑战模式!$A:$AS,14+AC1648,FALSE)="","","Monster_Season"&amp;Z1648&amp;"_Challenge"&amp;AA1648&amp;"_"&amp;AB1648&amp;"_"&amp;AC1648))</f>
        <v/>
      </c>
      <c r="C1648" t="str">
        <f t="shared" ca="1" si="156"/>
        <v/>
      </c>
      <c r="E1648" t="str">
        <f ca="1">IF(B1648="","",VLOOKUP(Z1648&amp;"_"&amp;AA1648&amp;"_"&amp;AB1648,[1]挑战模式!$A:$AS,26+AC1648,FALSE))</f>
        <v/>
      </c>
      <c r="F1648" t="str">
        <f t="shared" ca="1" si="157"/>
        <v/>
      </c>
      <c r="G1648" t="str">
        <f t="shared" ca="1" si="158"/>
        <v/>
      </c>
      <c r="H1648" t="str">
        <f t="shared" ca="1" si="159"/>
        <v/>
      </c>
      <c r="I1648" t="str">
        <f t="shared" ca="1" si="160"/>
        <v/>
      </c>
      <c r="J1648" t="str">
        <f t="shared" ca="1" si="161"/>
        <v/>
      </c>
      <c r="Z1648" s="8">
        <v>3</v>
      </c>
      <c r="AA1648" s="8">
        <v>5</v>
      </c>
      <c r="AB1648" s="8">
        <v>2</v>
      </c>
      <c r="AC1648" s="8">
        <v>5</v>
      </c>
    </row>
    <row r="1649" spans="2:29" x14ac:dyDescent="0.2">
      <c r="B1649" t="str">
        <f ca="1">IF(ISNA(VLOOKUP(Z1649&amp;"_"&amp;AA1649&amp;"_"&amp;AB1649,[1]挑战模式!$A:$AS,1,FALSE)),"",IF(VLOOKUP(Z1649&amp;"_"&amp;AA1649&amp;"_"&amp;AB1649,[1]挑战模式!$A:$AS,14+AC1649,FALSE)="","","Monster_Season"&amp;Z1649&amp;"_Challenge"&amp;AA1649&amp;"_"&amp;AB1649&amp;"_"&amp;AC1649))</f>
        <v/>
      </c>
      <c r="C1649" t="str">
        <f t="shared" ca="1" si="156"/>
        <v/>
      </c>
      <c r="E1649" t="str">
        <f ca="1">IF(B1649="","",VLOOKUP(Z1649&amp;"_"&amp;AA1649&amp;"_"&amp;AB1649,[1]挑战模式!$A:$AS,26+AC1649,FALSE))</f>
        <v/>
      </c>
      <c r="F1649" t="str">
        <f t="shared" ca="1" si="157"/>
        <v/>
      </c>
      <c r="G1649" t="str">
        <f t="shared" ca="1" si="158"/>
        <v/>
      </c>
      <c r="H1649" t="str">
        <f t="shared" ca="1" si="159"/>
        <v/>
      </c>
      <c r="I1649" t="str">
        <f t="shared" ca="1" si="160"/>
        <v/>
      </c>
      <c r="J1649" t="str">
        <f t="shared" ca="1" si="161"/>
        <v/>
      </c>
      <c r="Z1649" s="8">
        <v>3</v>
      </c>
      <c r="AA1649" s="8">
        <v>5</v>
      </c>
      <c r="AB1649" s="8">
        <v>2</v>
      </c>
      <c r="AC1649" s="8">
        <v>6</v>
      </c>
    </row>
    <row r="1650" spans="2:29" x14ac:dyDescent="0.2">
      <c r="B1650" t="str">
        <f ca="1">IF(ISNA(VLOOKUP(Z1650&amp;"_"&amp;AA1650&amp;"_"&amp;AB1650,[1]挑战模式!$A:$AS,1,FALSE)),"",IF(VLOOKUP(Z1650&amp;"_"&amp;AA1650&amp;"_"&amp;AB1650,[1]挑战模式!$A:$AS,14+AC1650,FALSE)="","","Monster_Season"&amp;Z1650&amp;"_Challenge"&amp;AA1650&amp;"_"&amp;AB1650&amp;"_"&amp;AC1650))</f>
        <v>Monster_Season3_Challenge5_3_1</v>
      </c>
      <c r="C1650">
        <f t="shared" ca="1" si="156"/>
        <v>1</v>
      </c>
      <c r="E1650">
        <f ca="1">IF(B1650="","",VLOOKUP(Z1650&amp;"_"&amp;AA1650&amp;"_"&amp;AB1650,[1]挑战模式!$A:$AS,26+AC1650,FALSE))</f>
        <v>555</v>
      </c>
      <c r="F1650">
        <f t="shared" ca="1" si="157"/>
        <v>1</v>
      </c>
      <c r="G1650">
        <f t="shared" ca="1" si="158"/>
        <v>0</v>
      </c>
      <c r="H1650">
        <f t="shared" ca="1" si="159"/>
        <v>0</v>
      </c>
      <c r="I1650">
        <f t="shared" ca="1" si="160"/>
        <v>0</v>
      </c>
      <c r="J1650">
        <f t="shared" ca="1" si="161"/>
        <v>0</v>
      </c>
      <c r="Z1650" s="8">
        <v>3</v>
      </c>
      <c r="AA1650" s="8">
        <v>5</v>
      </c>
      <c r="AB1650" s="8">
        <v>3</v>
      </c>
      <c r="AC1650" s="8">
        <v>1</v>
      </c>
    </row>
    <row r="1651" spans="2:29" x14ac:dyDescent="0.2">
      <c r="B1651" t="str">
        <f ca="1">IF(ISNA(VLOOKUP(Z1651&amp;"_"&amp;AA1651&amp;"_"&amp;AB1651,[1]挑战模式!$A:$AS,1,FALSE)),"",IF(VLOOKUP(Z1651&amp;"_"&amp;AA1651&amp;"_"&amp;AB1651,[1]挑战模式!$A:$AS,14+AC1651,FALSE)="","","Monster_Season"&amp;Z1651&amp;"_Challenge"&amp;AA1651&amp;"_"&amp;AB1651&amp;"_"&amp;AC1651))</f>
        <v>Monster_Season3_Challenge5_3_2</v>
      </c>
      <c r="C1651">
        <f t="shared" ca="1" si="156"/>
        <v>1</v>
      </c>
      <c r="E1651">
        <f ca="1">IF(B1651="","",VLOOKUP(Z1651&amp;"_"&amp;AA1651&amp;"_"&amp;AB1651,[1]挑战模式!$A:$AS,26+AC1651,FALSE))</f>
        <v>1110</v>
      </c>
      <c r="F1651">
        <f t="shared" ca="1" si="157"/>
        <v>1</v>
      </c>
      <c r="G1651">
        <f t="shared" ca="1" si="158"/>
        <v>0</v>
      </c>
      <c r="H1651">
        <f t="shared" ca="1" si="159"/>
        <v>0</v>
      </c>
      <c r="I1651">
        <f t="shared" ca="1" si="160"/>
        <v>0</v>
      </c>
      <c r="J1651">
        <f t="shared" ca="1" si="161"/>
        <v>0</v>
      </c>
      <c r="Z1651" s="8">
        <v>3</v>
      </c>
      <c r="AA1651" s="8">
        <v>5</v>
      </c>
      <c r="AB1651" s="8">
        <v>3</v>
      </c>
      <c r="AC1651" s="8">
        <v>2</v>
      </c>
    </row>
    <row r="1652" spans="2:29" x14ac:dyDescent="0.2">
      <c r="B1652" t="str">
        <f ca="1">IF(ISNA(VLOOKUP(Z1652&amp;"_"&amp;AA1652&amp;"_"&amp;AB1652,[1]挑战模式!$A:$AS,1,FALSE)),"",IF(VLOOKUP(Z1652&amp;"_"&amp;AA1652&amp;"_"&amp;AB1652,[1]挑战模式!$A:$AS,14+AC1652,FALSE)="","","Monster_Season"&amp;Z1652&amp;"_Challenge"&amp;AA1652&amp;"_"&amp;AB1652&amp;"_"&amp;AC1652))</f>
        <v/>
      </c>
      <c r="C1652" t="str">
        <f t="shared" ca="1" si="156"/>
        <v/>
      </c>
      <c r="E1652" t="str">
        <f ca="1">IF(B1652="","",VLOOKUP(Z1652&amp;"_"&amp;AA1652&amp;"_"&amp;AB1652,[1]挑战模式!$A:$AS,26+AC1652,FALSE))</f>
        <v/>
      </c>
      <c r="F1652" t="str">
        <f t="shared" ca="1" si="157"/>
        <v/>
      </c>
      <c r="G1652" t="str">
        <f t="shared" ca="1" si="158"/>
        <v/>
      </c>
      <c r="H1652" t="str">
        <f t="shared" ca="1" si="159"/>
        <v/>
      </c>
      <c r="I1652" t="str">
        <f t="shared" ca="1" si="160"/>
        <v/>
      </c>
      <c r="J1652" t="str">
        <f t="shared" ca="1" si="161"/>
        <v/>
      </c>
      <c r="Z1652" s="8">
        <v>3</v>
      </c>
      <c r="AA1652" s="8">
        <v>5</v>
      </c>
      <c r="AB1652" s="8">
        <v>3</v>
      </c>
      <c r="AC1652" s="8">
        <v>3</v>
      </c>
    </row>
    <row r="1653" spans="2:29" x14ac:dyDescent="0.2">
      <c r="B1653" t="str">
        <f ca="1">IF(ISNA(VLOOKUP(Z1653&amp;"_"&amp;AA1653&amp;"_"&amp;AB1653,[1]挑战模式!$A:$AS,1,FALSE)),"",IF(VLOOKUP(Z1653&amp;"_"&amp;AA1653&amp;"_"&amp;AB1653,[1]挑战模式!$A:$AS,14+AC1653,FALSE)="","","Monster_Season"&amp;Z1653&amp;"_Challenge"&amp;AA1653&amp;"_"&amp;AB1653&amp;"_"&amp;AC1653))</f>
        <v/>
      </c>
      <c r="C1653" t="str">
        <f t="shared" ca="1" si="156"/>
        <v/>
      </c>
      <c r="E1653" t="str">
        <f ca="1">IF(B1653="","",VLOOKUP(Z1653&amp;"_"&amp;AA1653&amp;"_"&amp;AB1653,[1]挑战模式!$A:$AS,26+AC1653,FALSE))</f>
        <v/>
      </c>
      <c r="F1653" t="str">
        <f t="shared" ca="1" si="157"/>
        <v/>
      </c>
      <c r="G1653" t="str">
        <f t="shared" ca="1" si="158"/>
        <v/>
      </c>
      <c r="H1653" t="str">
        <f t="shared" ca="1" si="159"/>
        <v/>
      </c>
      <c r="I1653" t="str">
        <f t="shared" ca="1" si="160"/>
        <v/>
      </c>
      <c r="J1653" t="str">
        <f t="shared" ca="1" si="161"/>
        <v/>
      </c>
      <c r="Z1653" s="8">
        <v>3</v>
      </c>
      <c r="AA1653" s="8">
        <v>5</v>
      </c>
      <c r="AB1653" s="8">
        <v>3</v>
      </c>
      <c r="AC1653" s="8">
        <v>4</v>
      </c>
    </row>
    <row r="1654" spans="2:29" x14ac:dyDescent="0.2">
      <c r="B1654" t="str">
        <f ca="1">IF(ISNA(VLOOKUP(Z1654&amp;"_"&amp;AA1654&amp;"_"&amp;AB1654,[1]挑战模式!$A:$AS,1,FALSE)),"",IF(VLOOKUP(Z1654&amp;"_"&amp;AA1654&amp;"_"&amp;AB1654,[1]挑战模式!$A:$AS,14+AC1654,FALSE)="","","Monster_Season"&amp;Z1654&amp;"_Challenge"&amp;AA1654&amp;"_"&amp;AB1654&amp;"_"&amp;AC1654))</f>
        <v/>
      </c>
      <c r="C1654" t="str">
        <f t="shared" ca="1" si="156"/>
        <v/>
      </c>
      <c r="E1654" t="str">
        <f ca="1">IF(B1654="","",VLOOKUP(Z1654&amp;"_"&amp;AA1654&amp;"_"&amp;AB1654,[1]挑战模式!$A:$AS,26+AC1654,FALSE))</f>
        <v/>
      </c>
      <c r="F1654" t="str">
        <f t="shared" ca="1" si="157"/>
        <v/>
      </c>
      <c r="G1654" t="str">
        <f t="shared" ca="1" si="158"/>
        <v/>
      </c>
      <c r="H1654" t="str">
        <f t="shared" ca="1" si="159"/>
        <v/>
      </c>
      <c r="I1654" t="str">
        <f t="shared" ca="1" si="160"/>
        <v/>
      </c>
      <c r="J1654" t="str">
        <f t="shared" ca="1" si="161"/>
        <v/>
      </c>
      <c r="Z1654" s="8">
        <v>3</v>
      </c>
      <c r="AA1654" s="8">
        <v>5</v>
      </c>
      <c r="AB1654" s="8">
        <v>3</v>
      </c>
      <c r="AC1654" s="8">
        <v>5</v>
      </c>
    </row>
    <row r="1655" spans="2:29" x14ac:dyDescent="0.2">
      <c r="B1655" t="str">
        <f ca="1">IF(ISNA(VLOOKUP(Z1655&amp;"_"&amp;AA1655&amp;"_"&amp;AB1655,[1]挑战模式!$A:$AS,1,FALSE)),"",IF(VLOOKUP(Z1655&amp;"_"&amp;AA1655&amp;"_"&amp;AB1655,[1]挑战模式!$A:$AS,14+AC1655,FALSE)="","","Monster_Season"&amp;Z1655&amp;"_Challenge"&amp;AA1655&amp;"_"&amp;AB1655&amp;"_"&amp;AC1655))</f>
        <v/>
      </c>
      <c r="C1655" t="str">
        <f t="shared" ca="1" si="156"/>
        <v/>
      </c>
      <c r="E1655" t="str">
        <f ca="1">IF(B1655="","",VLOOKUP(Z1655&amp;"_"&amp;AA1655&amp;"_"&amp;AB1655,[1]挑战模式!$A:$AS,26+AC1655,FALSE))</f>
        <v/>
      </c>
      <c r="F1655" t="str">
        <f t="shared" ca="1" si="157"/>
        <v/>
      </c>
      <c r="G1655" t="str">
        <f t="shared" ca="1" si="158"/>
        <v/>
      </c>
      <c r="H1655" t="str">
        <f t="shared" ca="1" si="159"/>
        <v/>
      </c>
      <c r="I1655" t="str">
        <f t="shared" ca="1" si="160"/>
        <v/>
      </c>
      <c r="J1655" t="str">
        <f t="shared" ca="1" si="161"/>
        <v/>
      </c>
      <c r="Z1655" s="8">
        <v>3</v>
      </c>
      <c r="AA1655" s="8">
        <v>5</v>
      </c>
      <c r="AB1655" s="8">
        <v>3</v>
      </c>
      <c r="AC1655" s="8">
        <v>6</v>
      </c>
    </row>
    <row r="1656" spans="2:29" x14ac:dyDescent="0.2">
      <c r="B1656" t="str">
        <f ca="1">IF(ISNA(VLOOKUP(Z1656&amp;"_"&amp;AA1656&amp;"_"&amp;AB1656,[1]挑战模式!$A:$AS,1,FALSE)),"",IF(VLOOKUP(Z1656&amp;"_"&amp;AA1656&amp;"_"&amp;AB1656,[1]挑战模式!$A:$AS,14+AC1656,FALSE)="","","Monster_Season"&amp;Z1656&amp;"_Challenge"&amp;AA1656&amp;"_"&amp;AB1656&amp;"_"&amp;AC1656))</f>
        <v>Monster_Season3_Challenge5_4_1</v>
      </c>
      <c r="C1656">
        <f t="shared" ca="1" si="156"/>
        <v>1</v>
      </c>
      <c r="E1656">
        <f ca="1">IF(B1656="","",VLOOKUP(Z1656&amp;"_"&amp;AA1656&amp;"_"&amp;AB1656,[1]挑战模式!$A:$AS,26+AC1656,FALSE))</f>
        <v>576</v>
      </c>
      <c r="F1656">
        <f t="shared" ca="1" si="157"/>
        <v>1</v>
      </c>
      <c r="G1656">
        <f t="shared" ca="1" si="158"/>
        <v>0</v>
      </c>
      <c r="H1656">
        <f t="shared" ca="1" si="159"/>
        <v>0</v>
      </c>
      <c r="I1656">
        <f t="shared" ca="1" si="160"/>
        <v>0</v>
      </c>
      <c r="J1656">
        <f t="shared" ca="1" si="161"/>
        <v>0</v>
      </c>
      <c r="Z1656" s="8">
        <v>3</v>
      </c>
      <c r="AA1656" s="8">
        <v>5</v>
      </c>
      <c r="AB1656" s="8">
        <v>4</v>
      </c>
      <c r="AC1656" s="8">
        <v>1</v>
      </c>
    </row>
    <row r="1657" spans="2:29" x14ac:dyDescent="0.2">
      <c r="B1657" t="str">
        <f ca="1">IF(ISNA(VLOOKUP(Z1657&amp;"_"&amp;AA1657&amp;"_"&amp;AB1657,[1]挑战模式!$A:$AS,1,FALSE)),"",IF(VLOOKUP(Z1657&amp;"_"&amp;AA1657&amp;"_"&amp;AB1657,[1]挑战模式!$A:$AS,14+AC1657,FALSE)="","","Monster_Season"&amp;Z1657&amp;"_Challenge"&amp;AA1657&amp;"_"&amp;AB1657&amp;"_"&amp;AC1657))</f>
        <v>Monster_Season3_Challenge5_4_2</v>
      </c>
      <c r="C1657">
        <f t="shared" ca="1" si="156"/>
        <v>1</v>
      </c>
      <c r="E1657">
        <f ca="1">IF(B1657="","",VLOOKUP(Z1657&amp;"_"&amp;AA1657&amp;"_"&amp;AB1657,[1]挑战模式!$A:$AS,26+AC1657,FALSE))</f>
        <v>1151</v>
      </c>
      <c r="F1657">
        <f t="shared" ca="1" si="157"/>
        <v>1</v>
      </c>
      <c r="G1657">
        <f t="shared" ca="1" si="158"/>
        <v>0</v>
      </c>
      <c r="H1657">
        <f t="shared" ca="1" si="159"/>
        <v>0</v>
      </c>
      <c r="I1657">
        <f t="shared" ca="1" si="160"/>
        <v>0</v>
      </c>
      <c r="J1657">
        <f t="shared" ca="1" si="161"/>
        <v>0</v>
      </c>
      <c r="Z1657" s="8">
        <v>3</v>
      </c>
      <c r="AA1657" s="8">
        <v>5</v>
      </c>
      <c r="AB1657" s="8">
        <v>4</v>
      </c>
      <c r="AC1657" s="8">
        <v>2</v>
      </c>
    </row>
    <row r="1658" spans="2:29" x14ac:dyDescent="0.2">
      <c r="B1658" t="str">
        <f ca="1">IF(ISNA(VLOOKUP(Z1658&amp;"_"&amp;AA1658&amp;"_"&amp;AB1658,[1]挑战模式!$A:$AS,1,FALSE)),"",IF(VLOOKUP(Z1658&amp;"_"&amp;AA1658&amp;"_"&amp;AB1658,[1]挑战模式!$A:$AS,14+AC1658,FALSE)="","","Monster_Season"&amp;Z1658&amp;"_Challenge"&amp;AA1658&amp;"_"&amp;AB1658&amp;"_"&amp;AC1658))</f>
        <v>Monster_Season3_Challenge5_4_3</v>
      </c>
      <c r="C1658">
        <f t="shared" ca="1" si="156"/>
        <v>1</v>
      </c>
      <c r="E1658">
        <f ca="1">IF(B1658="","",VLOOKUP(Z1658&amp;"_"&amp;AA1658&amp;"_"&amp;AB1658,[1]挑战模式!$A:$AS,26+AC1658,FALSE))</f>
        <v>1151</v>
      </c>
      <c r="F1658">
        <f t="shared" ca="1" si="157"/>
        <v>1</v>
      </c>
      <c r="G1658">
        <f t="shared" ca="1" si="158"/>
        <v>0</v>
      </c>
      <c r="H1658">
        <f t="shared" ca="1" si="159"/>
        <v>0</v>
      </c>
      <c r="I1658">
        <f t="shared" ca="1" si="160"/>
        <v>0</v>
      </c>
      <c r="J1658">
        <f t="shared" ca="1" si="161"/>
        <v>0</v>
      </c>
      <c r="Z1658" s="8">
        <v>3</v>
      </c>
      <c r="AA1658" s="8">
        <v>5</v>
      </c>
      <c r="AB1658" s="8">
        <v>4</v>
      </c>
      <c r="AC1658" s="8">
        <v>3</v>
      </c>
    </row>
    <row r="1659" spans="2:29" x14ac:dyDescent="0.2">
      <c r="B1659" t="str">
        <f ca="1">IF(ISNA(VLOOKUP(Z1659&amp;"_"&amp;AA1659&amp;"_"&amp;AB1659,[1]挑战模式!$A:$AS,1,FALSE)),"",IF(VLOOKUP(Z1659&amp;"_"&amp;AA1659&amp;"_"&amp;AB1659,[1]挑战模式!$A:$AS,14+AC1659,FALSE)="","","Monster_Season"&amp;Z1659&amp;"_Challenge"&amp;AA1659&amp;"_"&amp;AB1659&amp;"_"&amp;AC1659))</f>
        <v/>
      </c>
      <c r="C1659" t="str">
        <f t="shared" ca="1" si="156"/>
        <v/>
      </c>
      <c r="E1659" t="str">
        <f ca="1">IF(B1659="","",VLOOKUP(Z1659&amp;"_"&amp;AA1659&amp;"_"&amp;AB1659,[1]挑战模式!$A:$AS,26+AC1659,FALSE))</f>
        <v/>
      </c>
      <c r="F1659" t="str">
        <f t="shared" ca="1" si="157"/>
        <v/>
      </c>
      <c r="G1659" t="str">
        <f t="shared" ca="1" si="158"/>
        <v/>
      </c>
      <c r="H1659" t="str">
        <f t="shared" ca="1" si="159"/>
        <v/>
      </c>
      <c r="I1659" t="str">
        <f t="shared" ca="1" si="160"/>
        <v/>
      </c>
      <c r="J1659" t="str">
        <f t="shared" ca="1" si="161"/>
        <v/>
      </c>
      <c r="Z1659" s="8">
        <v>3</v>
      </c>
      <c r="AA1659" s="8">
        <v>5</v>
      </c>
      <c r="AB1659" s="8">
        <v>4</v>
      </c>
      <c r="AC1659" s="8">
        <v>4</v>
      </c>
    </row>
    <row r="1660" spans="2:29" x14ac:dyDescent="0.2">
      <c r="B1660" t="str">
        <f ca="1">IF(ISNA(VLOOKUP(Z1660&amp;"_"&amp;AA1660&amp;"_"&amp;AB1660,[1]挑战模式!$A:$AS,1,FALSE)),"",IF(VLOOKUP(Z1660&amp;"_"&amp;AA1660&amp;"_"&amp;AB1660,[1]挑战模式!$A:$AS,14+AC1660,FALSE)="","","Monster_Season"&amp;Z1660&amp;"_Challenge"&amp;AA1660&amp;"_"&amp;AB1660&amp;"_"&amp;AC1660))</f>
        <v/>
      </c>
      <c r="C1660" t="str">
        <f t="shared" ca="1" si="156"/>
        <v/>
      </c>
      <c r="E1660" t="str">
        <f ca="1">IF(B1660="","",VLOOKUP(Z1660&amp;"_"&amp;AA1660&amp;"_"&amp;AB1660,[1]挑战模式!$A:$AS,26+AC1660,FALSE))</f>
        <v/>
      </c>
      <c r="F1660" t="str">
        <f t="shared" ca="1" si="157"/>
        <v/>
      </c>
      <c r="G1660" t="str">
        <f t="shared" ca="1" si="158"/>
        <v/>
      </c>
      <c r="H1660" t="str">
        <f t="shared" ca="1" si="159"/>
        <v/>
      </c>
      <c r="I1660" t="str">
        <f t="shared" ca="1" si="160"/>
        <v/>
      </c>
      <c r="J1660" t="str">
        <f t="shared" ca="1" si="161"/>
        <v/>
      </c>
      <c r="Z1660" s="8">
        <v>3</v>
      </c>
      <c r="AA1660" s="8">
        <v>5</v>
      </c>
      <c r="AB1660" s="8">
        <v>4</v>
      </c>
      <c r="AC1660" s="8">
        <v>5</v>
      </c>
    </row>
    <row r="1661" spans="2:29" x14ac:dyDescent="0.2">
      <c r="B1661" t="str">
        <f ca="1">IF(ISNA(VLOOKUP(Z1661&amp;"_"&amp;AA1661&amp;"_"&amp;AB1661,[1]挑战模式!$A:$AS,1,FALSE)),"",IF(VLOOKUP(Z1661&amp;"_"&amp;AA1661&amp;"_"&amp;AB1661,[1]挑战模式!$A:$AS,14+AC1661,FALSE)="","","Monster_Season"&amp;Z1661&amp;"_Challenge"&amp;AA1661&amp;"_"&amp;AB1661&amp;"_"&amp;AC1661))</f>
        <v/>
      </c>
      <c r="C1661" t="str">
        <f t="shared" ca="1" si="156"/>
        <v/>
      </c>
      <c r="E1661" t="str">
        <f ca="1">IF(B1661="","",VLOOKUP(Z1661&amp;"_"&amp;AA1661&amp;"_"&amp;AB1661,[1]挑战模式!$A:$AS,26+AC1661,FALSE))</f>
        <v/>
      </c>
      <c r="F1661" t="str">
        <f t="shared" ca="1" si="157"/>
        <v/>
      </c>
      <c r="G1661" t="str">
        <f t="shared" ca="1" si="158"/>
        <v/>
      </c>
      <c r="H1661" t="str">
        <f t="shared" ca="1" si="159"/>
        <v/>
      </c>
      <c r="I1661" t="str">
        <f t="shared" ca="1" si="160"/>
        <v/>
      </c>
      <c r="J1661" t="str">
        <f t="shared" ca="1" si="161"/>
        <v/>
      </c>
      <c r="Z1661" s="8">
        <v>3</v>
      </c>
      <c r="AA1661" s="8">
        <v>5</v>
      </c>
      <c r="AB1661" s="8">
        <v>4</v>
      </c>
      <c r="AC1661" s="8">
        <v>6</v>
      </c>
    </row>
    <row r="1662" spans="2:29" x14ac:dyDescent="0.2">
      <c r="B1662" t="str">
        <f ca="1">IF(ISNA(VLOOKUP(Z1662&amp;"_"&amp;AA1662&amp;"_"&amp;AB1662,[1]挑战模式!$A:$AS,1,FALSE)),"",IF(VLOOKUP(Z1662&amp;"_"&amp;AA1662&amp;"_"&amp;AB1662,[1]挑战模式!$A:$AS,14+AC1662,FALSE)="","","Monster_Season"&amp;Z1662&amp;"_Challenge"&amp;AA1662&amp;"_"&amp;AB1662&amp;"_"&amp;AC1662))</f>
        <v>Monster_Season3_Challenge5_5_1</v>
      </c>
      <c r="C1662">
        <f t="shared" ca="1" si="156"/>
        <v>1</v>
      </c>
      <c r="E1662">
        <f ca="1">IF(B1662="","",VLOOKUP(Z1662&amp;"_"&amp;AA1662&amp;"_"&amp;AB1662,[1]挑战模式!$A:$AS,26+AC1662,FALSE))</f>
        <v>1051</v>
      </c>
      <c r="F1662">
        <f t="shared" ca="1" si="157"/>
        <v>1</v>
      </c>
      <c r="G1662">
        <f t="shared" ca="1" si="158"/>
        <v>0</v>
      </c>
      <c r="H1662">
        <f t="shared" ca="1" si="159"/>
        <v>0</v>
      </c>
      <c r="I1662">
        <f t="shared" ca="1" si="160"/>
        <v>0</v>
      </c>
      <c r="J1662">
        <f t="shared" ca="1" si="161"/>
        <v>0</v>
      </c>
      <c r="Z1662" s="8">
        <v>3</v>
      </c>
      <c r="AA1662" s="8">
        <v>5</v>
      </c>
      <c r="AB1662" s="8">
        <v>5</v>
      </c>
      <c r="AC1662" s="8">
        <v>1</v>
      </c>
    </row>
    <row r="1663" spans="2:29" x14ac:dyDescent="0.2">
      <c r="B1663" t="str">
        <f ca="1">IF(ISNA(VLOOKUP(Z1663&amp;"_"&amp;AA1663&amp;"_"&amp;AB1663,[1]挑战模式!$A:$AS,1,FALSE)),"",IF(VLOOKUP(Z1663&amp;"_"&amp;AA1663&amp;"_"&amp;AB1663,[1]挑战模式!$A:$AS,14+AC1663,FALSE)="","","Monster_Season"&amp;Z1663&amp;"_Challenge"&amp;AA1663&amp;"_"&amp;AB1663&amp;"_"&amp;AC1663))</f>
        <v>Monster_Season3_Challenge5_5_2</v>
      </c>
      <c r="C1663">
        <f t="shared" ca="1" si="156"/>
        <v>1</v>
      </c>
      <c r="E1663">
        <f ca="1">IF(B1663="","",VLOOKUP(Z1663&amp;"_"&amp;AA1663&amp;"_"&amp;AB1663,[1]挑战模式!$A:$AS,26+AC1663,FALSE))</f>
        <v>1051</v>
      </c>
      <c r="F1663">
        <f t="shared" ca="1" si="157"/>
        <v>1</v>
      </c>
      <c r="G1663">
        <f t="shared" ca="1" si="158"/>
        <v>0</v>
      </c>
      <c r="H1663">
        <f t="shared" ca="1" si="159"/>
        <v>0</v>
      </c>
      <c r="I1663">
        <f t="shared" ca="1" si="160"/>
        <v>0</v>
      </c>
      <c r="J1663">
        <f t="shared" ca="1" si="161"/>
        <v>0</v>
      </c>
      <c r="Z1663" s="8">
        <v>3</v>
      </c>
      <c r="AA1663" s="8">
        <v>5</v>
      </c>
      <c r="AB1663" s="8">
        <v>5</v>
      </c>
      <c r="AC1663" s="8">
        <v>2</v>
      </c>
    </row>
    <row r="1664" spans="2:29" x14ac:dyDescent="0.2">
      <c r="B1664" t="str">
        <f ca="1">IF(ISNA(VLOOKUP(Z1664&amp;"_"&amp;AA1664&amp;"_"&amp;AB1664,[1]挑战模式!$A:$AS,1,FALSE)),"",IF(VLOOKUP(Z1664&amp;"_"&amp;AA1664&amp;"_"&amp;AB1664,[1]挑战模式!$A:$AS,14+AC1664,FALSE)="","","Monster_Season"&amp;Z1664&amp;"_Challenge"&amp;AA1664&amp;"_"&amp;AB1664&amp;"_"&amp;AC1664))</f>
        <v>Monster_Season3_Challenge5_5_3</v>
      </c>
      <c r="C1664">
        <f t="shared" ca="1" si="156"/>
        <v>1</v>
      </c>
      <c r="E1664">
        <f ca="1">IF(B1664="","",VLOOKUP(Z1664&amp;"_"&amp;AA1664&amp;"_"&amp;AB1664,[1]挑战模式!$A:$AS,26+AC1664,FALSE))</f>
        <v>1051</v>
      </c>
      <c r="F1664">
        <f t="shared" ca="1" si="157"/>
        <v>1</v>
      </c>
      <c r="G1664">
        <f t="shared" ca="1" si="158"/>
        <v>0</v>
      </c>
      <c r="H1664">
        <f t="shared" ca="1" si="159"/>
        <v>0</v>
      </c>
      <c r="I1664">
        <f t="shared" ca="1" si="160"/>
        <v>0</v>
      </c>
      <c r="J1664">
        <f t="shared" ca="1" si="161"/>
        <v>0</v>
      </c>
      <c r="Z1664" s="8">
        <v>3</v>
      </c>
      <c r="AA1664" s="8">
        <v>5</v>
      </c>
      <c r="AB1664" s="8">
        <v>5</v>
      </c>
      <c r="AC1664" s="8">
        <v>3</v>
      </c>
    </row>
    <row r="1665" spans="2:29" x14ac:dyDescent="0.2">
      <c r="B1665" t="str">
        <f ca="1">IF(ISNA(VLOOKUP(Z1665&amp;"_"&amp;AA1665&amp;"_"&amp;AB1665,[1]挑战模式!$A:$AS,1,FALSE)),"",IF(VLOOKUP(Z1665&amp;"_"&amp;AA1665&amp;"_"&amp;AB1665,[1]挑战模式!$A:$AS,14+AC1665,FALSE)="","","Monster_Season"&amp;Z1665&amp;"_Challenge"&amp;AA1665&amp;"_"&amp;AB1665&amp;"_"&amp;AC1665))</f>
        <v/>
      </c>
      <c r="C1665" t="str">
        <f t="shared" ca="1" si="156"/>
        <v/>
      </c>
      <c r="E1665" t="str">
        <f ca="1">IF(B1665="","",VLOOKUP(Z1665&amp;"_"&amp;AA1665&amp;"_"&amp;AB1665,[1]挑战模式!$A:$AS,26+AC1665,FALSE))</f>
        <v/>
      </c>
      <c r="F1665" t="str">
        <f t="shared" ca="1" si="157"/>
        <v/>
      </c>
      <c r="G1665" t="str">
        <f t="shared" ca="1" si="158"/>
        <v/>
      </c>
      <c r="H1665" t="str">
        <f t="shared" ca="1" si="159"/>
        <v/>
      </c>
      <c r="I1665" t="str">
        <f t="shared" ca="1" si="160"/>
        <v/>
      </c>
      <c r="J1665" t="str">
        <f t="shared" ca="1" si="161"/>
        <v/>
      </c>
      <c r="Z1665" s="8">
        <v>3</v>
      </c>
      <c r="AA1665" s="8">
        <v>5</v>
      </c>
      <c r="AB1665" s="8">
        <v>5</v>
      </c>
      <c r="AC1665" s="8">
        <v>4</v>
      </c>
    </row>
    <row r="1666" spans="2:29" x14ac:dyDescent="0.2">
      <c r="B1666" t="str">
        <f ca="1">IF(ISNA(VLOOKUP(Z1666&amp;"_"&amp;AA1666&amp;"_"&amp;AB1666,[1]挑战模式!$A:$AS,1,FALSE)),"",IF(VLOOKUP(Z1666&amp;"_"&amp;AA1666&amp;"_"&amp;AB1666,[1]挑战模式!$A:$AS,14+AC1666,FALSE)="","","Monster_Season"&amp;Z1666&amp;"_Challenge"&amp;AA1666&amp;"_"&amp;AB1666&amp;"_"&amp;AC1666))</f>
        <v/>
      </c>
      <c r="C1666" t="str">
        <f t="shared" ca="1" si="156"/>
        <v/>
      </c>
      <c r="E1666" t="str">
        <f ca="1">IF(B1666="","",VLOOKUP(Z1666&amp;"_"&amp;AA1666&amp;"_"&amp;AB1666,[1]挑战模式!$A:$AS,26+AC1666,FALSE))</f>
        <v/>
      </c>
      <c r="F1666" t="str">
        <f t="shared" ca="1" si="157"/>
        <v/>
      </c>
      <c r="G1666" t="str">
        <f t="shared" ca="1" si="158"/>
        <v/>
      </c>
      <c r="H1666" t="str">
        <f t="shared" ca="1" si="159"/>
        <v/>
      </c>
      <c r="I1666" t="str">
        <f t="shared" ca="1" si="160"/>
        <v/>
      </c>
      <c r="J1666" t="str">
        <f t="shared" ca="1" si="161"/>
        <v/>
      </c>
      <c r="Z1666" s="8">
        <v>3</v>
      </c>
      <c r="AA1666" s="8">
        <v>5</v>
      </c>
      <c r="AB1666" s="8">
        <v>5</v>
      </c>
      <c r="AC1666" s="8">
        <v>5</v>
      </c>
    </row>
    <row r="1667" spans="2:29" x14ac:dyDescent="0.2">
      <c r="B1667" t="str">
        <f ca="1">IF(ISNA(VLOOKUP(Z1667&amp;"_"&amp;AA1667&amp;"_"&amp;AB1667,[1]挑战模式!$A:$AS,1,FALSE)),"",IF(VLOOKUP(Z1667&amp;"_"&amp;AA1667&amp;"_"&amp;AB1667,[1]挑战模式!$A:$AS,14+AC1667,FALSE)="","","Monster_Season"&amp;Z1667&amp;"_Challenge"&amp;AA1667&amp;"_"&amp;AB1667&amp;"_"&amp;AC1667))</f>
        <v/>
      </c>
      <c r="C1667" t="str">
        <f t="shared" ca="1" si="156"/>
        <v/>
      </c>
      <c r="E1667" t="str">
        <f ca="1">IF(B1667="","",VLOOKUP(Z1667&amp;"_"&amp;AA1667&amp;"_"&amp;AB1667,[1]挑战模式!$A:$AS,26+AC1667,FALSE))</f>
        <v/>
      </c>
      <c r="F1667" t="str">
        <f t="shared" ca="1" si="157"/>
        <v/>
      </c>
      <c r="G1667" t="str">
        <f t="shared" ca="1" si="158"/>
        <v/>
      </c>
      <c r="H1667" t="str">
        <f t="shared" ca="1" si="159"/>
        <v/>
      </c>
      <c r="I1667" t="str">
        <f t="shared" ca="1" si="160"/>
        <v/>
      </c>
      <c r="J1667" t="str">
        <f t="shared" ca="1" si="161"/>
        <v/>
      </c>
      <c r="Z1667" s="8">
        <v>3</v>
      </c>
      <c r="AA1667" s="8">
        <v>5</v>
      </c>
      <c r="AB1667" s="8">
        <v>5</v>
      </c>
      <c r="AC1667" s="8">
        <v>6</v>
      </c>
    </row>
    <row r="1668" spans="2:29" x14ac:dyDescent="0.2">
      <c r="B1668" t="str">
        <f ca="1">IF(ISNA(VLOOKUP(Z1668&amp;"_"&amp;AA1668&amp;"_"&amp;AB1668,[1]挑战模式!$A:$AS,1,FALSE)),"",IF(VLOOKUP(Z1668&amp;"_"&amp;AA1668&amp;"_"&amp;AB1668,[1]挑战模式!$A:$AS,14+AC1668,FALSE)="","","Monster_Season"&amp;Z1668&amp;"_Challenge"&amp;AA1668&amp;"_"&amp;AB1668&amp;"_"&amp;AC1668))</f>
        <v>Monster_Season3_Challenge5_6_1</v>
      </c>
      <c r="C1668">
        <f t="shared" ca="1" si="156"/>
        <v>1</v>
      </c>
      <c r="E1668">
        <f ca="1">IF(B1668="","",VLOOKUP(Z1668&amp;"_"&amp;AA1668&amp;"_"&amp;AB1668,[1]挑战模式!$A:$AS,26+AC1668,FALSE))</f>
        <v>660</v>
      </c>
      <c r="F1668">
        <f t="shared" ca="1" si="157"/>
        <v>1</v>
      </c>
      <c r="G1668">
        <f t="shared" ca="1" si="158"/>
        <v>0</v>
      </c>
      <c r="H1668">
        <f t="shared" ca="1" si="159"/>
        <v>0</v>
      </c>
      <c r="I1668">
        <f t="shared" ca="1" si="160"/>
        <v>0</v>
      </c>
      <c r="J1668">
        <f t="shared" ca="1" si="161"/>
        <v>0</v>
      </c>
      <c r="Z1668" s="8">
        <v>3</v>
      </c>
      <c r="AA1668" s="8">
        <v>5</v>
      </c>
      <c r="AB1668" s="8">
        <v>6</v>
      </c>
      <c r="AC1668" s="8">
        <v>1</v>
      </c>
    </row>
    <row r="1669" spans="2:29" x14ac:dyDescent="0.2">
      <c r="B1669" t="str">
        <f ca="1">IF(ISNA(VLOOKUP(Z1669&amp;"_"&amp;AA1669&amp;"_"&amp;AB1669,[1]挑战模式!$A:$AS,1,FALSE)),"",IF(VLOOKUP(Z1669&amp;"_"&amp;AA1669&amp;"_"&amp;AB1669,[1]挑战模式!$A:$AS,14+AC1669,FALSE)="","","Monster_Season"&amp;Z1669&amp;"_Challenge"&amp;AA1669&amp;"_"&amp;AB1669&amp;"_"&amp;AC1669))</f>
        <v>Monster_Season3_Challenge5_6_2</v>
      </c>
      <c r="C1669">
        <f t="shared" ca="1" si="156"/>
        <v>1</v>
      </c>
      <c r="E1669">
        <f ca="1">IF(B1669="","",VLOOKUP(Z1669&amp;"_"&amp;AA1669&amp;"_"&amp;AB1669,[1]挑战模式!$A:$AS,26+AC1669,FALSE))</f>
        <v>1320</v>
      </c>
      <c r="F1669">
        <f t="shared" ca="1" si="157"/>
        <v>1</v>
      </c>
      <c r="G1669">
        <f t="shared" ca="1" si="158"/>
        <v>0</v>
      </c>
      <c r="H1669">
        <f t="shared" ca="1" si="159"/>
        <v>0</v>
      </c>
      <c r="I1669">
        <f t="shared" ca="1" si="160"/>
        <v>0</v>
      </c>
      <c r="J1669">
        <f t="shared" ca="1" si="161"/>
        <v>0</v>
      </c>
      <c r="Z1669" s="8">
        <v>3</v>
      </c>
      <c r="AA1669" s="8">
        <v>5</v>
      </c>
      <c r="AB1669" s="8">
        <v>6</v>
      </c>
      <c r="AC1669" s="8">
        <v>2</v>
      </c>
    </row>
    <row r="1670" spans="2:29" x14ac:dyDescent="0.2">
      <c r="B1670" t="str">
        <f ca="1">IF(ISNA(VLOOKUP(Z1670&amp;"_"&amp;AA1670&amp;"_"&amp;AB1670,[1]挑战模式!$A:$AS,1,FALSE)),"",IF(VLOOKUP(Z1670&amp;"_"&amp;AA1670&amp;"_"&amp;AB1670,[1]挑战模式!$A:$AS,14+AC1670,FALSE)="","","Monster_Season"&amp;Z1670&amp;"_Challenge"&amp;AA1670&amp;"_"&amp;AB1670&amp;"_"&amp;AC1670))</f>
        <v>Monster_Season3_Challenge5_6_3</v>
      </c>
      <c r="C1670">
        <f t="shared" ca="1" si="156"/>
        <v>1</v>
      </c>
      <c r="E1670">
        <f ca="1">IF(B1670="","",VLOOKUP(Z1670&amp;"_"&amp;AA1670&amp;"_"&amp;AB1670,[1]挑战模式!$A:$AS,26+AC1670,FALSE))</f>
        <v>1320</v>
      </c>
      <c r="F1670">
        <f t="shared" ca="1" si="157"/>
        <v>1</v>
      </c>
      <c r="G1670">
        <f t="shared" ca="1" si="158"/>
        <v>0</v>
      </c>
      <c r="H1670">
        <f t="shared" ca="1" si="159"/>
        <v>0</v>
      </c>
      <c r="I1670">
        <f t="shared" ca="1" si="160"/>
        <v>0</v>
      </c>
      <c r="J1670">
        <f t="shared" ca="1" si="161"/>
        <v>0</v>
      </c>
      <c r="Z1670" s="8">
        <v>3</v>
      </c>
      <c r="AA1670" s="8">
        <v>5</v>
      </c>
      <c r="AB1670" s="8">
        <v>6</v>
      </c>
      <c r="AC1670" s="8">
        <v>3</v>
      </c>
    </row>
    <row r="1671" spans="2:29" x14ac:dyDescent="0.2">
      <c r="B1671" t="str">
        <f ca="1">IF(ISNA(VLOOKUP(Z1671&amp;"_"&amp;AA1671&amp;"_"&amp;AB1671,[1]挑战模式!$A:$AS,1,FALSE)),"",IF(VLOOKUP(Z1671&amp;"_"&amp;AA1671&amp;"_"&amp;AB1671,[1]挑战模式!$A:$AS,14+AC1671,FALSE)="","","Monster_Season"&amp;Z1671&amp;"_Challenge"&amp;AA1671&amp;"_"&amp;AB1671&amp;"_"&amp;AC1671))</f>
        <v>Monster_Season3_Challenge5_6_4</v>
      </c>
      <c r="C1671">
        <f t="shared" ca="1" si="156"/>
        <v>1</v>
      </c>
      <c r="E1671">
        <f ca="1">IF(B1671="","",VLOOKUP(Z1671&amp;"_"&amp;AA1671&amp;"_"&amp;AB1671,[1]挑战模式!$A:$AS,26+AC1671,FALSE))</f>
        <v>1320</v>
      </c>
      <c r="F1671">
        <f t="shared" ca="1" si="157"/>
        <v>1</v>
      </c>
      <c r="G1671">
        <f t="shared" ca="1" si="158"/>
        <v>0</v>
      </c>
      <c r="H1671">
        <f t="shared" ca="1" si="159"/>
        <v>0</v>
      </c>
      <c r="I1671">
        <f t="shared" ca="1" si="160"/>
        <v>0</v>
      </c>
      <c r="J1671">
        <f t="shared" ca="1" si="161"/>
        <v>0</v>
      </c>
      <c r="Z1671" s="8">
        <v>3</v>
      </c>
      <c r="AA1671" s="8">
        <v>5</v>
      </c>
      <c r="AB1671" s="8">
        <v>6</v>
      </c>
      <c r="AC1671" s="8">
        <v>4</v>
      </c>
    </row>
    <row r="1672" spans="2:29" x14ac:dyDescent="0.2">
      <c r="B1672" t="str">
        <f ca="1">IF(ISNA(VLOOKUP(Z1672&amp;"_"&amp;AA1672&amp;"_"&amp;AB1672,[1]挑战模式!$A:$AS,1,FALSE)),"",IF(VLOOKUP(Z1672&amp;"_"&amp;AA1672&amp;"_"&amp;AB1672,[1]挑战模式!$A:$AS,14+AC1672,FALSE)="","","Monster_Season"&amp;Z1672&amp;"_Challenge"&amp;AA1672&amp;"_"&amp;AB1672&amp;"_"&amp;AC1672))</f>
        <v/>
      </c>
      <c r="C1672" t="str">
        <f t="shared" ca="1" si="156"/>
        <v/>
      </c>
      <c r="E1672" t="str">
        <f ca="1">IF(B1672="","",VLOOKUP(Z1672&amp;"_"&amp;AA1672&amp;"_"&amp;AB1672,[1]挑战模式!$A:$AS,26+AC1672,FALSE))</f>
        <v/>
      </c>
      <c r="F1672" t="str">
        <f t="shared" ca="1" si="157"/>
        <v/>
      </c>
      <c r="G1672" t="str">
        <f t="shared" ca="1" si="158"/>
        <v/>
      </c>
      <c r="H1672" t="str">
        <f t="shared" ca="1" si="159"/>
        <v/>
      </c>
      <c r="I1672" t="str">
        <f t="shared" ca="1" si="160"/>
        <v/>
      </c>
      <c r="J1672" t="str">
        <f t="shared" ca="1" si="161"/>
        <v/>
      </c>
      <c r="Z1672" s="8">
        <v>3</v>
      </c>
      <c r="AA1672" s="8">
        <v>5</v>
      </c>
      <c r="AB1672" s="8">
        <v>6</v>
      </c>
      <c r="AC1672" s="8">
        <v>5</v>
      </c>
    </row>
    <row r="1673" spans="2:29" x14ac:dyDescent="0.2">
      <c r="B1673" t="str">
        <f ca="1">IF(ISNA(VLOOKUP(Z1673&amp;"_"&amp;AA1673&amp;"_"&amp;AB1673,[1]挑战模式!$A:$AS,1,FALSE)),"",IF(VLOOKUP(Z1673&amp;"_"&amp;AA1673&amp;"_"&amp;AB1673,[1]挑战模式!$A:$AS,14+AC1673,FALSE)="","","Monster_Season"&amp;Z1673&amp;"_Challenge"&amp;AA1673&amp;"_"&amp;AB1673&amp;"_"&amp;AC1673))</f>
        <v/>
      </c>
      <c r="C1673" t="str">
        <f t="shared" ca="1" si="156"/>
        <v/>
      </c>
      <c r="E1673" t="str">
        <f ca="1">IF(B1673="","",VLOOKUP(Z1673&amp;"_"&amp;AA1673&amp;"_"&amp;AB1673,[1]挑战模式!$A:$AS,26+AC1673,FALSE))</f>
        <v/>
      </c>
      <c r="F1673" t="str">
        <f t="shared" ca="1" si="157"/>
        <v/>
      </c>
      <c r="G1673" t="str">
        <f t="shared" ca="1" si="158"/>
        <v/>
      </c>
      <c r="H1673" t="str">
        <f t="shared" ca="1" si="159"/>
        <v/>
      </c>
      <c r="I1673" t="str">
        <f t="shared" ca="1" si="160"/>
        <v/>
      </c>
      <c r="J1673" t="str">
        <f t="shared" ca="1" si="161"/>
        <v/>
      </c>
      <c r="Z1673" s="8">
        <v>3</v>
      </c>
      <c r="AA1673" s="8">
        <v>5</v>
      </c>
      <c r="AB1673" s="8">
        <v>6</v>
      </c>
      <c r="AC1673" s="8">
        <v>6</v>
      </c>
    </row>
    <row r="1674" spans="2:29" x14ac:dyDescent="0.2">
      <c r="B1674" t="str">
        <f ca="1">IF(ISNA(VLOOKUP(Z1674&amp;"_"&amp;AA1674&amp;"_"&amp;AB1674,[1]挑战模式!$A:$AS,1,FALSE)),"",IF(VLOOKUP(Z1674&amp;"_"&amp;AA1674&amp;"_"&amp;AB1674,[1]挑战模式!$A:$AS,14+AC1674,FALSE)="","","Monster_Season"&amp;Z1674&amp;"_Challenge"&amp;AA1674&amp;"_"&amp;AB1674&amp;"_"&amp;AC1674))</f>
        <v>Monster_Season3_Challenge5_7_1</v>
      </c>
      <c r="C1674">
        <f t="shared" ca="1" si="156"/>
        <v>1</v>
      </c>
      <c r="E1674">
        <f ca="1">IF(B1674="","",VLOOKUP(Z1674&amp;"_"&amp;AA1674&amp;"_"&amp;AB1674,[1]挑战模式!$A:$AS,26+AC1674,FALSE))</f>
        <v>1277</v>
      </c>
      <c r="F1674">
        <f t="shared" ca="1" si="157"/>
        <v>1</v>
      </c>
      <c r="G1674">
        <f t="shared" ca="1" si="158"/>
        <v>0</v>
      </c>
      <c r="H1674">
        <f t="shared" ca="1" si="159"/>
        <v>0</v>
      </c>
      <c r="I1674">
        <f t="shared" ca="1" si="160"/>
        <v>0</v>
      </c>
      <c r="J1674">
        <f t="shared" ca="1" si="161"/>
        <v>0</v>
      </c>
      <c r="Z1674" s="8">
        <v>3</v>
      </c>
      <c r="AA1674" s="8">
        <v>5</v>
      </c>
      <c r="AB1674" s="8">
        <v>7</v>
      </c>
      <c r="AC1674" s="8">
        <v>1</v>
      </c>
    </row>
    <row r="1675" spans="2:29" x14ac:dyDescent="0.2">
      <c r="B1675" t="str">
        <f ca="1">IF(ISNA(VLOOKUP(Z1675&amp;"_"&amp;AA1675&amp;"_"&amp;AB1675,[1]挑战模式!$A:$AS,1,FALSE)),"",IF(VLOOKUP(Z1675&amp;"_"&amp;AA1675&amp;"_"&amp;AB1675,[1]挑战模式!$A:$AS,14+AC1675,FALSE)="","","Monster_Season"&amp;Z1675&amp;"_Challenge"&amp;AA1675&amp;"_"&amp;AB1675&amp;"_"&amp;AC1675))</f>
        <v>Monster_Season3_Challenge5_7_2</v>
      </c>
      <c r="C1675">
        <f t="shared" ca="1" si="156"/>
        <v>1</v>
      </c>
      <c r="E1675">
        <f ca="1">IF(B1675="","",VLOOKUP(Z1675&amp;"_"&amp;AA1675&amp;"_"&amp;AB1675,[1]挑战模式!$A:$AS,26+AC1675,FALSE))</f>
        <v>1277</v>
      </c>
      <c r="F1675">
        <f t="shared" ca="1" si="157"/>
        <v>1</v>
      </c>
      <c r="G1675">
        <f t="shared" ca="1" si="158"/>
        <v>0</v>
      </c>
      <c r="H1675">
        <f t="shared" ca="1" si="159"/>
        <v>0</v>
      </c>
      <c r="I1675">
        <f t="shared" ca="1" si="160"/>
        <v>0</v>
      </c>
      <c r="J1675">
        <f t="shared" ca="1" si="161"/>
        <v>0</v>
      </c>
      <c r="Z1675" s="8">
        <v>3</v>
      </c>
      <c r="AA1675" s="8">
        <v>5</v>
      </c>
      <c r="AB1675" s="8">
        <v>7</v>
      </c>
      <c r="AC1675" s="8">
        <v>2</v>
      </c>
    </row>
    <row r="1676" spans="2:29" x14ac:dyDescent="0.2">
      <c r="B1676" t="str">
        <f ca="1">IF(ISNA(VLOOKUP(Z1676&amp;"_"&amp;AA1676&amp;"_"&amp;AB1676,[1]挑战模式!$A:$AS,1,FALSE)),"",IF(VLOOKUP(Z1676&amp;"_"&amp;AA1676&amp;"_"&amp;AB1676,[1]挑战模式!$A:$AS,14+AC1676,FALSE)="","","Monster_Season"&amp;Z1676&amp;"_Challenge"&amp;AA1676&amp;"_"&amp;AB1676&amp;"_"&amp;AC1676))</f>
        <v>Monster_Season3_Challenge5_7_3</v>
      </c>
      <c r="C1676">
        <f t="shared" ca="1" si="156"/>
        <v>1</v>
      </c>
      <c r="E1676">
        <f ca="1">IF(B1676="","",VLOOKUP(Z1676&amp;"_"&amp;AA1676&amp;"_"&amp;AB1676,[1]挑战模式!$A:$AS,26+AC1676,FALSE))</f>
        <v>1277</v>
      </c>
      <c r="F1676">
        <f t="shared" ca="1" si="157"/>
        <v>1</v>
      </c>
      <c r="G1676">
        <f t="shared" ca="1" si="158"/>
        <v>0</v>
      </c>
      <c r="H1676">
        <f t="shared" ca="1" si="159"/>
        <v>0</v>
      </c>
      <c r="I1676">
        <f t="shared" ca="1" si="160"/>
        <v>0</v>
      </c>
      <c r="J1676">
        <f t="shared" ca="1" si="161"/>
        <v>0</v>
      </c>
      <c r="Z1676" s="8">
        <v>3</v>
      </c>
      <c r="AA1676" s="8">
        <v>5</v>
      </c>
      <c r="AB1676" s="8">
        <v>7</v>
      </c>
      <c r="AC1676" s="8">
        <v>3</v>
      </c>
    </row>
    <row r="1677" spans="2:29" x14ac:dyDescent="0.2">
      <c r="B1677" t="str">
        <f ca="1">IF(ISNA(VLOOKUP(Z1677&amp;"_"&amp;AA1677&amp;"_"&amp;AB1677,[1]挑战模式!$A:$AS,1,FALSE)),"",IF(VLOOKUP(Z1677&amp;"_"&amp;AA1677&amp;"_"&amp;AB1677,[1]挑战模式!$A:$AS,14+AC1677,FALSE)="","","Monster_Season"&amp;Z1677&amp;"_Challenge"&amp;AA1677&amp;"_"&amp;AB1677&amp;"_"&amp;AC1677))</f>
        <v>Monster_Season3_Challenge5_7_4</v>
      </c>
      <c r="C1677">
        <f t="shared" ca="1" si="156"/>
        <v>1</v>
      </c>
      <c r="E1677">
        <f ca="1">IF(B1677="","",VLOOKUP(Z1677&amp;"_"&amp;AA1677&amp;"_"&amp;AB1677,[1]挑战模式!$A:$AS,26+AC1677,FALSE))</f>
        <v>1277</v>
      </c>
      <c r="F1677">
        <f t="shared" ca="1" si="157"/>
        <v>1</v>
      </c>
      <c r="G1677">
        <f t="shared" ca="1" si="158"/>
        <v>0</v>
      </c>
      <c r="H1677">
        <f t="shared" ca="1" si="159"/>
        <v>0</v>
      </c>
      <c r="I1677">
        <f t="shared" ca="1" si="160"/>
        <v>0</v>
      </c>
      <c r="J1677">
        <f t="shared" ca="1" si="161"/>
        <v>0</v>
      </c>
      <c r="Z1677" s="8">
        <v>3</v>
      </c>
      <c r="AA1677" s="8">
        <v>5</v>
      </c>
      <c r="AB1677" s="8">
        <v>7</v>
      </c>
      <c r="AC1677" s="8">
        <v>4</v>
      </c>
    </row>
    <row r="1678" spans="2:29" x14ac:dyDescent="0.2">
      <c r="B1678" t="str">
        <f ca="1">IF(ISNA(VLOOKUP(Z1678&amp;"_"&amp;AA1678&amp;"_"&amp;AB1678,[1]挑战模式!$A:$AS,1,FALSE)),"",IF(VLOOKUP(Z1678&amp;"_"&amp;AA1678&amp;"_"&amp;AB1678,[1]挑战模式!$A:$AS,14+AC1678,FALSE)="","","Monster_Season"&amp;Z1678&amp;"_Challenge"&amp;AA1678&amp;"_"&amp;AB1678&amp;"_"&amp;AC1678))</f>
        <v/>
      </c>
      <c r="C1678" t="str">
        <f t="shared" ca="1" si="156"/>
        <v/>
      </c>
      <c r="E1678" t="str">
        <f ca="1">IF(B1678="","",VLOOKUP(Z1678&amp;"_"&amp;AA1678&amp;"_"&amp;AB1678,[1]挑战模式!$A:$AS,26+AC1678,FALSE))</f>
        <v/>
      </c>
      <c r="F1678" t="str">
        <f t="shared" ca="1" si="157"/>
        <v/>
      </c>
      <c r="G1678" t="str">
        <f t="shared" ca="1" si="158"/>
        <v/>
      </c>
      <c r="H1678" t="str">
        <f t="shared" ca="1" si="159"/>
        <v/>
      </c>
      <c r="I1678" t="str">
        <f t="shared" ca="1" si="160"/>
        <v/>
      </c>
      <c r="J1678" t="str">
        <f t="shared" ca="1" si="161"/>
        <v/>
      </c>
      <c r="Z1678" s="8">
        <v>3</v>
      </c>
      <c r="AA1678" s="8">
        <v>5</v>
      </c>
      <c r="AB1678" s="8">
        <v>7</v>
      </c>
      <c r="AC1678" s="8">
        <v>5</v>
      </c>
    </row>
    <row r="1679" spans="2:29" x14ac:dyDescent="0.2">
      <c r="B1679" t="str">
        <f ca="1">IF(ISNA(VLOOKUP(Z1679&amp;"_"&amp;AA1679&amp;"_"&amp;AB1679,[1]挑战模式!$A:$AS,1,FALSE)),"",IF(VLOOKUP(Z1679&amp;"_"&amp;AA1679&amp;"_"&amp;AB1679,[1]挑战模式!$A:$AS,14+AC1679,FALSE)="","","Monster_Season"&amp;Z1679&amp;"_Challenge"&amp;AA1679&amp;"_"&amp;AB1679&amp;"_"&amp;AC1679))</f>
        <v/>
      </c>
      <c r="C1679" t="str">
        <f t="shared" ca="1" si="156"/>
        <v/>
      </c>
      <c r="E1679" t="str">
        <f ca="1">IF(B1679="","",VLOOKUP(Z1679&amp;"_"&amp;AA1679&amp;"_"&amp;AB1679,[1]挑战模式!$A:$AS,26+AC1679,FALSE))</f>
        <v/>
      </c>
      <c r="F1679" t="str">
        <f t="shared" ca="1" si="157"/>
        <v/>
      </c>
      <c r="G1679" t="str">
        <f t="shared" ca="1" si="158"/>
        <v/>
      </c>
      <c r="H1679" t="str">
        <f t="shared" ca="1" si="159"/>
        <v/>
      </c>
      <c r="I1679" t="str">
        <f t="shared" ca="1" si="160"/>
        <v/>
      </c>
      <c r="J1679" t="str">
        <f t="shared" ca="1" si="161"/>
        <v/>
      </c>
      <c r="Z1679" s="8">
        <v>3</v>
      </c>
      <c r="AA1679" s="8">
        <v>5</v>
      </c>
      <c r="AB1679" s="8">
        <v>7</v>
      </c>
      <c r="AC1679" s="8">
        <v>6</v>
      </c>
    </row>
    <row r="1680" spans="2:29" x14ac:dyDescent="0.2">
      <c r="B1680" t="str">
        <f ca="1">IF(ISNA(VLOOKUP(Z1680&amp;"_"&amp;AA1680&amp;"_"&amp;AB1680,[1]挑战模式!$A:$AS,1,FALSE)),"",IF(VLOOKUP(Z1680&amp;"_"&amp;AA1680&amp;"_"&amp;AB1680,[1]挑战模式!$A:$AS,14+AC1680,FALSE)="","","Monster_Season"&amp;Z1680&amp;"_Challenge"&amp;AA1680&amp;"_"&amp;AB1680&amp;"_"&amp;AC1680))</f>
        <v>Monster_Season3_Challenge5_8_1</v>
      </c>
      <c r="C1680">
        <f t="shared" ca="1" si="156"/>
        <v>1</v>
      </c>
      <c r="E1680">
        <f ca="1">IF(B1680="","",VLOOKUP(Z1680&amp;"_"&amp;AA1680&amp;"_"&amp;AB1680,[1]挑战模式!$A:$AS,26+AC1680,FALSE))</f>
        <v>1216</v>
      </c>
      <c r="F1680">
        <f t="shared" ca="1" si="157"/>
        <v>1</v>
      </c>
      <c r="G1680">
        <f t="shared" ca="1" si="158"/>
        <v>0</v>
      </c>
      <c r="H1680">
        <f t="shared" ca="1" si="159"/>
        <v>0</v>
      </c>
      <c r="I1680">
        <f t="shared" ca="1" si="160"/>
        <v>0</v>
      </c>
      <c r="J1680">
        <f t="shared" ca="1" si="161"/>
        <v>0</v>
      </c>
      <c r="Z1680" s="8">
        <v>3</v>
      </c>
      <c r="AA1680" s="8">
        <v>5</v>
      </c>
      <c r="AB1680" s="8">
        <v>8</v>
      </c>
      <c r="AC1680" s="8">
        <v>1</v>
      </c>
    </row>
    <row r="1681" spans="2:29" x14ac:dyDescent="0.2">
      <c r="B1681" t="str">
        <f ca="1">IF(ISNA(VLOOKUP(Z1681&amp;"_"&amp;AA1681&amp;"_"&amp;AB1681,[1]挑战模式!$A:$AS,1,FALSE)),"",IF(VLOOKUP(Z1681&amp;"_"&amp;AA1681&amp;"_"&amp;AB1681,[1]挑战模式!$A:$AS,14+AC1681,FALSE)="","","Monster_Season"&amp;Z1681&amp;"_Challenge"&amp;AA1681&amp;"_"&amp;AB1681&amp;"_"&amp;AC1681))</f>
        <v>Monster_Season3_Challenge5_8_2</v>
      </c>
      <c r="C1681">
        <f t="shared" ca="1" si="156"/>
        <v>1</v>
      </c>
      <c r="E1681">
        <f ca="1">IF(B1681="","",VLOOKUP(Z1681&amp;"_"&amp;AA1681&amp;"_"&amp;AB1681,[1]挑战模式!$A:$AS,26+AC1681,FALSE))</f>
        <v>1216</v>
      </c>
      <c r="F1681">
        <f t="shared" ca="1" si="157"/>
        <v>1</v>
      </c>
      <c r="G1681">
        <f t="shared" ca="1" si="158"/>
        <v>0</v>
      </c>
      <c r="H1681">
        <f t="shared" ca="1" si="159"/>
        <v>0</v>
      </c>
      <c r="I1681">
        <f t="shared" ca="1" si="160"/>
        <v>0</v>
      </c>
      <c r="J1681">
        <f t="shared" ca="1" si="161"/>
        <v>0</v>
      </c>
      <c r="Z1681" s="8">
        <v>3</v>
      </c>
      <c r="AA1681" s="8">
        <v>5</v>
      </c>
      <c r="AB1681" s="8">
        <v>8</v>
      </c>
      <c r="AC1681" s="8">
        <v>2</v>
      </c>
    </row>
    <row r="1682" spans="2:29" x14ac:dyDescent="0.2">
      <c r="B1682" t="str">
        <f ca="1">IF(ISNA(VLOOKUP(Z1682&amp;"_"&amp;AA1682&amp;"_"&amp;AB1682,[1]挑战模式!$A:$AS,1,FALSE)),"",IF(VLOOKUP(Z1682&amp;"_"&amp;AA1682&amp;"_"&amp;AB1682,[1]挑战模式!$A:$AS,14+AC1682,FALSE)="","","Monster_Season"&amp;Z1682&amp;"_Challenge"&amp;AA1682&amp;"_"&amp;AB1682&amp;"_"&amp;AC1682))</f>
        <v>Monster_Season3_Challenge5_8_3</v>
      </c>
      <c r="C1682">
        <f t="shared" ca="1" si="156"/>
        <v>1</v>
      </c>
      <c r="E1682">
        <f ca="1">IF(B1682="","",VLOOKUP(Z1682&amp;"_"&amp;AA1682&amp;"_"&amp;AB1682,[1]挑战模式!$A:$AS,26+AC1682,FALSE))</f>
        <v>1216</v>
      </c>
      <c r="F1682">
        <f t="shared" ca="1" si="157"/>
        <v>1</v>
      </c>
      <c r="G1682">
        <f t="shared" ca="1" si="158"/>
        <v>0</v>
      </c>
      <c r="H1682">
        <f t="shared" ca="1" si="159"/>
        <v>0</v>
      </c>
      <c r="I1682">
        <f t="shared" ca="1" si="160"/>
        <v>0</v>
      </c>
      <c r="J1682">
        <f t="shared" ca="1" si="161"/>
        <v>0</v>
      </c>
      <c r="Z1682" s="8">
        <v>3</v>
      </c>
      <c r="AA1682" s="8">
        <v>5</v>
      </c>
      <c r="AB1682" s="8">
        <v>8</v>
      </c>
      <c r="AC1682" s="8">
        <v>3</v>
      </c>
    </row>
    <row r="1683" spans="2:29" x14ac:dyDescent="0.2">
      <c r="B1683" t="str">
        <f ca="1">IF(ISNA(VLOOKUP(Z1683&amp;"_"&amp;AA1683&amp;"_"&amp;AB1683,[1]挑战模式!$A:$AS,1,FALSE)),"",IF(VLOOKUP(Z1683&amp;"_"&amp;AA1683&amp;"_"&amp;AB1683,[1]挑战模式!$A:$AS,14+AC1683,FALSE)="","","Monster_Season"&amp;Z1683&amp;"_Challenge"&amp;AA1683&amp;"_"&amp;AB1683&amp;"_"&amp;AC1683))</f>
        <v>Monster_Season3_Challenge5_8_4</v>
      </c>
      <c r="C1683">
        <f t="shared" ca="1" si="156"/>
        <v>1</v>
      </c>
      <c r="E1683">
        <f ca="1">IF(B1683="","",VLOOKUP(Z1683&amp;"_"&amp;AA1683&amp;"_"&amp;AB1683,[1]挑战模式!$A:$AS,26+AC1683,FALSE))</f>
        <v>1216</v>
      </c>
      <c r="F1683">
        <f t="shared" ca="1" si="157"/>
        <v>1</v>
      </c>
      <c r="G1683">
        <f t="shared" ca="1" si="158"/>
        <v>0</v>
      </c>
      <c r="H1683">
        <f t="shared" ca="1" si="159"/>
        <v>0</v>
      </c>
      <c r="I1683">
        <f t="shared" ca="1" si="160"/>
        <v>0</v>
      </c>
      <c r="J1683">
        <f t="shared" ca="1" si="161"/>
        <v>0</v>
      </c>
      <c r="Z1683" s="8">
        <v>3</v>
      </c>
      <c r="AA1683" s="8">
        <v>5</v>
      </c>
      <c r="AB1683" s="8">
        <v>8</v>
      </c>
      <c r="AC1683" s="8">
        <v>4</v>
      </c>
    </row>
    <row r="1684" spans="2:29" x14ac:dyDescent="0.2">
      <c r="B1684" t="str">
        <f ca="1">IF(ISNA(VLOOKUP(Z1684&amp;"_"&amp;AA1684&amp;"_"&amp;AB1684,[1]挑战模式!$A:$AS,1,FALSE)),"",IF(VLOOKUP(Z1684&amp;"_"&amp;AA1684&amp;"_"&amp;AB1684,[1]挑战模式!$A:$AS,14+AC1684,FALSE)="","","Monster_Season"&amp;Z1684&amp;"_Challenge"&amp;AA1684&amp;"_"&amp;AB1684&amp;"_"&amp;AC1684))</f>
        <v>Monster_Season3_Challenge5_8_5</v>
      </c>
      <c r="C1684">
        <f t="shared" ca="1" si="156"/>
        <v>1</v>
      </c>
      <c r="E1684">
        <f ca="1">IF(B1684="","",VLOOKUP(Z1684&amp;"_"&amp;AA1684&amp;"_"&amp;AB1684,[1]挑战模式!$A:$AS,26+AC1684,FALSE))</f>
        <v>9730</v>
      </c>
      <c r="F1684">
        <f t="shared" ca="1" si="157"/>
        <v>1</v>
      </c>
      <c r="G1684">
        <f t="shared" ca="1" si="158"/>
        <v>0</v>
      </c>
      <c r="H1684">
        <f t="shared" ca="1" si="159"/>
        <v>0</v>
      </c>
      <c r="I1684">
        <f t="shared" ca="1" si="160"/>
        <v>0</v>
      </c>
      <c r="J1684">
        <f t="shared" ca="1" si="161"/>
        <v>0</v>
      </c>
      <c r="Z1684" s="8">
        <v>3</v>
      </c>
      <c r="AA1684" s="8">
        <v>5</v>
      </c>
      <c r="AB1684" s="8">
        <v>8</v>
      </c>
      <c r="AC1684" s="8">
        <v>5</v>
      </c>
    </row>
    <row r="1685" spans="2:29" x14ac:dyDescent="0.2">
      <c r="B1685" t="str">
        <f ca="1">IF(ISNA(VLOOKUP(Z1685&amp;"_"&amp;AA1685&amp;"_"&amp;AB1685,[1]挑战模式!$A:$AS,1,FALSE)),"",IF(VLOOKUP(Z1685&amp;"_"&amp;AA1685&amp;"_"&amp;AB1685,[1]挑战模式!$A:$AS,14+AC1685,FALSE)="","","Monster_Season"&amp;Z1685&amp;"_Challenge"&amp;AA1685&amp;"_"&amp;AB1685&amp;"_"&amp;AC1685))</f>
        <v/>
      </c>
      <c r="C1685" t="str">
        <f t="shared" ca="1" si="156"/>
        <v/>
      </c>
      <c r="E1685" t="str">
        <f ca="1">IF(B1685="","",VLOOKUP(Z1685&amp;"_"&amp;AA1685&amp;"_"&amp;AB1685,[1]挑战模式!$A:$AS,26+AC1685,FALSE))</f>
        <v/>
      </c>
      <c r="F1685" t="str">
        <f t="shared" ca="1" si="157"/>
        <v/>
      </c>
      <c r="G1685" t="str">
        <f t="shared" ca="1" si="158"/>
        <v/>
      </c>
      <c r="H1685" t="str">
        <f t="shared" ca="1" si="159"/>
        <v/>
      </c>
      <c r="I1685" t="str">
        <f t="shared" ca="1" si="160"/>
        <v/>
      </c>
      <c r="J1685" t="str">
        <f t="shared" ca="1" si="161"/>
        <v/>
      </c>
      <c r="Z1685" s="8">
        <v>3</v>
      </c>
      <c r="AA1685" s="8">
        <v>5</v>
      </c>
      <c r="AB1685" s="8">
        <v>8</v>
      </c>
      <c r="AC1685" s="8">
        <v>6</v>
      </c>
    </row>
    <row r="1686" spans="2:29" x14ac:dyDescent="0.2">
      <c r="B1686" t="str">
        <f ca="1">IF(ISNA(VLOOKUP(Z1686&amp;"_"&amp;AA1686&amp;"_"&amp;AB1686,[1]挑战模式!$A:$AS,1,FALSE)),"",IF(VLOOKUP(Z1686&amp;"_"&amp;AA1686&amp;"_"&amp;AB1686,[1]挑战模式!$A:$AS,14+AC1686,FALSE)="","","Monster_Season"&amp;Z1686&amp;"_Challenge"&amp;AA1686&amp;"_"&amp;AB1686&amp;"_"&amp;AC1686))</f>
        <v>Monster_Season4_Challenge1_1_1</v>
      </c>
      <c r="C1686">
        <f t="shared" ca="1" si="156"/>
        <v>1</v>
      </c>
      <c r="E1686">
        <f ca="1">IF(B1686="","",VLOOKUP(Z1686&amp;"_"&amp;AA1686&amp;"_"&amp;AB1686,[1]挑战模式!$A:$AS,26+AC1686,FALSE))</f>
        <v>382</v>
      </c>
      <c r="F1686">
        <f t="shared" ca="1" si="157"/>
        <v>1</v>
      </c>
      <c r="G1686">
        <f t="shared" ca="1" si="158"/>
        <v>0</v>
      </c>
      <c r="H1686">
        <f t="shared" ca="1" si="159"/>
        <v>0</v>
      </c>
      <c r="I1686">
        <f t="shared" ca="1" si="160"/>
        <v>0</v>
      </c>
      <c r="J1686">
        <f t="shared" ca="1" si="161"/>
        <v>0</v>
      </c>
      <c r="Z1686" s="8">
        <v>4</v>
      </c>
      <c r="AA1686" s="8">
        <v>1</v>
      </c>
      <c r="AB1686" s="8">
        <v>1</v>
      </c>
      <c r="AC1686" s="8">
        <v>1</v>
      </c>
    </row>
    <row r="1687" spans="2:29" x14ac:dyDescent="0.2">
      <c r="B1687" t="str">
        <f ca="1">IF(ISNA(VLOOKUP(Z1687&amp;"_"&amp;AA1687&amp;"_"&amp;AB1687,[1]挑战模式!$A:$AS,1,FALSE)),"",IF(VLOOKUP(Z1687&amp;"_"&amp;AA1687&amp;"_"&amp;AB1687,[1]挑战模式!$A:$AS,14+AC1687,FALSE)="","","Monster_Season"&amp;Z1687&amp;"_Challenge"&amp;AA1687&amp;"_"&amp;AB1687&amp;"_"&amp;AC1687))</f>
        <v/>
      </c>
      <c r="C1687" t="str">
        <f t="shared" ca="1" si="156"/>
        <v/>
      </c>
      <c r="E1687" t="str">
        <f ca="1">IF(B1687="","",VLOOKUP(Z1687&amp;"_"&amp;AA1687&amp;"_"&amp;AB1687,[1]挑战模式!$A:$AS,26+AC1687,FALSE))</f>
        <v/>
      </c>
      <c r="F1687" t="str">
        <f t="shared" ca="1" si="157"/>
        <v/>
      </c>
      <c r="G1687" t="str">
        <f t="shared" ca="1" si="158"/>
        <v/>
      </c>
      <c r="H1687" t="str">
        <f t="shared" ca="1" si="159"/>
        <v/>
      </c>
      <c r="I1687" t="str">
        <f t="shared" ca="1" si="160"/>
        <v/>
      </c>
      <c r="J1687" t="str">
        <f t="shared" ca="1" si="161"/>
        <v/>
      </c>
      <c r="Z1687" s="8">
        <v>4</v>
      </c>
      <c r="AA1687" s="8">
        <v>1</v>
      </c>
      <c r="AB1687" s="8">
        <v>1</v>
      </c>
      <c r="AC1687" s="8">
        <v>2</v>
      </c>
    </row>
    <row r="1688" spans="2:29" x14ac:dyDescent="0.2">
      <c r="B1688" t="str">
        <f ca="1">IF(ISNA(VLOOKUP(Z1688&amp;"_"&amp;AA1688&amp;"_"&amp;AB1688,[1]挑战模式!$A:$AS,1,FALSE)),"",IF(VLOOKUP(Z1688&amp;"_"&amp;AA1688&amp;"_"&amp;AB1688,[1]挑战模式!$A:$AS,14+AC1688,FALSE)="","","Monster_Season"&amp;Z1688&amp;"_Challenge"&amp;AA1688&amp;"_"&amp;AB1688&amp;"_"&amp;AC1688))</f>
        <v/>
      </c>
      <c r="C1688" t="str">
        <f t="shared" ca="1" si="156"/>
        <v/>
      </c>
      <c r="E1688" t="str">
        <f ca="1">IF(B1688="","",VLOOKUP(Z1688&amp;"_"&amp;AA1688&amp;"_"&amp;AB1688,[1]挑战模式!$A:$AS,26+AC1688,FALSE))</f>
        <v/>
      </c>
      <c r="F1688" t="str">
        <f t="shared" ca="1" si="157"/>
        <v/>
      </c>
      <c r="G1688" t="str">
        <f t="shared" ca="1" si="158"/>
        <v/>
      </c>
      <c r="H1688" t="str">
        <f t="shared" ca="1" si="159"/>
        <v/>
      </c>
      <c r="I1688" t="str">
        <f t="shared" ca="1" si="160"/>
        <v/>
      </c>
      <c r="J1688" t="str">
        <f t="shared" ca="1" si="161"/>
        <v/>
      </c>
      <c r="Z1688" s="8">
        <v>4</v>
      </c>
      <c r="AA1688" s="8">
        <v>1</v>
      </c>
      <c r="AB1688" s="8">
        <v>1</v>
      </c>
      <c r="AC1688" s="8">
        <v>3</v>
      </c>
    </row>
    <row r="1689" spans="2:29" x14ac:dyDescent="0.2">
      <c r="B1689" t="str">
        <f ca="1">IF(ISNA(VLOOKUP(Z1689&amp;"_"&amp;AA1689&amp;"_"&amp;AB1689,[1]挑战模式!$A:$AS,1,FALSE)),"",IF(VLOOKUP(Z1689&amp;"_"&amp;AA1689&amp;"_"&amp;AB1689,[1]挑战模式!$A:$AS,14+AC1689,FALSE)="","","Monster_Season"&amp;Z1689&amp;"_Challenge"&amp;AA1689&amp;"_"&amp;AB1689&amp;"_"&amp;AC1689))</f>
        <v/>
      </c>
      <c r="C1689" t="str">
        <f t="shared" ca="1" si="156"/>
        <v/>
      </c>
      <c r="E1689" t="str">
        <f ca="1">IF(B1689="","",VLOOKUP(Z1689&amp;"_"&amp;AA1689&amp;"_"&amp;AB1689,[1]挑战模式!$A:$AS,26+AC1689,FALSE))</f>
        <v/>
      </c>
      <c r="F1689" t="str">
        <f t="shared" ca="1" si="157"/>
        <v/>
      </c>
      <c r="G1689" t="str">
        <f t="shared" ca="1" si="158"/>
        <v/>
      </c>
      <c r="H1689" t="str">
        <f t="shared" ca="1" si="159"/>
        <v/>
      </c>
      <c r="I1689" t="str">
        <f t="shared" ca="1" si="160"/>
        <v/>
      </c>
      <c r="J1689" t="str">
        <f t="shared" ca="1" si="161"/>
        <v/>
      </c>
      <c r="Z1689" s="8">
        <v>4</v>
      </c>
      <c r="AA1689" s="8">
        <v>1</v>
      </c>
      <c r="AB1689" s="8">
        <v>1</v>
      </c>
      <c r="AC1689" s="8">
        <v>4</v>
      </c>
    </row>
    <row r="1690" spans="2:29" x14ac:dyDescent="0.2">
      <c r="B1690" t="str">
        <f ca="1">IF(ISNA(VLOOKUP(Z1690&amp;"_"&amp;AA1690&amp;"_"&amp;AB1690,[1]挑战模式!$A:$AS,1,FALSE)),"",IF(VLOOKUP(Z1690&amp;"_"&amp;AA1690&amp;"_"&amp;AB1690,[1]挑战模式!$A:$AS,14+AC1690,FALSE)="","","Monster_Season"&amp;Z1690&amp;"_Challenge"&amp;AA1690&amp;"_"&amp;AB1690&amp;"_"&amp;AC1690))</f>
        <v/>
      </c>
      <c r="C1690" t="str">
        <f t="shared" ca="1" si="156"/>
        <v/>
      </c>
      <c r="E1690" t="str">
        <f ca="1">IF(B1690="","",VLOOKUP(Z1690&amp;"_"&amp;AA1690&amp;"_"&amp;AB1690,[1]挑战模式!$A:$AS,26+AC1690,FALSE))</f>
        <v/>
      </c>
      <c r="F1690" t="str">
        <f t="shared" ca="1" si="157"/>
        <v/>
      </c>
      <c r="G1690" t="str">
        <f t="shared" ca="1" si="158"/>
        <v/>
      </c>
      <c r="H1690" t="str">
        <f t="shared" ca="1" si="159"/>
        <v/>
      </c>
      <c r="I1690" t="str">
        <f t="shared" ca="1" si="160"/>
        <v/>
      </c>
      <c r="J1690" t="str">
        <f t="shared" ca="1" si="161"/>
        <v/>
      </c>
      <c r="Z1690" s="8">
        <v>4</v>
      </c>
      <c r="AA1690" s="8">
        <v>1</v>
      </c>
      <c r="AB1690" s="8">
        <v>1</v>
      </c>
      <c r="AC1690" s="8">
        <v>5</v>
      </c>
    </row>
    <row r="1691" spans="2:29" x14ac:dyDescent="0.2">
      <c r="B1691" t="str">
        <f ca="1">IF(ISNA(VLOOKUP(Z1691&amp;"_"&amp;AA1691&amp;"_"&amp;AB1691,[1]挑战模式!$A:$AS,1,FALSE)),"",IF(VLOOKUP(Z1691&amp;"_"&amp;AA1691&amp;"_"&amp;AB1691,[1]挑战模式!$A:$AS,14+AC1691,FALSE)="","","Monster_Season"&amp;Z1691&amp;"_Challenge"&amp;AA1691&amp;"_"&amp;AB1691&amp;"_"&amp;AC1691))</f>
        <v/>
      </c>
      <c r="C1691" t="str">
        <f t="shared" ca="1" si="156"/>
        <v/>
      </c>
      <c r="E1691" t="str">
        <f ca="1">IF(B1691="","",VLOOKUP(Z1691&amp;"_"&amp;AA1691&amp;"_"&amp;AB1691,[1]挑战模式!$A:$AS,26+AC1691,FALSE))</f>
        <v/>
      </c>
      <c r="F1691" t="str">
        <f t="shared" ca="1" si="157"/>
        <v/>
      </c>
      <c r="G1691" t="str">
        <f t="shared" ca="1" si="158"/>
        <v/>
      </c>
      <c r="H1691" t="str">
        <f t="shared" ca="1" si="159"/>
        <v/>
      </c>
      <c r="I1691" t="str">
        <f t="shared" ca="1" si="160"/>
        <v/>
      </c>
      <c r="J1691" t="str">
        <f t="shared" ca="1" si="161"/>
        <v/>
      </c>
      <c r="Z1691" s="8">
        <v>4</v>
      </c>
      <c r="AA1691" s="8">
        <v>1</v>
      </c>
      <c r="AB1691" s="8">
        <v>1</v>
      </c>
      <c r="AC1691" s="8">
        <v>6</v>
      </c>
    </row>
    <row r="1692" spans="2:29" x14ac:dyDescent="0.2">
      <c r="B1692" t="str">
        <f ca="1">IF(ISNA(VLOOKUP(Z1692&amp;"_"&amp;AA1692&amp;"_"&amp;AB1692,[1]挑战模式!$A:$AS,1,FALSE)),"",IF(VLOOKUP(Z1692&amp;"_"&amp;AA1692&amp;"_"&amp;AB1692,[1]挑战模式!$A:$AS,14+AC1692,FALSE)="","","Monster_Season"&amp;Z1692&amp;"_Challenge"&amp;AA1692&amp;"_"&amp;AB1692&amp;"_"&amp;AC1692))</f>
        <v>Monster_Season4_Challenge1_2_1</v>
      </c>
      <c r="C1692">
        <f t="shared" ca="1" si="156"/>
        <v>1</v>
      </c>
      <c r="E1692">
        <f ca="1">IF(B1692="","",VLOOKUP(Z1692&amp;"_"&amp;AA1692&amp;"_"&amp;AB1692,[1]挑战模式!$A:$AS,26+AC1692,FALSE))</f>
        <v>668</v>
      </c>
      <c r="F1692">
        <f t="shared" ca="1" si="157"/>
        <v>1</v>
      </c>
      <c r="G1692">
        <f t="shared" ca="1" si="158"/>
        <v>0</v>
      </c>
      <c r="H1692">
        <f t="shared" ca="1" si="159"/>
        <v>0</v>
      </c>
      <c r="I1692">
        <f t="shared" ca="1" si="160"/>
        <v>0</v>
      </c>
      <c r="J1692">
        <f t="shared" ca="1" si="161"/>
        <v>0</v>
      </c>
      <c r="Z1692" s="8">
        <v>4</v>
      </c>
      <c r="AA1692" s="8">
        <v>1</v>
      </c>
      <c r="AB1692" s="8">
        <v>2</v>
      </c>
      <c r="AC1692" s="8">
        <v>1</v>
      </c>
    </row>
    <row r="1693" spans="2:29" x14ac:dyDescent="0.2">
      <c r="B1693" t="str">
        <f ca="1">IF(ISNA(VLOOKUP(Z1693&amp;"_"&amp;AA1693&amp;"_"&amp;AB1693,[1]挑战模式!$A:$AS,1,FALSE)),"",IF(VLOOKUP(Z1693&amp;"_"&amp;AA1693&amp;"_"&amp;AB1693,[1]挑战模式!$A:$AS,14+AC1693,FALSE)="","","Monster_Season"&amp;Z1693&amp;"_Challenge"&amp;AA1693&amp;"_"&amp;AB1693&amp;"_"&amp;AC1693))</f>
        <v>Monster_Season4_Challenge1_2_2</v>
      </c>
      <c r="C1693">
        <f t="shared" ca="1" si="156"/>
        <v>1</v>
      </c>
      <c r="E1693">
        <f ca="1">IF(B1693="","",VLOOKUP(Z1693&amp;"_"&amp;AA1693&amp;"_"&amp;AB1693,[1]挑战模式!$A:$AS,26+AC1693,FALSE))</f>
        <v>668</v>
      </c>
      <c r="F1693">
        <f t="shared" ca="1" si="157"/>
        <v>1</v>
      </c>
      <c r="G1693">
        <f t="shared" ca="1" si="158"/>
        <v>0</v>
      </c>
      <c r="H1693">
        <f t="shared" ca="1" si="159"/>
        <v>0</v>
      </c>
      <c r="I1693">
        <f t="shared" ca="1" si="160"/>
        <v>0</v>
      </c>
      <c r="J1693">
        <f t="shared" ca="1" si="161"/>
        <v>0</v>
      </c>
      <c r="Z1693" s="8">
        <v>4</v>
      </c>
      <c r="AA1693" s="8">
        <v>1</v>
      </c>
      <c r="AB1693" s="8">
        <v>2</v>
      </c>
      <c r="AC1693" s="8">
        <v>2</v>
      </c>
    </row>
    <row r="1694" spans="2:29" x14ac:dyDescent="0.2">
      <c r="B1694" t="str">
        <f ca="1">IF(ISNA(VLOOKUP(Z1694&amp;"_"&amp;AA1694&amp;"_"&amp;AB1694,[1]挑战模式!$A:$AS,1,FALSE)),"",IF(VLOOKUP(Z1694&amp;"_"&amp;AA1694&amp;"_"&amp;AB1694,[1]挑战模式!$A:$AS,14+AC1694,FALSE)="","","Monster_Season"&amp;Z1694&amp;"_Challenge"&amp;AA1694&amp;"_"&amp;AB1694&amp;"_"&amp;AC1694))</f>
        <v/>
      </c>
      <c r="C1694" t="str">
        <f t="shared" ca="1" si="156"/>
        <v/>
      </c>
      <c r="E1694" t="str">
        <f ca="1">IF(B1694="","",VLOOKUP(Z1694&amp;"_"&amp;AA1694&amp;"_"&amp;AB1694,[1]挑战模式!$A:$AS,26+AC1694,FALSE))</f>
        <v/>
      </c>
      <c r="F1694" t="str">
        <f t="shared" ca="1" si="157"/>
        <v/>
      </c>
      <c r="G1694" t="str">
        <f t="shared" ca="1" si="158"/>
        <v/>
      </c>
      <c r="H1694" t="str">
        <f t="shared" ca="1" si="159"/>
        <v/>
      </c>
      <c r="I1694" t="str">
        <f t="shared" ca="1" si="160"/>
        <v/>
      </c>
      <c r="J1694" t="str">
        <f t="shared" ca="1" si="161"/>
        <v/>
      </c>
      <c r="Z1694" s="8">
        <v>4</v>
      </c>
      <c r="AA1694" s="8">
        <v>1</v>
      </c>
      <c r="AB1694" s="8">
        <v>2</v>
      </c>
      <c r="AC1694" s="8">
        <v>3</v>
      </c>
    </row>
    <row r="1695" spans="2:29" x14ac:dyDescent="0.2">
      <c r="B1695" t="str">
        <f ca="1">IF(ISNA(VLOOKUP(Z1695&amp;"_"&amp;AA1695&amp;"_"&amp;AB1695,[1]挑战模式!$A:$AS,1,FALSE)),"",IF(VLOOKUP(Z1695&amp;"_"&amp;AA1695&amp;"_"&amp;AB1695,[1]挑战模式!$A:$AS,14+AC1695,FALSE)="","","Monster_Season"&amp;Z1695&amp;"_Challenge"&amp;AA1695&amp;"_"&amp;AB1695&amp;"_"&amp;AC1695))</f>
        <v/>
      </c>
      <c r="C1695" t="str">
        <f t="shared" ca="1" si="156"/>
        <v/>
      </c>
      <c r="E1695" t="str">
        <f ca="1">IF(B1695="","",VLOOKUP(Z1695&amp;"_"&amp;AA1695&amp;"_"&amp;AB1695,[1]挑战模式!$A:$AS,26+AC1695,FALSE))</f>
        <v/>
      </c>
      <c r="F1695" t="str">
        <f t="shared" ca="1" si="157"/>
        <v/>
      </c>
      <c r="G1695" t="str">
        <f t="shared" ca="1" si="158"/>
        <v/>
      </c>
      <c r="H1695" t="str">
        <f t="shared" ca="1" si="159"/>
        <v/>
      </c>
      <c r="I1695" t="str">
        <f t="shared" ca="1" si="160"/>
        <v/>
      </c>
      <c r="J1695" t="str">
        <f t="shared" ca="1" si="161"/>
        <v/>
      </c>
      <c r="Z1695" s="8">
        <v>4</v>
      </c>
      <c r="AA1695" s="8">
        <v>1</v>
      </c>
      <c r="AB1695" s="8">
        <v>2</v>
      </c>
      <c r="AC1695" s="8">
        <v>4</v>
      </c>
    </row>
    <row r="1696" spans="2:29" x14ac:dyDescent="0.2">
      <c r="B1696" t="str">
        <f ca="1">IF(ISNA(VLOOKUP(Z1696&amp;"_"&amp;AA1696&amp;"_"&amp;AB1696,[1]挑战模式!$A:$AS,1,FALSE)),"",IF(VLOOKUP(Z1696&amp;"_"&amp;AA1696&amp;"_"&amp;AB1696,[1]挑战模式!$A:$AS,14+AC1696,FALSE)="","","Monster_Season"&amp;Z1696&amp;"_Challenge"&amp;AA1696&amp;"_"&amp;AB1696&amp;"_"&amp;AC1696))</f>
        <v/>
      </c>
      <c r="C1696" t="str">
        <f t="shared" ca="1" si="156"/>
        <v/>
      </c>
      <c r="E1696" t="str">
        <f ca="1">IF(B1696="","",VLOOKUP(Z1696&amp;"_"&amp;AA1696&amp;"_"&amp;AB1696,[1]挑战模式!$A:$AS,26+AC1696,FALSE))</f>
        <v/>
      </c>
      <c r="F1696" t="str">
        <f t="shared" ca="1" si="157"/>
        <v/>
      </c>
      <c r="G1696" t="str">
        <f t="shared" ca="1" si="158"/>
        <v/>
      </c>
      <c r="H1696" t="str">
        <f t="shared" ca="1" si="159"/>
        <v/>
      </c>
      <c r="I1696" t="str">
        <f t="shared" ca="1" si="160"/>
        <v/>
      </c>
      <c r="J1696" t="str">
        <f t="shared" ca="1" si="161"/>
        <v/>
      </c>
      <c r="Z1696" s="8">
        <v>4</v>
      </c>
      <c r="AA1696" s="8">
        <v>1</v>
      </c>
      <c r="AB1696" s="8">
        <v>2</v>
      </c>
      <c r="AC1696" s="8">
        <v>5</v>
      </c>
    </row>
    <row r="1697" spans="2:29" x14ac:dyDescent="0.2">
      <c r="B1697" t="str">
        <f ca="1">IF(ISNA(VLOOKUP(Z1697&amp;"_"&amp;AA1697&amp;"_"&amp;AB1697,[1]挑战模式!$A:$AS,1,FALSE)),"",IF(VLOOKUP(Z1697&amp;"_"&amp;AA1697&amp;"_"&amp;AB1697,[1]挑战模式!$A:$AS,14+AC1697,FALSE)="","","Monster_Season"&amp;Z1697&amp;"_Challenge"&amp;AA1697&amp;"_"&amp;AB1697&amp;"_"&amp;AC1697))</f>
        <v/>
      </c>
      <c r="C1697" t="str">
        <f t="shared" ca="1" si="156"/>
        <v/>
      </c>
      <c r="E1697" t="str">
        <f ca="1">IF(B1697="","",VLOOKUP(Z1697&amp;"_"&amp;AA1697&amp;"_"&amp;AB1697,[1]挑战模式!$A:$AS,26+AC1697,FALSE))</f>
        <v/>
      </c>
      <c r="F1697" t="str">
        <f t="shared" ca="1" si="157"/>
        <v/>
      </c>
      <c r="G1697" t="str">
        <f t="shared" ca="1" si="158"/>
        <v/>
      </c>
      <c r="H1697" t="str">
        <f t="shared" ca="1" si="159"/>
        <v/>
      </c>
      <c r="I1697" t="str">
        <f t="shared" ca="1" si="160"/>
        <v/>
      </c>
      <c r="J1697" t="str">
        <f t="shared" ca="1" si="161"/>
        <v/>
      </c>
      <c r="Z1697" s="8">
        <v>4</v>
      </c>
      <c r="AA1697" s="8">
        <v>1</v>
      </c>
      <c r="AB1697" s="8">
        <v>2</v>
      </c>
      <c r="AC1697" s="8">
        <v>6</v>
      </c>
    </row>
    <row r="1698" spans="2:29" x14ac:dyDescent="0.2">
      <c r="B1698" t="str">
        <f ca="1">IF(ISNA(VLOOKUP(Z1698&amp;"_"&amp;AA1698&amp;"_"&amp;AB1698,[1]挑战模式!$A:$AS,1,FALSE)),"",IF(VLOOKUP(Z1698&amp;"_"&amp;AA1698&amp;"_"&amp;AB1698,[1]挑战模式!$A:$AS,14+AC1698,FALSE)="","","Monster_Season"&amp;Z1698&amp;"_Challenge"&amp;AA1698&amp;"_"&amp;AB1698&amp;"_"&amp;AC1698))</f>
        <v>Monster_Season4_Challenge1_3_1</v>
      </c>
      <c r="C1698">
        <f t="shared" ca="1" si="156"/>
        <v>1</v>
      </c>
      <c r="E1698">
        <f ca="1">IF(B1698="","",VLOOKUP(Z1698&amp;"_"&amp;AA1698&amp;"_"&amp;AB1698,[1]挑战模式!$A:$AS,26+AC1698,FALSE))</f>
        <v>733</v>
      </c>
      <c r="F1698">
        <f t="shared" ca="1" si="157"/>
        <v>1</v>
      </c>
      <c r="G1698">
        <f t="shared" ca="1" si="158"/>
        <v>0</v>
      </c>
      <c r="H1698">
        <f t="shared" ca="1" si="159"/>
        <v>0</v>
      </c>
      <c r="I1698">
        <f t="shared" ca="1" si="160"/>
        <v>0</v>
      </c>
      <c r="J1698">
        <f t="shared" ca="1" si="161"/>
        <v>0</v>
      </c>
      <c r="Z1698" s="8">
        <v>4</v>
      </c>
      <c r="AA1698" s="8">
        <v>1</v>
      </c>
      <c r="AB1698" s="8">
        <v>3</v>
      </c>
      <c r="AC1698" s="8">
        <v>1</v>
      </c>
    </row>
    <row r="1699" spans="2:29" x14ac:dyDescent="0.2">
      <c r="B1699" t="str">
        <f ca="1">IF(ISNA(VLOOKUP(Z1699&amp;"_"&amp;AA1699&amp;"_"&amp;AB1699,[1]挑战模式!$A:$AS,1,FALSE)),"",IF(VLOOKUP(Z1699&amp;"_"&amp;AA1699&amp;"_"&amp;AB1699,[1]挑战模式!$A:$AS,14+AC1699,FALSE)="","","Monster_Season"&amp;Z1699&amp;"_Challenge"&amp;AA1699&amp;"_"&amp;AB1699&amp;"_"&amp;AC1699))</f>
        <v>Monster_Season4_Challenge1_3_2</v>
      </c>
      <c r="C1699">
        <f t="shared" ca="1" si="156"/>
        <v>1</v>
      </c>
      <c r="E1699">
        <f ca="1">IF(B1699="","",VLOOKUP(Z1699&amp;"_"&amp;AA1699&amp;"_"&amp;AB1699,[1]挑战模式!$A:$AS,26+AC1699,FALSE))</f>
        <v>733</v>
      </c>
      <c r="F1699">
        <f t="shared" ca="1" si="157"/>
        <v>1</v>
      </c>
      <c r="G1699">
        <f t="shared" ca="1" si="158"/>
        <v>0</v>
      </c>
      <c r="H1699">
        <f t="shared" ca="1" si="159"/>
        <v>0</v>
      </c>
      <c r="I1699">
        <f t="shared" ca="1" si="160"/>
        <v>0</v>
      </c>
      <c r="J1699">
        <f t="shared" ca="1" si="161"/>
        <v>0</v>
      </c>
      <c r="Z1699" s="8">
        <v>4</v>
      </c>
      <c r="AA1699" s="8">
        <v>1</v>
      </c>
      <c r="AB1699" s="8">
        <v>3</v>
      </c>
      <c r="AC1699" s="8">
        <v>2</v>
      </c>
    </row>
    <row r="1700" spans="2:29" x14ac:dyDescent="0.2">
      <c r="B1700" t="str">
        <f ca="1">IF(ISNA(VLOOKUP(Z1700&amp;"_"&amp;AA1700&amp;"_"&amp;AB1700,[1]挑战模式!$A:$AS,1,FALSE)),"",IF(VLOOKUP(Z1700&amp;"_"&amp;AA1700&amp;"_"&amp;AB1700,[1]挑战模式!$A:$AS,14+AC1700,FALSE)="","","Monster_Season"&amp;Z1700&amp;"_Challenge"&amp;AA1700&amp;"_"&amp;AB1700&amp;"_"&amp;AC1700))</f>
        <v/>
      </c>
      <c r="C1700" t="str">
        <f t="shared" ca="1" si="156"/>
        <v/>
      </c>
      <c r="E1700" t="str">
        <f ca="1">IF(B1700="","",VLOOKUP(Z1700&amp;"_"&amp;AA1700&amp;"_"&amp;AB1700,[1]挑战模式!$A:$AS,26+AC1700,FALSE))</f>
        <v/>
      </c>
      <c r="F1700" t="str">
        <f t="shared" ca="1" si="157"/>
        <v/>
      </c>
      <c r="G1700" t="str">
        <f t="shared" ca="1" si="158"/>
        <v/>
      </c>
      <c r="H1700" t="str">
        <f t="shared" ca="1" si="159"/>
        <v/>
      </c>
      <c r="I1700" t="str">
        <f t="shared" ca="1" si="160"/>
        <v/>
      </c>
      <c r="J1700" t="str">
        <f t="shared" ca="1" si="161"/>
        <v/>
      </c>
      <c r="Z1700" s="8">
        <v>4</v>
      </c>
      <c r="AA1700" s="8">
        <v>1</v>
      </c>
      <c r="AB1700" s="8">
        <v>3</v>
      </c>
      <c r="AC1700" s="8">
        <v>3</v>
      </c>
    </row>
    <row r="1701" spans="2:29" x14ac:dyDescent="0.2">
      <c r="B1701" t="str">
        <f ca="1">IF(ISNA(VLOOKUP(Z1701&amp;"_"&amp;AA1701&amp;"_"&amp;AB1701,[1]挑战模式!$A:$AS,1,FALSE)),"",IF(VLOOKUP(Z1701&amp;"_"&amp;AA1701&amp;"_"&amp;AB1701,[1]挑战模式!$A:$AS,14+AC1701,FALSE)="","","Monster_Season"&amp;Z1701&amp;"_Challenge"&amp;AA1701&amp;"_"&amp;AB1701&amp;"_"&amp;AC1701))</f>
        <v/>
      </c>
      <c r="C1701" t="str">
        <f t="shared" ca="1" si="156"/>
        <v/>
      </c>
      <c r="E1701" t="str">
        <f ca="1">IF(B1701="","",VLOOKUP(Z1701&amp;"_"&amp;AA1701&amp;"_"&amp;AB1701,[1]挑战模式!$A:$AS,26+AC1701,FALSE))</f>
        <v/>
      </c>
      <c r="F1701" t="str">
        <f t="shared" ca="1" si="157"/>
        <v/>
      </c>
      <c r="G1701" t="str">
        <f t="shared" ca="1" si="158"/>
        <v/>
      </c>
      <c r="H1701" t="str">
        <f t="shared" ca="1" si="159"/>
        <v/>
      </c>
      <c r="I1701" t="str">
        <f t="shared" ca="1" si="160"/>
        <v/>
      </c>
      <c r="J1701" t="str">
        <f t="shared" ca="1" si="161"/>
        <v/>
      </c>
      <c r="Z1701" s="8">
        <v>4</v>
      </c>
      <c r="AA1701" s="8">
        <v>1</v>
      </c>
      <c r="AB1701" s="8">
        <v>3</v>
      </c>
      <c r="AC1701" s="8">
        <v>4</v>
      </c>
    </row>
    <row r="1702" spans="2:29" x14ac:dyDescent="0.2">
      <c r="B1702" t="str">
        <f ca="1">IF(ISNA(VLOOKUP(Z1702&amp;"_"&amp;AA1702&amp;"_"&amp;AB1702,[1]挑战模式!$A:$AS,1,FALSE)),"",IF(VLOOKUP(Z1702&amp;"_"&amp;AA1702&amp;"_"&amp;AB1702,[1]挑战模式!$A:$AS,14+AC1702,FALSE)="","","Monster_Season"&amp;Z1702&amp;"_Challenge"&amp;AA1702&amp;"_"&amp;AB1702&amp;"_"&amp;AC1702))</f>
        <v/>
      </c>
      <c r="C1702" t="str">
        <f t="shared" ca="1" si="156"/>
        <v/>
      </c>
      <c r="E1702" t="str">
        <f ca="1">IF(B1702="","",VLOOKUP(Z1702&amp;"_"&amp;AA1702&amp;"_"&amp;AB1702,[1]挑战模式!$A:$AS,26+AC1702,FALSE))</f>
        <v/>
      </c>
      <c r="F1702" t="str">
        <f t="shared" ca="1" si="157"/>
        <v/>
      </c>
      <c r="G1702" t="str">
        <f t="shared" ca="1" si="158"/>
        <v/>
      </c>
      <c r="H1702" t="str">
        <f t="shared" ca="1" si="159"/>
        <v/>
      </c>
      <c r="I1702" t="str">
        <f t="shared" ca="1" si="160"/>
        <v/>
      </c>
      <c r="J1702" t="str">
        <f t="shared" ca="1" si="161"/>
        <v/>
      </c>
      <c r="Z1702" s="8">
        <v>4</v>
      </c>
      <c r="AA1702" s="8">
        <v>1</v>
      </c>
      <c r="AB1702" s="8">
        <v>3</v>
      </c>
      <c r="AC1702" s="8">
        <v>5</v>
      </c>
    </row>
    <row r="1703" spans="2:29" x14ac:dyDescent="0.2">
      <c r="B1703" t="str">
        <f ca="1">IF(ISNA(VLOOKUP(Z1703&amp;"_"&amp;AA1703&amp;"_"&amp;AB1703,[1]挑战模式!$A:$AS,1,FALSE)),"",IF(VLOOKUP(Z1703&amp;"_"&amp;AA1703&amp;"_"&amp;AB1703,[1]挑战模式!$A:$AS,14+AC1703,FALSE)="","","Monster_Season"&amp;Z1703&amp;"_Challenge"&amp;AA1703&amp;"_"&amp;AB1703&amp;"_"&amp;AC1703))</f>
        <v/>
      </c>
      <c r="C1703" t="str">
        <f t="shared" ref="C1703:C1766" ca="1" si="162">IF(B1703="","",1)</f>
        <v/>
      </c>
      <c r="E1703" t="str">
        <f ca="1">IF(B1703="","",VLOOKUP(Z1703&amp;"_"&amp;AA1703&amp;"_"&amp;AB1703,[1]挑战模式!$A:$AS,26+AC1703,FALSE))</f>
        <v/>
      </c>
      <c r="F1703" t="str">
        <f t="shared" ref="F1703:F1766" ca="1" si="163">IF(B1703="","",1)</f>
        <v/>
      </c>
      <c r="G1703" t="str">
        <f t="shared" ref="G1703:G1766" ca="1" si="164">IF(B1703="","",0)</f>
        <v/>
      </c>
      <c r="H1703" t="str">
        <f t="shared" ref="H1703:H1766" ca="1" si="165">IF(B1703="","",0)</f>
        <v/>
      </c>
      <c r="I1703" t="str">
        <f t="shared" ref="I1703:I1766" ca="1" si="166">IF(B1703="","",0)</f>
        <v/>
      </c>
      <c r="J1703" t="str">
        <f t="shared" ref="J1703:J1766" ca="1" si="167">IF(B1703="","",0)</f>
        <v/>
      </c>
      <c r="Z1703" s="8">
        <v>4</v>
      </c>
      <c r="AA1703" s="8">
        <v>1</v>
      </c>
      <c r="AB1703" s="8">
        <v>3</v>
      </c>
      <c r="AC1703" s="8">
        <v>6</v>
      </c>
    </row>
    <row r="1704" spans="2:29" x14ac:dyDescent="0.2">
      <c r="B1704" t="str">
        <f ca="1">IF(ISNA(VLOOKUP(Z1704&amp;"_"&amp;AA1704&amp;"_"&amp;AB1704,[1]挑战模式!$A:$AS,1,FALSE)),"",IF(VLOOKUP(Z1704&amp;"_"&amp;AA1704&amp;"_"&amp;AB1704,[1]挑战模式!$A:$AS,14+AC1704,FALSE)="","","Monster_Season"&amp;Z1704&amp;"_Challenge"&amp;AA1704&amp;"_"&amp;AB1704&amp;"_"&amp;AC1704))</f>
        <v>Monster_Season4_Challenge1_4_1</v>
      </c>
      <c r="C1704">
        <f t="shared" ca="1" si="162"/>
        <v>1</v>
      </c>
      <c r="E1704">
        <f ca="1">IF(B1704="","",VLOOKUP(Z1704&amp;"_"&amp;AA1704&amp;"_"&amp;AB1704,[1]挑战模式!$A:$AS,26+AC1704,FALSE))</f>
        <v>830</v>
      </c>
      <c r="F1704">
        <f t="shared" ca="1" si="163"/>
        <v>1</v>
      </c>
      <c r="G1704">
        <f t="shared" ca="1" si="164"/>
        <v>0</v>
      </c>
      <c r="H1704">
        <f t="shared" ca="1" si="165"/>
        <v>0</v>
      </c>
      <c r="I1704">
        <f t="shared" ca="1" si="166"/>
        <v>0</v>
      </c>
      <c r="J1704">
        <f t="shared" ca="1" si="167"/>
        <v>0</v>
      </c>
      <c r="Z1704" s="8">
        <v>4</v>
      </c>
      <c r="AA1704" s="8">
        <v>1</v>
      </c>
      <c r="AB1704" s="8">
        <v>4</v>
      </c>
      <c r="AC1704" s="8">
        <v>1</v>
      </c>
    </row>
    <row r="1705" spans="2:29" x14ac:dyDescent="0.2">
      <c r="B1705" t="str">
        <f ca="1">IF(ISNA(VLOOKUP(Z1705&amp;"_"&amp;AA1705&amp;"_"&amp;AB1705,[1]挑战模式!$A:$AS,1,FALSE)),"",IF(VLOOKUP(Z1705&amp;"_"&amp;AA1705&amp;"_"&amp;AB1705,[1]挑战模式!$A:$AS,14+AC1705,FALSE)="","","Monster_Season"&amp;Z1705&amp;"_Challenge"&amp;AA1705&amp;"_"&amp;AB1705&amp;"_"&amp;AC1705))</f>
        <v>Monster_Season4_Challenge1_4_2</v>
      </c>
      <c r="C1705">
        <f t="shared" ca="1" si="162"/>
        <v>1</v>
      </c>
      <c r="E1705">
        <f ca="1">IF(B1705="","",VLOOKUP(Z1705&amp;"_"&amp;AA1705&amp;"_"&amp;AB1705,[1]挑战模式!$A:$AS,26+AC1705,FALSE))</f>
        <v>830</v>
      </c>
      <c r="F1705">
        <f t="shared" ca="1" si="163"/>
        <v>1</v>
      </c>
      <c r="G1705">
        <f t="shared" ca="1" si="164"/>
        <v>0</v>
      </c>
      <c r="H1705">
        <f t="shared" ca="1" si="165"/>
        <v>0</v>
      </c>
      <c r="I1705">
        <f t="shared" ca="1" si="166"/>
        <v>0</v>
      </c>
      <c r="J1705">
        <f t="shared" ca="1" si="167"/>
        <v>0</v>
      </c>
      <c r="Z1705" s="8">
        <v>4</v>
      </c>
      <c r="AA1705" s="8">
        <v>1</v>
      </c>
      <c r="AB1705" s="8">
        <v>4</v>
      </c>
      <c r="AC1705" s="8">
        <v>2</v>
      </c>
    </row>
    <row r="1706" spans="2:29" x14ac:dyDescent="0.2">
      <c r="B1706" t="str">
        <f ca="1">IF(ISNA(VLOOKUP(Z1706&amp;"_"&amp;AA1706&amp;"_"&amp;AB1706,[1]挑战模式!$A:$AS,1,FALSE)),"",IF(VLOOKUP(Z1706&amp;"_"&amp;AA1706&amp;"_"&amp;AB1706,[1]挑战模式!$A:$AS,14+AC1706,FALSE)="","","Monster_Season"&amp;Z1706&amp;"_Challenge"&amp;AA1706&amp;"_"&amp;AB1706&amp;"_"&amp;AC1706))</f>
        <v>Monster_Season4_Challenge1_4_3</v>
      </c>
      <c r="C1706">
        <f t="shared" ca="1" si="162"/>
        <v>1</v>
      </c>
      <c r="E1706">
        <f ca="1">IF(B1706="","",VLOOKUP(Z1706&amp;"_"&amp;AA1706&amp;"_"&amp;AB1706,[1]挑战模式!$A:$AS,26+AC1706,FALSE))</f>
        <v>830</v>
      </c>
      <c r="F1706">
        <f t="shared" ca="1" si="163"/>
        <v>1</v>
      </c>
      <c r="G1706">
        <f t="shared" ca="1" si="164"/>
        <v>0</v>
      </c>
      <c r="H1706">
        <f t="shared" ca="1" si="165"/>
        <v>0</v>
      </c>
      <c r="I1706">
        <f t="shared" ca="1" si="166"/>
        <v>0</v>
      </c>
      <c r="J1706">
        <f t="shared" ca="1" si="167"/>
        <v>0</v>
      </c>
      <c r="Z1706" s="8">
        <v>4</v>
      </c>
      <c r="AA1706" s="8">
        <v>1</v>
      </c>
      <c r="AB1706" s="8">
        <v>4</v>
      </c>
      <c r="AC1706" s="8">
        <v>3</v>
      </c>
    </row>
    <row r="1707" spans="2:29" x14ac:dyDescent="0.2">
      <c r="B1707" t="str">
        <f ca="1">IF(ISNA(VLOOKUP(Z1707&amp;"_"&amp;AA1707&amp;"_"&amp;AB1707,[1]挑战模式!$A:$AS,1,FALSE)),"",IF(VLOOKUP(Z1707&amp;"_"&amp;AA1707&amp;"_"&amp;AB1707,[1]挑战模式!$A:$AS,14+AC1707,FALSE)="","","Monster_Season"&amp;Z1707&amp;"_Challenge"&amp;AA1707&amp;"_"&amp;AB1707&amp;"_"&amp;AC1707))</f>
        <v/>
      </c>
      <c r="C1707" t="str">
        <f t="shared" ca="1" si="162"/>
        <v/>
      </c>
      <c r="E1707" t="str">
        <f ca="1">IF(B1707="","",VLOOKUP(Z1707&amp;"_"&amp;AA1707&amp;"_"&amp;AB1707,[1]挑战模式!$A:$AS,26+AC1707,FALSE))</f>
        <v/>
      </c>
      <c r="F1707" t="str">
        <f t="shared" ca="1" si="163"/>
        <v/>
      </c>
      <c r="G1707" t="str">
        <f t="shared" ca="1" si="164"/>
        <v/>
      </c>
      <c r="H1707" t="str">
        <f t="shared" ca="1" si="165"/>
        <v/>
      </c>
      <c r="I1707" t="str">
        <f t="shared" ca="1" si="166"/>
        <v/>
      </c>
      <c r="J1707" t="str">
        <f t="shared" ca="1" si="167"/>
        <v/>
      </c>
      <c r="Z1707" s="8">
        <v>4</v>
      </c>
      <c r="AA1707" s="8">
        <v>1</v>
      </c>
      <c r="AB1707" s="8">
        <v>4</v>
      </c>
      <c r="AC1707" s="8">
        <v>4</v>
      </c>
    </row>
    <row r="1708" spans="2:29" x14ac:dyDescent="0.2">
      <c r="B1708" t="str">
        <f ca="1">IF(ISNA(VLOOKUP(Z1708&amp;"_"&amp;AA1708&amp;"_"&amp;AB1708,[1]挑战模式!$A:$AS,1,FALSE)),"",IF(VLOOKUP(Z1708&amp;"_"&amp;AA1708&amp;"_"&amp;AB1708,[1]挑战模式!$A:$AS,14+AC1708,FALSE)="","","Monster_Season"&amp;Z1708&amp;"_Challenge"&amp;AA1708&amp;"_"&amp;AB1708&amp;"_"&amp;AC1708))</f>
        <v/>
      </c>
      <c r="C1708" t="str">
        <f t="shared" ca="1" si="162"/>
        <v/>
      </c>
      <c r="E1708" t="str">
        <f ca="1">IF(B1708="","",VLOOKUP(Z1708&amp;"_"&amp;AA1708&amp;"_"&amp;AB1708,[1]挑战模式!$A:$AS,26+AC1708,FALSE))</f>
        <v/>
      </c>
      <c r="F1708" t="str">
        <f t="shared" ca="1" si="163"/>
        <v/>
      </c>
      <c r="G1708" t="str">
        <f t="shared" ca="1" si="164"/>
        <v/>
      </c>
      <c r="H1708" t="str">
        <f t="shared" ca="1" si="165"/>
        <v/>
      </c>
      <c r="I1708" t="str">
        <f t="shared" ca="1" si="166"/>
        <v/>
      </c>
      <c r="J1708" t="str">
        <f t="shared" ca="1" si="167"/>
        <v/>
      </c>
      <c r="Z1708" s="8">
        <v>4</v>
      </c>
      <c r="AA1708" s="8">
        <v>1</v>
      </c>
      <c r="AB1708" s="8">
        <v>4</v>
      </c>
      <c r="AC1708" s="8">
        <v>5</v>
      </c>
    </row>
    <row r="1709" spans="2:29" x14ac:dyDescent="0.2">
      <c r="B1709" t="str">
        <f ca="1">IF(ISNA(VLOOKUP(Z1709&amp;"_"&amp;AA1709&amp;"_"&amp;AB1709,[1]挑战模式!$A:$AS,1,FALSE)),"",IF(VLOOKUP(Z1709&amp;"_"&amp;AA1709&amp;"_"&amp;AB1709,[1]挑战模式!$A:$AS,14+AC1709,FALSE)="","","Monster_Season"&amp;Z1709&amp;"_Challenge"&amp;AA1709&amp;"_"&amp;AB1709&amp;"_"&amp;AC1709))</f>
        <v/>
      </c>
      <c r="C1709" t="str">
        <f t="shared" ca="1" si="162"/>
        <v/>
      </c>
      <c r="E1709" t="str">
        <f ca="1">IF(B1709="","",VLOOKUP(Z1709&amp;"_"&amp;AA1709&amp;"_"&amp;AB1709,[1]挑战模式!$A:$AS,26+AC1709,FALSE))</f>
        <v/>
      </c>
      <c r="F1709" t="str">
        <f t="shared" ca="1" si="163"/>
        <v/>
      </c>
      <c r="G1709" t="str">
        <f t="shared" ca="1" si="164"/>
        <v/>
      </c>
      <c r="H1709" t="str">
        <f t="shared" ca="1" si="165"/>
        <v/>
      </c>
      <c r="I1709" t="str">
        <f t="shared" ca="1" si="166"/>
        <v/>
      </c>
      <c r="J1709" t="str">
        <f t="shared" ca="1" si="167"/>
        <v/>
      </c>
      <c r="Z1709" s="8">
        <v>4</v>
      </c>
      <c r="AA1709" s="8">
        <v>1</v>
      </c>
      <c r="AB1709" s="8">
        <v>4</v>
      </c>
      <c r="AC1709" s="8">
        <v>6</v>
      </c>
    </row>
    <row r="1710" spans="2:29" x14ac:dyDescent="0.2">
      <c r="B1710" t="str">
        <f ca="1">IF(ISNA(VLOOKUP(Z1710&amp;"_"&amp;AA1710&amp;"_"&amp;AB1710,[1]挑战模式!$A:$AS,1,FALSE)),"",IF(VLOOKUP(Z1710&amp;"_"&amp;AA1710&amp;"_"&amp;AB1710,[1]挑战模式!$A:$AS,14+AC1710,FALSE)="","","Monster_Season"&amp;Z1710&amp;"_Challenge"&amp;AA1710&amp;"_"&amp;AB1710&amp;"_"&amp;AC1710))</f>
        <v>Monster_Season4_Challenge1_5_1</v>
      </c>
      <c r="C1710">
        <f t="shared" ca="1" si="162"/>
        <v>1</v>
      </c>
      <c r="E1710">
        <f ca="1">IF(B1710="","",VLOOKUP(Z1710&amp;"_"&amp;AA1710&amp;"_"&amp;AB1710,[1]挑战模式!$A:$AS,26+AC1710,FALSE))</f>
        <v>812</v>
      </c>
      <c r="F1710">
        <f t="shared" ca="1" si="163"/>
        <v>1</v>
      </c>
      <c r="G1710">
        <f t="shared" ca="1" si="164"/>
        <v>0</v>
      </c>
      <c r="H1710">
        <f t="shared" ca="1" si="165"/>
        <v>0</v>
      </c>
      <c r="I1710">
        <f t="shared" ca="1" si="166"/>
        <v>0</v>
      </c>
      <c r="J1710">
        <f t="shared" ca="1" si="167"/>
        <v>0</v>
      </c>
      <c r="Z1710" s="8">
        <v>4</v>
      </c>
      <c r="AA1710" s="8">
        <v>1</v>
      </c>
      <c r="AB1710" s="8">
        <v>5</v>
      </c>
      <c r="AC1710" s="8">
        <v>1</v>
      </c>
    </row>
    <row r="1711" spans="2:29" x14ac:dyDescent="0.2">
      <c r="B1711" t="str">
        <f ca="1">IF(ISNA(VLOOKUP(Z1711&amp;"_"&amp;AA1711&amp;"_"&amp;AB1711,[1]挑战模式!$A:$AS,1,FALSE)),"",IF(VLOOKUP(Z1711&amp;"_"&amp;AA1711&amp;"_"&amp;AB1711,[1]挑战模式!$A:$AS,14+AC1711,FALSE)="","","Monster_Season"&amp;Z1711&amp;"_Challenge"&amp;AA1711&amp;"_"&amp;AB1711&amp;"_"&amp;AC1711))</f>
        <v>Monster_Season4_Challenge1_5_2</v>
      </c>
      <c r="C1711">
        <f t="shared" ca="1" si="162"/>
        <v>1</v>
      </c>
      <c r="E1711">
        <f ca="1">IF(B1711="","",VLOOKUP(Z1711&amp;"_"&amp;AA1711&amp;"_"&amp;AB1711,[1]挑战模式!$A:$AS,26+AC1711,FALSE))</f>
        <v>812</v>
      </c>
      <c r="F1711">
        <f t="shared" ca="1" si="163"/>
        <v>1</v>
      </c>
      <c r="G1711">
        <f t="shared" ca="1" si="164"/>
        <v>0</v>
      </c>
      <c r="H1711">
        <f t="shared" ca="1" si="165"/>
        <v>0</v>
      </c>
      <c r="I1711">
        <f t="shared" ca="1" si="166"/>
        <v>0</v>
      </c>
      <c r="J1711">
        <f t="shared" ca="1" si="167"/>
        <v>0</v>
      </c>
      <c r="Z1711" s="8">
        <v>4</v>
      </c>
      <c r="AA1711" s="8">
        <v>1</v>
      </c>
      <c r="AB1711" s="8">
        <v>5</v>
      </c>
      <c r="AC1711" s="8">
        <v>2</v>
      </c>
    </row>
    <row r="1712" spans="2:29" x14ac:dyDescent="0.2">
      <c r="B1712" t="str">
        <f ca="1">IF(ISNA(VLOOKUP(Z1712&amp;"_"&amp;AA1712&amp;"_"&amp;AB1712,[1]挑战模式!$A:$AS,1,FALSE)),"",IF(VLOOKUP(Z1712&amp;"_"&amp;AA1712&amp;"_"&amp;AB1712,[1]挑战模式!$A:$AS,14+AC1712,FALSE)="","","Monster_Season"&amp;Z1712&amp;"_Challenge"&amp;AA1712&amp;"_"&amp;AB1712&amp;"_"&amp;AC1712))</f>
        <v>Monster_Season4_Challenge1_5_3</v>
      </c>
      <c r="C1712">
        <f t="shared" ca="1" si="162"/>
        <v>1</v>
      </c>
      <c r="E1712">
        <f ca="1">IF(B1712="","",VLOOKUP(Z1712&amp;"_"&amp;AA1712&amp;"_"&amp;AB1712,[1]挑战模式!$A:$AS,26+AC1712,FALSE))</f>
        <v>812</v>
      </c>
      <c r="F1712">
        <f t="shared" ca="1" si="163"/>
        <v>1</v>
      </c>
      <c r="G1712">
        <f t="shared" ca="1" si="164"/>
        <v>0</v>
      </c>
      <c r="H1712">
        <f t="shared" ca="1" si="165"/>
        <v>0</v>
      </c>
      <c r="I1712">
        <f t="shared" ca="1" si="166"/>
        <v>0</v>
      </c>
      <c r="J1712">
        <f t="shared" ca="1" si="167"/>
        <v>0</v>
      </c>
      <c r="Z1712" s="8">
        <v>4</v>
      </c>
      <c r="AA1712" s="8">
        <v>1</v>
      </c>
      <c r="AB1712" s="8">
        <v>5</v>
      </c>
      <c r="AC1712" s="8">
        <v>3</v>
      </c>
    </row>
    <row r="1713" spans="2:29" x14ac:dyDescent="0.2">
      <c r="B1713" t="str">
        <f ca="1">IF(ISNA(VLOOKUP(Z1713&amp;"_"&amp;AA1713&amp;"_"&amp;AB1713,[1]挑战模式!$A:$AS,1,FALSE)),"",IF(VLOOKUP(Z1713&amp;"_"&amp;AA1713&amp;"_"&amp;AB1713,[1]挑战模式!$A:$AS,14+AC1713,FALSE)="","","Monster_Season"&amp;Z1713&amp;"_Challenge"&amp;AA1713&amp;"_"&amp;AB1713&amp;"_"&amp;AC1713))</f>
        <v/>
      </c>
      <c r="C1713" t="str">
        <f t="shared" ca="1" si="162"/>
        <v/>
      </c>
      <c r="E1713" t="str">
        <f ca="1">IF(B1713="","",VLOOKUP(Z1713&amp;"_"&amp;AA1713&amp;"_"&amp;AB1713,[1]挑战模式!$A:$AS,26+AC1713,FALSE))</f>
        <v/>
      </c>
      <c r="F1713" t="str">
        <f t="shared" ca="1" si="163"/>
        <v/>
      </c>
      <c r="G1713" t="str">
        <f t="shared" ca="1" si="164"/>
        <v/>
      </c>
      <c r="H1713" t="str">
        <f t="shared" ca="1" si="165"/>
        <v/>
      </c>
      <c r="I1713" t="str">
        <f t="shared" ca="1" si="166"/>
        <v/>
      </c>
      <c r="J1713" t="str">
        <f t="shared" ca="1" si="167"/>
        <v/>
      </c>
      <c r="Z1713" s="8">
        <v>4</v>
      </c>
      <c r="AA1713" s="8">
        <v>1</v>
      </c>
      <c r="AB1713" s="8">
        <v>5</v>
      </c>
      <c r="AC1713" s="8">
        <v>4</v>
      </c>
    </row>
    <row r="1714" spans="2:29" x14ac:dyDescent="0.2">
      <c r="B1714" t="str">
        <f ca="1">IF(ISNA(VLOOKUP(Z1714&amp;"_"&amp;AA1714&amp;"_"&amp;AB1714,[1]挑战模式!$A:$AS,1,FALSE)),"",IF(VLOOKUP(Z1714&amp;"_"&amp;AA1714&amp;"_"&amp;AB1714,[1]挑战模式!$A:$AS,14+AC1714,FALSE)="","","Monster_Season"&amp;Z1714&amp;"_Challenge"&amp;AA1714&amp;"_"&amp;AB1714&amp;"_"&amp;AC1714))</f>
        <v/>
      </c>
      <c r="C1714" t="str">
        <f t="shared" ca="1" si="162"/>
        <v/>
      </c>
      <c r="E1714" t="str">
        <f ca="1">IF(B1714="","",VLOOKUP(Z1714&amp;"_"&amp;AA1714&amp;"_"&amp;AB1714,[1]挑战模式!$A:$AS,26+AC1714,FALSE))</f>
        <v/>
      </c>
      <c r="F1714" t="str">
        <f t="shared" ca="1" si="163"/>
        <v/>
      </c>
      <c r="G1714" t="str">
        <f t="shared" ca="1" si="164"/>
        <v/>
      </c>
      <c r="H1714" t="str">
        <f t="shared" ca="1" si="165"/>
        <v/>
      </c>
      <c r="I1714" t="str">
        <f t="shared" ca="1" si="166"/>
        <v/>
      </c>
      <c r="J1714" t="str">
        <f t="shared" ca="1" si="167"/>
        <v/>
      </c>
      <c r="Z1714" s="8">
        <v>4</v>
      </c>
      <c r="AA1714" s="8">
        <v>1</v>
      </c>
      <c r="AB1714" s="8">
        <v>5</v>
      </c>
      <c r="AC1714" s="8">
        <v>5</v>
      </c>
    </row>
    <row r="1715" spans="2:29" x14ac:dyDescent="0.2">
      <c r="B1715" t="str">
        <f ca="1">IF(ISNA(VLOOKUP(Z1715&amp;"_"&amp;AA1715&amp;"_"&amp;AB1715,[1]挑战模式!$A:$AS,1,FALSE)),"",IF(VLOOKUP(Z1715&amp;"_"&amp;AA1715&amp;"_"&amp;AB1715,[1]挑战模式!$A:$AS,14+AC1715,FALSE)="","","Monster_Season"&amp;Z1715&amp;"_Challenge"&amp;AA1715&amp;"_"&amp;AB1715&amp;"_"&amp;AC1715))</f>
        <v/>
      </c>
      <c r="C1715" t="str">
        <f t="shared" ca="1" si="162"/>
        <v/>
      </c>
      <c r="E1715" t="str">
        <f ca="1">IF(B1715="","",VLOOKUP(Z1715&amp;"_"&amp;AA1715&amp;"_"&amp;AB1715,[1]挑战模式!$A:$AS,26+AC1715,FALSE))</f>
        <v/>
      </c>
      <c r="F1715" t="str">
        <f t="shared" ca="1" si="163"/>
        <v/>
      </c>
      <c r="G1715" t="str">
        <f t="shared" ca="1" si="164"/>
        <v/>
      </c>
      <c r="H1715" t="str">
        <f t="shared" ca="1" si="165"/>
        <v/>
      </c>
      <c r="I1715" t="str">
        <f t="shared" ca="1" si="166"/>
        <v/>
      </c>
      <c r="J1715" t="str">
        <f t="shared" ca="1" si="167"/>
        <v/>
      </c>
      <c r="Z1715" s="8">
        <v>4</v>
      </c>
      <c r="AA1715" s="8">
        <v>1</v>
      </c>
      <c r="AB1715" s="8">
        <v>5</v>
      </c>
      <c r="AC1715" s="8">
        <v>6</v>
      </c>
    </row>
    <row r="1716" spans="2:29" x14ac:dyDescent="0.2">
      <c r="B1716" t="str">
        <f ca="1">IF(ISNA(VLOOKUP(Z1716&amp;"_"&amp;AA1716&amp;"_"&amp;AB1716,[1]挑战模式!$A:$AS,1,FALSE)),"",IF(VLOOKUP(Z1716&amp;"_"&amp;AA1716&amp;"_"&amp;AB1716,[1]挑战模式!$A:$AS,14+AC1716,FALSE)="","","Monster_Season"&amp;Z1716&amp;"_Challenge"&amp;AA1716&amp;"_"&amp;AB1716&amp;"_"&amp;AC1716))</f>
        <v>Monster_Season4_Challenge1_6_1</v>
      </c>
      <c r="C1716">
        <f t="shared" ca="1" si="162"/>
        <v>1</v>
      </c>
      <c r="E1716">
        <f ca="1">IF(B1716="","",VLOOKUP(Z1716&amp;"_"&amp;AA1716&amp;"_"&amp;AB1716,[1]挑战模式!$A:$AS,26+AC1716,FALSE))</f>
        <v>897</v>
      </c>
      <c r="F1716">
        <f t="shared" ca="1" si="163"/>
        <v>1</v>
      </c>
      <c r="G1716">
        <f t="shared" ca="1" si="164"/>
        <v>0</v>
      </c>
      <c r="H1716">
        <f t="shared" ca="1" si="165"/>
        <v>0</v>
      </c>
      <c r="I1716">
        <f t="shared" ca="1" si="166"/>
        <v>0</v>
      </c>
      <c r="J1716">
        <f t="shared" ca="1" si="167"/>
        <v>0</v>
      </c>
      <c r="Z1716" s="8">
        <v>4</v>
      </c>
      <c r="AA1716" s="8">
        <v>1</v>
      </c>
      <c r="AB1716" s="8">
        <v>6</v>
      </c>
      <c r="AC1716" s="8">
        <v>1</v>
      </c>
    </row>
    <row r="1717" spans="2:29" x14ac:dyDescent="0.2">
      <c r="B1717" t="str">
        <f ca="1">IF(ISNA(VLOOKUP(Z1717&amp;"_"&amp;AA1717&amp;"_"&amp;AB1717,[1]挑战模式!$A:$AS,1,FALSE)),"",IF(VLOOKUP(Z1717&amp;"_"&amp;AA1717&amp;"_"&amp;AB1717,[1]挑战模式!$A:$AS,14+AC1717,FALSE)="","","Monster_Season"&amp;Z1717&amp;"_Challenge"&amp;AA1717&amp;"_"&amp;AB1717&amp;"_"&amp;AC1717))</f>
        <v>Monster_Season4_Challenge1_6_2</v>
      </c>
      <c r="C1717">
        <f t="shared" ca="1" si="162"/>
        <v>1</v>
      </c>
      <c r="E1717">
        <f ca="1">IF(B1717="","",VLOOKUP(Z1717&amp;"_"&amp;AA1717&amp;"_"&amp;AB1717,[1]挑战模式!$A:$AS,26+AC1717,FALSE))</f>
        <v>897</v>
      </c>
      <c r="F1717">
        <f t="shared" ca="1" si="163"/>
        <v>1</v>
      </c>
      <c r="G1717">
        <f t="shared" ca="1" si="164"/>
        <v>0</v>
      </c>
      <c r="H1717">
        <f t="shared" ca="1" si="165"/>
        <v>0</v>
      </c>
      <c r="I1717">
        <f t="shared" ca="1" si="166"/>
        <v>0</v>
      </c>
      <c r="J1717">
        <f t="shared" ca="1" si="167"/>
        <v>0</v>
      </c>
      <c r="Z1717" s="8">
        <v>4</v>
      </c>
      <c r="AA1717" s="8">
        <v>1</v>
      </c>
      <c r="AB1717" s="8">
        <v>6</v>
      </c>
      <c r="AC1717" s="8">
        <v>2</v>
      </c>
    </row>
    <row r="1718" spans="2:29" x14ac:dyDescent="0.2">
      <c r="B1718" t="str">
        <f ca="1">IF(ISNA(VLOOKUP(Z1718&amp;"_"&amp;AA1718&amp;"_"&amp;AB1718,[1]挑战模式!$A:$AS,1,FALSE)),"",IF(VLOOKUP(Z1718&amp;"_"&amp;AA1718&amp;"_"&amp;AB1718,[1]挑战模式!$A:$AS,14+AC1718,FALSE)="","","Monster_Season"&amp;Z1718&amp;"_Challenge"&amp;AA1718&amp;"_"&amp;AB1718&amp;"_"&amp;AC1718))</f>
        <v>Monster_Season4_Challenge1_6_3</v>
      </c>
      <c r="C1718">
        <f t="shared" ca="1" si="162"/>
        <v>1</v>
      </c>
      <c r="E1718">
        <f ca="1">IF(B1718="","",VLOOKUP(Z1718&amp;"_"&amp;AA1718&amp;"_"&amp;AB1718,[1]挑战模式!$A:$AS,26+AC1718,FALSE))</f>
        <v>897</v>
      </c>
      <c r="F1718">
        <f t="shared" ca="1" si="163"/>
        <v>1</v>
      </c>
      <c r="G1718">
        <f t="shared" ca="1" si="164"/>
        <v>0</v>
      </c>
      <c r="H1718">
        <f t="shared" ca="1" si="165"/>
        <v>0</v>
      </c>
      <c r="I1718">
        <f t="shared" ca="1" si="166"/>
        <v>0</v>
      </c>
      <c r="J1718">
        <f t="shared" ca="1" si="167"/>
        <v>0</v>
      </c>
      <c r="Z1718" s="8">
        <v>4</v>
      </c>
      <c r="AA1718" s="8">
        <v>1</v>
      </c>
      <c r="AB1718" s="8">
        <v>6</v>
      </c>
      <c r="AC1718" s="8">
        <v>3</v>
      </c>
    </row>
    <row r="1719" spans="2:29" x14ac:dyDescent="0.2">
      <c r="B1719" t="str">
        <f ca="1">IF(ISNA(VLOOKUP(Z1719&amp;"_"&amp;AA1719&amp;"_"&amp;AB1719,[1]挑战模式!$A:$AS,1,FALSE)),"",IF(VLOOKUP(Z1719&amp;"_"&amp;AA1719&amp;"_"&amp;AB1719,[1]挑战模式!$A:$AS,14+AC1719,FALSE)="","","Monster_Season"&amp;Z1719&amp;"_Challenge"&amp;AA1719&amp;"_"&amp;AB1719&amp;"_"&amp;AC1719))</f>
        <v>Monster_Season4_Challenge1_6_4</v>
      </c>
      <c r="C1719">
        <f t="shared" ca="1" si="162"/>
        <v>1</v>
      </c>
      <c r="E1719">
        <f ca="1">IF(B1719="","",VLOOKUP(Z1719&amp;"_"&amp;AA1719&amp;"_"&amp;AB1719,[1]挑战模式!$A:$AS,26+AC1719,FALSE))</f>
        <v>897</v>
      </c>
      <c r="F1719">
        <f t="shared" ca="1" si="163"/>
        <v>1</v>
      </c>
      <c r="G1719">
        <f t="shared" ca="1" si="164"/>
        <v>0</v>
      </c>
      <c r="H1719">
        <f t="shared" ca="1" si="165"/>
        <v>0</v>
      </c>
      <c r="I1719">
        <f t="shared" ca="1" si="166"/>
        <v>0</v>
      </c>
      <c r="J1719">
        <f t="shared" ca="1" si="167"/>
        <v>0</v>
      </c>
      <c r="Z1719" s="8">
        <v>4</v>
      </c>
      <c r="AA1719" s="8">
        <v>1</v>
      </c>
      <c r="AB1719" s="8">
        <v>6</v>
      </c>
      <c r="AC1719" s="8">
        <v>4</v>
      </c>
    </row>
    <row r="1720" spans="2:29" x14ac:dyDescent="0.2">
      <c r="B1720" t="str">
        <f ca="1">IF(ISNA(VLOOKUP(Z1720&amp;"_"&amp;AA1720&amp;"_"&amp;AB1720,[1]挑战模式!$A:$AS,1,FALSE)),"",IF(VLOOKUP(Z1720&amp;"_"&amp;AA1720&amp;"_"&amp;AB1720,[1]挑战模式!$A:$AS,14+AC1720,FALSE)="","","Monster_Season"&amp;Z1720&amp;"_Challenge"&amp;AA1720&amp;"_"&amp;AB1720&amp;"_"&amp;AC1720))</f>
        <v/>
      </c>
      <c r="C1720" t="str">
        <f t="shared" ca="1" si="162"/>
        <v/>
      </c>
      <c r="E1720" t="str">
        <f ca="1">IF(B1720="","",VLOOKUP(Z1720&amp;"_"&amp;AA1720&amp;"_"&amp;AB1720,[1]挑战模式!$A:$AS,26+AC1720,FALSE))</f>
        <v/>
      </c>
      <c r="F1720" t="str">
        <f t="shared" ca="1" si="163"/>
        <v/>
      </c>
      <c r="G1720" t="str">
        <f t="shared" ca="1" si="164"/>
        <v/>
      </c>
      <c r="H1720" t="str">
        <f t="shared" ca="1" si="165"/>
        <v/>
      </c>
      <c r="I1720" t="str">
        <f t="shared" ca="1" si="166"/>
        <v/>
      </c>
      <c r="J1720" t="str">
        <f t="shared" ca="1" si="167"/>
        <v/>
      </c>
      <c r="Z1720" s="8">
        <v>4</v>
      </c>
      <c r="AA1720" s="8">
        <v>1</v>
      </c>
      <c r="AB1720" s="8">
        <v>6</v>
      </c>
      <c r="AC1720" s="8">
        <v>5</v>
      </c>
    </row>
    <row r="1721" spans="2:29" x14ac:dyDescent="0.2">
      <c r="B1721" t="str">
        <f ca="1">IF(ISNA(VLOOKUP(Z1721&amp;"_"&amp;AA1721&amp;"_"&amp;AB1721,[1]挑战模式!$A:$AS,1,FALSE)),"",IF(VLOOKUP(Z1721&amp;"_"&amp;AA1721&amp;"_"&amp;AB1721,[1]挑战模式!$A:$AS,14+AC1721,FALSE)="","","Monster_Season"&amp;Z1721&amp;"_Challenge"&amp;AA1721&amp;"_"&amp;AB1721&amp;"_"&amp;AC1721))</f>
        <v/>
      </c>
      <c r="C1721" t="str">
        <f t="shared" ca="1" si="162"/>
        <v/>
      </c>
      <c r="E1721" t="str">
        <f ca="1">IF(B1721="","",VLOOKUP(Z1721&amp;"_"&amp;AA1721&amp;"_"&amp;AB1721,[1]挑战模式!$A:$AS,26+AC1721,FALSE))</f>
        <v/>
      </c>
      <c r="F1721" t="str">
        <f t="shared" ca="1" si="163"/>
        <v/>
      </c>
      <c r="G1721" t="str">
        <f t="shared" ca="1" si="164"/>
        <v/>
      </c>
      <c r="H1721" t="str">
        <f t="shared" ca="1" si="165"/>
        <v/>
      </c>
      <c r="I1721" t="str">
        <f t="shared" ca="1" si="166"/>
        <v/>
      </c>
      <c r="J1721" t="str">
        <f t="shared" ca="1" si="167"/>
        <v/>
      </c>
      <c r="Z1721" s="8">
        <v>4</v>
      </c>
      <c r="AA1721" s="8">
        <v>1</v>
      </c>
      <c r="AB1721" s="8">
        <v>6</v>
      </c>
      <c r="AC1721" s="8">
        <v>6</v>
      </c>
    </row>
    <row r="1722" spans="2:29" x14ac:dyDescent="0.2">
      <c r="B1722" t="str">
        <f>IF(ISNA(VLOOKUP(Z1722&amp;"_"&amp;AA1722&amp;"_"&amp;AB1722,[1]挑战模式!$A:$AS,1,FALSE)),"",IF(VLOOKUP(Z1722&amp;"_"&amp;AA1722&amp;"_"&amp;AB1722,[1]挑战模式!$A:$AS,14+AC1722,FALSE)="","","Monster_Season"&amp;Z1722&amp;"_Challenge"&amp;AA1722&amp;"_"&amp;AB1722&amp;"_"&amp;AC1722))</f>
        <v/>
      </c>
      <c r="C1722" t="str">
        <f t="shared" si="162"/>
        <v/>
      </c>
      <c r="E1722" t="str">
        <f>IF(B1722="","",VLOOKUP(Z1722&amp;"_"&amp;AA1722&amp;"_"&amp;AB1722,[1]挑战模式!$A:$AS,26+AC1722,FALSE))</f>
        <v/>
      </c>
      <c r="F1722" t="str">
        <f t="shared" si="163"/>
        <v/>
      </c>
      <c r="G1722" t="str">
        <f t="shared" si="164"/>
        <v/>
      </c>
      <c r="H1722" t="str">
        <f t="shared" si="165"/>
        <v/>
      </c>
      <c r="I1722" t="str">
        <f t="shared" si="166"/>
        <v/>
      </c>
      <c r="J1722" t="str">
        <f t="shared" si="167"/>
        <v/>
      </c>
      <c r="Z1722" s="8">
        <v>4</v>
      </c>
      <c r="AA1722" s="8">
        <v>1</v>
      </c>
      <c r="AB1722" s="8">
        <v>7</v>
      </c>
      <c r="AC1722" s="8">
        <v>1</v>
      </c>
    </row>
    <row r="1723" spans="2:29" x14ac:dyDescent="0.2">
      <c r="B1723" t="str">
        <f>IF(ISNA(VLOOKUP(Z1723&amp;"_"&amp;AA1723&amp;"_"&amp;AB1723,[1]挑战模式!$A:$AS,1,FALSE)),"",IF(VLOOKUP(Z1723&amp;"_"&amp;AA1723&amp;"_"&amp;AB1723,[1]挑战模式!$A:$AS,14+AC1723,FALSE)="","","Monster_Season"&amp;Z1723&amp;"_Challenge"&amp;AA1723&amp;"_"&amp;AB1723&amp;"_"&amp;AC1723))</f>
        <v/>
      </c>
      <c r="C1723" t="str">
        <f t="shared" si="162"/>
        <v/>
      </c>
      <c r="E1723" t="str">
        <f>IF(B1723="","",VLOOKUP(Z1723&amp;"_"&amp;AA1723&amp;"_"&amp;AB1723,[1]挑战模式!$A:$AS,26+AC1723,FALSE))</f>
        <v/>
      </c>
      <c r="F1723" t="str">
        <f t="shared" si="163"/>
        <v/>
      </c>
      <c r="G1723" t="str">
        <f t="shared" si="164"/>
        <v/>
      </c>
      <c r="H1723" t="str">
        <f t="shared" si="165"/>
        <v/>
      </c>
      <c r="I1723" t="str">
        <f t="shared" si="166"/>
        <v/>
      </c>
      <c r="J1723" t="str">
        <f t="shared" si="167"/>
        <v/>
      </c>
      <c r="Z1723" s="8">
        <v>4</v>
      </c>
      <c r="AA1723" s="8">
        <v>1</v>
      </c>
      <c r="AB1723" s="8">
        <v>7</v>
      </c>
      <c r="AC1723" s="8">
        <v>2</v>
      </c>
    </row>
    <row r="1724" spans="2:29" x14ac:dyDescent="0.2">
      <c r="B1724" t="str">
        <f>IF(ISNA(VLOOKUP(Z1724&amp;"_"&amp;AA1724&amp;"_"&amp;AB1724,[1]挑战模式!$A:$AS,1,FALSE)),"",IF(VLOOKUP(Z1724&amp;"_"&amp;AA1724&amp;"_"&amp;AB1724,[1]挑战模式!$A:$AS,14+AC1724,FALSE)="","","Monster_Season"&amp;Z1724&amp;"_Challenge"&amp;AA1724&amp;"_"&amp;AB1724&amp;"_"&amp;AC1724))</f>
        <v/>
      </c>
      <c r="C1724" t="str">
        <f t="shared" si="162"/>
        <v/>
      </c>
      <c r="E1724" t="str">
        <f>IF(B1724="","",VLOOKUP(Z1724&amp;"_"&amp;AA1724&amp;"_"&amp;AB1724,[1]挑战模式!$A:$AS,26+AC1724,FALSE))</f>
        <v/>
      </c>
      <c r="F1724" t="str">
        <f t="shared" si="163"/>
        <v/>
      </c>
      <c r="G1724" t="str">
        <f t="shared" si="164"/>
        <v/>
      </c>
      <c r="H1724" t="str">
        <f t="shared" si="165"/>
        <v/>
      </c>
      <c r="I1724" t="str">
        <f t="shared" si="166"/>
        <v/>
      </c>
      <c r="J1724" t="str">
        <f t="shared" si="167"/>
        <v/>
      </c>
      <c r="Z1724" s="8">
        <v>4</v>
      </c>
      <c r="AA1724" s="8">
        <v>1</v>
      </c>
      <c r="AB1724" s="8">
        <v>7</v>
      </c>
      <c r="AC1724" s="8">
        <v>3</v>
      </c>
    </row>
    <row r="1725" spans="2:29" x14ac:dyDescent="0.2">
      <c r="B1725" t="str">
        <f>IF(ISNA(VLOOKUP(Z1725&amp;"_"&amp;AA1725&amp;"_"&amp;AB1725,[1]挑战模式!$A:$AS,1,FALSE)),"",IF(VLOOKUP(Z1725&amp;"_"&amp;AA1725&amp;"_"&amp;AB1725,[1]挑战模式!$A:$AS,14+AC1725,FALSE)="","","Monster_Season"&amp;Z1725&amp;"_Challenge"&amp;AA1725&amp;"_"&amp;AB1725&amp;"_"&amp;AC1725))</f>
        <v/>
      </c>
      <c r="C1725" t="str">
        <f t="shared" si="162"/>
        <v/>
      </c>
      <c r="E1725" t="str">
        <f>IF(B1725="","",VLOOKUP(Z1725&amp;"_"&amp;AA1725&amp;"_"&amp;AB1725,[1]挑战模式!$A:$AS,26+AC1725,FALSE))</f>
        <v/>
      </c>
      <c r="F1725" t="str">
        <f t="shared" si="163"/>
        <v/>
      </c>
      <c r="G1725" t="str">
        <f t="shared" si="164"/>
        <v/>
      </c>
      <c r="H1725" t="str">
        <f t="shared" si="165"/>
        <v/>
      </c>
      <c r="I1725" t="str">
        <f t="shared" si="166"/>
        <v/>
      </c>
      <c r="J1725" t="str">
        <f t="shared" si="167"/>
        <v/>
      </c>
      <c r="Z1725" s="8">
        <v>4</v>
      </c>
      <c r="AA1725" s="8">
        <v>1</v>
      </c>
      <c r="AB1725" s="8">
        <v>7</v>
      </c>
      <c r="AC1725" s="8">
        <v>4</v>
      </c>
    </row>
    <row r="1726" spans="2:29" x14ac:dyDescent="0.2">
      <c r="B1726" t="str">
        <f>IF(ISNA(VLOOKUP(Z1726&amp;"_"&amp;AA1726&amp;"_"&amp;AB1726,[1]挑战模式!$A:$AS,1,FALSE)),"",IF(VLOOKUP(Z1726&amp;"_"&amp;AA1726&amp;"_"&amp;AB1726,[1]挑战模式!$A:$AS,14+AC1726,FALSE)="","","Monster_Season"&amp;Z1726&amp;"_Challenge"&amp;AA1726&amp;"_"&amp;AB1726&amp;"_"&amp;AC1726))</f>
        <v/>
      </c>
      <c r="C1726" t="str">
        <f t="shared" si="162"/>
        <v/>
      </c>
      <c r="E1726" t="str">
        <f>IF(B1726="","",VLOOKUP(Z1726&amp;"_"&amp;AA1726&amp;"_"&amp;AB1726,[1]挑战模式!$A:$AS,26+AC1726,FALSE))</f>
        <v/>
      </c>
      <c r="F1726" t="str">
        <f t="shared" si="163"/>
        <v/>
      </c>
      <c r="G1726" t="str">
        <f t="shared" si="164"/>
        <v/>
      </c>
      <c r="H1726" t="str">
        <f t="shared" si="165"/>
        <v/>
      </c>
      <c r="I1726" t="str">
        <f t="shared" si="166"/>
        <v/>
      </c>
      <c r="J1726" t="str">
        <f t="shared" si="167"/>
        <v/>
      </c>
      <c r="Z1726" s="8">
        <v>4</v>
      </c>
      <c r="AA1726" s="8">
        <v>1</v>
      </c>
      <c r="AB1726" s="8">
        <v>7</v>
      </c>
      <c r="AC1726" s="8">
        <v>5</v>
      </c>
    </row>
    <row r="1727" spans="2:29" x14ac:dyDescent="0.2">
      <c r="B1727" t="str">
        <f>IF(ISNA(VLOOKUP(Z1727&amp;"_"&amp;AA1727&amp;"_"&amp;AB1727,[1]挑战模式!$A:$AS,1,FALSE)),"",IF(VLOOKUP(Z1727&amp;"_"&amp;AA1727&amp;"_"&amp;AB1727,[1]挑战模式!$A:$AS,14+AC1727,FALSE)="","","Monster_Season"&amp;Z1727&amp;"_Challenge"&amp;AA1727&amp;"_"&amp;AB1727&amp;"_"&amp;AC1727))</f>
        <v/>
      </c>
      <c r="C1727" t="str">
        <f t="shared" si="162"/>
        <v/>
      </c>
      <c r="E1727" t="str">
        <f>IF(B1727="","",VLOOKUP(Z1727&amp;"_"&amp;AA1727&amp;"_"&amp;AB1727,[1]挑战模式!$A:$AS,26+AC1727,FALSE))</f>
        <v/>
      </c>
      <c r="F1727" t="str">
        <f t="shared" si="163"/>
        <v/>
      </c>
      <c r="G1727" t="str">
        <f t="shared" si="164"/>
        <v/>
      </c>
      <c r="H1727" t="str">
        <f t="shared" si="165"/>
        <v/>
      </c>
      <c r="I1727" t="str">
        <f t="shared" si="166"/>
        <v/>
      </c>
      <c r="J1727" t="str">
        <f t="shared" si="167"/>
        <v/>
      </c>
      <c r="Z1727" s="8">
        <v>4</v>
      </c>
      <c r="AA1727" s="8">
        <v>1</v>
      </c>
      <c r="AB1727" s="8">
        <v>7</v>
      </c>
      <c r="AC1727" s="8">
        <v>6</v>
      </c>
    </row>
    <row r="1728" spans="2:29" x14ac:dyDescent="0.2">
      <c r="B1728" t="str">
        <f>IF(ISNA(VLOOKUP(Z1728&amp;"_"&amp;AA1728&amp;"_"&amp;AB1728,[1]挑战模式!$A:$AS,1,FALSE)),"",IF(VLOOKUP(Z1728&amp;"_"&amp;AA1728&amp;"_"&amp;AB1728,[1]挑战模式!$A:$AS,14+AC1728,FALSE)="","","Monster_Season"&amp;Z1728&amp;"_Challenge"&amp;AA1728&amp;"_"&amp;AB1728&amp;"_"&amp;AC1728))</f>
        <v/>
      </c>
      <c r="C1728" t="str">
        <f t="shared" si="162"/>
        <v/>
      </c>
      <c r="E1728" t="str">
        <f>IF(B1728="","",VLOOKUP(Z1728&amp;"_"&amp;AA1728&amp;"_"&amp;AB1728,[1]挑战模式!$A:$AS,26+AC1728,FALSE))</f>
        <v/>
      </c>
      <c r="F1728" t="str">
        <f t="shared" si="163"/>
        <v/>
      </c>
      <c r="G1728" t="str">
        <f t="shared" si="164"/>
        <v/>
      </c>
      <c r="H1728" t="str">
        <f t="shared" si="165"/>
        <v/>
      </c>
      <c r="I1728" t="str">
        <f t="shared" si="166"/>
        <v/>
      </c>
      <c r="J1728" t="str">
        <f t="shared" si="167"/>
        <v/>
      </c>
      <c r="Z1728" s="8">
        <v>4</v>
      </c>
      <c r="AA1728" s="8">
        <v>1</v>
      </c>
      <c r="AB1728" s="8">
        <v>8</v>
      </c>
      <c r="AC1728" s="8">
        <v>1</v>
      </c>
    </row>
    <row r="1729" spans="2:29" x14ac:dyDescent="0.2">
      <c r="B1729" t="str">
        <f>IF(ISNA(VLOOKUP(Z1729&amp;"_"&amp;AA1729&amp;"_"&amp;AB1729,[1]挑战模式!$A:$AS,1,FALSE)),"",IF(VLOOKUP(Z1729&amp;"_"&amp;AA1729&amp;"_"&amp;AB1729,[1]挑战模式!$A:$AS,14+AC1729,FALSE)="","","Monster_Season"&amp;Z1729&amp;"_Challenge"&amp;AA1729&amp;"_"&amp;AB1729&amp;"_"&amp;AC1729))</f>
        <v/>
      </c>
      <c r="C1729" t="str">
        <f t="shared" si="162"/>
        <v/>
      </c>
      <c r="E1729" t="str">
        <f>IF(B1729="","",VLOOKUP(Z1729&amp;"_"&amp;AA1729&amp;"_"&amp;AB1729,[1]挑战模式!$A:$AS,26+AC1729,FALSE))</f>
        <v/>
      </c>
      <c r="F1729" t="str">
        <f t="shared" si="163"/>
        <v/>
      </c>
      <c r="G1729" t="str">
        <f t="shared" si="164"/>
        <v/>
      </c>
      <c r="H1729" t="str">
        <f t="shared" si="165"/>
        <v/>
      </c>
      <c r="I1729" t="str">
        <f t="shared" si="166"/>
        <v/>
      </c>
      <c r="J1729" t="str">
        <f t="shared" si="167"/>
        <v/>
      </c>
      <c r="Z1729" s="8">
        <v>4</v>
      </c>
      <c r="AA1729" s="8">
        <v>1</v>
      </c>
      <c r="AB1729" s="8">
        <v>8</v>
      </c>
      <c r="AC1729" s="8">
        <v>2</v>
      </c>
    </row>
    <row r="1730" spans="2:29" x14ac:dyDescent="0.2">
      <c r="B1730" t="str">
        <f>IF(ISNA(VLOOKUP(Z1730&amp;"_"&amp;AA1730&amp;"_"&amp;AB1730,[1]挑战模式!$A:$AS,1,FALSE)),"",IF(VLOOKUP(Z1730&amp;"_"&amp;AA1730&amp;"_"&amp;AB1730,[1]挑战模式!$A:$AS,14+AC1730,FALSE)="","","Monster_Season"&amp;Z1730&amp;"_Challenge"&amp;AA1730&amp;"_"&amp;AB1730&amp;"_"&amp;AC1730))</f>
        <v/>
      </c>
      <c r="C1730" t="str">
        <f t="shared" si="162"/>
        <v/>
      </c>
      <c r="E1730" t="str">
        <f>IF(B1730="","",VLOOKUP(Z1730&amp;"_"&amp;AA1730&amp;"_"&amp;AB1730,[1]挑战模式!$A:$AS,26+AC1730,FALSE))</f>
        <v/>
      </c>
      <c r="F1730" t="str">
        <f t="shared" si="163"/>
        <v/>
      </c>
      <c r="G1730" t="str">
        <f t="shared" si="164"/>
        <v/>
      </c>
      <c r="H1730" t="str">
        <f t="shared" si="165"/>
        <v/>
      </c>
      <c r="I1730" t="str">
        <f t="shared" si="166"/>
        <v/>
      </c>
      <c r="J1730" t="str">
        <f t="shared" si="167"/>
        <v/>
      </c>
      <c r="Z1730" s="8">
        <v>4</v>
      </c>
      <c r="AA1730" s="8">
        <v>1</v>
      </c>
      <c r="AB1730" s="8">
        <v>8</v>
      </c>
      <c r="AC1730" s="8">
        <v>3</v>
      </c>
    </row>
    <row r="1731" spans="2:29" x14ac:dyDescent="0.2">
      <c r="B1731" t="str">
        <f>IF(ISNA(VLOOKUP(Z1731&amp;"_"&amp;AA1731&amp;"_"&amp;AB1731,[1]挑战模式!$A:$AS,1,FALSE)),"",IF(VLOOKUP(Z1731&amp;"_"&amp;AA1731&amp;"_"&amp;AB1731,[1]挑战模式!$A:$AS,14+AC1731,FALSE)="","","Monster_Season"&amp;Z1731&amp;"_Challenge"&amp;AA1731&amp;"_"&amp;AB1731&amp;"_"&amp;AC1731))</f>
        <v/>
      </c>
      <c r="C1731" t="str">
        <f t="shared" si="162"/>
        <v/>
      </c>
      <c r="E1731" t="str">
        <f>IF(B1731="","",VLOOKUP(Z1731&amp;"_"&amp;AA1731&amp;"_"&amp;AB1731,[1]挑战模式!$A:$AS,26+AC1731,FALSE))</f>
        <v/>
      </c>
      <c r="F1731" t="str">
        <f t="shared" si="163"/>
        <v/>
      </c>
      <c r="G1731" t="str">
        <f t="shared" si="164"/>
        <v/>
      </c>
      <c r="H1731" t="str">
        <f t="shared" si="165"/>
        <v/>
      </c>
      <c r="I1731" t="str">
        <f t="shared" si="166"/>
        <v/>
      </c>
      <c r="J1731" t="str">
        <f t="shared" si="167"/>
        <v/>
      </c>
      <c r="Z1731" s="8">
        <v>4</v>
      </c>
      <c r="AA1731" s="8">
        <v>1</v>
      </c>
      <c r="AB1731" s="8">
        <v>8</v>
      </c>
      <c r="AC1731" s="8">
        <v>4</v>
      </c>
    </row>
    <row r="1732" spans="2:29" x14ac:dyDescent="0.2">
      <c r="B1732" t="str">
        <f>IF(ISNA(VLOOKUP(Z1732&amp;"_"&amp;AA1732&amp;"_"&amp;AB1732,[1]挑战模式!$A:$AS,1,FALSE)),"",IF(VLOOKUP(Z1732&amp;"_"&amp;AA1732&amp;"_"&amp;AB1732,[1]挑战模式!$A:$AS,14+AC1732,FALSE)="","","Monster_Season"&amp;Z1732&amp;"_Challenge"&amp;AA1732&amp;"_"&amp;AB1732&amp;"_"&amp;AC1732))</f>
        <v/>
      </c>
      <c r="C1732" t="str">
        <f t="shared" si="162"/>
        <v/>
      </c>
      <c r="E1732" t="str">
        <f>IF(B1732="","",VLOOKUP(Z1732&amp;"_"&amp;AA1732&amp;"_"&amp;AB1732,[1]挑战模式!$A:$AS,26+AC1732,FALSE))</f>
        <v/>
      </c>
      <c r="F1732" t="str">
        <f t="shared" si="163"/>
        <v/>
      </c>
      <c r="G1732" t="str">
        <f t="shared" si="164"/>
        <v/>
      </c>
      <c r="H1732" t="str">
        <f t="shared" si="165"/>
        <v/>
      </c>
      <c r="I1732" t="str">
        <f t="shared" si="166"/>
        <v/>
      </c>
      <c r="J1732" t="str">
        <f t="shared" si="167"/>
        <v/>
      </c>
      <c r="Z1732" s="8">
        <v>4</v>
      </c>
      <c r="AA1732" s="8">
        <v>1</v>
      </c>
      <c r="AB1732" s="8">
        <v>8</v>
      </c>
      <c r="AC1732" s="8">
        <v>5</v>
      </c>
    </row>
    <row r="1733" spans="2:29" x14ac:dyDescent="0.2">
      <c r="B1733" t="str">
        <f>IF(ISNA(VLOOKUP(Z1733&amp;"_"&amp;AA1733&amp;"_"&amp;AB1733,[1]挑战模式!$A:$AS,1,FALSE)),"",IF(VLOOKUP(Z1733&amp;"_"&amp;AA1733&amp;"_"&amp;AB1733,[1]挑战模式!$A:$AS,14+AC1733,FALSE)="","","Monster_Season"&amp;Z1733&amp;"_Challenge"&amp;AA1733&amp;"_"&amp;AB1733&amp;"_"&amp;AC1733))</f>
        <v/>
      </c>
      <c r="C1733" t="str">
        <f t="shared" si="162"/>
        <v/>
      </c>
      <c r="E1733" t="str">
        <f>IF(B1733="","",VLOOKUP(Z1733&amp;"_"&amp;AA1733&amp;"_"&amp;AB1733,[1]挑战模式!$A:$AS,26+AC1733,FALSE))</f>
        <v/>
      </c>
      <c r="F1733" t="str">
        <f t="shared" si="163"/>
        <v/>
      </c>
      <c r="G1733" t="str">
        <f t="shared" si="164"/>
        <v/>
      </c>
      <c r="H1733" t="str">
        <f t="shared" si="165"/>
        <v/>
      </c>
      <c r="I1733" t="str">
        <f t="shared" si="166"/>
        <v/>
      </c>
      <c r="J1733" t="str">
        <f t="shared" si="167"/>
        <v/>
      </c>
      <c r="Z1733" s="8">
        <v>4</v>
      </c>
      <c r="AA1733" s="8">
        <v>1</v>
      </c>
      <c r="AB1733" s="8">
        <v>8</v>
      </c>
      <c r="AC1733" s="8">
        <v>6</v>
      </c>
    </row>
    <row r="1734" spans="2:29" x14ac:dyDescent="0.2">
      <c r="B1734" t="str">
        <f ca="1">IF(ISNA(VLOOKUP(Z1734&amp;"_"&amp;AA1734&amp;"_"&amp;AB1734,[1]挑战模式!$A:$AS,1,FALSE)),"",IF(VLOOKUP(Z1734&amp;"_"&amp;AA1734&amp;"_"&amp;AB1734,[1]挑战模式!$A:$AS,14+AC1734,FALSE)="","","Monster_Season"&amp;Z1734&amp;"_Challenge"&amp;AA1734&amp;"_"&amp;AB1734&amp;"_"&amp;AC1734))</f>
        <v>Monster_Season4_Challenge2_1_1</v>
      </c>
      <c r="C1734">
        <f t="shared" ca="1" si="162"/>
        <v>1</v>
      </c>
      <c r="E1734">
        <f ca="1">IF(B1734="","",VLOOKUP(Z1734&amp;"_"&amp;AA1734&amp;"_"&amp;AB1734,[1]挑战模式!$A:$AS,26+AC1734,FALSE))</f>
        <v>382</v>
      </c>
      <c r="F1734">
        <f t="shared" ca="1" si="163"/>
        <v>1</v>
      </c>
      <c r="G1734">
        <f t="shared" ca="1" si="164"/>
        <v>0</v>
      </c>
      <c r="H1734">
        <f t="shared" ca="1" si="165"/>
        <v>0</v>
      </c>
      <c r="I1734">
        <f t="shared" ca="1" si="166"/>
        <v>0</v>
      </c>
      <c r="J1734">
        <f t="shared" ca="1" si="167"/>
        <v>0</v>
      </c>
      <c r="Z1734" s="8">
        <v>4</v>
      </c>
      <c r="AA1734" s="8">
        <v>2</v>
      </c>
      <c r="AB1734" s="8">
        <v>1</v>
      </c>
      <c r="AC1734" s="8">
        <v>1</v>
      </c>
    </row>
    <row r="1735" spans="2:29" x14ac:dyDescent="0.2">
      <c r="B1735" t="str">
        <f ca="1">IF(ISNA(VLOOKUP(Z1735&amp;"_"&amp;AA1735&amp;"_"&amp;AB1735,[1]挑战模式!$A:$AS,1,FALSE)),"",IF(VLOOKUP(Z1735&amp;"_"&amp;AA1735&amp;"_"&amp;AB1735,[1]挑战模式!$A:$AS,14+AC1735,FALSE)="","","Monster_Season"&amp;Z1735&amp;"_Challenge"&amp;AA1735&amp;"_"&amp;AB1735&amp;"_"&amp;AC1735))</f>
        <v/>
      </c>
      <c r="C1735" t="str">
        <f t="shared" ca="1" si="162"/>
        <v/>
      </c>
      <c r="E1735" t="str">
        <f ca="1">IF(B1735="","",VLOOKUP(Z1735&amp;"_"&amp;AA1735&amp;"_"&amp;AB1735,[1]挑战模式!$A:$AS,26+AC1735,FALSE))</f>
        <v/>
      </c>
      <c r="F1735" t="str">
        <f t="shared" ca="1" si="163"/>
        <v/>
      </c>
      <c r="G1735" t="str">
        <f t="shared" ca="1" si="164"/>
        <v/>
      </c>
      <c r="H1735" t="str">
        <f t="shared" ca="1" si="165"/>
        <v/>
      </c>
      <c r="I1735" t="str">
        <f t="shared" ca="1" si="166"/>
        <v/>
      </c>
      <c r="J1735" t="str">
        <f t="shared" ca="1" si="167"/>
        <v/>
      </c>
      <c r="Z1735" s="8">
        <v>4</v>
      </c>
      <c r="AA1735" s="8">
        <v>2</v>
      </c>
      <c r="AB1735" s="8">
        <v>1</v>
      </c>
      <c r="AC1735" s="8">
        <v>2</v>
      </c>
    </row>
    <row r="1736" spans="2:29" x14ac:dyDescent="0.2">
      <c r="B1736" t="str">
        <f ca="1">IF(ISNA(VLOOKUP(Z1736&amp;"_"&amp;AA1736&amp;"_"&amp;AB1736,[1]挑战模式!$A:$AS,1,FALSE)),"",IF(VLOOKUP(Z1736&amp;"_"&amp;AA1736&amp;"_"&amp;AB1736,[1]挑战模式!$A:$AS,14+AC1736,FALSE)="","","Monster_Season"&amp;Z1736&amp;"_Challenge"&amp;AA1736&amp;"_"&amp;AB1736&amp;"_"&amp;AC1736))</f>
        <v/>
      </c>
      <c r="C1736" t="str">
        <f t="shared" ca="1" si="162"/>
        <v/>
      </c>
      <c r="E1736" t="str">
        <f ca="1">IF(B1736="","",VLOOKUP(Z1736&amp;"_"&amp;AA1736&amp;"_"&amp;AB1736,[1]挑战模式!$A:$AS,26+AC1736,FALSE))</f>
        <v/>
      </c>
      <c r="F1736" t="str">
        <f t="shared" ca="1" si="163"/>
        <v/>
      </c>
      <c r="G1736" t="str">
        <f t="shared" ca="1" si="164"/>
        <v/>
      </c>
      <c r="H1736" t="str">
        <f t="shared" ca="1" si="165"/>
        <v/>
      </c>
      <c r="I1736" t="str">
        <f t="shared" ca="1" si="166"/>
        <v/>
      </c>
      <c r="J1736" t="str">
        <f t="shared" ca="1" si="167"/>
        <v/>
      </c>
      <c r="Z1736" s="8">
        <v>4</v>
      </c>
      <c r="AA1736" s="8">
        <v>2</v>
      </c>
      <c r="AB1736" s="8">
        <v>1</v>
      </c>
      <c r="AC1736" s="8">
        <v>3</v>
      </c>
    </row>
    <row r="1737" spans="2:29" x14ac:dyDescent="0.2">
      <c r="B1737" t="str">
        <f ca="1">IF(ISNA(VLOOKUP(Z1737&amp;"_"&amp;AA1737&amp;"_"&amp;AB1737,[1]挑战模式!$A:$AS,1,FALSE)),"",IF(VLOOKUP(Z1737&amp;"_"&amp;AA1737&amp;"_"&amp;AB1737,[1]挑战模式!$A:$AS,14+AC1737,FALSE)="","","Monster_Season"&amp;Z1737&amp;"_Challenge"&amp;AA1737&amp;"_"&amp;AB1737&amp;"_"&amp;AC1737))</f>
        <v/>
      </c>
      <c r="C1737" t="str">
        <f t="shared" ca="1" si="162"/>
        <v/>
      </c>
      <c r="E1737" t="str">
        <f ca="1">IF(B1737="","",VLOOKUP(Z1737&amp;"_"&amp;AA1737&amp;"_"&amp;AB1737,[1]挑战模式!$A:$AS,26+AC1737,FALSE))</f>
        <v/>
      </c>
      <c r="F1737" t="str">
        <f t="shared" ca="1" si="163"/>
        <v/>
      </c>
      <c r="G1737" t="str">
        <f t="shared" ca="1" si="164"/>
        <v/>
      </c>
      <c r="H1737" t="str">
        <f t="shared" ca="1" si="165"/>
        <v/>
      </c>
      <c r="I1737" t="str">
        <f t="shared" ca="1" si="166"/>
        <v/>
      </c>
      <c r="J1737" t="str">
        <f t="shared" ca="1" si="167"/>
        <v/>
      </c>
      <c r="Z1737" s="8">
        <v>4</v>
      </c>
      <c r="AA1737" s="8">
        <v>2</v>
      </c>
      <c r="AB1737" s="8">
        <v>1</v>
      </c>
      <c r="AC1737" s="8">
        <v>4</v>
      </c>
    </row>
    <row r="1738" spans="2:29" x14ac:dyDescent="0.2">
      <c r="B1738" t="str">
        <f ca="1">IF(ISNA(VLOOKUP(Z1738&amp;"_"&amp;AA1738&amp;"_"&amp;AB1738,[1]挑战模式!$A:$AS,1,FALSE)),"",IF(VLOOKUP(Z1738&amp;"_"&amp;AA1738&amp;"_"&amp;AB1738,[1]挑战模式!$A:$AS,14+AC1738,FALSE)="","","Monster_Season"&amp;Z1738&amp;"_Challenge"&amp;AA1738&amp;"_"&amp;AB1738&amp;"_"&amp;AC1738))</f>
        <v/>
      </c>
      <c r="C1738" t="str">
        <f t="shared" ca="1" si="162"/>
        <v/>
      </c>
      <c r="E1738" t="str">
        <f ca="1">IF(B1738="","",VLOOKUP(Z1738&amp;"_"&amp;AA1738&amp;"_"&amp;AB1738,[1]挑战模式!$A:$AS,26+AC1738,FALSE))</f>
        <v/>
      </c>
      <c r="F1738" t="str">
        <f t="shared" ca="1" si="163"/>
        <v/>
      </c>
      <c r="G1738" t="str">
        <f t="shared" ca="1" si="164"/>
        <v/>
      </c>
      <c r="H1738" t="str">
        <f t="shared" ca="1" si="165"/>
        <v/>
      </c>
      <c r="I1738" t="str">
        <f t="shared" ca="1" si="166"/>
        <v/>
      </c>
      <c r="J1738" t="str">
        <f t="shared" ca="1" si="167"/>
        <v/>
      </c>
      <c r="Z1738" s="8">
        <v>4</v>
      </c>
      <c r="AA1738" s="8">
        <v>2</v>
      </c>
      <c r="AB1738" s="8">
        <v>1</v>
      </c>
      <c r="AC1738" s="8">
        <v>5</v>
      </c>
    </row>
    <row r="1739" spans="2:29" x14ac:dyDescent="0.2">
      <c r="B1739" t="str">
        <f ca="1">IF(ISNA(VLOOKUP(Z1739&amp;"_"&amp;AA1739&amp;"_"&amp;AB1739,[1]挑战模式!$A:$AS,1,FALSE)),"",IF(VLOOKUP(Z1739&amp;"_"&amp;AA1739&amp;"_"&amp;AB1739,[1]挑战模式!$A:$AS,14+AC1739,FALSE)="","","Monster_Season"&amp;Z1739&amp;"_Challenge"&amp;AA1739&amp;"_"&amp;AB1739&amp;"_"&amp;AC1739))</f>
        <v/>
      </c>
      <c r="C1739" t="str">
        <f t="shared" ca="1" si="162"/>
        <v/>
      </c>
      <c r="E1739" t="str">
        <f ca="1">IF(B1739="","",VLOOKUP(Z1739&amp;"_"&amp;AA1739&amp;"_"&amp;AB1739,[1]挑战模式!$A:$AS,26+AC1739,FALSE))</f>
        <v/>
      </c>
      <c r="F1739" t="str">
        <f t="shared" ca="1" si="163"/>
        <v/>
      </c>
      <c r="G1739" t="str">
        <f t="shared" ca="1" si="164"/>
        <v/>
      </c>
      <c r="H1739" t="str">
        <f t="shared" ca="1" si="165"/>
        <v/>
      </c>
      <c r="I1739" t="str">
        <f t="shared" ca="1" si="166"/>
        <v/>
      </c>
      <c r="J1739" t="str">
        <f t="shared" ca="1" si="167"/>
        <v/>
      </c>
      <c r="Z1739" s="8">
        <v>4</v>
      </c>
      <c r="AA1739" s="8">
        <v>2</v>
      </c>
      <c r="AB1739" s="8">
        <v>1</v>
      </c>
      <c r="AC1739" s="8">
        <v>6</v>
      </c>
    </row>
    <row r="1740" spans="2:29" x14ac:dyDescent="0.2">
      <c r="B1740" t="str">
        <f ca="1">IF(ISNA(VLOOKUP(Z1740&amp;"_"&amp;AA1740&amp;"_"&amp;AB1740,[1]挑战模式!$A:$AS,1,FALSE)),"",IF(VLOOKUP(Z1740&amp;"_"&amp;AA1740&amp;"_"&amp;AB1740,[1]挑战模式!$A:$AS,14+AC1740,FALSE)="","","Monster_Season"&amp;Z1740&amp;"_Challenge"&amp;AA1740&amp;"_"&amp;AB1740&amp;"_"&amp;AC1740))</f>
        <v>Monster_Season4_Challenge2_2_1</v>
      </c>
      <c r="C1740">
        <f t="shared" ca="1" si="162"/>
        <v>1</v>
      </c>
      <c r="E1740">
        <f ca="1">IF(B1740="","",VLOOKUP(Z1740&amp;"_"&amp;AA1740&amp;"_"&amp;AB1740,[1]挑战模式!$A:$AS,26+AC1740,FALSE))</f>
        <v>1098</v>
      </c>
      <c r="F1740">
        <f t="shared" ca="1" si="163"/>
        <v>1</v>
      </c>
      <c r="G1740">
        <f t="shared" ca="1" si="164"/>
        <v>0</v>
      </c>
      <c r="H1740">
        <f t="shared" ca="1" si="165"/>
        <v>0</v>
      </c>
      <c r="I1740">
        <f t="shared" ca="1" si="166"/>
        <v>0</v>
      </c>
      <c r="J1740">
        <f t="shared" ca="1" si="167"/>
        <v>0</v>
      </c>
      <c r="Z1740" s="8">
        <v>4</v>
      </c>
      <c r="AA1740" s="8">
        <v>2</v>
      </c>
      <c r="AB1740" s="8">
        <v>2</v>
      </c>
      <c r="AC1740" s="8">
        <v>1</v>
      </c>
    </row>
    <row r="1741" spans="2:29" x14ac:dyDescent="0.2">
      <c r="B1741" t="str">
        <f ca="1">IF(ISNA(VLOOKUP(Z1741&amp;"_"&amp;AA1741&amp;"_"&amp;AB1741,[1]挑战模式!$A:$AS,1,FALSE)),"",IF(VLOOKUP(Z1741&amp;"_"&amp;AA1741&amp;"_"&amp;AB1741,[1]挑战模式!$A:$AS,14+AC1741,FALSE)="","","Monster_Season"&amp;Z1741&amp;"_Challenge"&amp;AA1741&amp;"_"&amp;AB1741&amp;"_"&amp;AC1741))</f>
        <v>Monster_Season4_Challenge2_2_2</v>
      </c>
      <c r="C1741">
        <f t="shared" ca="1" si="162"/>
        <v>1</v>
      </c>
      <c r="E1741">
        <f ca="1">IF(B1741="","",VLOOKUP(Z1741&amp;"_"&amp;AA1741&amp;"_"&amp;AB1741,[1]挑战模式!$A:$AS,26+AC1741,FALSE))</f>
        <v>275</v>
      </c>
      <c r="F1741">
        <f t="shared" ca="1" si="163"/>
        <v>1</v>
      </c>
      <c r="G1741">
        <f t="shared" ca="1" si="164"/>
        <v>0</v>
      </c>
      <c r="H1741">
        <f t="shared" ca="1" si="165"/>
        <v>0</v>
      </c>
      <c r="I1741">
        <f t="shared" ca="1" si="166"/>
        <v>0</v>
      </c>
      <c r="J1741">
        <f t="shared" ca="1" si="167"/>
        <v>0</v>
      </c>
      <c r="Z1741" s="8">
        <v>4</v>
      </c>
      <c r="AA1741" s="8">
        <v>2</v>
      </c>
      <c r="AB1741" s="8">
        <v>2</v>
      </c>
      <c r="AC1741" s="8">
        <v>2</v>
      </c>
    </row>
    <row r="1742" spans="2:29" x14ac:dyDescent="0.2">
      <c r="B1742" t="str">
        <f ca="1">IF(ISNA(VLOOKUP(Z1742&amp;"_"&amp;AA1742&amp;"_"&amp;AB1742,[1]挑战模式!$A:$AS,1,FALSE)),"",IF(VLOOKUP(Z1742&amp;"_"&amp;AA1742&amp;"_"&amp;AB1742,[1]挑战模式!$A:$AS,14+AC1742,FALSE)="","","Monster_Season"&amp;Z1742&amp;"_Challenge"&amp;AA1742&amp;"_"&amp;AB1742&amp;"_"&amp;AC1742))</f>
        <v/>
      </c>
      <c r="C1742" t="str">
        <f t="shared" ca="1" si="162"/>
        <v/>
      </c>
      <c r="E1742" t="str">
        <f ca="1">IF(B1742="","",VLOOKUP(Z1742&amp;"_"&amp;AA1742&amp;"_"&amp;AB1742,[1]挑战模式!$A:$AS,26+AC1742,FALSE))</f>
        <v/>
      </c>
      <c r="F1742" t="str">
        <f t="shared" ca="1" si="163"/>
        <v/>
      </c>
      <c r="G1742" t="str">
        <f t="shared" ca="1" si="164"/>
        <v/>
      </c>
      <c r="H1742" t="str">
        <f t="shared" ca="1" si="165"/>
        <v/>
      </c>
      <c r="I1742" t="str">
        <f t="shared" ca="1" si="166"/>
        <v/>
      </c>
      <c r="J1742" t="str">
        <f t="shared" ca="1" si="167"/>
        <v/>
      </c>
      <c r="Z1742" s="8">
        <v>4</v>
      </c>
      <c r="AA1742" s="8">
        <v>2</v>
      </c>
      <c r="AB1742" s="8">
        <v>2</v>
      </c>
      <c r="AC1742" s="8">
        <v>3</v>
      </c>
    </row>
    <row r="1743" spans="2:29" x14ac:dyDescent="0.2">
      <c r="B1743" t="str">
        <f ca="1">IF(ISNA(VLOOKUP(Z1743&amp;"_"&amp;AA1743&amp;"_"&amp;AB1743,[1]挑战模式!$A:$AS,1,FALSE)),"",IF(VLOOKUP(Z1743&amp;"_"&amp;AA1743&amp;"_"&amp;AB1743,[1]挑战模式!$A:$AS,14+AC1743,FALSE)="","","Monster_Season"&amp;Z1743&amp;"_Challenge"&amp;AA1743&amp;"_"&amp;AB1743&amp;"_"&amp;AC1743))</f>
        <v/>
      </c>
      <c r="C1743" t="str">
        <f t="shared" ca="1" si="162"/>
        <v/>
      </c>
      <c r="E1743" t="str">
        <f ca="1">IF(B1743="","",VLOOKUP(Z1743&amp;"_"&amp;AA1743&amp;"_"&amp;AB1743,[1]挑战模式!$A:$AS,26+AC1743,FALSE))</f>
        <v/>
      </c>
      <c r="F1743" t="str">
        <f t="shared" ca="1" si="163"/>
        <v/>
      </c>
      <c r="G1743" t="str">
        <f t="shared" ca="1" si="164"/>
        <v/>
      </c>
      <c r="H1743" t="str">
        <f t="shared" ca="1" si="165"/>
        <v/>
      </c>
      <c r="I1743" t="str">
        <f t="shared" ca="1" si="166"/>
        <v/>
      </c>
      <c r="J1743" t="str">
        <f t="shared" ca="1" si="167"/>
        <v/>
      </c>
      <c r="Z1743" s="8">
        <v>4</v>
      </c>
      <c r="AA1743" s="8">
        <v>2</v>
      </c>
      <c r="AB1743" s="8">
        <v>2</v>
      </c>
      <c r="AC1743" s="8">
        <v>4</v>
      </c>
    </row>
    <row r="1744" spans="2:29" x14ac:dyDescent="0.2">
      <c r="B1744" t="str">
        <f ca="1">IF(ISNA(VLOOKUP(Z1744&amp;"_"&amp;AA1744&amp;"_"&amp;AB1744,[1]挑战模式!$A:$AS,1,FALSE)),"",IF(VLOOKUP(Z1744&amp;"_"&amp;AA1744&amp;"_"&amp;AB1744,[1]挑战模式!$A:$AS,14+AC1744,FALSE)="","","Monster_Season"&amp;Z1744&amp;"_Challenge"&amp;AA1744&amp;"_"&amp;AB1744&amp;"_"&amp;AC1744))</f>
        <v/>
      </c>
      <c r="C1744" t="str">
        <f t="shared" ca="1" si="162"/>
        <v/>
      </c>
      <c r="E1744" t="str">
        <f ca="1">IF(B1744="","",VLOOKUP(Z1744&amp;"_"&amp;AA1744&amp;"_"&amp;AB1744,[1]挑战模式!$A:$AS,26+AC1744,FALSE))</f>
        <v/>
      </c>
      <c r="F1744" t="str">
        <f t="shared" ca="1" si="163"/>
        <v/>
      </c>
      <c r="G1744" t="str">
        <f t="shared" ca="1" si="164"/>
        <v/>
      </c>
      <c r="H1744" t="str">
        <f t="shared" ca="1" si="165"/>
        <v/>
      </c>
      <c r="I1744" t="str">
        <f t="shared" ca="1" si="166"/>
        <v/>
      </c>
      <c r="J1744" t="str">
        <f t="shared" ca="1" si="167"/>
        <v/>
      </c>
      <c r="Z1744" s="8">
        <v>4</v>
      </c>
      <c r="AA1744" s="8">
        <v>2</v>
      </c>
      <c r="AB1744" s="8">
        <v>2</v>
      </c>
      <c r="AC1744" s="8">
        <v>5</v>
      </c>
    </row>
    <row r="1745" spans="2:29" x14ac:dyDescent="0.2">
      <c r="B1745" t="str">
        <f ca="1">IF(ISNA(VLOOKUP(Z1745&amp;"_"&amp;AA1745&amp;"_"&amp;AB1745,[1]挑战模式!$A:$AS,1,FALSE)),"",IF(VLOOKUP(Z1745&amp;"_"&amp;AA1745&amp;"_"&amp;AB1745,[1]挑战模式!$A:$AS,14+AC1745,FALSE)="","","Monster_Season"&amp;Z1745&amp;"_Challenge"&amp;AA1745&amp;"_"&amp;AB1745&amp;"_"&amp;AC1745))</f>
        <v/>
      </c>
      <c r="C1745" t="str">
        <f t="shared" ca="1" si="162"/>
        <v/>
      </c>
      <c r="E1745" t="str">
        <f ca="1">IF(B1745="","",VLOOKUP(Z1745&amp;"_"&amp;AA1745&amp;"_"&amp;AB1745,[1]挑战模式!$A:$AS,26+AC1745,FALSE))</f>
        <v/>
      </c>
      <c r="F1745" t="str">
        <f t="shared" ca="1" si="163"/>
        <v/>
      </c>
      <c r="G1745" t="str">
        <f t="shared" ca="1" si="164"/>
        <v/>
      </c>
      <c r="H1745" t="str">
        <f t="shared" ca="1" si="165"/>
        <v/>
      </c>
      <c r="I1745" t="str">
        <f t="shared" ca="1" si="166"/>
        <v/>
      </c>
      <c r="J1745" t="str">
        <f t="shared" ca="1" si="167"/>
        <v/>
      </c>
      <c r="Z1745" s="8">
        <v>4</v>
      </c>
      <c r="AA1745" s="8">
        <v>2</v>
      </c>
      <c r="AB1745" s="8">
        <v>2</v>
      </c>
      <c r="AC1745" s="8">
        <v>6</v>
      </c>
    </row>
    <row r="1746" spans="2:29" x14ac:dyDescent="0.2">
      <c r="B1746" t="str">
        <f ca="1">IF(ISNA(VLOOKUP(Z1746&amp;"_"&amp;AA1746&amp;"_"&amp;AB1746,[1]挑战模式!$A:$AS,1,FALSE)),"",IF(VLOOKUP(Z1746&amp;"_"&amp;AA1746&amp;"_"&amp;AB1746,[1]挑战模式!$A:$AS,14+AC1746,FALSE)="","","Monster_Season"&amp;Z1746&amp;"_Challenge"&amp;AA1746&amp;"_"&amp;AB1746&amp;"_"&amp;AC1746))</f>
        <v>Monster_Season4_Challenge2_3_1</v>
      </c>
      <c r="C1746">
        <f t="shared" ca="1" si="162"/>
        <v>1</v>
      </c>
      <c r="E1746">
        <f ca="1">IF(B1746="","",VLOOKUP(Z1746&amp;"_"&amp;AA1746&amp;"_"&amp;AB1746,[1]挑战模式!$A:$AS,26+AC1746,FALSE))</f>
        <v>774</v>
      </c>
      <c r="F1746">
        <f t="shared" ca="1" si="163"/>
        <v>1</v>
      </c>
      <c r="G1746">
        <f t="shared" ca="1" si="164"/>
        <v>0</v>
      </c>
      <c r="H1746">
        <f t="shared" ca="1" si="165"/>
        <v>0</v>
      </c>
      <c r="I1746">
        <f t="shared" ca="1" si="166"/>
        <v>0</v>
      </c>
      <c r="J1746">
        <f t="shared" ca="1" si="167"/>
        <v>0</v>
      </c>
      <c r="Z1746" s="8">
        <v>4</v>
      </c>
      <c r="AA1746" s="8">
        <v>2</v>
      </c>
      <c r="AB1746" s="8">
        <v>3</v>
      </c>
      <c r="AC1746" s="8">
        <v>1</v>
      </c>
    </row>
    <row r="1747" spans="2:29" x14ac:dyDescent="0.2">
      <c r="B1747" t="str">
        <f ca="1">IF(ISNA(VLOOKUP(Z1747&amp;"_"&amp;AA1747&amp;"_"&amp;AB1747,[1]挑战模式!$A:$AS,1,FALSE)),"",IF(VLOOKUP(Z1747&amp;"_"&amp;AA1747&amp;"_"&amp;AB1747,[1]挑战模式!$A:$AS,14+AC1747,FALSE)="","","Monster_Season"&amp;Z1747&amp;"_Challenge"&amp;AA1747&amp;"_"&amp;AB1747&amp;"_"&amp;AC1747))</f>
        <v>Monster_Season4_Challenge2_3_2</v>
      </c>
      <c r="C1747">
        <f t="shared" ca="1" si="162"/>
        <v>1</v>
      </c>
      <c r="E1747">
        <f ca="1">IF(B1747="","",VLOOKUP(Z1747&amp;"_"&amp;AA1747&amp;"_"&amp;AB1747,[1]挑战模式!$A:$AS,26+AC1747,FALSE))</f>
        <v>774</v>
      </c>
      <c r="F1747">
        <f t="shared" ca="1" si="163"/>
        <v>1</v>
      </c>
      <c r="G1747">
        <f t="shared" ca="1" si="164"/>
        <v>0</v>
      </c>
      <c r="H1747">
        <f t="shared" ca="1" si="165"/>
        <v>0</v>
      </c>
      <c r="I1747">
        <f t="shared" ca="1" si="166"/>
        <v>0</v>
      </c>
      <c r="J1747">
        <f t="shared" ca="1" si="167"/>
        <v>0</v>
      </c>
      <c r="Z1747" s="8">
        <v>4</v>
      </c>
      <c r="AA1747" s="8">
        <v>2</v>
      </c>
      <c r="AB1747" s="8">
        <v>3</v>
      </c>
      <c r="AC1747" s="8">
        <v>2</v>
      </c>
    </row>
    <row r="1748" spans="2:29" x14ac:dyDescent="0.2">
      <c r="B1748" t="str">
        <f ca="1">IF(ISNA(VLOOKUP(Z1748&amp;"_"&amp;AA1748&amp;"_"&amp;AB1748,[1]挑战模式!$A:$AS,1,FALSE)),"",IF(VLOOKUP(Z1748&amp;"_"&amp;AA1748&amp;"_"&amp;AB1748,[1]挑战模式!$A:$AS,14+AC1748,FALSE)="","","Monster_Season"&amp;Z1748&amp;"_Challenge"&amp;AA1748&amp;"_"&amp;AB1748&amp;"_"&amp;AC1748))</f>
        <v/>
      </c>
      <c r="C1748" t="str">
        <f t="shared" ca="1" si="162"/>
        <v/>
      </c>
      <c r="E1748" t="str">
        <f ca="1">IF(B1748="","",VLOOKUP(Z1748&amp;"_"&amp;AA1748&amp;"_"&amp;AB1748,[1]挑战模式!$A:$AS,26+AC1748,FALSE))</f>
        <v/>
      </c>
      <c r="F1748" t="str">
        <f t="shared" ca="1" si="163"/>
        <v/>
      </c>
      <c r="G1748" t="str">
        <f t="shared" ca="1" si="164"/>
        <v/>
      </c>
      <c r="H1748" t="str">
        <f t="shared" ca="1" si="165"/>
        <v/>
      </c>
      <c r="I1748" t="str">
        <f t="shared" ca="1" si="166"/>
        <v/>
      </c>
      <c r="J1748" t="str">
        <f t="shared" ca="1" si="167"/>
        <v/>
      </c>
      <c r="Z1748" s="8">
        <v>4</v>
      </c>
      <c r="AA1748" s="8">
        <v>2</v>
      </c>
      <c r="AB1748" s="8">
        <v>3</v>
      </c>
      <c r="AC1748" s="8">
        <v>3</v>
      </c>
    </row>
    <row r="1749" spans="2:29" x14ac:dyDescent="0.2">
      <c r="B1749" t="str">
        <f ca="1">IF(ISNA(VLOOKUP(Z1749&amp;"_"&amp;AA1749&amp;"_"&amp;AB1749,[1]挑战模式!$A:$AS,1,FALSE)),"",IF(VLOOKUP(Z1749&amp;"_"&amp;AA1749&amp;"_"&amp;AB1749,[1]挑战模式!$A:$AS,14+AC1749,FALSE)="","","Monster_Season"&amp;Z1749&amp;"_Challenge"&amp;AA1749&amp;"_"&amp;AB1749&amp;"_"&amp;AC1749))</f>
        <v/>
      </c>
      <c r="C1749" t="str">
        <f t="shared" ca="1" si="162"/>
        <v/>
      </c>
      <c r="E1749" t="str">
        <f ca="1">IF(B1749="","",VLOOKUP(Z1749&amp;"_"&amp;AA1749&amp;"_"&amp;AB1749,[1]挑战模式!$A:$AS,26+AC1749,FALSE))</f>
        <v/>
      </c>
      <c r="F1749" t="str">
        <f t="shared" ca="1" si="163"/>
        <v/>
      </c>
      <c r="G1749" t="str">
        <f t="shared" ca="1" si="164"/>
        <v/>
      </c>
      <c r="H1749" t="str">
        <f t="shared" ca="1" si="165"/>
        <v/>
      </c>
      <c r="I1749" t="str">
        <f t="shared" ca="1" si="166"/>
        <v/>
      </c>
      <c r="J1749" t="str">
        <f t="shared" ca="1" si="167"/>
        <v/>
      </c>
      <c r="Z1749" s="8">
        <v>4</v>
      </c>
      <c r="AA1749" s="8">
        <v>2</v>
      </c>
      <c r="AB1749" s="8">
        <v>3</v>
      </c>
      <c r="AC1749" s="8">
        <v>4</v>
      </c>
    </row>
    <row r="1750" spans="2:29" x14ac:dyDescent="0.2">
      <c r="B1750" t="str">
        <f ca="1">IF(ISNA(VLOOKUP(Z1750&amp;"_"&amp;AA1750&amp;"_"&amp;AB1750,[1]挑战模式!$A:$AS,1,FALSE)),"",IF(VLOOKUP(Z1750&amp;"_"&amp;AA1750&amp;"_"&amp;AB1750,[1]挑战模式!$A:$AS,14+AC1750,FALSE)="","","Monster_Season"&amp;Z1750&amp;"_Challenge"&amp;AA1750&amp;"_"&amp;AB1750&amp;"_"&amp;AC1750))</f>
        <v/>
      </c>
      <c r="C1750" t="str">
        <f t="shared" ca="1" si="162"/>
        <v/>
      </c>
      <c r="E1750" t="str">
        <f ca="1">IF(B1750="","",VLOOKUP(Z1750&amp;"_"&amp;AA1750&amp;"_"&amp;AB1750,[1]挑战模式!$A:$AS,26+AC1750,FALSE))</f>
        <v/>
      </c>
      <c r="F1750" t="str">
        <f t="shared" ca="1" si="163"/>
        <v/>
      </c>
      <c r="G1750" t="str">
        <f t="shared" ca="1" si="164"/>
        <v/>
      </c>
      <c r="H1750" t="str">
        <f t="shared" ca="1" si="165"/>
        <v/>
      </c>
      <c r="I1750" t="str">
        <f t="shared" ca="1" si="166"/>
        <v/>
      </c>
      <c r="J1750" t="str">
        <f t="shared" ca="1" si="167"/>
        <v/>
      </c>
      <c r="Z1750" s="8">
        <v>4</v>
      </c>
      <c r="AA1750" s="8">
        <v>2</v>
      </c>
      <c r="AB1750" s="8">
        <v>3</v>
      </c>
      <c r="AC1750" s="8">
        <v>5</v>
      </c>
    </row>
    <row r="1751" spans="2:29" x14ac:dyDescent="0.2">
      <c r="B1751" t="str">
        <f ca="1">IF(ISNA(VLOOKUP(Z1751&amp;"_"&amp;AA1751&amp;"_"&amp;AB1751,[1]挑战模式!$A:$AS,1,FALSE)),"",IF(VLOOKUP(Z1751&amp;"_"&amp;AA1751&amp;"_"&amp;AB1751,[1]挑战模式!$A:$AS,14+AC1751,FALSE)="","","Monster_Season"&amp;Z1751&amp;"_Challenge"&amp;AA1751&amp;"_"&amp;AB1751&amp;"_"&amp;AC1751))</f>
        <v/>
      </c>
      <c r="C1751" t="str">
        <f t="shared" ca="1" si="162"/>
        <v/>
      </c>
      <c r="E1751" t="str">
        <f ca="1">IF(B1751="","",VLOOKUP(Z1751&amp;"_"&amp;AA1751&amp;"_"&amp;AB1751,[1]挑战模式!$A:$AS,26+AC1751,FALSE))</f>
        <v/>
      </c>
      <c r="F1751" t="str">
        <f t="shared" ca="1" si="163"/>
        <v/>
      </c>
      <c r="G1751" t="str">
        <f t="shared" ca="1" si="164"/>
        <v/>
      </c>
      <c r="H1751" t="str">
        <f t="shared" ca="1" si="165"/>
        <v/>
      </c>
      <c r="I1751" t="str">
        <f t="shared" ca="1" si="166"/>
        <v/>
      </c>
      <c r="J1751" t="str">
        <f t="shared" ca="1" si="167"/>
        <v/>
      </c>
      <c r="Z1751" s="8">
        <v>4</v>
      </c>
      <c r="AA1751" s="8">
        <v>2</v>
      </c>
      <c r="AB1751" s="8">
        <v>3</v>
      </c>
      <c r="AC1751" s="8">
        <v>6</v>
      </c>
    </row>
    <row r="1752" spans="2:29" x14ac:dyDescent="0.2">
      <c r="B1752" t="str">
        <f ca="1">IF(ISNA(VLOOKUP(Z1752&amp;"_"&amp;AA1752&amp;"_"&amp;AB1752,[1]挑战模式!$A:$AS,1,FALSE)),"",IF(VLOOKUP(Z1752&amp;"_"&amp;AA1752&amp;"_"&amp;AB1752,[1]挑战模式!$A:$AS,14+AC1752,FALSE)="","","Monster_Season"&amp;Z1752&amp;"_Challenge"&amp;AA1752&amp;"_"&amp;AB1752&amp;"_"&amp;AC1752))</f>
        <v>Monster_Season4_Challenge2_4_1</v>
      </c>
      <c r="C1752">
        <f t="shared" ca="1" si="162"/>
        <v>1</v>
      </c>
      <c r="E1752">
        <f ca="1">IF(B1752="","",VLOOKUP(Z1752&amp;"_"&amp;AA1752&amp;"_"&amp;AB1752,[1]挑战模式!$A:$AS,26+AC1752,FALSE))</f>
        <v>903</v>
      </c>
      <c r="F1752">
        <f t="shared" ca="1" si="163"/>
        <v>1</v>
      </c>
      <c r="G1752">
        <f t="shared" ca="1" si="164"/>
        <v>0</v>
      </c>
      <c r="H1752">
        <f t="shared" ca="1" si="165"/>
        <v>0</v>
      </c>
      <c r="I1752">
        <f t="shared" ca="1" si="166"/>
        <v>0</v>
      </c>
      <c r="J1752">
        <f t="shared" ca="1" si="167"/>
        <v>0</v>
      </c>
      <c r="Z1752" s="8">
        <v>4</v>
      </c>
      <c r="AA1752" s="8">
        <v>2</v>
      </c>
      <c r="AB1752" s="8">
        <v>4</v>
      </c>
      <c r="AC1752" s="8">
        <v>1</v>
      </c>
    </row>
    <row r="1753" spans="2:29" x14ac:dyDescent="0.2">
      <c r="B1753" t="str">
        <f ca="1">IF(ISNA(VLOOKUP(Z1753&amp;"_"&amp;AA1753&amp;"_"&amp;AB1753,[1]挑战模式!$A:$AS,1,FALSE)),"",IF(VLOOKUP(Z1753&amp;"_"&amp;AA1753&amp;"_"&amp;AB1753,[1]挑战模式!$A:$AS,14+AC1753,FALSE)="","","Monster_Season"&amp;Z1753&amp;"_Challenge"&amp;AA1753&amp;"_"&amp;AB1753&amp;"_"&amp;AC1753))</f>
        <v>Monster_Season4_Challenge2_4_2</v>
      </c>
      <c r="C1753">
        <f t="shared" ca="1" si="162"/>
        <v>1</v>
      </c>
      <c r="E1753">
        <f ca="1">IF(B1753="","",VLOOKUP(Z1753&amp;"_"&amp;AA1753&amp;"_"&amp;AB1753,[1]挑战模式!$A:$AS,26+AC1753,FALSE))</f>
        <v>903</v>
      </c>
      <c r="F1753">
        <f t="shared" ca="1" si="163"/>
        <v>1</v>
      </c>
      <c r="G1753">
        <f t="shared" ca="1" si="164"/>
        <v>0</v>
      </c>
      <c r="H1753">
        <f t="shared" ca="1" si="165"/>
        <v>0</v>
      </c>
      <c r="I1753">
        <f t="shared" ca="1" si="166"/>
        <v>0</v>
      </c>
      <c r="J1753">
        <f t="shared" ca="1" si="167"/>
        <v>0</v>
      </c>
      <c r="Z1753" s="8">
        <v>4</v>
      </c>
      <c r="AA1753" s="8">
        <v>2</v>
      </c>
      <c r="AB1753" s="8">
        <v>4</v>
      </c>
      <c r="AC1753" s="8">
        <v>2</v>
      </c>
    </row>
    <row r="1754" spans="2:29" x14ac:dyDescent="0.2">
      <c r="B1754" t="str">
        <f ca="1">IF(ISNA(VLOOKUP(Z1754&amp;"_"&amp;AA1754&amp;"_"&amp;AB1754,[1]挑战模式!$A:$AS,1,FALSE)),"",IF(VLOOKUP(Z1754&amp;"_"&amp;AA1754&amp;"_"&amp;AB1754,[1]挑战模式!$A:$AS,14+AC1754,FALSE)="","","Monster_Season"&amp;Z1754&amp;"_Challenge"&amp;AA1754&amp;"_"&amp;AB1754&amp;"_"&amp;AC1754))</f>
        <v>Monster_Season4_Challenge2_4_3</v>
      </c>
      <c r="C1754">
        <f t="shared" ca="1" si="162"/>
        <v>1</v>
      </c>
      <c r="E1754">
        <f ca="1">IF(B1754="","",VLOOKUP(Z1754&amp;"_"&amp;AA1754&amp;"_"&amp;AB1754,[1]挑战模式!$A:$AS,26+AC1754,FALSE))</f>
        <v>903</v>
      </c>
      <c r="F1754">
        <f t="shared" ca="1" si="163"/>
        <v>1</v>
      </c>
      <c r="G1754">
        <f t="shared" ca="1" si="164"/>
        <v>0</v>
      </c>
      <c r="H1754">
        <f t="shared" ca="1" si="165"/>
        <v>0</v>
      </c>
      <c r="I1754">
        <f t="shared" ca="1" si="166"/>
        <v>0</v>
      </c>
      <c r="J1754">
        <f t="shared" ca="1" si="167"/>
        <v>0</v>
      </c>
      <c r="Z1754" s="8">
        <v>4</v>
      </c>
      <c r="AA1754" s="8">
        <v>2</v>
      </c>
      <c r="AB1754" s="8">
        <v>4</v>
      </c>
      <c r="AC1754" s="8">
        <v>3</v>
      </c>
    </row>
    <row r="1755" spans="2:29" x14ac:dyDescent="0.2">
      <c r="B1755" t="str">
        <f ca="1">IF(ISNA(VLOOKUP(Z1755&amp;"_"&amp;AA1755&amp;"_"&amp;AB1755,[1]挑战模式!$A:$AS,1,FALSE)),"",IF(VLOOKUP(Z1755&amp;"_"&amp;AA1755&amp;"_"&amp;AB1755,[1]挑战模式!$A:$AS,14+AC1755,FALSE)="","","Monster_Season"&amp;Z1755&amp;"_Challenge"&amp;AA1755&amp;"_"&amp;AB1755&amp;"_"&amp;AC1755))</f>
        <v/>
      </c>
      <c r="C1755" t="str">
        <f t="shared" ca="1" si="162"/>
        <v/>
      </c>
      <c r="E1755" t="str">
        <f ca="1">IF(B1755="","",VLOOKUP(Z1755&amp;"_"&amp;AA1755&amp;"_"&amp;AB1755,[1]挑战模式!$A:$AS,26+AC1755,FALSE))</f>
        <v/>
      </c>
      <c r="F1755" t="str">
        <f t="shared" ca="1" si="163"/>
        <v/>
      </c>
      <c r="G1755" t="str">
        <f t="shared" ca="1" si="164"/>
        <v/>
      </c>
      <c r="H1755" t="str">
        <f t="shared" ca="1" si="165"/>
        <v/>
      </c>
      <c r="I1755" t="str">
        <f t="shared" ca="1" si="166"/>
        <v/>
      </c>
      <c r="J1755" t="str">
        <f t="shared" ca="1" si="167"/>
        <v/>
      </c>
      <c r="Z1755" s="8">
        <v>4</v>
      </c>
      <c r="AA1755" s="8">
        <v>2</v>
      </c>
      <c r="AB1755" s="8">
        <v>4</v>
      </c>
      <c r="AC1755" s="8">
        <v>4</v>
      </c>
    </row>
    <row r="1756" spans="2:29" x14ac:dyDescent="0.2">
      <c r="B1756" t="str">
        <f ca="1">IF(ISNA(VLOOKUP(Z1756&amp;"_"&amp;AA1756&amp;"_"&amp;AB1756,[1]挑战模式!$A:$AS,1,FALSE)),"",IF(VLOOKUP(Z1756&amp;"_"&amp;AA1756&amp;"_"&amp;AB1756,[1]挑战模式!$A:$AS,14+AC1756,FALSE)="","","Monster_Season"&amp;Z1756&amp;"_Challenge"&amp;AA1756&amp;"_"&amp;AB1756&amp;"_"&amp;AC1756))</f>
        <v/>
      </c>
      <c r="C1756" t="str">
        <f t="shared" ca="1" si="162"/>
        <v/>
      </c>
      <c r="E1756" t="str">
        <f ca="1">IF(B1756="","",VLOOKUP(Z1756&amp;"_"&amp;AA1756&amp;"_"&amp;AB1756,[1]挑战模式!$A:$AS,26+AC1756,FALSE))</f>
        <v/>
      </c>
      <c r="F1756" t="str">
        <f t="shared" ca="1" si="163"/>
        <v/>
      </c>
      <c r="G1756" t="str">
        <f t="shared" ca="1" si="164"/>
        <v/>
      </c>
      <c r="H1756" t="str">
        <f t="shared" ca="1" si="165"/>
        <v/>
      </c>
      <c r="I1756" t="str">
        <f t="shared" ca="1" si="166"/>
        <v/>
      </c>
      <c r="J1756" t="str">
        <f t="shared" ca="1" si="167"/>
        <v/>
      </c>
      <c r="Z1756" s="8">
        <v>4</v>
      </c>
      <c r="AA1756" s="8">
        <v>2</v>
      </c>
      <c r="AB1756" s="8">
        <v>4</v>
      </c>
      <c r="AC1756" s="8">
        <v>5</v>
      </c>
    </row>
    <row r="1757" spans="2:29" x14ac:dyDescent="0.2">
      <c r="B1757" t="str">
        <f ca="1">IF(ISNA(VLOOKUP(Z1757&amp;"_"&amp;AA1757&amp;"_"&amp;AB1757,[1]挑战模式!$A:$AS,1,FALSE)),"",IF(VLOOKUP(Z1757&amp;"_"&amp;AA1757&amp;"_"&amp;AB1757,[1]挑战模式!$A:$AS,14+AC1757,FALSE)="","","Monster_Season"&amp;Z1757&amp;"_Challenge"&amp;AA1757&amp;"_"&amp;AB1757&amp;"_"&amp;AC1757))</f>
        <v/>
      </c>
      <c r="C1757" t="str">
        <f t="shared" ca="1" si="162"/>
        <v/>
      </c>
      <c r="E1757" t="str">
        <f ca="1">IF(B1757="","",VLOOKUP(Z1757&amp;"_"&amp;AA1757&amp;"_"&amp;AB1757,[1]挑战模式!$A:$AS,26+AC1757,FALSE))</f>
        <v/>
      </c>
      <c r="F1757" t="str">
        <f t="shared" ca="1" si="163"/>
        <v/>
      </c>
      <c r="G1757" t="str">
        <f t="shared" ca="1" si="164"/>
        <v/>
      </c>
      <c r="H1757" t="str">
        <f t="shared" ca="1" si="165"/>
        <v/>
      </c>
      <c r="I1757" t="str">
        <f t="shared" ca="1" si="166"/>
        <v/>
      </c>
      <c r="J1757" t="str">
        <f t="shared" ca="1" si="167"/>
        <v/>
      </c>
      <c r="Z1757" s="8">
        <v>4</v>
      </c>
      <c r="AA1757" s="8">
        <v>2</v>
      </c>
      <c r="AB1757" s="8">
        <v>4</v>
      </c>
      <c r="AC1757" s="8">
        <v>6</v>
      </c>
    </row>
    <row r="1758" spans="2:29" x14ac:dyDescent="0.2">
      <c r="B1758" t="str">
        <f ca="1">IF(ISNA(VLOOKUP(Z1758&amp;"_"&amp;AA1758&amp;"_"&amp;AB1758,[1]挑战模式!$A:$AS,1,FALSE)),"",IF(VLOOKUP(Z1758&amp;"_"&amp;AA1758&amp;"_"&amp;AB1758,[1]挑战模式!$A:$AS,14+AC1758,FALSE)="","","Monster_Season"&amp;Z1758&amp;"_Challenge"&amp;AA1758&amp;"_"&amp;AB1758&amp;"_"&amp;AC1758))</f>
        <v>Monster_Season4_Challenge2_5_1</v>
      </c>
      <c r="C1758">
        <f t="shared" ca="1" si="162"/>
        <v>1</v>
      </c>
      <c r="E1758">
        <f ca="1">IF(B1758="","",VLOOKUP(Z1758&amp;"_"&amp;AA1758&amp;"_"&amp;AB1758,[1]挑战模式!$A:$AS,26+AC1758,FALSE))</f>
        <v>567</v>
      </c>
      <c r="F1758">
        <f t="shared" ca="1" si="163"/>
        <v>1</v>
      </c>
      <c r="G1758">
        <f t="shared" ca="1" si="164"/>
        <v>0</v>
      </c>
      <c r="H1758">
        <f t="shared" ca="1" si="165"/>
        <v>0</v>
      </c>
      <c r="I1758">
        <f t="shared" ca="1" si="166"/>
        <v>0</v>
      </c>
      <c r="J1758">
        <f t="shared" ca="1" si="167"/>
        <v>0</v>
      </c>
      <c r="Z1758" s="8">
        <v>4</v>
      </c>
      <c r="AA1758" s="8">
        <v>2</v>
      </c>
      <c r="AB1758" s="8">
        <v>5</v>
      </c>
      <c r="AC1758" s="8">
        <v>1</v>
      </c>
    </row>
    <row r="1759" spans="2:29" x14ac:dyDescent="0.2">
      <c r="B1759" t="str">
        <f ca="1">IF(ISNA(VLOOKUP(Z1759&amp;"_"&amp;AA1759&amp;"_"&amp;AB1759,[1]挑战模式!$A:$AS,1,FALSE)),"",IF(VLOOKUP(Z1759&amp;"_"&amp;AA1759&amp;"_"&amp;AB1759,[1]挑战模式!$A:$AS,14+AC1759,FALSE)="","","Monster_Season"&amp;Z1759&amp;"_Challenge"&amp;AA1759&amp;"_"&amp;AB1759&amp;"_"&amp;AC1759))</f>
        <v>Monster_Season4_Challenge2_5_2</v>
      </c>
      <c r="C1759">
        <f t="shared" ca="1" si="162"/>
        <v>1</v>
      </c>
      <c r="E1759">
        <f ca="1">IF(B1759="","",VLOOKUP(Z1759&amp;"_"&amp;AA1759&amp;"_"&amp;AB1759,[1]挑战模式!$A:$AS,26+AC1759,FALSE))</f>
        <v>567</v>
      </c>
      <c r="F1759">
        <f t="shared" ca="1" si="163"/>
        <v>1</v>
      </c>
      <c r="G1759">
        <f t="shared" ca="1" si="164"/>
        <v>0</v>
      </c>
      <c r="H1759">
        <f t="shared" ca="1" si="165"/>
        <v>0</v>
      </c>
      <c r="I1759">
        <f t="shared" ca="1" si="166"/>
        <v>0</v>
      </c>
      <c r="J1759">
        <f t="shared" ca="1" si="167"/>
        <v>0</v>
      </c>
      <c r="Z1759" s="8">
        <v>4</v>
      </c>
      <c r="AA1759" s="8">
        <v>2</v>
      </c>
      <c r="AB1759" s="8">
        <v>5</v>
      </c>
      <c r="AC1759" s="8">
        <v>2</v>
      </c>
    </row>
    <row r="1760" spans="2:29" x14ac:dyDescent="0.2">
      <c r="B1760" t="str">
        <f ca="1">IF(ISNA(VLOOKUP(Z1760&amp;"_"&amp;AA1760&amp;"_"&amp;AB1760,[1]挑战模式!$A:$AS,1,FALSE)),"",IF(VLOOKUP(Z1760&amp;"_"&amp;AA1760&amp;"_"&amp;AB1760,[1]挑战模式!$A:$AS,14+AC1760,FALSE)="","","Monster_Season"&amp;Z1760&amp;"_Challenge"&amp;AA1760&amp;"_"&amp;AB1760&amp;"_"&amp;AC1760))</f>
        <v>Monster_Season4_Challenge2_5_3</v>
      </c>
      <c r="C1760">
        <f t="shared" ca="1" si="162"/>
        <v>1</v>
      </c>
      <c r="E1760">
        <f ca="1">IF(B1760="","",VLOOKUP(Z1760&amp;"_"&amp;AA1760&amp;"_"&amp;AB1760,[1]挑战模式!$A:$AS,26+AC1760,FALSE))</f>
        <v>2268</v>
      </c>
      <c r="F1760">
        <f t="shared" ca="1" si="163"/>
        <v>1</v>
      </c>
      <c r="G1760">
        <f t="shared" ca="1" si="164"/>
        <v>0</v>
      </c>
      <c r="H1760">
        <f t="shared" ca="1" si="165"/>
        <v>0</v>
      </c>
      <c r="I1760">
        <f t="shared" ca="1" si="166"/>
        <v>0</v>
      </c>
      <c r="J1760">
        <f t="shared" ca="1" si="167"/>
        <v>0</v>
      </c>
      <c r="Z1760" s="8">
        <v>4</v>
      </c>
      <c r="AA1760" s="8">
        <v>2</v>
      </c>
      <c r="AB1760" s="8">
        <v>5</v>
      </c>
      <c r="AC1760" s="8">
        <v>3</v>
      </c>
    </row>
    <row r="1761" spans="2:29" x14ac:dyDescent="0.2">
      <c r="B1761" t="str">
        <f ca="1">IF(ISNA(VLOOKUP(Z1761&amp;"_"&amp;AA1761&amp;"_"&amp;AB1761,[1]挑战模式!$A:$AS,1,FALSE)),"",IF(VLOOKUP(Z1761&amp;"_"&amp;AA1761&amp;"_"&amp;AB1761,[1]挑战模式!$A:$AS,14+AC1761,FALSE)="","","Monster_Season"&amp;Z1761&amp;"_Challenge"&amp;AA1761&amp;"_"&amp;AB1761&amp;"_"&amp;AC1761))</f>
        <v/>
      </c>
      <c r="C1761" t="str">
        <f t="shared" ca="1" si="162"/>
        <v/>
      </c>
      <c r="E1761" t="str">
        <f ca="1">IF(B1761="","",VLOOKUP(Z1761&amp;"_"&amp;AA1761&amp;"_"&amp;AB1761,[1]挑战模式!$A:$AS,26+AC1761,FALSE))</f>
        <v/>
      </c>
      <c r="F1761" t="str">
        <f t="shared" ca="1" si="163"/>
        <v/>
      </c>
      <c r="G1761" t="str">
        <f t="shared" ca="1" si="164"/>
        <v/>
      </c>
      <c r="H1761" t="str">
        <f t="shared" ca="1" si="165"/>
        <v/>
      </c>
      <c r="I1761" t="str">
        <f t="shared" ca="1" si="166"/>
        <v/>
      </c>
      <c r="J1761" t="str">
        <f t="shared" ca="1" si="167"/>
        <v/>
      </c>
      <c r="Z1761" s="8">
        <v>4</v>
      </c>
      <c r="AA1761" s="8">
        <v>2</v>
      </c>
      <c r="AB1761" s="8">
        <v>5</v>
      </c>
      <c r="AC1761" s="8">
        <v>4</v>
      </c>
    </row>
    <row r="1762" spans="2:29" x14ac:dyDescent="0.2">
      <c r="B1762" t="str">
        <f ca="1">IF(ISNA(VLOOKUP(Z1762&amp;"_"&amp;AA1762&amp;"_"&amp;AB1762,[1]挑战模式!$A:$AS,1,FALSE)),"",IF(VLOOKUP(Z1762&amp;"_"&amp;AA1762&amp;"_"&amp;AB1762,[1]挑战模式!$A:$AS,14+AC1762,FALSE)="","","Monster_Season"&amp;Z1762&amp;"_Challenge"&amp;AA1762&amp;"_"&amp;AB1762&amp;"_"&amp;AC1762))</f>
        <v/>
      </c>
      <c r="C1762" t="str">
        <f t="shared" ca="1" si="162"/>
        <v/>
      </c>
      <c r="E1762" t="str">
        <f ca="1">IF(B1762="","",VLOOKUP(Z1762&amp;"_"&amp;AA1762&amp;"_"&amp;AB1762,[1]挑战模式!$A:$AS,26+AC1762,FALSE))</f>
        <v/>
      </c>
      <c r="F1762" t="str">
        <f t="shared" ca="1" si="163"/>
        <v/>
      </c>
      <c r="G1762" t="str">
        <f t="shared" ca="1" si="164"/>
        <v/>
      </c>
      <c r="H1762" t="str">
        <f t="shared" ca="1" si="165"/>
        <v/>
      </c>
      <c r="I1762" t="str">
        <f t="shared" ca="1" si="166"/>
        <v/>
      </c>
      <c r="J1762" t="str">
        <f t="shared" ca="1" si="167"/>
        <v/>
      </c>
      <c r="Z1762" s="8">
        <v>4</v>
      </c>
      <c r="AA1762" s="8">
        <v>2</v>
      </c>
      <c r="AB1762" s="8">
        <v>5</v>
      </c>
      <c r="AC1762" s="8">
        <v>5</v>
      </c>
    </row>
    <row r="1763" spans="2:29" x14ac:dyDescent="0.2">
      <c r="B1763" t="str">
        <f ca="1">IF(ISNA(VLOOKUP(Z1763&amp;"_"&amp;AA1763&amp;"_"&amp;AB1763,[1]挑战模式!$A:$AS,1,FALSE)),"",IF(VLOOKUP(Z1763&amp;"_"&amp;AA1763&amp;"_"&amp;AB1763,[1]挑战模式!$A:$AS,14+AC1763,FALSE)="","","Monster_Season"&amp;Z1763&amp;"_Challenge"&amp;AA1763&amp;"_"&amp;AB1763&amp;"_"&amp;AC1763))</f>
        <v/>
      </c>
      <c r="C1763" t="str">
        <f t="shared" ca="1" si="162"/>
        <v/>
      </c>
      <c r="E1763" t="str">
        <f ca="1">IF(B1763="","",VLOOKUP(Z1763&amp;"_"&amp;AA1763&amp;"_"&amp;AB1763,[1]挑战模式!$A:$AS,26+AC1763,FALSE))</f>
        <v/>
      </c>
      <c r="F1763" t="str">
        <f t="shared" ca="1" si="163"/>
        <v/>
      </c>
      <c r="G1763" t="str">
        <f t="shared" ca="1" si="164"/>
        <v/>
      </c>
      <c r="H1763" t="str">
        <f t="shared" ca="1" si="165"/>
        <v/>
      </c>
      <c r="I1763" t="str">
        <f t="shared" ca="1" si="166"/>
        <v/>
      </c>
      <c r="J1763" t="str">
        <f t="shared" ca="1" si="167"/>
        <v/>
      </c>
      <c r="Z1763" s="8">
        <v>4</v>
      </c>
      <c r="AA1763" s="8">
        <v>2</v>
      </c>
      <c r="AB1763" s="8">
        <v>5</v>
      </c>
      <c r="AC1763" s="8">
        <v>6</v>
      </c>
    </row>
    <row r="1764" spans="2:29" x14ac:dyDescent="0.2">
      <c r="B1764" t="str">
        <f ca="1">IF(ISNA(VLOOKUP(Z1764&amp;"_"&amp;AA1764&amp;"_"&amp;AB1764,[1]挑战模式!$A:$AS,1,FALSE)),"",IF(VLOOKUP(Z1764&amp;"_"&amp;AA1764&amp;"_"&amp;AB1764,[1]挑战模式!$A:$AS,14+AC1764,FALSE)="","","Monster_Season"&amp;Z1764&amp;"_Challenge"&amp;AA1764&amp;"_"&amp;AB1764&amp;"_"&amp;AC1764))</f>
        <v>Monster_Season4_Challenge2_6_1</v>
      </c>
      <c r="C1764">
        <f t="shared" ca="1" si="162"/>
        <v>1</v>
      </c>
      <c r="E1764">
        <f ca="1">IF(B1764="","",VLOOKUP(Z1764&amp;"_"&amp;AA1764&amp;"_"&amp;AB1764,[1]挑战模式!$A:$AS,26+AC1764,FALSE))</f>
        <v>701</v>
      </c>
      <c r="F1764">
        <f t="shared" ca="1" si="163"/>
        <v>1</v>
      </c>
      <c r="G1764">
        <f t="shared" ca="1" si="164"/>
        <v>0</v>
      </c>
      <c r="H1764">
        <f t="shared" ca="1" si="165"/>
        <v>0</v>
      </c>
      <c r="I1764">
        <f t="shared" ca="1" si="166"/>
        <v>0</v>
      </c>
      <c r="J1764">
        <f t="shared" ca="1" si="167"/>
        <v>0</v>
      </c>
      <c r="Z1764" s="8">
        <v>4</v>
      </c>
      <c r="AA1764" s="8">
        <v>2</v>
      </c>
      <c r="AB1764" s="8">
        <v>6</v>
      </c>
      <c r="AC1764" s="8">
        <v>1</v>
      </c>
    </row>
    <row r="1765" spans="2:29" x14ac:dyDescent="0.2">
      <c r="B1765" t="str">
        <f ca="1">IF(ISNA(VLOOKUP(Z1765&amp;"_"&amp;AA1765&amp;"_"&amp;AB1765,[1]挑战模式!$A:$AS,1,FALSE)),"",IF(VLOOKUP(Z1765&amp;"_"&amp;AA1765&amp;"_"&amp;AB1765,[1]挑战模式!$A:$AS,14+AC1765,FALSE)="","","Monster_Season"&amp;Z1765&amp;"_Challenge"&amp;AA1765&amp;"_"&amp;AB1765&amp;"_"&amp;AC1765))</f>
        <v>Monster_Season4_Challenge2_6_2</v>
      </c>
      <c r="C1765">
        <f t="shared" ca="1" si="162"/>
        <v>1</v>
      </c>
      <c r="E1765">
        <f ca="1">IF(B1765="","",VLOOKUP(Z1765&amp;"_"&amp;AA1765&amp;"_"&amp;AB1765,[1]挑战模式!$A:$AS,26+AC1765,FALSE))</f>
        <v>701</v>
      </c>
      <c r="F1765">
        <f t="shared" ca="1" si="163"/>
        <v>1</v>
      </c>
      <c r="G1765">
        <f t="shared" ca="1" si="164"/>
        <v>0</v>
      </c>
      <c r="H1765">
        <f t="shared" ca="1" si="165"/>
        <v>0</v>
      </c>
      <c r="I1765">
        <f t="shared" ca="1" si="166"/>
        <v>0</v>
      </c>
      <c r="J1765">
        <f t="shared" ca="1" si="167"/>
        <v>0</v>
      </c>
      <c r="Z1765" s="8">
        <v>4</v>
      </c>
      <c r="AA1765" s="8">
        <v>2</v>
      </c>
      <c r="AB1765" s="8">
        <v>6</v>
      </c>
      <c r="AC1765" s="8">
        <v>2</v>
      </c>
    </row>
    <row r="1766" spans="2:29" x14ac:dyDescent="0.2">
      <c r="B1766" t="str">
        <f ca="1">IF(ISNA(VLOOKUP(Z1766&amp;"_"&amp;AA1766&amp;"_"&amp;AB1766,[1]挑战模式!$A:$AS,1,FALSE)),"",IF(VLOOKUP(Z1766&amp;"_"&amp;AA1766&amp;"_"&amp;AB1766,[1]挑战模式!$A:$AS,14+AC1766,FALSE)="","","Monster_Season"&amp;Z1766&amp;"_Challenge"&amp;AA1766&amp;"_"&amp;AB1766&amp;"_"&amp;AC1766))</f>
        <v>Monster_Season4_Challenge2_6_3</v>
      </c>
      <c r="C1766">
        <f t="shared" ca="1" si="162"/>
        <v>1</v>
      </c>
      <c r="E1766">
        <f ca="1">IF(B1766="","",VLOOKUP(Z1766&amp;"_"&amp;AA1766&amp;"_"&amp;AB1766,[1]挑战模式!$A:$AS,26+AC1766,FALSE))</f>
        <v>701</v>
      </c>
      <c r="F1766">
        <f t="shared" ca="1" si="163"/>
        <v>1</v>
      </c>
      <c r="G1766">
        <f t="shared" ca="1" si="164"/>
        <v>0</v>
      </c>
      <c r="H1766">
        <f t="shared" ca="1" si="165"/>
        <v>0</v>
      </c>
      <c r="I1766">
        <f t="shared" ca="1" si="166"/>
        <v>0</v>
      </c>
      <c r="J1766">
        <f t="shared" ca="1" si="167"/>
        <v>0</v>
      </c>
      <c r="Z1766" s="8">
        <v>4</v>
      </c>
      <c r="AA1766" s="8">
        <v>2</v>
      </c>
      <c r="AB1766" s="8">
        <v>6</v>
      </c>
      <c r="AC1766" s="8">
        <v>3</v>
      </c>
    </row>
    <row r="1767" spans="2:29" x14ac:dyDescent="0.2">
      <c r="B1767" t="str">
        <f ca="1">IF(ISNA(VLOOKUP(Z1767&amp;"_"&amp;AA1767&amp;"_"&amp;AB1767,[1]挑战模式!$A:$AS,1,FALSE)),"",IF(VLOOKUP(Z1767&amp;"_"&amp;AA1767&amp;"_"&amp;AB1767,[1]挑战模式!$A:$AS,14+AC1767,FALSE)="","","Monster_Season"&amp;Z1767&amp;"_Challenge"&amp;AA1767&amp;"_"&amp;AB1767&amp;"_"&amp;AC1767))</f>
        <v>Monster_Season4_Challenge2_6_4</v>
      </c>
      <c r="C1767">
        <f t="shared" ref="C1767:C1830" ca="1" si="168">IF(B1767="","",1)</f>
        <v>1</v>
      </c>
      <c r="E1767">
        <f ca="1">IF(B1767="","",VLOOKUP(Z1767&amp;"_"&amp;AA1767&amp;"_"&amp;AB1767,[1]挑战模式!$A:$AS,26+AC1767,FALSE))</f>
        <v>2806</v>
      </c>
      <c r="F1767">
        <f t="shared" ref="F1767:F1830" ca="1" si="169">IF(B1767="","",1)</f>
        <v>1</v>
      </c>
      <c r="G1767">
        <f t="shared" ref="G1767:G1830" ca="1" si="170">IF(B1767="","",0)</f>
        <v>0</v>
      </c>
      <c r="H1767">
        <f t="shared" ref="H1767:H1830" ca="1" si="171">IF(B1767="","",0)</f>
        <v>0</v>
      </c>
      <c r="I1767">
        <f t="shared" ref="I1767:I1830" ca="1" si="172">IF(B1767="","",0)</f>
        <v>0</v>
      </c>
      <c r="J1767">
        <f t="shared" ref="J1767:J1830" ca="1" si="173">IF(B1767="","",0)</f>
        <v>0</v>
      </c>
      <c r="Z1767" s="8">
        <v>4</v>
      </c>
      <c r="AA1767" s="8">
        <v>2</v>
      </c>
      <c r="AB1767" s="8">
        <v>6</v>
      </c>
      <c r="AC1767" s="8">
        <v>4</v>
      </c>
    </row>
    <row r="1768" spans="2:29" x14ac:dyDescent="0.2">
      <c r="B1768" t="str">
        <f ca="1">IF(ISNA(VLOOKUP(Z1768&amp;"_"&amp;AA1768&amp;"_"&amp;AB1768,[1]挑战模式!$A:$AS,1,FALSE)),"",IF(VLOOKUP(Z1768&amp;"_"&amp;AA1768&amp;"_"&amp;AB1768,[1]挑战模式!$A:$AS,14+AC1768,FALSE)="","","Monster_Season"&amp;Z1768&amp;"_Challenge"&amp;AA1768&amp;"_"&amp;AB1768&amp;"_"&amp;AC1768))</f>
        <v/>
      </c>
      <c r="C1768" t="str">
        <f t="shared" ca="1" si="168"/>
        <v/>
      </c>
      <c r="E1768" t="str">
        <f ca="1">IF(B1768="","",VLOOKUP(Z1768&amp;"_"&amp;AA1768&amp;"_"&amp;AB1768,[1]挑战模式!$A:$AS,26+AC1768,FALSE))</f>
        <v/>
      </c>
      <c r="F1768" t="str">
        <f t="shared" ca="1" si="169"/>
        <v/>
      </c>
      <c r="G1768" t="str">
        <f t="shared" ca="1" si="170"/>
        <v/>
      </c>
      <c r="H1768" t="str">
        <f t="shared" ca="1" si="171"/>
        <v/>
      </c>
      <c r="I1768" t="str">
        <f t="shared" ca="1" si="172"/>
        <v/>
      </c>
      <c r="J1768" t="str">
        <f t="shared" ca="1" si="173"/>
        <v/>
      </c>
      <c r="Z1768" s="8">
        <v>4</v>
      </c>
      <c r="AA1768" s="8">
        <v>2</v>
      </c>
      <c r="AB1768" s="8">
        <v>6</v>
      </c>
      <c r="AC1768" s="8">
        <v>5</v>
      </c>
    </row>
    <row r="1769" spans="2:29" x14ac:dyDescent="0.2">
      <c r="B1769" t="str">
        <f ca="1">IF(ISNA(VLOOKUP(Z1769&amp;"_"&amp;AA1769&amp;"_"&amp;AB1769,[1]挑战模式!$A:$AS,1,FALSE)),"",IF(VLOOKUP(Z1769&amp;"_"&amp;AA1769&amp;"_"&amp;AB1769,[1]挑战模式!$A:$AS,14+AC1769,FALSE)="","","Monster_Season"&amp;Z1769&amp;"_Challenge"&amp;AA1769&amp;"_"&amp;AB1769&amp;"_"&amp;AC1769))</f>
        <v/>
      </c>
      <c r="C1769" t="str">
        <f t="shared" ca="1" si="168"/>
        <v/>
      </c>
      <c r="E1769" t="str">
        <f ca="1">IF(B1769="","",VLOOKUP(Z1769&amp;"_"&amp;AA1769&amp;"_"&amp;AB1769,[1]挑战模式!$A:$AS,26+AC1769,FALSE))</f>
        <v/>
      </c>
      <c r="F1769" t="str">
        <f t="shared" ca="1" si="169"/>
        <v/>
      </c>
      <c r="G1769" t="str">
        <f t="shared" ca="1" si="170"/>
        <v/>
      </c>
      <c r="H1769" t="str">
        <f t="shared" ca="1" si="171"/>
        <v/>
      </c>
      <c r="I1769" t="str">
        <f t="shared" ca="1" si="172"/>
        <v/>
      </c>
      <c r="J1769" t="str">
        <f t="shared" ca="1" si="173"/>
        <v/>
      </c>
      <c r="Z1769" s="8">
        <v>4</v>
      </c>
      <c r="AA1769" s="8">
        <v>2</v>
      </c>
      <c r="AB1769" s="8">
        <v>6</v>
      </c>
      <c r="AC1769" s="8">
        <v>6</v>
      </c>
    </row>
    <row r="1770" spans="2:29" x14ac:dyDescent="0.2">
      <c r="B1770" t="str">
        <f>IF(ISNA(VLOOKUP(Z1770&amp;"_"&amp;AA1770&amp;"_"&amp;AB1770,[1]挑战模式!$A:$AS,1,FALSE)),"",IF(VLOOKUP(Z1770&amp;"_"&amp;AA1770&amp;"_"&amp;AB1770,[1]挑战模式!$A:$AS,14+AC1770,FALSE)="","","Monster_Season"&amp;Z1770&amp;"_Challenge"&amp;AA1770&amp;"_"&amp;AB1770&amp;"_"&amp;AC1770))</f>
        <v/>
      </c>
      <c r="C1770" t="str">
        <f t="shared" si="168"/>
        <v/>
      </c>
      <c r="E1770" t="str">
        <f>IF(B1770="","",VLOOKUP(Z1770&amp;"_"&amp;AA1770&amp;"_"&amp;AB1770,[1]挑战模式!$A:$AS,26+AC1770,FALSE))</f>
        <v/>
      </c>
      <c r="F1770" t="str">
        <f t="shared" si="169"/>
        <v/>
      </c>
      <c r="G1770" t="str">
        <f t="shared" si="170"/>
        <v/>
      </c>
      <c r="H1770" t="str">
        <f t="shared" si="171"/>
        <v/>
      </c>
      <c r="I1770" t="str">
        <f t="shared" si="172"/>
        <v/>
      </c>
      <c r="J1770" t="str">
        <f t="shared" si="173"/>
        <v/>
      </c>
      <c r="Z1770" s="8">
        <v>4</v>
      </c>
      <c r="AA1770" s="8">
        <v>2</v>
      </c>
      <c r="AB1770" s="8">
        <v>7</v>
      </c>
      <c r="AC1770" s="8">
        <v>1</v>
      </c>
    </row>
    <row r="1771" spans="2:29" x14ac:dyDescent="0.2">
      <c r="B1771" t="str">
        <f>IF(ISNA(VLOOKUP(Z1771&amp;"_"&amp;AA1771&amp;"_"&amp;AB1771,[1]挑战模式!$A:$AS,1,FALSE)),"",IF(VLOOKUP(Z1771&amp;"_"&amp;AA1771&amp;"_"&amp;AB1771,[1]挑战模式!$A:$AS,14+AC1771,FALSE)="","","Monster_Season"&amp;Z1771&amp;"_Challenge"&amp;AA1771&amp;"_"&amp;AB1771&amp;"_"&amp;AC1771))</f>
        <v/>
      </c>
      <c r="C1771" t="str">
        <f t="shared" si="168"/>
        <v/>
      </c>
      <c r="E1771" t="str">
        <f>IF(B1771="","",VLOOKUP(Z1771&amp;"_"&amp;AA1771&amp;"_"&amp;AB1771,[1]挑战模式!$A:$AS,26+AC1771,FALSE))</f>
        <v/>
      </c>
      <c r="F1771" t="str">
        <f t="shared" si="169"/>
        <v/>
      </c>
      <c r="G1771" t="str">
        <f t="shared" si="170"/>
        <v/>
      </c>
      <c r="H1771" t="str">
        <f t="shared" si="171"/>
        <v/>
      </c>
      <c r="I1771" t="str">
        <f t="shared" si="172"/>
        <v/>
      </c>
      <c r="J1771" t="str">
        <f t="shared" si="173"/>
        <v/>
      </c>
      <c r="Z1771" s="8">
        <v>4</v>
      </c>
      <c r="AA1771" s="8">
        <v>2</v>
      </c>
      <c r="AB1771" s="8">
        <v>7</v>
      </c>
      <c r="AC1771" s="8">
        <v>2</v>
      </c>
    </row>
    <row r="1772" spans="2:29" x14ac:dyDescent="0.2">
      <c r="B1772" t="str">
        <f>IF(ISNA(VLOOKUP(Z1772&amp;"_"&amp;AA1772&amp;"_"&amp;AB1772,[1]挑战模式!$A:$AS,1,FALSE)),"",IF(VLOOKUP(Z1772&amp;"_"&amp;AA1772&amp;"_"&amp;AB1772,[1]挑战模式!$A:$AS,14+AC1772,FALSE)="","","Monster_Season"&amp;Z1772&amp;"_Challenge"&amp;AA1772&amp;"_"&amp;AB1772&amp;"_"&amp;AC1772))</f>
        <v/>
      </c>
      <c r="C1772" t="str">
        <f t="shared" si="168"/>
        <v/>
      </c>
      <c r="E1772" t="str">
        <f>IF(B1772="","",VLOOKUP(Z1772&amp;"_"&amp;AA1772&amp;"_"&amp;AB1772,[1]挑战模式!$A:$AS,26+AC1772,FALSE))</f>
        <v/>
      </c>
      <c r="F1772" t="str">
        <f t="shared" si="169"/>
        <v/>
      </c>
      <c r="G1772" t="str">
        <f t="shared" si="170"/>
        <v/>
      </c>
      <c r="H1772" t="str">
        <f t="shared" si="171"/>
        <v/>
      </c>
      <c r="I1772" t="str">
        <f t="shared" si="172"/>
        <v/>
      </c>
      <c r="J1772" t="str">
        <f t="shared" si="173"/>
        <v/>
      </c>
      <c r="Z1772" s="8">
        <v>4</v>
      </c>
      <c r="AA1772" s="8">
        <v>2</v>
      </c>
      <c r="AB1772" s="8">
        <v>7</v>
      </c>
      <c r="AC1772" s="8">
        <v>3</v>
      </c>
    </row>
    <row r="1773" spans="2:29" x14ac:dyDescent="0.2">
      <c r="B1773" t="str">
        <f>IF(ISNA(VLOOKUP(Z1773&amp;"_"&amp;AA1773&amp;"_"&amp;AB1773,[1]挑战模式!$A:$AS,1,FALSE)),"",IF(VLOOKUP(Z1773&amp;"_"&amp;AA1773&amp;"_"&amp;AB1773,[1]挑战模式!$A:$AS,14+AC1773,FALSE)="","","Monster_Season"&amp;Z1773&amp;"_Challenge"&amp;AA1773&amp;"_"&amp;AB1773&amp;"_"&amp;AC1773))</f>
        <v/>
      </c>
      <c r="C1773" t="str">
        <f t="shared" si="168"/>
        <v/>
      </c>
      <c r="E1773" t="str">
        <f>IF(B1773="","",VLOOKUP(Z1773&amp;"_"&amp;AA1773&amp;"_"&amp;AB1773,[1]挑战模式!$A:$AS,26+AC1773,FALSE))</f>
        <v/>
      </c>
      <c r="F1773" t="str">
        <f t="shared" si="169"/>
        <v/>
      </c>
      <c r="G1773" t="str">
        <f t="shared" si="170"/>
        <v/>
      </c>
      <c r="H1773" t="str">
        <f t="shared" si="171"/>
        <v/>
      </c>
      <c r="I1773" t="str">
        <f t="shared" si="172"/>
        <v/>
      </c>
      <c r="J1773" t="str">
        <f t="shared" si="173"/>
        <v/>
      </c>
      <c r="Z1773" s="8">
        <v>4</v>
      </c>
      <c r="AA1773" s="8">
        <v>2</v>
      </c>
      <c r="AB1773" s="8">
        <v>7</v>
      </c>
      <c r="AC1773" s="8">
        <v>4</v>
      </c>
    </row>
    <row r="1774" spans="2:29" x14ac:dyDescent="0.2">
      <c r="B1774" t="str">
        <f>IF(ISNA(VLOOKUP(Z1774&amp;"_"&amp;AA1774&amp;"_"&amp;AB1774,[1]挑战模式!$A:$AS,1,FALSE)),"",IF(VLOOKUP(Z1774&amp;"_"&amp;AA1774&amp;"_"&amp;AB1774,[1]挑战模式!$A:$AS,14+AC1774,FALSE)="","","Monster_Season"&amp;Z1774&amp;"_Challenge"&amp;AA1774&amp;"_"&amp;AB1774&amp;"_"&amp;AC1774))</f>
        <v/>
      </c>
      <c r="C1774" t="str">
        <f t="shared" si="168"/>
        <v/>
      </c>
      <c r="E1774" t="str">
        <f>IF(B1774="","",VLOOKUP(Z1774&amp;"_"&amp;AA1774&amp;"_"&amp;AB1774,[1]挑战模式!$A:$AS,26+AC1774,FALSE))</f>
        <v/>
      </c>
      <c r="F1774" t="str">
        <f t="shared" si="169"/>
        <v/>
      </c>
      <c r="G1774" t="str">
        <f t="shared" si="170"/>
        <v/>
      </c>
      <c r="H1774" t="str">
        <f t="shared" si="171"/>
        <v/>
      </c>
      <c r="I1774" t="str">
        <f t="shared" si="172"/>
        <v/>
      </c>
      <c r="J1774" t="str">
        <f t="shared" si="173"/>
        <v/>
      </c>
      <c r="Z1774" s="8">
        <v>4</v>
      </c>
      <c r="AA1774" s="8">
        <v>2</v>
      </c>
      <c r="AB1774" s="8">
        <v>7</v>
      </c>
      <c r="AC1774" s="8">
        <v>5</v>
      </c>
    </row>
    <row r="1775" spans="2:29" x14ac:dyDescent="0.2">
      <c r="B1775" t="str">
        <f>IF(ISNA(VLOOKUP(Z1775&amp;"_"&amp;AA1775&amp;"_"&amp;AB1775,[1]挑战模式!$A:$AS,1,FALSE)),"",IF(VLOOKUP(Z1775&amp;"_"&amp;AA1775&amp;"_"&amp;AB1775,[1]挑战模式!$A:$AS,14+AC1775,FALSE)="","","Monster_Season"&amp;Z1775&amp;"_Challenge"&amp;AA1775&amp;"_"&amp;AB1775&amp;"_"&amp;AC1775))</f>
        <v/>
      </c>
      <c r="C1775" t="str">
        <f t="shared" si="168"/>
        <v/>
      </c>
      <c r="E1775" t="str">
        <f>IF(B1775="","",VLOOKUP(Z1775&amp;"_"&amp;AA1775&amp;"_"&amp;AB1775,[1]挑战模式!$A:$AS,26+AC1775,FALSE))</f>
        <v/>
      </c>
      <c r="F1775" t="str">
        <f t="shared" si="169"/>
        <v/>
      </c>
      <c r="G1775" t="str">
        <f t="shared" si="170"/>
        <v/>
      </c>
      <c r="H1775" t="str">
        <f t="shared" si="171"/>
        <v/>
      </c>
      <c r="I1775" t="str">
        <f t="shared" si="172"/>
        <v/>
      </c>
      <c r="J1775" t="str">
        <f t="shared" si="173"/>
        <v/>
      </c>
      <c r="Z1775" s="8">
        <v>4</v>
      </c>
      <c r="AA1775" s="8">
        <v>2</v>
      </c>
      <c r="AB1775" s="8">
        <v>7</v>
      </c>
      <c r="AC1775" s="8">
        <v>6</v>
      </c>
    </row>
    <row r="1776" spans="2:29" x14ac:dyDescent="0.2">
      <c r="B1776" t="str">
        <f>IF(ISNA(VLOOKUP(Z1776&amp;"_"&amp;AA1776&amp;"_"&amp;AB1776,[1]挑战模式!$A:$AS,1,FALSE)),"",IF(VLOOKUP(Z1776&amp;"_"&amp;AA1776&amp;"_"&amp;AB1776,[1]挑战模式!$A:$AS,14+AC1776,FALSE)="","","Monster_Season"&amp;Z1776&amp;"_Challenge"&amp;AA1776&amp;"_"&amp;AB1776&amp;"_"&amp;AC1776))</f>
        <v/>
      </c>
      <c r="C1776" t="str">
        <f t="shared" si="168"/>
        <v/>
      </c>
      <c r="E1776" t="str">
        <f>IF(B1776="","",VLOOKUP(Z1776&amp;"_"&amp;AA1776&amp;"_"&amp;AB1776,[1]挑战模式!$A:$AS,26+AC1776,FALSE))</f>
        <v/>
      </c>
      <c r="F1776" t="str">
        <f t="shared" si="169"/>
        <v/>
      </c>
      <c r="G1776" t="str">
        <f t="shared" si="170"/>
        <v/>
      </c>
      <c r="H1776" t="str">
        <f t="shared" si="171"/>
        <v/>
      </c>
      <c r="I1776" t="str">
        <f t="shared" si="172"/>
        <v/>
      </c>
      <c r="J1776" t="str">
        <f t="shared" si="173"/>
        <v/>
      </c>
      <c r="Z1776" s="8">
        <v>4</v>
      </c>
      <c r="AA1776" s="8">
        <v>2</v>
      </c>
      <c r="AB1776" s="8">
        <v>8</v>
      </c>
      <c r="AC1776" s="8">
        <v>1</v>
      </c>
    </row>
    <row r="1777" spans="2:29" x14ac:dyDescent="0.2">
      <c r="B1777" t="str">
        <f>IF(ISNA(VLOOKUP(Z1777&amp;"_"&amp;AA1777&amp;"_"&amp;AB1777,[1]挑战模式!$A:$AS,1,FALSE)),"",IF(VLOOKUP(Z1777&amp;"_"&amp;AA1777&amp;"_"&amp;AB1777,[1]挑战模式!$A:$AS,14+AC1777,FALSE)="","","Monster_Season"&amp;Z1777&amp;"_Challenge"&amp;AA1777&amp;"_"&amp;AB1777&amp;"_"&amp;AC1777))</f>
        <v/>
      </c>
      <c r="C1777" t="str">
        <f t="shared" si="168"/>
        <v/>
      </c>
      <c r="E1777" t="str">
        <f>IF(B1777="","",VLOOKUP(Z1777&amp;"_"&amp;AA1777&amp;"_"&amp;AB1777,[1]挑战模式!$A:$AS,26+AC1777,FALSE))</f>
        <v/>
      </c>
      <c r="F1777" t="str">
        <f t="shared" si="169"/>
        <v/>
      </c>
      <c r="G1777" t="str">
        <f t="shared" si="170"/>
        <v/>
      </c>
      <c r="H1777" t="str">
        <f t="shared" si="171"/>
        <v/>
      </c>
      <c r="I1777" t="str">
        <f t="shared" si="172"/>
        <v/>
      </c>
      <c r="J1777" t="str">
        <f t="shared" si="173"/>
        <v/>
      </c>
      <c r="Z1777" s="8">
        <v>4</v>
      </c>
      <c r="AA1777" s="8">
        <v>2</v>
      </c>
      <c r="AB1777" s="8">
        <v>8</v>
      </c>
      <c r="AC1777" s="8">
        <v>2</v>
      </c>
    </row>
    <row r="1778" spans="2:29" x14ac:dyDescent="0.2">
      <c r="B1778" t="str">
        <f>IF(ISNA(VLOOKUP(Z1778&amp;"_"&amp;AA1778&amp;"_"&amp;AB1778,[1]挑战模式!$A:$AS,1,FALSE)),"",IF(VLOOKUP(Z1778&amp;"_"&amp;AA1778&amp;"_"&amp;AB1778,[1]挑战模式!$A:$AS,14+AC1778,FALSE)="","","Monster_Season"&amp;Z1778&amp;"_Challenge"&amp;AA1778&amp;"_"&amp;AB1778&amp;"_"&amp;AC1778))</f>
        <v/>
      </c>
      <c r="C1778" t="str">
        <f t="shared" si="168"/>
        <v/>
      </c>
      <c r="E1778" t="str">
        <f>IF(B1778="","",VLOOKUP(Z1778&amp;"_"&amp;AA1778&amp;"_"&amp;AB1778,[1]挑战模式!$A:$AS,26+AC1778,FALSE))</f>
        <v/>
      </c>
      <c r="F1778" t="str">
        <f t="shared" si="169"/>
        <v/>
      </c>
      <c r="G1778" t="str">
        <f t="shared" si="170"/>
        <v/>
      </c>
      <c r="H1778" t="str">
        <f t="shared" si="171"/>
        <v/>
      </c>
      <c r="I1778" t="str">
        <f t="shared" si="172"/>
        <v/>
      </c>
      <c r="J1778" t="str">
        <f t="shared" si="173"/>
        <v/>
      </c>
      <c r="Z1778" s="8">
        <v>4</v>
      </c>
      <c r="AA1778" s="8">
        <v>2</v>
      </c>
      <c r="AB1778" s="8">
        <v>8</v>
      </c>
      <c r="AC1778" s="8">
        <v>3</v>
      </c>
    </row>
    <row r="1779" spans="2:29" x14ac:dyDescent="0.2">
      <c r="B1779" t="str">
        <f>IF(ISNA(VLOOKUP(Z1779&amp;"_"&amp;AA1779&amp;"_"&amp;AB1779,[1]挑战模式!$A:$AS,1,FALSE)),"",IF(VLOOKUP(Z1779&amp;"_"&amp;AA1779&amp;"_"&amp;AB1779,[1]挑战模式!$A:$AS,14+AC1779,FALSE)="","","Monster_Season"&amp;Z1779&amp;"_Challenge"&amp;AA1779&amp;"_"&amp;AB1779&amp;"_"&amp;AC1779))</f>
        <v/>
      </c>
      <c r="C1779" t="str">
        <f t="shared" si="168"/>
        <v/>
      </c>
      <c r="E1779" t="str">
        <f>IF(B1779="","",VLOOKUP(Z1779&amp;"_"&amp;AA1779&amp;"_"&amp;AB1779,[1]挑战模式!$A:$AS,26+AC1779,FALSE))</f>
        <v/>
      </c>
      <c r="F1779" t="str">
        <f t="shared" si="169"/>
        <v/>
      </c>
      <c r="G1779" t="str">
        <f t="shared" si="170"/>
        <v/>
      </c>
      <c r="H1779" t="str">
        <f t="shared" si="171"/>
        <v/>
      </c>
      <c r="I1779" t="str">
        <f t="shared" si="172"/>
        <v/>
      </c>
      <c r="J1779" t="str">
        <f t="shared" si="173"/>
        <v/>
      </c>
      <c r="Z1779" s="8">
        <v>4</v>
      </c>
      <c r="AA1779" s="8">
        <v>2</v>
      </c>
      <c r="AB1779" s="8">
        <v>8</v>
      </c>
      <c r="AC1779" s="8">
        <v>4</v>
      </c>
    </row>
    <row r="1780" spans="2:29" x14ac:dyDescent="0.2">
      <c r="B1780" t="str">
        <f>IF(ISNA(VLOOKUP(Z1780&amp;"_"&amp;AA1780&amp;"_"&amp;AB1780,[1]挑战模式!$A:$AS,1,FALSE)),"",IF(VLOOKUP(Z1780&amp;"_"&amp;AA1780&amp;"_"&amp;AB1780,[1]挑战模式!$A:$AS,14+AC1780,FALSE)="","","Monster_Season"&amp;Z1780&amp;"_Challenge"&amp;AA1780&amp;"_"&amp;AB1780&amp;"_"&amp;AC1780))</f>
        <v/>
      </c>
      <c r="C1780" t="str">
        <f t="shared" si="168"/>
        <v/>
      </c>
      <c r="E1780" t="str">
        <f>IF(B1780="","",VLOOKUP(Z1780&amp;"_"&amp;AA1780&amp;"_"&amp;AB1780,[1]挑战模式!$A:$AS,26+AC1780,FALSE))</f>
        <v/>
      </c>
      <c r="F1780" t="str">
        <f t="shared" si="169"/>
        <v/>
      </c>
      <c r="G1780" t="str">
        <f t="shared" si="170"/>
        <v/>
      </c>
      <c r="H1780" t="str">
        <f t="shared" si="171"/>
        <v/>
      </c>
      <c r="I1780" t="str">
        <f t="shared" si="172"/>
        <v/>
      </c>
      <c r="J1780" t="str">
        <f t="shared" si="173"/>
        <v/>
      </c>
      <c r="Z1780" s="8">
        <v>4</v>
      </c>
      <c r="AA1780" s="8">
        <v>2</v>
      </c>
      <c r="AB1780" s="8">
        <v>8</v>
      </c>
      <c r="AC1780" s="8">
        <v>5</v>
      </c>
    </row>
    <row r="1781" spans="2:29" x14ac:dyDescent="0.2">
      <c r="B1781" t="str">
        <f>IF(ISNA(VLOOKUP(Z1781&amp;"_"&amp;AA1781&amp;"_"&amp;AB1781,[1]挑战模式!$A:$AS,1,FALSE)),"",IF(VLOOKUP(Z1781&amp;"_"&amp;AA1781&amp;"_"&amp;AB1781,[1]挑战模式!$A:$AS,14+AC1781,FALSE)="","","Monster_Season"&amp;Z1781&amp;"_Challenge"&amp;AA1781&amp;"_"&amp;AB1781&amp;"_"&amp;AC1781))</f>
        <v/>
      </c>
      <c r="C1781" t="str">
        <f t="shared" si="168"/>
        <v/>
      </c>
      <c r="E1781" t="str">
        <f>IF(B1781="","",VLOOKUP(Z1781&amp;"_"&amp;AA1781&amp;"_"&amp;AB1781,[1]挑战模式!$A:$AS,26+AC1781,FALSE))</f>
        <v/>
      </c>
      <c r="F1781" t="str">
        <f t="shared" si="169"/>
        <v/>
      </c>
      <c r="G1781" t="str">
        <f t="shared" si="170"/>
        <v/>
      </c>
      <c r="H1781" t="str">
        <f t="shared" si="171"/>
        <v/>
      </c>
      <c r="I1781" t="str">
        <f t="shared" si="172"/>
        <v/>
      </c>
      <c r="J1781" t="str">
        <f t="shared" si="173"/>
        <v/>
      </c>
      <c r="Z1781" s="8">
        <v>4</v>
      </c>
      <c r="AA1781" s="8">
        <v>2</v>
      </c>
      <c r="AB1781" s="8">
        <v>8</v>
      </c>
      <c r="AC1781" s="8">
        <v>6</v>
      </c>
    </row>
    <row r="1782" spans="2:29" x14ac:dyDescent="0.2">
      <c r="B1782" t="str">
        <f ca="1">IF(ISNA(VLOOKUP(Z1782&amp;"_"&amp;AA1782&amp;"_"&amp;AB1782,[1]挑战模式!$A:$AS,1,FALSE)),"",IF(VLOOKUP(Z1782&amp;"_"&amp;AA1782&amp;"_"&amp;AB1782,[1]挑战模式!$A:$AS,14+AC1782,FALSE)="","","Monster_Season"&amp;Z1782&amp;"_Challenge"&amp;AA1782&amp;"_"&amp;AB1782&amp;"_"&amp;AC1782))</f>
        <v>Monster_Season4_Challenge3_1_1</v>
      </c>
      <c r="C1782">
        <f t="shared" ca="1" si="168"/>
        <v>1</v>
      </c>
      <c r="E1782">
        <f ca="1">IF(B1782="","",VLOOKUP(Z1782&amp;"_"&amp;AA1782&amp;"_"&amp;AB1782,[1]挑战模式!$A:$AS,26+AC1782,FALSE))</f>
        <v>382</v>
      </c>
      <c r="F1782">
        <f t="shared" ca="1" si="169"/>
        <v>1</v>
      </c>
      <c r="G1782">
        <f t="shared" ca="1" si="170"/>
        <v>0</v>
      </c>
      <c r="H1782">
        <f t="shared" ca="1" si="171"/>
        <v>0</v>
      </c>
      <c r="I1782">
        <f t="shared" ca="1" si="172"/>
        <v>0</v>
      </c>
      <c r="J1782">
        <f t="shared" ca="1" si="173"/>
        <v>0</v>
      </c>
      <c r="Z1782" s="8">
        <v>4</v>
      </c>
      <c r="AA1782" s="8">
        <v>3</v>
      </c>
      <c r="AB1782" s="8">
        <v>1</v>
      </c>
      <c r="AC1782" s="8">
        <v>1</v>
      </c>
    </row>
    <row r="1783" spans="2:29" x14ac:dyDescent="0.2">
      <c r="B1783" t="str">
        <f ca="1">IF(ISNA(VLOOKUP(Z1783&amp;"_"&amp;AA1783&amp;"_"&amp;AB1783,[1]挑战模式!$A:$AS,1,FALSE)),"",IF(VLOOKUP(Z1783&amp;"_"&amp;AA1783&amp;"_"&amp;AB1783,[1]挑战模式!$A:$AS,14+AC1783,FALSE)="","","Monster_Season"&amp;Z1783&amp;"_Challenge"&amp;AA1783&amp;"_"&amp;AB1783&amp;"_"&amp;AC1783))</f>
        <v/>
      </c>
      <c r="C1783" t="str">
        <f t="shared" ca="1" si="168"/>
        <v/>
      </c>
      <c r="E1783" t="str">
        <f ca="1">IF(B1783="","",VLOOKUP(Z1783&amp;"_"&amp;AA1783&amp;"_"&amp;AB1783,[1]挑战模式!$A:$AS,26+AC1783,FALSE))</f>
        <v/>
      </c>
      <c r="F1783" t="str">
        <f t="shared" ca="1" si="169"/>
        <v/>
      </c>
      <c r="G1783" t="str">
        <f t="shared" ca="1" si="170"/>
        <v/>
      </c>
      <c r="H1783" t="str">
        <f t="shared" ca="1" si="171"/>
        <v/>
      </c>
      <c r="I1783" t="str">
        <f t="shared" ca="1" si="172"/>
        <v/>
      </c>
      <c r="J1783" t="str">
        <f t="shared" ca="1" si="173"/>
        <v/>
      </c>
      <c r="Z1783" s="8">
        <v>4</v>
      </c>
      <c r="AA1783" s="8">
        <v>3</v>
      </c>
      <c r="AB1783" s="8">
        <v>1</v>
      </c>
      <c r="AC1783" s="8">
        <v>2</v>
      </c>
    </row>
    <row r="1784" spans="2:29" x14ac:dyDescent="0.2">
      <c r="B1784" t="str">
        <f ca="1">IF(ISNA(VLOOKUP(Z1784&amp;"_"&amp;AA1784&amp;"_"&amp;AB1784,[1]挑战模式!$A:$AS,1,FALSE)),"",IF(VLOOKUP(Z1784&amp;"_"&amp;AA1784&amp;"_"&amp;AB1784,[1]挑战模式!$A:$AS,14+AC1784,FALSE)="","","Monster_Season"&amp;Z1784&amp;"_Challenge"&amp;AA1784&amp;"_"&amp;AB1784&amp;"_"&amp;AC1784))</f>
        <v/>
      </c>
      <c r="C1784" t="str">
        <f t="shared" ca="1" si="168"/>
        <v/>
      </c>
      <c r="E1784" t="str">
        <f ca="1">IF(B1784="","",VLOOKUP(Z1784&amp;"_"&amp;AA1784&amp;"_"&amp;AB1784,[1]挑战模式!$A:$AS,26+AC1784,FALSE))</f>
        <v/>
      </c>
      <c r="F1784" t="str">
        <f t="shared" ca="1" si="169"/>
        <v/>
      </c>
      <c r="G1784" t="str">
        <f t="shared" ca="1" si="170"/>
        <v/>
      </c>
      <c r="H1784" t="str">
        <f t="shared" ca="1" si="171"/>
        <v/>
      </c>
      <c r="I1784" t="str">
        <f t="shared" ca="1" si="172"/>
        <v/>
      </c>
      <c r="J1784" t="str">
        <f t="shared" ca="1" si="173"/>
        <v/>
      </c>
      <c r="Z1784" s="8">
        <v>4</v>
      </c>
      <c r="AA1784" s="8">
        <v>3</v>
      </c>
      <c r="AB1784" s="8">
        <v>1</v>
      </c>
      <c r="AC1784" s="8">
        <v>3</v>
      </c>
    </row>
    <row r="1785" spans="2:29" x14ac:dyDescent="0.2">
      <c r="B1785" t="str">
        <f ca="1">IF(ISNA(VLOOKUP(Z1785&amp;"_"&amp;AA1785&amp;"_"&amp;AB1785,[1]挑战模式!$A:$AS,1,FALSE)),"",IF(VLOOKUP(Z1785&amp;"_"&amp;AA1785&amp;"_"&amp;AB1785,[1]挑战模式!$A:$AS,14+AC1785,FALSE)="","","Monster_Season"&amp;Z1785&amp;"_Challenge"&amp;AA1785&amp;"_"&amp;AB1785&amp;"_"&amp;AC1785))</f>
        <v/>
      </c>
      <c r="C1785" t="str">
        <f t="shared" ca="1" si="168"/>
        <v/>
      </c>
      <c r="E1785" t="str">
        <f ca="1">IF(B1785="","",VLOOKUP(Z1785&amp;"_"&amp;AA1785&amp;"_"&amp;AB1785,[1]挑战模式!$A:$AS,26+AC1785,FALSE))</f>
        <v/>
      </c>
      <c r="F1785" t="str">
        <f t="shared" ca="1" si="169"/>
        <v/>
      </c>
      <c r="G1785" t="str">
        <f t="shared" ca="1" si="170"/>
        <v/>
      </c>
      <c r="H1785" t="str">
        <f t="shared" ca="1" si="171"/>
        <v/>
      </c>
      <c r="I1785" t="str">
        <f t="shared" ca="1" si="172"/>
        <v/>
      </c>
      <c r="J1785" t="str">
        <f t="shared" ca="1" si="173"/>
        <v/>
      </c>
      <c r="Z1785" s="8">
        <v>4</v>
      </c>
      <c r="AA1785" s="8">
        <v>3</v>
      </c>
      <c r="AB1785" s="8">
        <v>1</v>
      </c>
      <c r="AC1785" s="8">
        <v>4</v>
      </c>
    </row>
    <row r="1786" spans="2:29" x14ac:dyDescent="0.2">
      <c r="B1786" t="str">
        <f ca="1">IF(ISNA(VLOOKUP(Z1786&amp;"_"&amp;AA1786&amp;"_"&amp;AB1786,[1]挑战模式!$A:$AS,1,FALSE)),"",IF(VLOOKUP(Z1786&amp;"_"&amp;AA1786&amp;"_"&amp;AB1786,[1]挑战模式!$A:$AS,14+AC1786,FALSE)="","","Monster_Season"&amp;Z1786&amp;"_Challenge"&amp;AA1786&amp;"_"&amp;AB1786&amp;"_"&amp;AC1786))</f>
        <v/>
      </c>
      <c r="C1786" t="str">
        <f t="shared" ca="1" si="168"/>
        <v/>
      </c>
      <c r="E1786" t="str">
        <f ca="1">IF(B1786="","",VLOOKUP(Z1786&amp;"_"&amp;AA1786&amp;"_"&amp;AB1786,[1]挑战模式!$A:$AS,26+AC1786,FALSE))</f>
        <v/>
      </c>
      <c r="F1786" t="str">
        <f t="shared" ca="1" si="169"/>
        <v/>
      </c>
      <c r="G1786" t="str">
        <f t="shared" ca="1" si="170"/>
        <v/>
      </c>
      <c r="H1786" t="str">
        <f t="shared" ca="1" si="171"/>
        <v/>
      </c>
      <c r="I1786" t="str">
        <f t="shared" ca="1" si="172"/>
        <v/>
      </c>
      <c r="J1786" t="str">
        <f t="shared" ca="1" si="173"/>
        <v/>
      </c>
      <c r="Z1786" s="8">
        <v>4</v>
      </c>
      <c r="AA1786" s="8">
        <v>3</v>
      </c>
      <c r="AB1786" s="8">
        <v>1</v>
      </c>
      <c r="AC1786" s="8">
        <v>5</v>
      </c>
    </row>
    <row r="1787" spans="2:29" x14ac:dyDescent="0.2">
      <c r="B1787" t="str">
        <f ca="1">IF(ISNA(VLOOKUP(Z1787&amp;"_"&amp;AA1787&amp;"_"&amp;AB1787,[1]挑战模式!$A:$AS,1,FALSE)),"",IF(VLOOKUP(Z1787&amp;"_"&amp;AA1787&amp;"_"&amp;AB1787,[1]挑战模式!$A:$AS,14+AC1787,FALSE)="","","Monster_Season"&amp;Z1787&amp;"_Challenge"&amp;AA1787&amp;"_"&amp;AB1787&amp;"_"&amp;AC1787))</f>
        <v/>
      </c>
      <c r="C1787" t="str">
        <f t="shared" ca="1" si="168"/>
        <v/>
      </c>
      <c r="E1787" t="str">
        <f ca="1">IF(B1787="","",VLOOKUP(Z1787&amp;"_"&amp;AA1787&amp;"_"&amp;AB1787,[1]挑战模式!$A:$AS,26+AC1787,FALSE))</f>
        <v/>
      </c>
      <c r="F1787" t="str">
        <f t="shared" ca="1" si="169"/>
        <v/>
      </c>
      <c r="G1787" t="str">
        <f t="shared" ca="1" si="170"/>
        <v/>
      </c>
      <c r="H1787" t="str">
        <f t="shared" ca="1" si="171"/>
        <v/>
      </c>
      <c r="I1787" t="str">
        <f t="shared" ca="1" si="172"/>
        <v/>
      </c>
      <c r="J1787" t="str">
        <f t="shared" ca="1" si="173"/>
        <v/>
      </c>
      <c r="Z1787" s="8">
        <v>4</v>
      </c>
      <c r="AA1787" s="8">
        <v>3</v>
      </c>
      <c r="AB1787" s="8">
        <v>1</v>
      </c>
      <c r="AC1787" s="8">
        <v>6</v>
      </c>
    </row>
    <row r="1788" spans="2:29" x14ac:dyDescent="0.2">
      <c r="B1788" t="str">
        <f ca="1">IF(ISNA(VLOOKUP(Z1788&amp;"_"&amp;AA1788&amp;"_"&amp;AB1788,[1]挑战模式!$A:$AS,1,FALSE)),"",IF(VLOOKUP(Z1788&amp;"_"&amp;AA1788&amp;"_"&amp;AB1788,[1]挑战模式!$A:$AS,14+AC1788,FALSE)="","","Monster_Season"&amp;Z1788&amp;"_Challenge"&amp;AA1788&amp;"_"&amp;AB1788&amp;"_"&amp;AC1788))</f>
        <v>Monster_Season4_Challenge3_2_1</v>
      </c>
      <c r="C1788">
        <f t="shared" ca="1" si="168"/>
        <v>1</v>
      </c>
      <c r="E1788">
        <f ca="1">IF(B1788="","",VLOOKUP(Z1788&amp;"_"&amp;AA1788&amp;"_"&amp;AB1788,[1]挑战模式!$A:$AS,26+AC1788,FALSE))</f>
        <v>1116</v>
      </c>
      <c r="F1788">
        <f t="shared" ca="1" si="169"/>
        <v>1</v>
      </c>
      <c r="G1788">
        <f t="shared" ca="1" si="170"/>
        <v>0</v>
      </c>
      <c r="H1788">
        <f t="shared" ca="1" si="171"/>
        <v>0</v>
      </c>
      <c r="I1788">
        <f t="shared" ca="1" si="172"/>
        <v>0</v>
      </c>
      <c r="J1788">
        <f t="shared" ca="1" si="173"/>
        <v>0</v>
      </c>
      <c r="Z1788" s="8">
        <v>4</v>
      </c>
      <c r="AA1788" s="8">
        <v>3</v>
      </c>
      <c r="AB1788" s="8">
        <v>2</v>
      </c>
      <c r="AC1788" s="8">
        <v>1</v>
      </c>
    </row>
    <row r="1789" spans="2:29" x14ac:dyDescent="0.2">
      <c r="B1789" t="str">
        <f ca="1">IF(ISNA(VLOOKUP(Z1789&amp;"_"&amp;AA1789&amp;"_"&amp;AB1789,[1]挑战模式!$A:$AS,1,FALSE)),"",IF(VLOOKUP(Z1789&amp;"_"&amp;AA1789&amp;"_"&amp;AB1789,[1]挑战模式!$A:$AS,14+AC1789,FALSE)="","","Monster_Season"&amp;Z1789&amp;"_Challenge"&amp;AA1789&amp;"_"&amp;AB1789&amp;"_"&amp;AC1789))</f>
        <v>Monster_Season4_Challenge3_2_2</v>
      </c>
      <c r="C1789">
        <f t="shared" ca="1" si="168"/>
        <v>1</v>
      </c>
      <c r="E1789">
        <f ca="1">IF(B1789="","",VLOOKUP(Z1789&amp;"_"&amp;AA1789&amp;"_"&amp;AB1789,[1]挑战模式!$A:$AS,26+AC1789,FALSE))</f>
        <v>279</v>
      </c>
      <c r="F1789">
        <f t="shared" ca="1" si="169"/>
        <v>1</v>
      </c>
      <c r="G1789">
        <f t="shared" ca="1" si="170"/>
        <v>0</v>
      </c>
      <c r="H1789">
        <f t="shared" ca="1" si="171"/>
        <v>0</v>
      </c>
      <c r="I1789">
        <f t="shared" ca="1" si="172"/>
        <v>0</v>
      </c>
      <c r="J1789">
        <f t="shared" ca="1" si="173"/>
        <v>0</v>
      </c>
      <c r="Z1789" s="8">
        <v>4</v>
      </c>
      <c r="AA1789" s="8">
        <v>3</v>
      </c>
      <c r="AB1789" s="8">
        <v>2</v>
      </c>
      <c r="AC1789" s="8">
        <v>2</v>
      </c>
    </row>
    <row r="1790" spans="2:29" x14ac:dyDescent="0.2">
      <c r="B1790" t="str">
        <f ca="1">IF(ISNA(VLOOKUP(Z1790&amp;"_"&amp;AA1790&amp;"_"&amp;AB1790,[1]挑战模式!$A:$AS,1,FALSE)),"",IF(VLOOKUP(Z1790&amp;"_"&amp;AA1790&amp;"_"&amp;AB1790,[1]挑战模式!$A:$AS,14+AC1790,FALSE)="","","Monster_Season"&amp;Z1790&amp;"_Challenge"&amp;AA1790&amp;"_"&amp;AB1790&amp;"_"&amp;AC1790))</f>
        <v/>
      </c>
      <c r="C1790" t="str">
        <f t="shared" ca="1" si="168"/>
        <v/>
      </c>
      <c r="E1790" t="str">
        <f ca="1">IF(B1790="","",VLOOKUP(Z1790&amp;"_"&amp;AA1790&amp;"_"&amp;AB1790,[1]挑战模式!$A:$AS,26+AC1790,FALSE))</f>
        <v/>
      </c>
      <c r="F1790" t="str">
        <f t="shared" ca="1" si="169"/>
        <v/>
      </c>
      <c r="G1790" t="str">
        <f t="shared" ca="1" si="170"/>
        <v/>
      </c>
      <c r="H1790" t="str">
        <f t="shared" ca="1" si="171"/>
        <v/>
      </c>
      <c r="I1790" t="str">
        <f t="shared" ca="1" si="172"/>
        <v/>
      </c>
      <c r="J1790" t="str">
        <f t="shared" ca="1" si="173"/>
        <v/>
      </c>
      <c r="Z1790" s="8">
        <v>4</v>
      </c>
      <c r="AA1790" s="8">
        <v>3</v>
      </c>
      <c r="AB1790" s="8">
        <v>2</v>
      </c>
      <c r="AC1790" s="8">
        <v>3</v>
      </c>
    </row>
    <row r="1791" spans="2:29" x14ac:dyDescent="0.2">
      <c r="B1791" t="str">
        <f ca="1">IF(ISNA(VLOOKUP(Z1791&amp;"_"&amp;AA1791&amp;"_"&amp;AB1791,[1]挑战模式!$A:$AS,1,FALSE)),"",IF(VLOOKUP(Z1791&amp;"_"&amp;AA1791&amp;"_"&amp;AB1791,[1]挑战模式!$A:$AS,14+AC1791,FALSE)="","","Monster_Season"&amp;Z1791&amp;"_Challenge"&amp;AA1791&amp;"_"&amp;AB1791&amp;"_"&amp;AC1791))</f>
        <v/>
      </c>
      <c r="C1791" t="str">
        <f t="shared" ca="1" si="168"/>
        <v/>
      </c>
      <c r="E1791" t="str">
        <f ca="1">IF(B1791="","",VLOOKUP(Z1791&amp;"_"&amp;AA1791&amp;"_"&amp;AB1791,[1]挑战模式!$A:$AS,26+AC1791,FALSE))</f>
        <v/>
      </c>
      <c r="F1791" t="str">
        <f t="shared" ca="1" si="169"/>
        <v/>
      </c>
      <c r="G1791" t="str">
        <f t="shared" ca="1" si="170"/>
        <v/>
      </c>
      <c r="H1791" t="str">
        <f t="shared" ca="1" si="171"/>
        <v/>
      </c>
      <c r="I1791" t="str">
        <f t="shared" ca="1" si="172"/>
        <v/>
      </c>
      <c r="J1791" t="str">
        <f t="shared" ca="1" si="173"/>
        <v/>
      </c>
      <c r="Z1791" s="8">
        <v>4</v>
      </c>
      <c r="AA1791" s="8">
        <v>3</v>
      </c>
      <c r="AB1791" s="8">
        <v>2</v>
      </c>
      <c r="AC1791" s="8">
        <v>4</v>
      </c>
    </row>
    <row r="1792" spans="2:29" x14ac:dyDescent="0.2">
      <c r="B1792" t="str">
        <f ca="1">IF(ISNA(VLOOKUP(Z1792&amp;"_"&amp;AA1792&amp;"_"&amp;AB1792,[1]挑战模式!$A:$AS,1,FALSE)),"",IF(VLOOKUP(Z1792&amp;"_"&amp;AA1792&amp;"_"&amp;AB1792,[1]挑战模式!$A:$AS,14+AC1792,FALSE)="","","Monster_Season"&amp;Z1792&amp;"_Challenge"&amp;AA1792&amp;"_"&amp;AB1792&amp;"_"&amp;AC1792))</f>
        <v/>
      </c>
      <c r="C1792" t="str">
        <f t="shared" ca="1" si="168"/>
        <v/>
      </c>
      <c r="E1792" t="str">
        <f ca="1">IF(B1792="","",VLOOKUP(Z1792&amp;"_"&amp;AA1792&amp;"_"&amp;AB1792,[1]挑战模式!$A:$AS,26+AC1792,FALSE))</f>
        <v/>
      </c>
      <c r="F1792" t="str">
        <f t="shared" ca="1" si="169"/>
        <v/>
      </c>
      <c r="G1792" t="str">
        <f t="shared" ca="1" si="170"/>
        <v/>
      </c>
      <c r="H1792" t="str">
        <f t="shared" ca="1" si="171"/>
        <v/>
      </c>
      <c r="I1792" t="str">
        <f t="shared" ca="1" si="172"/>
        <v/>
      </c>
      <c r="J1792" t="str">
        <f t="shared" ca="1" si="173"/>
        <v/>
      </c>
      <c r="Z1792" s="8">
        <v>4</v>
      </c>
      <c r="AA1792" s="8">
        <v>3</v>
      </c>
      <c r="AB1792" s="8">
        <v>2</v>
      </c>
      <c r="AC1792" s="8">
        <v>5</v>
      </c>
    </row>
    <row r="1793" spans="2:29" x14ac:dyDescent="0.2">
      <c r="B1793" t="str">
        <f ca="1">IF(ISNA(VLOOKUP(Z1793&amp;"_"&amp;AA1793&amp;"_"&amp;AB1793,[1]挑战模式!$A:$AS,1,FALSE)),"",IF(VLOOKUP(Z1793&amp;"_"&amp;AA1793&amp;"_"&amp;AB1793,[1]挑战模式!$A:$AS,14+AC1793,FALSE)="","","Monster_Season"&amp;Z1793&amp;"_Challenge"&amp;AA1793&amp;"_"&amp;AB1793&amp;"_"&amp;AC1793))</f>
        <v/>
      </c>
      <c r="C1793" t="str">
        <f t="shared" ca="1" si="168"/>
        <v/>
      </c>
      <c r="E1793" t="str">
        <f ca="1">IF(B1793="","",VLOOKUP(Z1793&amp;"_"&amp;AA1793&amp;"_"&amp;AB1793,[1]挑战模式!$A:$AS,26+AC1793,FALSE))</f>
        <v/>
      </c>
      <c r="F1793" t="str">
        <f t="shared" ca="1" si="169"/>
        <v/>
      </c>
      <c r="G1793" t="str">
        <f t="shared" ca="1" si="170"/>
        <v/>
      </c>
      <c r="H1793" t="str">
        <f t="shared" ca="1" si="171"/>
        <v/>
      </c>
      <c r="I1793" t="str">
        <f t="shared" ca="1" si="172"/>
        <v/>
      </c>
      <c r="J1793" t="str">
        <f t="shared" ca="1" si="173"/>
        <v/>
      </c>
      <c r="Z1793" s="8">
        <v>4</v>
      </c>
      <c r="AA1793" s="8">
        <v>3</v>
      </c>
      <c r="AB1793" s="8">
        <v>2</v>
      </c>
      <c r="AC1793" s="8">
        <v>6</v>
      </c>
    </row>
    <row r="1794" spans="2:29" x14ac:dyDescent="0.2">
      <c r="B1794" t="str">
        <f ca="1">IF(ISNA(VLOOKUP(Z1794&amp;"_"&amp;AA1794&amp;"_"&amp;AB1794,[1]挑战模式!$A:$AS,1,FALSE)),"",IF(VLOOKUP(Z1794&amp;"_"&amp;AA1794&amp;"_"&amp;AB1794,[1]挑战模式!$A:$AS,14+AC1794,FALSE)="","","Monster_Season"&amp;Z1794&amp;"_Challenge"&amp;AA1794&amp;"_"&amp;AB1794&amp;"_"&amp;AC1794))</f>
        <v>Monster_Season4_Challenge3_3_1</v>
      </c>
      <c r="C1794">
        <f t="shared" ca="1" si="168"/>
        <v>1</v>
      </c>
      <c r="E1794">
        <f ca="1">IF(B1794="","",VLOOKUP(Z1794&amp;"_"&amp;AA1794&amp;"_"&amp;AB1794,[1]挑战模式!$A:$AS,26+AC1794,FALSE))</f>
        <v>800</v>
      </c>
      <c r="F1794">
        <f t="shared" ca="1" si="169"/>
        <v>1</v>
      </c>
      <c r="G1794">
        <f t="shared" ca="1" si="170"/>
        <v>0</v>
      </c>
      <c r="H1794">
        <f t="shared" ca="1" si="171"/>
        <v>0</v>
      </c>
      <c r="I1794">
        <f t="shared" ca="1" si="172"/>
        <v>0</v>
      </c>
      <c r="J1794">
        <f t="shared" ca="1" si="173"/>
        <v>0</v>
      </c>
      <c r="Z1794" s="8">
        <v>4</v>
      </c>
      <c r="AA1794" s="8">
        <v>3</v>
      </c>
      <c r="AB1794" s="8">
        <v>3</v>
      </c>
      <c r="AC1794" s="8">
        <v>1</v>
      </c>
    </row>
    <row r="1795" spans="2:29" x14ac:dyDescent="0.2">
      <c r="B1795" t="str">
        <f ca="1">IF(ISNA(VLOOKUP(Z1795&amp;"_"&amp;AA1795&amp;"_"&amp;AB1795,[1]挑战模式!$A:$AS,1,FALSE)),"",IF(VLOOKUP(Z1795&amp;"_"&amp;AA1795&amp;"_"&amp;AB1795,[1]挑战模式!$A:$AS,14+AC1795,FALSE)="","","Monster_Season"&amp;Z1795&amp;"_Challenge"&amp;AA1795&amp;"_"&amp;AB1795&amp;"_"&amp;AC1795))</f>
        <v>Monster_Season4_Challenge3_3_2</v>
      </c>
      <c r="C1795">
        <f t="shared" ca="1" si="168"/>
        <v>1</v>
      </c>
      <c r="E1795">
        <f ca="1">IF(B1795="","",VLOOKUP(Z1795&amp;"_"&amp;AA1795&amp;"_"&amp;AB1795,[1]挑战模式!$A:$AS,26+AC1795,FALSE))</f>
        <v>800</v>
      </c>
      <c r="F1795">
        <f t="shared" ca="1" si="169"/>
        <v>1</v>
      </c>
      <c r="G1795">
        <f t="shared" ca="1" si="170"/>
        <v>0</v>
      </c>
      <c r="H1795">
        <f t="shared" ca="1" si="171"/>
        <v>0</v>
      </c>
      <c r="I1795">
        <f t="shared" ca="1" si="172"/>
        <v>0</v>
      </c>
      <c r="J1795">
        <f t="shared" ca="1" si="173"/>
        <v>0</v>
      </c>
      <c r="Z1795" s="8">
        <v>4</v>
      </c>
      <c r="AA1795" s="8">
        <v>3</v>
      </c>
      <c r="AB1795" s="8">
        <v>3</v>
      </c>
      <c r="AC1795" s="8">
        <v>2</v>
      </c>
    </row>
    <row r="1796" spans="2:29" x14ac:dyDescent="0.2">
      <c r="B1796" t="str">
        <f ca="1">IF(ISNA(VLOOKUP(Z1796&amp;"_"&amp;AA1796&amp;"_"&amp;AB1796,[1]挑战模式!$A:$AS,1,FALSE)),"",IF(VLOOKUP(Z1796&amp;"_"&amp;AA1796&amp;"_"&amp;AB1796,[1]挑战模式!$A:$AS,14+AC1796,FALSE)="","","Monster_Season"&amp;Z1796&amp;"_Challenge"&amp;AA1796&amp;"_"&amp;AB1796&amp;"_"&amp;AC1796))</f>
        <v/>
      </c>
      <c r="C1796" t="str">
        <f t="shared" ca="1" si="168"/>
        <v/>
      </c>
      <c r="E1796" t="str">
        <f ca="1">IF(B1796="","",VLOOKUP(Z1796&amp;"_"&amp;AA1796&amp;"_"&amp;AB1796,[1]挑战模式!$A:$AS,26+AC1796,FALSE))</f>
        <v/>
      </c>
      <c r="F1796" t="str">
        <f t="shared" ca="1" si="169"/>
        <v/>
      </c>
      <c r="G1796" t="str">
        <f t="shared" ca="1" si="170"/>
        <v/>
      </c>
      <c r="H1796" t="str">
        <f t="shared" ca="1" si="171"/>
        <v/>
      </c>
      <c r="I1796" t="str">
        <f t="shared" ca="1" si="172"/>
        <v/>
      </c>
      <c r="J1796" t="str">
        <f t="shared" ca="1" si="173"/>
        <v/>
      </c>
      <c r="Z1796" s="8">
        <v>4</v>
      </c>
      <c r="AA1796" s="8">
        <v>3</v>
      </c>
      <c r="AB1796" s="8">
        <v>3</v>
      </c>
      <c r="AC1796" s="8">
        <v>3</v>
      </c>
    </row>
    <row r="1797" spans="2:29" x14ac:dyDescent="0.2">
      <c r="B1797" t="str">
        <f ca="1">IF(ISNA(VLOOKUP(Z1797&amp;"_"&amp;AA1797&amp;"_"&amp;AB1797,[1]挑战模式!$A:$AS,1,FALSE)),"",IF(VLOOKUP(Z1797&amp;"_"&amp;AA1797&amp;"_"&amp;AB1797,[1]挑战模式!$A:$AS,14+AC1797,FALSE)="","","Monster_Season"&amp;Z1797&amp;"_Challenge"&amp;AA1797&amp;"_"&amp;AB1797&amp;"_"&amp;AC1797))</f>
        <v/>
      </c>
      <c r="C1797" t="str">
        <f t="shared" ca="1" si="168"/>
        <v/>
      </c>
      <c r="E1797" t="str">
        <f ca="1">IF(B1797="","",VLOOKUP(Z1797&amp;"_"&amp;AA1797&amp;"_"&amp;AB1797,[1]挑战模式!$A:$AS,26+AC1797,FALSE))</f>
        <v/>
      </c>
      <c r="F1797" t="str">
        <f t="shared" ca="1" si="169"/>
        <v/>
      </c>
      <c r="G1797" t="str">
        <f t="shared" ca="1" si="170"/>
        <v/>
      </c>
      <c r="H1797" t="str">
        <f t="shared" ca="1" si="171"/>
        <v/>
      </c>
      <c r="I1797" t="str">
        <f t="shared" ca="1" si="172"/>
        <v/>
      </c>
      <c r="J1797" t="str">
        <f t="shared" ca="1" si="173"/>
        <v/>
      </c>
      <c r="Z1797" s="8">
        <v>4</v>
      </c>
      <c r="AA1797" s="8">
        <v>3</v>
      </c>
      <c r="AB1797" s="8">
        <v>3</v>
      </c>
      <c r="AC1797" s="8">
        <v>4</v>
      </c>
    </row>
    <row r="1798" spans="2:29" x14ac:dyDescent="0.2">
      <c r="B1798" t="str">
        <f ca="1">IF(ISNA(VLOOKUP(Z1798&amp;"_"&amp;AA1798&amp;"_"&amp;AB1798,[1]挑战模式!$A:$AS,1,FALSE)),"",IF(VLOOKUP(Z1798&amp;"_"&amp;AA1798&amp;"_"&amp;AB1798,[1]挑战模式!$A:$AS,14+AC1798,FALSE)="","","Monster_Season"&amp;Z1798&amp;"_Challenge"&amp;AA1798&amp;"_"&amp;AB1798&amp;"_"&amp;AC1798))</f>
        <v/>
      </c>
      <c r="C1798" t="str">
        <f t="shared" ca="1" si="168"/>
        <v/>
      </c>
      <c r="E1798" t="str">
        <f ca="1">IF(B1798="","",VLOOKUP(Z1798&amp;"_"&amp;AA1798&amp;"_"&amp;AB1798,[1]挑战模式!$A:$AS,26+AC1798,FALSE))</f>
        <v/>
      </c>
      <c r="F1798" t="str">
        <f t="shared" ca="1" si="169"/>
        <v/>
      </c>
      <c r="G1798" t="str">
        <f t="shared" ca="1" si="170"/>
        <v/>
      </c>
      <c r="H1798" t="str">
        <f t="shared" ca="1" si="171"/>
        <v/>
      </c>
      <c r="I1798" t="str">
        <f t="shared" ca="1" si="172"/>
        <v/>
      </c>
      <c r="J1798" t="str">
        <f t="shared" ca="1" si="173"/>
        <v/>
      </c>
      <c r="Z1798" s="8">
        <v>4</v>
      </c>
      <c r="AA1798" s="8">
        <v>3</v>
      </c>
      <c r="AB1798" s="8">
        <v>3</v>
      </c>
      <c r="AC1798" s="8">
        <v>5</v>
      </c>
    </row>
    <row r="1799" spans="2:29" x14ac:dyDescent="0.2">
      <c r="B1799" t="str">
        <f ca="1">IF(ISNA(VLOOKUP(Z1799&amp;"_"&amp;AA1799&amp;"_"&amp;AB1799,[1]挑战模式!$A:$AS,1,FALSE)),"",IF(VLOOKUP(Z1799&amp;"_"&amp;AA1799&amp;"_"&amp;AB1799,[1]挑战模式!$A:$AS,14+AC1799,FALSE)="","","Monster_Season"&amp;Z1799&amp;"_Challenge"&amp;AA1799&amp;"_"&amp;AB1799&amp;"_"&amp;AC1799))</f>
        <v/>
      </c>
      <c r="C1799" t="str">
        <f t="shared" ca="1" si="168"/>
        <v/>
      </c>
      <c r="E1799" t="str">
        <f ca="1">IF(B1799="","",VLOOKUP(Z1799&amp;"_"&amp;AA1799&amp;"_"&amp;AB1799,[1]挑战模式!$A:$AS,26+AC1799,FALSE))</f>
        <v/>
      </c>
      <c r="F1799" t="str">
        <f t="shared" ca="1" si="169"/>
        <v/>
      </c>
      <c r="G1799" t="str">
        <f t="shared" ca="1" si="170"/>
        <v/>
      </c>
      <c r="H1799" t="str">
        <f t="shared" ca="1" si="171"/>
        <v/>
      </c>
      <c r="I1799" t="str">
        <f t="shared" ca="1" si="172"/>
        <v/>
      </c>
      <c r="J1799" t="str">
        <f t="shared" ca="1" si="173"/>
        <v/>
      </c>
      <c r="Z1799" s="8">
        <v>4</v>
      </c>
      <c r="AA1799" s="8">
        <v>3</v>
      </c>
      <c r="AB1799" s="8">
        <v>3</v>
      </c>
      <c r="AC1799" s="8">
        <v>6</v>
      </c>
    </row>
    <row r="1800" spans="2:29" x14ac:dyDescent="0.2">
      <c r="B1800" t="str">
        <f ca="1">IF(ISNA(VLOOKUP(Z1800&amp;"_"&amp;AA1800&amp;"_"&amp;AB1800,[1]挑战模式!$A:$AS,1,FALSE)),"",IF(VLOOKUP(Z1800&amp;"_"&amp;AA1800&amp;"_"&amp;AB1800,[1]挑战模式!$A:$AS,14+AC1800,FALSE)="","","Monster_Season"&amp;Z1800&amp;"_Challenge"&amp;AA1800&amp;"_"&amp;AB1800&amp;"_"&amp;AC1800))</f>
        <v>Monster_Season4_Challenge3_4_1</v>
      </c>
      <c r="C1800">
        <f t="shared" ca="1" si="168"/>
        <v>1</v>
      </c>
      <c r="E1800">
        <f ca="1">IF(B1800="","",VLOOKUP(Z1800&amp;"_"&amp;AA1800&amp;"_"&amp;AB1800,[1]挑战模式!$A:$AS,26+AC1800,FALSE))</f>
        <v>557</v>
      </c>
      <c r="F1800">
        <f t="shared" ca="1" si="169"/>
        <v>1</v>
      </c>
      <c r="G1800">
        <f t="shared" ca="1" si="170"/>
        <v>0</v>
      </c>
      <c r="H1800">
        <f t="shared" ca="1" si="171"/>
        <v>0</v>
      </c>
      <c r="I1800">
        <f t="shared" ca="1" si="172"/>
        <v>0</v>
      </c>
      <c r="J1800">
        <f t="shared" ca="1" si="173"/>
        <v>0</v>
      </c>
      <c r="Z1800" s="8">
        <v>4</v>
      </c>
      <c r="AA1800" s="8">
        <v>3</v>
      </c>
      <c r="AB1800" s="8">
        <v>4</v>
      </c>
      <c r="AC1800" s="8">
        <v>1</v>
      </c>
    </row>
    <row r="1801" spans="2:29" x14ac:dyDescent="0.2">
      <c r="B1801" t="str">
        <f ca="1">IF(ISNA(VLOOKUP(Z1801&amp;"_"&amp;AA1801&amp;"_"&amp;AB1801,[1]挑战模式!$A:$AS,1,FALSE)),"",IF(VLOOKUP(Z1801&amp;"_"&amp;AA1801&amp;"_"&amp;AB1801,[1]挑战模式!$A:$AS,14+AC1801,FALSE)="","","Monster_Season"&amp;Z1801&amp;"_Challenge"&amp;AA1801&amp;"_"&amp;AB1801&amp;"_"&amp;AC1801))</f>
        <v>Monster_Season4_Challenge3_4_2</v>
      </c>
      <c r="C1801">
        <f t="shared" ca="1" si="168"/>
        <v>1</v>
      </c>
      <c r="E1801">
        <f ca="1">IF(B1801="","",VLOOKUP(Z1801&amp;"_"&amp;AA1801&amp;"_"&amp;AB1801,[1]挑战模式!$A:$AS,26+AC1801,FALSE))</f>
        <v>557</v>
      </c>
      <c r="F1801">
        <f t="shared" ca="1" si="169"/>
        <v>1</v>
      </c>
      <c r="G1801">
        <f t="shared" ca="1" si="170"/>
        <v>0</v>
      </c>
      <c r="H1801">
        <f t="shared" ca="1" si="171"/>
        <v>0</v>
      </c>
      <c r="I1801">
        <f t="shared" ca="1" si="172"/>
        <v>0</v>
      </c>
      <c r="J1801">
        <f t="shared" ca="1" si="173"/>
        <v>0</v>
      </c>
      <c r="Z1801" s="8">
        <v>4</v>
      </c>
      <c r="AA1801" s="8">
        <v>3</v>
      </c>
      <c r="AB1801" s="8">
        <v>4</v>
      </c>
      <c r="AC1801" s="8">
        <v>2</v>
      </c>
    </row>
    <row r="1802" spans="2:29" x14ac:dyDescent="0.2">
      <c r="B1802" t="str">
        <f ca="1">IF(ISNA(VLOOKUP(Z1802&amp;"_"&amp;AA1802&amp;"_"&amp;AB1802,[1]挑战模式!$A:$AS,1,FALSE)),"",IF(VLOOKUP(Z1802&amp;"_"&amp;AA1802&amp;"_"&amp;AB1802,[1]挑战模式!$A:$AS,14+AC1802,FALSE)="","","Monster_Season"&amp;Z1802&amp;"_Challenge"&amp;AA1802&amp;"_"&amp;AB1802&amp;"_"&amp;AC1802))</f>
        <v>Monster_Season4_Challenge3_4_3</v>
      </c>
      <c r="C1802">
        <f t="shared" ca="1" si="168"/>
        <v>1</v>
      </c>
      <c r="E1802">
        <f ca="1">IF(B1802="","",VLOOKUP(Z1802&amp;"_"&amp;AA1802&amp;"_"&amp;AB1802,[1]挑战模式!$A:$AS,26+AC1802,FALSE))</f>
        <v>2229</v>
      </c>
      <c r="F1802">
        <f t="shared" ca="1" si="169"/>
        <v>1</v>
      </c>
      <c r="G1802">
        <f t="shared" ca="1" si="170"/>
        <v>0</v>
      </c>
      <c r="H1802">
        <f t="shared" ca="1" si="171"/>
        <v>0</v>
      </c>
      <c r="I1802">
        <f t="shared" ca="1" si="172"/>
        <v>0</v>
      </c>
      <c r="J1802">
        <f t="shared" ca="1" si="173"/>
        <v>0</v>
      </c>
      <c r="Z1802" s="8">
        <v>4</v>
      </c>
      <c r="AA1802" s="8">
        <v>3</v>
      </c>
      <c r="AB1802" s="8">
        <v>4</v>
      </c>
      <c r="AC1802" s="8">
        <v>3</v>
      </c>
    </row>
    <row r="1803" spans="2:29" x14ac:dyDescent="0.2">
      <c r="B1803" t="str">
        <f ca="1">IF(ISNA(VLOOKUP(Z1803&amp;"_"&amp;AA1803&amp;"_"&amp;AB1803,[1]挑战模式!$A:$AS,1,FALSE)),"",IF(VLOOKUP(Z1803&amp;"_"&amp;AA1803&amp;"_"&amp;AB1803,[1]挑战模式!$A:$AS,14+AC1803,FALSE)="","","Monster_Season"&amp;Z1803&amp;"_Challenge"&amp;AA1803&amp;"_"&amp;AB1803&amp;"_"&amp;AC1803))</f>
        <v/>
      </c>
      <c r="C1803" t="str">
        <f t="shared" ca="1" si="168"/>
        <v/>
      </c>
      <c r="E1803" t="str">
        <f ca="1">IF(B1803="","",VLOOKUP(Z1803&amp;"_"&amp;AA1803&amp;"_"&amp;AB1803,[1]挑战模式!$A:$AS,26+AC1803,FALSE))</f>
        <v/>
      </c>
      <c r="F1803" t="str">
        <f t="shared" ca="1" si="169"/>
        <v/>
      </c>
      <c r="G1803" t="str">
        <f t="shared" ca="1" si="170"/>
        <v/>
      </c>
      <c r="H1803" t="str">
        <f t="shared" ca="1" si="171"/>
        <v/>
      </c>
      <c r="I1803" t="str">
        <f t="shared" ca="1" si="172"/>
        <v/>
      </c>
      <c r="J1803" t="str">
        <f t="shared" ca="1" si="173"/>
        <v/>
      </c>
      <c r="Z1803" s="8">
        <v>4</v>
      </c>
      <c r="AA1803" s="8">
        <v>3</v>
      </c>
      <c r="AB1803" s="8">
        <v>4</v>
      </c>
      <c r="AC1803" s="8">
        <v>4</v>
      </c>
    </row>
    <row r="1804" spans="2:29" x14ac:dyDescent="0.2">
      <c r="B1804" t="str">
        <f ca="1">IF(ISNA(VLOOKUP(Z1804&amp;"_"&amp;AA1804&amp;"_"&amp;AB1804,[1]挑战模式!$A:$AS,1,FALSE)),"",IF(VLOOKUP(Z1804&amp;"_"&amp;AA1804&amp;"_"&amp;AB1804,[1]挑战模式!$A:$AS,14+AC1804,FALSE)="","","Monster_Season"&amp;Z1804&amp;"_Challenge"&amp;AA1804&amp;"_"&amp;AB1804&amp;"_"&amp;AC1804))</f>
        <v/>
      </c>
      <c r="C1804" t="str">
        <f t="shared" ca="1" si="168"/>
        <v/>
      </c>
      <c r="E1804" t="str">
        <f ca="1">IF(B1804="","",VLOOKUP(Z1804&amp;"_"&amp;AA1804&amp;"_"&amp;AB1804,[1]挑战模式!$A:$AS,26+AC1804,FALSE))</f>
        <v/>
      </c>
      <c r="F1804" t="str">
        <f t="shared" ca="1" si="169"/>
        <v/>
      </c>
      <c r="G1804" t="str">
        <f t="shared" ca="1" si="170"/>
        <v/>
      </c>
      <c r="H1804" t="str">
        <f t="shared" ca="1" si="171"/>
        <v/>
      </c>
      <c r="I1804" t="str">
        <f t="shared" ca="1" si="172"/>
        <v/>
      </c>
      <c r="J1804" t="str">
        <f t="shared" ca="1" si="173"/>
        <v/>
      </c>
      <c r="Z1804" s="8">
        <v>4</v>
      </c>
      <c r="AA1804" s="8">
        <v>3</v>
      </c>
      <c r="AB1804" s="8">
        <v>4</v>
      </c>
      <c r="AC1804" s="8">
        <v>5</v>
      </c>
    </row>
    <row r="1805" spans="2:29" x14ac:dyDescent="0.2">
      <c r="B1805" t="str">
        <f ca="1">IF(ISNA(VLOOKUP(Z1805&amp;"_"&amp;AA1805&amp;"_"&amp;AB1805,[1]挑战模式!$A:$AS,1,FALSE)),"",IF(VLOOKUP(Z1805&amp;"_"&amp;AA1805&amp;"_"&amp;AB1805,[1]挑战模式!$A:$AS,14+AC1805,FALSE)="","","Monster_Season"&amp;Z1805&amp;"_Challenge"&amp;AA1805&amp;"_"&amp;AB1805&amp;"_"&amp;AC1805))</f>
        <v/>
      </c>
      <c r="C1805" t="str">
        <f t="shared" ca="1" si="168"/>
        <v/>
      </c>
      <c r="E1805" t="str">
        <f ca="1">IF(B1805="","",VLOOKUP(Z1805&amp;"_"&amp;AA1805&amp;"_"&amp;AB1805,[1]挑战模式!$A:$AS,26+AC1805,FALSE))</f>
        <v/>
      </c>
      <c r="F1805" t="str">
        <f t="shared" ca="1" si="169"/>
        <v/>
      </c>
      <c r="G1805" t="str">
        <f t="shared" ca="1" si="170"/>
        <v/>
      </c>
      <c r="H1805" t="str">
        <f t="shared" ca="1" si="171"/>
        <v/>
      </c>
      <c r="I1805" t="str">
        <f t="shared" ca="1" si="172"/>
        <v/>
      </c>
      <c r="J1805" t="str">
        <f t="shared" ca="1" si="173"/>
        <v/>
      </c>
      <c r="Z1805" s="8">
        <v>4</v>
      </c>
      <c r="AA1805" s="8">
        <v>3</v>
      </c>
      <c r="AB1805" s="8">
        <v>4</v>
      </c>
      <c r="AC1805" s="8">
        <v>6</v>
      </c>
    </row>
    <row r="1806" spans="2:29" x14ac:dyDescent="0.2">
      <c r="B1806" t="str">
        <f ca="1">IF(ISNA(VLOOKUP(Z1806&amp;"_"&amp;AA1806&amp;"_"&amp;AB1806,[1]挑战模式!$A:$AS,1,FALSE)),"",IF(VLOOKUP(Z1806&amp;"_"&amp;AA1806&amp;"_"&amp;AB1806,[1]挑战模式!$A:$AS,14+AC1806,FALSE)="","","Monster_Season"&amp;Z1806&amp;"_Challenge"&amp;AA1806&amp;"_"&amp;AB1806&amp;"_"&amp;AC1806))</f>
        <v>Monster_Season4_Challenge3_5_1</v>
      </c>
      <c r="C1806">
        <f t="shared" ca="1" si="168"/>
        <v>1</v>
      </c>
      <c r="E1806">
        <f ca="1">IF(B1806="","",VLOOKUP(Z1806&amp;"_"&amp;AA1806&amp;"_"&amp;AB1806,[1]挑战模式!$A:$AS,26+AC1806,FALSE))</f>
        <v>346</v>
      </c>
      <c r="F1806">
        <f t="shared" ca="1" si="169"/>
        <v>1</v>
      </c>
      <c r="G1806">
        <f t="shared" ca="1" si="170"/>
        <v>0</v>
      </c>
      <c r="H1806">
        <f t="shared" ca="1" si="171"/>
        <v>0</v>
      </c>
      <c r="I1806">
        <f t="shared" ca="1" si="172"/>
        <v>0</v>
      </c>
      <c r="J1806">
        <f t="shared" ca="1" si="173"/>
        <v>0</v>
      </c>
      <c r="Z1806" s="8">
        <v>4</v>
      </c>
      <c r="AA1806" s="8">
        <v>3</v>
      </c>
      <c r="AB1806" s="8">
        <v>5</v>
      </c>
      <c r="AC1806" s="8">
        <v>1</v>
      </c>
    </row>
    <row r="1807" spans="2:29" x14ac:dyDescent="0.2">
      <c r="B1807" t="str">
        <f ca="1">IF(ISNA(VLOOKUP(Z1807&amp;"_"&amp;AA1807&amp;"_"&amp;AB1807,[1]挑战模式!$A:$AS,1,FALSE)),"",IF(VLOOKUP(Z1807&amp;"_"&amp;AA1807&amp;"_"&amp;AB1807,[1]挑战模式!$A:$AS,14+AC1807,FALSE)="","","Monster_Season"&amp;Z1807&amp;"_Challenge"&amp;AA1807&amp;"_"&amp;AB1807&amp;"_"&amp;AC1807))</f>
        <v>Monster_Season4_Challenge3_5_2</v>
      </c>
      <c r="C1807">
        <f t="shared" ca="1" si="168"/>
        <v>1</v>
      </c>
      <c r="E1807">
        <f ca="1">IF(B1807="","",VLOOKUP(Z1807&amp;"_"&amp;AA1807&amp;"_"&amp;AB1807,[1]挑战模式!$A:$AS,26+AC1807,FALSE))</f>
        <v>1383</v>
      </c>
      <c r="F1807">
        <f t="shared" ca="1" si="169"/>
        <v>1</v>
      </c>
      <c r="G1807">
        <f t="shared" ca="1" si="170"/>
        <v>0</v>
      </c>
      <c r="H1807">
        <f t="shared" ca="1" si="171"/>
        <v>0</v>
      </c>
      <c r="I1807">
        <f t="shared" ca="1" si="172"/>
        <v>0</v>
      </c>
      <c r="J1807">
        <f t="shared" ca="1" si="173"/>
        <v>0</v>
      </c>
      <c r="Z1807" s="8">
        <v>4</v>
      </c>
      <c r="AA1807" s="8">
        <v>3</v>
      </c>
      <c r="AB1807" s="8">
        <v>5</v>
      </c>
      <c r="AC1807" s="8">
        <v>2</v>
      </c>
    </row>
    <row r="1808" spans="2:29" x14ac:dyDescent="0.2">
      <c r="B1808" t="str">
        <f ca="1">IF(ISNA(VLOOKUP(Z1808&amp;"_"&amp;AA1808&amp;"_"&amp;AB1808,[1]挑战模式!$A:$AS,1,FALSE)),"",IF(VLOOKUP(Z1808&amp;"_"&amp;AA1808&amp;"_"&amp;AB1808,[1]挑战模式!$A:$AS,14+AC1808,FALSE)="","","Monster_Season"&amp;Z1808&amp;"_Challenge"&amp;AA1808&amp;"_"&amp;AB1808&amp;"_"&amp;AC1808))</f>
        <v>Monster_Season4_Challenge3_5_3</v>
      </c>
      <c r="C1808">
        <f t="shared" ca="1" si="168"/>
        <v>1</v>
      </c>
      <c r="E1808">
        <f ca="1">IF(B1808="","",VLOOKUP(Z1808&amp;"_"&amp;AA1808&amp;"_"&amp;AB1808,[1]挑战模式!$A:$AS,26+AC1808,FALSE))</f>
        <v>1383</v>
      </c>
      <c r="F1808">
        <f t="shared" ca="1" si="169"/>
        <v>1</v>
      </c>
      <c r="G1808">
        <f t="shared" ca="1" si="170"/>
        <v>0</v>
      </c>
      <c r="H1808">
        <f t="shared" ca="1" si="171"/>
        <v>0</v>
      </c>
      <c r="I1808">
        <f t="shared" ca="1" si="172"/>
        <v>0</v>
      </c>
      <c r="J1808">
        <f t="shared" ca="1" si="173"/>
        <v>0</v>
      </c>
      <c r="Z1808" s="8">
        <v>4</v>
      </c>
      <c r="AA1808" s="8">
        <v>3</v>
      </c>
      <c r="AB1808" s="8">
        <v>5</v>
      </c>
      <c r="AC1808" s="8">
        <v>3</v>
      </c>
    </row>
    <row r="1809" spans="2:29" x14ac:dyDescent="0.2">
      <c r="B1809" t="str">
        <f ca="1">IF(ISNA(VLOOKUP(Z1809&amp;"_"&amp;AA1809&amp;"_"&amp;AB1809,[1]挑战模式!$A:$AS,1,FALSE)),"",IF(VLOOKUP(Z1809&amp;"_"&amp;AA1809&amp;"_"&amp;AB1809,[1]挑战模式!$A:$AS,14+AC1809,FALSE)="","","Monster_Season"&amp;Z1809&amp;"_Challenge"&amp;AA1809&amp;"_"&amp;AB1809&amp;"_"&amp;AC1809))</f>
        <v/>
      </c>
      <c r="C1809" t="str">
        <f t="shared" ca="1" si="168"/>
        <v/>
      </c>
      <c r="E1809" t="str">
        <f ca="1">IF(B1809="","",VLOOKUP(Z1809&amp;"_"&amp;AA1809&amp;"_"&amp;AB1809,[1]挑战模式!$A:$AS,26+AC1809,FALSE))</f>
        <v/>
      </c>
      <c r="F1809" t="str">
        <f t="shared" ca="1" si="169"/>
        <v/>
      </c>
      <c r="G1809" t="str">
        <f t="shared" ca="1" si="170"/>
        <v/>
      </c>
      <c r="H1809" t="str">
        <f t="shared" ca="1" si="171"/>
        <v/>
      </c>
      <c r="I1809" t="str">
        <f t="shared" ca="1" si="172"/>
        <v/>
      </c>
      <c r="J1809" t="str">
        <f t="shared" ca="1" si="173"/>
        <v/>
      </c>
      <c r="Z1809" s="8">
        <v>4</v>
      </c>
      <c r="AA1809" s="8">
        <v>3</v>
      </c>
      <c r="AB1809" s="8">
        <v>5</v>
      </c>
      <c r="AC1809" s="8">
        <v>4</v>
      </c>
    </row>
    <row r="1810" spans="2:29" x14ac:dyDescent="0.2">
      <c r="B1810" t="str">
        <f ca="1">IF(ISNA(VLOOKUP(Z1810&amp;"_"&amp;AA1810&amp;"_"&amp;AB1810,[1]挑战模式!$A:$AS,1,FALSE)),"",IF(VLOOKUP(Z1810&amp;"_"&amp;AA1810&amp;"_"&amp;AB1810,[1]挑战模式!$A:$AS,14+AC1810,FALSE)="","","Monster_Season"&amp;Z1810&amp;"_Challenge"&amp;AA1810&amp;"_"&amp;AB1810&amp;"_"&amp;AC1810))</f>
        <v/>
      </c>
      <c r="C1810" t="str">
        <f t="shared" ca="1" si="168"/>
        <v/>
      </c>
      <c r="E1810" t="str">
        <f ca="1">IF(B1810="","",VLOOKUP(Z1810&amp;"_"&amp;AA1810&amp;"_"&amp;AB1810,[1]挑战模式!$A:$AS,26+AC1810,FALSE))</f>
        <v/>
      </c>
      <c r="F1810" t="str">
        <f t="shared" ca="1" si="169"/>
        <v/>
      </c>
      <c r="G1810" t="str">
        <f t="shared" ca="1" si="170"/>
        <v/>
      </c>
      <c r="H1810" t="str">
        <f t="shared" ca="1" si="171"/>
        <v/>
      </c>
      <c r="I1810" t="str">
        <f t="shared" ca="1" si="172"/>
        <v/>
      </c>
      <c r="J1810" t="str">
        <f t="shared" ca="1" si="173"/>
        <v/>
      </c>
      <c r="Z1810" s="8">
        <v>4</v>
      </c>
      <c r="AA1810" s="8">
        <v>3</v>
      </c>
      <c r="AB1810" s="8">
        <v>5</v>
      </c>
      <c r="AC1810" s="8">
        <v>5</v>
      </c>
    </row>
    <row r="1811" spans="2:29" x14ac:dyDescent="0.2">
      <c r="B1811" t="str">
        <f ca="1">IF(ISNA(VLOOKUP(Z1811&amp;"_"&amp;AA1811&amp;"_"&amp;AB1811,[1]挑战模式!$A:$AS,1,FALSE)),"",IF(VLOOKUP(Z1811&amp;"_"&amp;AA1811&amp;"_"&amp;AB1811,[1]挑战模式!$A:$AS,14+AC1811,FALSE)="","","Monster_Season"&amp;Z1811&amp;"_Challenge"&amp;AA1811&amp;"_"&amp;AB1811&amp;"_"&amp;AC1811))</f>
        <v/>
      </c>
      <c r="C1811" t="str">
        <f t="shared" ca="1" si="168"/>
        <v/>
      </c>
      <c r="E1811" t="str">
        <f ca="1">IF(B1811="","",VLOOKUP(Z1811&amp;"_"&amp;AA1811&amp;"_"&amp;AB1811,[1]挑战模式!$A:$AS,26+AC1811,FALSE))</f>
        <v/>
      </c>
      <c r="F1811" t="str">
        <f t="shared" ca="1" si="169"/>
        <v/>
      </c>
      <c r="G1811" t="str">
        <f t="shared" ca="1" si="170"/>
        <v/>
      </c>
      <c r="H1811" t="str">
        <f t="shared" ca="1" si="171"/>
        <v/>
      </c>
      <c r="I1811" t="str">
        <f t="shared" ca="1" si="172"/>
        <v/>
      </c>
      <c r="J1811" t="str">
        <f t="shared" ca="1" si="173"/>
        <v/>
      </c>
      <c r="Z1811" s="8">
        <v>4</v>
      </c>
      <c r="AA1811" s="8">
        <v>3</v>
      </c>
      <c r="AB1811" s="8">
        <v>5</v>
      </c>
      <c r="AC1811" s="8">
        <v>6</v>
      </c>
    </row>
    <row r="1812" spans="2:29" x14ac:dyDescent="0.2">
      <c r="B1812" t="str">
        <f ca="1">IF(ISNA(VLOOKUP(Z1812&amp;"_"&amp;AA1812&amp;"_"&amp;AB1812,[1]挑战模式!$A:$AS,1,FALSE)),"",IF(VLOOKUP(Z1812&amp;"_"&amp;AA1812&amp;"_"&amp;AB1812,[1]挑战模式!$A:$AS,14+AC1812,FALSE)="","","Monster_Season"&amp;Z1812&amp;"_Challenge"&amp;AA1812&amp;"_"&amp;AB1812&amp;"_"&amp;AC1812))</f>
        <v>Monster_Season4_Challenge3_6_1</v>
      </c>
      <c r="C1812">
        <f t="shared" ca="1" si="168"/>
        <v>1</v>
      </c>
      <c r="E1812">
        <f ca="1">IF(B1812="","",VLOOKUP(Z1812&amp;"_"&amp;AA1812&amp;"_"&amp;AB1812,[1]挑战模式!$A:$AS,26+AC1812,FALSE))</f>
        <v>504</v>
      </c>
      <c r="F1812">
        <f t="shared" ca="1" si="169"/>
        <v>1</v>
      </c>
      <c r="G1812">
        <f t="shared" ca="1" si="170"/>
        <v>0</v>
      </c>
      <c r="H1812">
        <f t="shared" ca="1" si="171"/>
        <v>0</v>
      </c>
      <c r="I1812">
        <f t="shared" ca="1" si="172"/>
        <v>0</v>
      </c>
      <c r="J1812">
        <f t="shared" ca="1" si="173"/>
        <v>0</v>
      </c>
      <c r="Z1812" s="8">
        <v>4</v>
      </c>
      <c r="AA1812" s="8">
        <v>3</v>
      </c>
      <c r="AB1812" s="8">
        <v>6</v>
      </c>
      <c r="AC1812" s="8">
        <v>1</v>
      </c>
    </row>
    <row r="1813" spans="2:29" x14ac:dyDescent="0.2">
      <c r="B1813" t="str">
        <f ca="1">IF(ISNA(VLOOKUP(Z1813&amp;"_"&amp;AA1813&amp;"_"&amp;AB1813,[1]挑战模式!$A:$AS,1,FALSE)),"",IF(VLOOKUP(Z1813&amp;"_"&amp;AA1813&amp;"_"&amp;AB1813,[1]挑战模式!$A:$AS,14+AC1813,FALSE)="","","Monster_Season"&amp;Z1813&amp;"_Challenge"&amp;AA1813&amp;"_"&amp;AB1813&amp;"_"&amp;AC1813))</f>
        <v>Monster_Season4_Challenge3_6_2</v>
      </c>
      <c r="C1813">
        <f t="shared" ca="1" si="168"/>
        <v>1</v>
      </c>
      <c r="E1813">
        <f ca="1">IF(B1813="","",VLOOKUP(Z1813&amp;"_"&amp;AA1813&amp;"_"&amp;AB1813,[1]挑战模式!$A:$AS,26+AC1813,FALSE))</f>
        <v>504</v>
      </c>
      <c r="F1813">
        <f t="shared" ca="1" si="169"/>
        <v>1</v>
      </c>
      <c r="G1813">
        <f t="shared" ca="1" si="170"/>
        <v>0</v>
      </c>
      <c r="H1813">
        <f t="shared" ca="1" si="171"/>
        <v>0</v>
      </c>
      <c r="I1813">
        <f t="shared" ca="1" si="172"/>
        <v>0</v>
      </c>
      <c r="J1813">
        <f t="shared" ca="1" si="173"/>
        <v>0</v>
      </c>
      <c r="Z1813" s="8">
        <v>4</v>
      </c>
      <c r="AA1813" s="8">
        <v>3</v>
      </c>
      <c r="AB1813" s="8">
        <v>6</v>
      </c>
      <c r="AC1813" s="8">
        <v>2</v>
      </c>
    </row>
    <row r="1814" spans="2:29" x14ac:dyDescent="0.2">
      <c r="B1814" t="str">
        <f ca="1">IF(ISNA(VLOOKUP(Z1814&amp;"_"&amp;AA1814&amp;"_"&amp;AB1814,[1]挑战模式!$A:$AS,1,FALSE)),"",IF(VLOOKUP(Z1814&amp;"_"&amp;AA1814&amp;"_"&amp;AB1814,[1]挑战模式!$A:$AS,14+AC1814,FALSE)="","","Monster_Season"&amp;Z1814&amp;"_Challenge"&amp;AA1814&amp;"_"&amp;AB1814&amp;"_"&amp;AC1814))</f>
        <v>Monster_Season4_Challenge3_6_3</v>
      </c>
      <c r="C1814">
        <f t="shared" ca="1" si="168"/>
        <v>1</v>
      </c>
      <c r="E1814">
        <f ca="1">IF(B1814="","",VLOOKUP(Z1814&amp;"_"&amp;AA1814&amp;"_"&amp;AB1814,[1]挑战模式!$A:$AS,26+AC1814,FALSE))</f>
        <v>2015</v>
      </c>
      <c r="F1814">
        <f t="shared" ca="1" si="169"/>
        <v>1</v>
      </c>
      <c r="G1814">
        <f t="shared" ca="1" si="170"/>
        <v>0</v>
      </c>
      <c r="H1814">
        <f t="shared" ca="1" si="171"/>
        <v>0</v>
      </c>
      <c r="I1814">
        <f t="shared" ca="1" si="172"/>
        <v>0</v>
      </c>
      <c r="J1814">
        <f t="shared" ca="1" si="173"/>
        <v>0</v>
      </c>
      <c r="Z1814" s="8">
        <v>4</v>
      </c>
      <c r="AA1814" s="8">
        <v>3</v>
      </c>
      <c r="AB1814" s="8">
        <v>6</v>
      </c>
      <c r="AC1814" s="8">
        <v>3</v>
      </c>
    </row>
    <row r="1815" spans="2:29" x14ac:dyDescent="0.2">
      <c r="B1815" t="str">
        <f ca="1">IF(ISNA(VLOOKUP(Z1815&amp;"_"&amp;AA1815&amp;"_"&amp;AB1815,[1]挑战模式!$A:$AS,1,FALSE)),"",IF(VLOOKUP(Z1815&amp;"_"&amp;AA1815&amp;"_"&amp;AB1815,[1]挑战模式!$A:$AS,14+AC1815,FALSE)="","","Monster_Season"&amp;Z1815&amp;"_Challenge"&amp;AA1815&amp;"_"&amp;AB1815&amp;"_"&amp;AC1815))</f>
        <v>Monster_Season4_Challenge3_6_4</v>
      </c>
      <c r="C1815">
        <f t="shared" ca="1" si="168"/>
        <v>1</v>
      </c>
      <c r="E1815">
        <f ca="1">IF(B1815="","",VLOOKUP(Z1815&amp;"_"&amp;AA1815&amp;"_"&amp;AB1815,[1]挑战模式!$A:$AS,26+AC1815,FALSE))</f>
        <v>2015</v>
      </c>
      <c r="F1815">
        <f t="shared" ca="1" si="169"/>
        <v>1</v>
      </c>
      <c r="G1815">
        <f t="shared" ca="1" si="170"/>
        <v>0</v>
      </c>
      <c r="H1815">
        <f t="shared" ca="1" si="171"/>
        <v>0</v>
      </c>
      <c r="I1815">
        <f t="shared" ca="1" si="172"/>
        <v>0</v>
      </c>
      <c r="J1815">
        <f t="shared" ca="1" si="173"/>
        <v>0</v>
      </c>
      <c r="Z1815" s="8">
        <v>4</v>
      </c>
      <c r="AA1815" s="8">
        <v>3</v>
      </c>
      <c r="AB1815" s="8">
        <v>6</v>
      </c>
      <c r="AC1815" s="8">
        <v>4</v>
      </c>
    </row>
    <row r="1816" spans="2:29" x14ac:dyDescent="0.2">
      <c r="B1816" t="str">
        <f ca="1">IF(ISNA(VLOOKUP(Z1816&amp;"_"&amp;AA1816&amp;"_"&amp;AB1816,[1]挑战模式!$A:$AS,1,FALSE)),"",IF(VLOOKUP(Z1816&amp;"_"&amp;AA1816&amp;"_"&amp;AB1816,[1]挑战模式!$A:$AS,14+AC1816,FALSE)="","","Monster_Season"&amp;Z1816&amp;"_Challenge"&amp;AA1816&amp;"_"&amp;AB1816&amp;"_"&amp;AC1816))</f>
        <v/>
      </c>
      <c r="C1816" t="str">
        <f t="shared" ca="1" si="168"/>
        <v/>
      </c>
      <c r="E1816" t="str">
        <f ca="1">IF(B1816="","",VLOOKUP(Z1816&amp;"_"&amp;AA1816&amp;"_"&amp;AB1816,[1]挑战模式!$A:$AS,26+AC1816,FALSE))</f>
        <v/>
      </c>
      <c r="F1816" t="str">
        <f t="shared" ca="1" si="169"/>
        <v/>
      </c>
      <c r="G1816" t="str">
        <f t="shared" ca="1" si="170"/>
        <v/>
      </c>
      <c r="H1816" t="str">
        <f t="shared" ca="1" si="171"/>
        <v/>
      </c>
      <c r="I1816" t="str">
        <f t="shared" ca="1" si="172"/>
        <v/>
      </c>
      <c r="J1816" t="str">
        <f t="shared" ca="1" si="173"/>
        <v/>
      </c>
      <c r="Z1816" s="8">
        <v>4</v>
      </c>
      <c r="AA1816" s="8">
        <v>3</v>
      </c>
      <c r="AB1816" s="8">
        <v>6</v>
      </c>
      <c r="AC1816" s="8">
        <v>5</v>
      </c>
    </row>
    <row r="1817" spans="2:29" x14ac:dyDescent="0.2">
      <c r="B1817" t="str">
        <f ca="1">IF(ISNA(VLOOKUP(Z1817&amp;"_"&amp;AA1817&amp;"_"&amp;AB1817,[1]挑战模式!$A:$AS,1,FALSE)),"",IF(VLOOKUP(Z1817&amp;"_"&amp;AA1817&amp;"_"&amp;AB1817,[1]挑战模式!$A:$AS,14+AC1817,FALSE)="","","Monster_Season"&amp;Z1817&amp;"_Challenge"&amp;AA1817&amp;"_"&amp;AB1817&amp;"_"&amp;AC1817))</f>
        <v/>
      </c>
      <c r="C1817" t="str">
        <f t="shared" ca="1" si="168"/>
        <v/>
      </c>
      <c r="E1817" t="str">
        <f ca="1">IF(B1817="","",VLOOKUP(Z1817&amp;"_"&amp;AA1817&amp;"_"&amp;AB1817,[1]挑战模式!$A:$AS,26+AC1817,FALSE))</f>
        <v/>
      </c>
      <c r="F1817" t="str">
        <f t="shared" ca="1" si="169"/>
        <v/>
      </c>
      <c r="G1817" t="str">
        <f t="shared" ca="1" si="170"/>
        <v/>
      </c>
      <c r="H1817" t="str">
        <f t="shared" ca="1" si="171"/>
        <v/>
      </c>
      <c r="I1817" t="str">
        <f t="shared" ca="1" si="172"/>
        <v/>
      </c>
      <c r="J1817" t="str">
        <f t="shared" ca="1" si="173"/>
        <v/>
      </c>
      <c r="Z1817" s="8">
        <v>4</v>
      </c>
      <c r="AA1817" s="8">
        <v>3</v>
      </c>
      <c r="AB1817" s="8">
        <v>6</v>
      </c>
      <c r="AC1817" s="8">
        <v>6</v>
      </c>
    </row>
    <row r="1818" spans="2:29" x14ac:dyDescent="0.2">
      <c r="B1818" t="str">
        <f>IF(ISNA(VLOOKUP(Z1818&amp;"_"&amp;AA1818&amp;"_"&amp;AB1818,[1]挑战模式!$A:$AS,1,FALSE)),"",IF(VLOOKUP(Z1818&amp;"_"&amp;AA1818&amp;"_"&amp;AB1818,[1]挑战模式!$A:$AS,14+AC1818,FALSE)="","","Monster_Season"&amp;Z1818&amp;"_Challenge"&amp;AA1818&amp;"_"&amp;AB1818&amp;"_"&amp;AC1818))</f>
        <v/>
      </c>
      <c r="C1818" t="str">
        <f t="shared" si="168"/>
        <v/>
      </c>
      <c r="E1818" t="str">
        <f>IF(B1818="","",VLOOKUP(Z1818&amp;"_"&amp;AA1818&amp;"_"&amp;AB1818,[1]挑战模式!$A:$AS,26+AC1818,FALSE))</f>
        <v/>
      </c>
      <c r="F1818" t="str">
        <f t="shared" si="169"/>
        <v/>
      </c>
      <c r="G1818" t="str">
        <f t="shared" si="170"/>
        <v/>
      </c>
      <c r="H1818" t="str">
        <f t="shared" si="171"/>
        <v/>
      </c>
      <c r="I1818" t="str">
        <f t="shared" si="172"/>
        <v/>
      </c>
      <c r="J1818" t="str">
        <f t="shared" si="173"/>
        <v/>
      </c>
      <c r="Z1818" s="8">
        <v>4</v>
      </c>
      <c r="AA1818" s="8">
        <v>3</v>
      </c>
      <c r="AB1818" s="8">
        <v>7</v>
      </c>
      <c r="AC1818" s="8">
        <v>1</v>
      </c>
    </row>
    <row r="1819" spans="2:29" x14ac:dyDescent="0.2">
      <c r="B1819" t="str">
        <f>IF(ISNA(VLOOKUP(Z1819&amp;"_"&amp;AA1819&amp;"_"&amp;AB1819,[1]挑战模式!$A:$AS,1,FALSE)),"",IF(VLOOKUP(Z1819&amp;"_"&amp;AA1819&amp;"_"&amp;AB1819,[1]挑战模式!$A:$AS,14+AC1819,FALSE)="","","Monster_Season"&amp;Z1819&amp;"_Challenge"&amp;AA1819&amp;"_"&amp;AB1819&amp;"_"&amp;AC1819))</f>
        <v/>
      </c>
      <c r="C1819" t="str">
        <f t="shared" si="168"/>
        <v/>
      </c>
      <c r="E1819" t="str">
        <f>IF(B1819="","",VLOOKUP(Z1819&amp;"_"&amp;AA1819&amp;"_"&amp;AB1819,[1]挑战模式!$A:$AS,26+AC1819,FALSE))</f>
        <v/>
      </c>
      <c r="F1819" t="str">
        <f t="shared" si="169"/>
        <v/>
      </c>
      <c r="G1819" t="str">
        <f t="shared" si="170"/>
        <v/>
      </c>
      <c r="H1819" t="str">
        <f t="shared" si="171"/>
        <v/>
      </c>
      <c r="I1819" t="str">
        <f t="shared" si="172"/>
        <v/>
      </c>
      <c r="J1819" t="str">
        <f t="shared" si="173"/>
        <v/>
      </c>
      <c r="Z1819" s="8">
        <v>4</v>
      </c>
      <c r="AA1819" s="8">
        <v>3</v>
      </c>
      <c r="AB1819" s="8">
        <v>7</v>
      </c>
      <c r="AC1819" s="8">
        <v>2</v>
      </c>
    </row>
    <row r="1820" spans="2:29" x14ac:dyDescent="0.2">
      <c r="B1820" t="str">
        <f>IF(ISNA(VLOOKUP(Z1820&amp;"_"&amp;AA1820&amp;"_"&amp;AB1820,[1]挑战模式!$A:$AS,1,FALSE)),"",IF(VLOOKUP(Z1820&amp;"_"&amp;AA1820&amp;"_"&amp;AB1820,[1]挑战模式!$A:$AS,14+AC1820,FALSE)="","","Monster_Season"&amp;Z1820&amp;"_Challenge"&amp;AA1820&amp;"_"&amp;AB1820&amp;"_"&amp;AC1820))</f>
        <v/>
      </c>
      <c r="C1820" t="str">
        <f t="shared" si="168"/>
        <v/>
      </c>
      <c r="E1820" t="str">
        <f>IF(B1820="","",VLOOKUP(Z1820&amp;"_"&amp;AA1820&amp;"_"&amp;AB1820,[1]挑战模式!$A:$AS,26+AC1820,FALSE))</f>
        <v/>
      </c>
      <c r="F1820" t="str">
        <f t="shared" si="169"/>
        <v/>
      </c>
      <c r="G1820" t="str">
        <f t="shared" si="170"/>
        <v/>
      </c>
      <c r="H1820" t="str">
        <f t="shared" si="171"/>
        <v/>
      </c>
      <c r="I1820" t="str">
        <f t="shared" si="172"/>
        <v/>
      </c>
      <c r="J1820" t="str">
        <f t="shared" si="173"/>
        <v/>
      </c>
      <c r="Z1820" s="8">
        <v>4</v>
      </c>
      <c r="AA1820" s="8">
        <v>3</v>
      </c>
      <c r="AB1820" s="8">
        <v>7</v>
      </c>
      <c r="AC1820" s="8">
        <v>3</v>
      </c>
    </row>
    <row r="1821" spans="2:29" x14ac:dyDescent="0.2">
      <c r="B1821" t="str">
        <f>IF(ISNA(VLOOKUP(Z1821&amp;"_"&amp;AA1821&amp;"_"&amp;AB1821,[1]挑战模式!$A:$AS,1,FALSE)),"",IF(VLOOKUP(Z1821&amp;"_"&amp;AA1821&amp;"_"&amp;AB1821,[1]挑战模式!$A:$AS,14+AC1821,FALSE)="","","Monster_Season"&amp;Z1821&amp;"_Challenge"&amp;AA1821&amp;"_"&amp;AB1821&amp;"_"&amp;AC1821))</f>
        <v/>
      </c>
      <c r="C1821" t="str">
        <f t="shared" si="168"/>
        <v/>
      </c>
      <c r="E1821" t="str">
        <f>IF(B1821="","",VLOOKUP(Z1821&amp;"_"&amp;AA1821&amp;"_"&amp;AB1821,[1]挑战模式!$A:$AS,26+AC1821,FALSE))</f>
        <v/>
      </c>
      <c r="F1821" t="str">
        <f t="shared" si="169"/>
        <v/>
      </c>
      <c r="G1821" t="str">
        <f t="shared" si="170"/>
        <v/>
      </c>
      <c r="H1821" t="str">
        <f t="shared" si="171"/>
        <v/>
      </c>
      <c r="I1821" t="str">
        <f t="shared" si="172"/>
        <v/>
      </c>
      <c r="J1821" t="str">
        <f t="shared" si="173"/>
        <v/>
      </c>
      <c r="Z1821" s="8">
        <v>4</v>
      </c>
      <c r="AA1821" s="8">
        <v>3</v>
      </c>
      <c r="AB1821" s="8">
        <v>7</v>
      </c>
      <c r="AC1821" s="8">
        <v>4</v>
      </c>
    </row>
    <row r="1822" spans="2:29" x14ac:dyDescent="0.2">
      <c r="B1822" t="str">
        <f>IF(ISNA(VLOOKUP(Z1822&amp;"_"&amp;AA1822&amp;"_"&amp;AB1822,[1]挑战模式!$A:$AS,1,FALSE)),"",IF(VLOOKUP(Z1822&amp;"_"&amp;AA1822&amp;"_"&amp;AB1822,[1]挑战模式!$A:$AS,14+AC1822,FALSE)="","","Monster_Season"&amp;Z1822&amp;"_Challenge"&amp;AA1822&amp;"_"&amp;AB1822&amp;"_"&amp;AC1822))</f>
        <v/>
      </c>
      <c r="C1822" t="str">
        <f t="shared" si="168"/>
        <v/>
      </c>
      <c r="E1822" t="str">
        <f>IF(B1822="","",VLOOKUP(Z1822&amp;"_"&amp;AA1822&amp;"_"&amp;AB1822,[1]挑战模式!$A:$AS,26+AC1822,FALSE))</f>
        <v/>
      </c>
      <c r="F1822" t="str">
        <f t="shared" si="169"/>
        <v/>
      </c>
      <c r="G1822" t="str">
        <f t="shared" si="170"/>
        <v/>
      </c>
      <c r="H1822" t="str">
        <f t="shared" si="171"/>
        <v/>
      </c>
      <c r="I1822" t="str">
        <f t="shared" si="172"/>
        <v/>
      </c>
      <c r="J1822" t="str">
        <f t="shared" si="173"/>
        <v/>
      </c>
      <c r="Z1822" s="8">
        <v>4</v>
      </c>
      <c r="AA1822" s="8">
        <v>3</v>
      </c>
      <c r="AB1822" s="8">
        <v>7</v>
      </c>
      <c r="AC1822" s="8">
        <v>5</v>
      </c>
    </row>
    <row r="1823" spans="2:29" x14ac:dyDescent="0.2">
      <c r="B1823" t="str">
        <f>IF(ISNA(VLOOKUP(Z1823&amp;"_"&amp;AA1823&amp;"_"&amp;AB1823,[1]挑战模式!$A:$AS,1,FALSE)),"",IF(VLOOKUP(Z1823&amp;"_"&amp;AA1823&amp;"_"&amp;AB1823,[1]挑战模式!$A:$AS,14+AC1823,FALSE)="","","Monster_Season"&amp;Z1823&amp;"_Challenge"&amp;AA1823&amp;"_"&amp;AB1823&amp;"_"&amp;AC1823))</f>
        <v/>
      </c>
      <c r="C1823" t="str">
        <f t="shared" si="168"/>
        <v/>
      </c>
      <c r="E1823" t="str">
        <f>IF(B1823="","",VLOOKUP(Z1823&amp;"_"&amp;AA1823&amp;"_"&amp;AB1823,[1]挑战模式!$A:$AS,26+AC1823,FALSE))</f>
        <v/>
      </c>
      <c r="F1823" t="str">
        <f t="shared" si="169"/>
        <v/>
      </c>
      <c r="G1823" t="str">
        <f t="shared" si="170"/>
        <v/>
      </c>
      <c r="H1823" t="str">
        <f t="shared" si="171"/>
        <v/>
      </c>
      <c r="I1823" t="str">
        <f t="shared" si="172"/>
        <v/>
      </c>
      <c r="J1823" t="str">
        <f t="shared" si="173"/>
        <v/>
      </c>
      <c r="Z1823" s="8">
        <v>4</v>
      </c>
      <c r="AA1823" s="8">
        <v>3</v>
      </c>
      <c r="AB1823" s="8">
        <v>7</v>
      </c>
      <c r="AC1823" s="8">
        <v>6</v>
      </c>
    </row>
    <row r="1824" spans="2:29" x14ac:dyDescent="0.2">
      <c r="B1824" t="str">
        <f>IF(ISNA(VLOOKUP(Z1824&amp;"_"&amp;AA1824&amp;"_"&amp;AB1824,[1]挑战模式!$A:$AS,1,FALSE)),"",IF(VLOOKUP(Z1824&amp;"_"&amp;AA1824&amp;"_"&amp;AB1824,[1]挑战模式!$A:$AS,14+AC1824,FALSE)="","","Monster_Season"&amp;Z1824&amp;"_Challenge"&amp;AA1824&amp;"_"&amp;AB1824&amp;"_"&amp;AC1824))</f>
        <v/>
      </c>
      <c r="C1824" t="str">
        <f t="shared" si="168"/>
        <v/>
      </c>
      <c r="E1824" t="str">
        <f>IF(B1824="","",VLOOKUP(Z1824&amp;"_"&amp;AA1824&amp;"_"&amp;AB1824,[1]挑战模式!$A:$AS,26+AC1824,FALSE))</f>
        <v/>
      </c>
      <c r="F1824" t="str">
        <f t="shared" si="169"/>
        <v/>
      </c>
      <c r="G1824" t="str">
        <f t="shared" si="170"/>
        <v/>
      </c>
      <c r="H1824" t="str">
        <f t="shared" si="171"/>
        <v/>
      </c>
      <c r="I1824" t="str">
        <f t="shared" si="172"/>
        <v/>
      </c>
      <c r="J1824" t="str">
        <f t="shared" si="173"/>
        <v/>
      </c>
      <c r="Z1824" s="8">
        <v>4</v>
      </c>
      <c r="AA1824" s="8">
        <v>3</v>
      </c>
      <c r="AB1824" s="8">
        <v>8</v>
      </c>
      <c r="AC1824" s="8">
        <v>1</v>
      </c>
    </row>
    <row r="1825" spans="2:29" x14ac:dyDescent="0.2">
      <c r="B1825" t="str">
        <f>IF(ISNA(VLOOKUP(Z1825&amp;"_"&amp;AA1825&amp;"_"&amp;AB1825,[1]挑战模式!$A:$AS,1,FALSE)),"",IF(VLOOKUP(Z1825&amp;"_"&amp;AA1825&amp;"_"&amp;AB1825,[1]挑战模式!$A:$AS,14+AC1825,FALSE)="","","Monster_Season"&amp;Z1825&amp;"_Challenge"&amp;AA1825&amp;"_"&amp;AB1825&amp;"_"&amp;AC1825))</f>
        <v/>
      </c>
      <c r="C1825" t="str">
        <f t="shared" si="168"/>
        <v/>
      </c>
      <c r="E1825" t="str">
        <f>IF(B1825="","",VLOOKUP(Z1825&amp;"_"&amp;AA1825&amp;"_"&amp;AB1825,[1]挑战模式!$A:$AS,26+AC1825,FALSE))</f>
        <v/>
      </c>
      <c r="F1825" t="str">
        <f t="shared" si="169"/>
        <v/>
      </c>
      <c r="G1825" t="str">
        <f t="shared" si="170"/>
        <v/>
      </c>
      <c r="H1825" t="str">
        <f t="shared" si="171"/>
        <v/>
      </c>
      <c r="I1825" t="str">
        <f t="shared" si="172"/>
        <v/>
      </c>
      <c r="J1825" t="str">
        <f t="shared" si="173"/>
        <v/>
      </c>
      <c r="Z1825" s="8">
        <v>4</v>
      </c>
      <c r="AA1825" s="8">
        <v>3</v>
      </c>
      <c r="AB1825" s="8">
        <v>8</v>
      </c>
      <c r="AC1825" s="8">
        <v>2</v>
      </c>
    </row>
    <row r="1826" spans="2:29" x14ac:dyDescent="0.2">
      <c r="B1826" t="str">
        <f>IF(ISNA(VLOOKUP(Z1826&amp;"_"&amp;AA1826&amp;"_"&amp;AB1826,[1]挑战模式!$A:$AS,1,FALSE)),"",IF(VLOOKUP(Z1826&amp;"_"&amp;AA1826&amp;"_"&amp;AB1826,[1]挑战模式!$A:$AS,14+AC1826,FALSE)="","","Monster_Season"&amp;Z1826&amp;"_Challenge"&amp;AA1826&amp;"_"&amp;AB1826&amp;"_"&amp;AC1826))</f>
        <v/>
      </c>
      <c r="C1826" t="str">
        <f t="shared" si="168"/>
        <v/>
      </c>
      <c r="E1826" t="str">
        <f>IF(B1826="","",VLOOKUP(Z1826&amp;"_"&amp;AA1826&amp;"_"&amp;AB1826,[1]挑战模式!$A:$AS,26+AC1826,FALSE))</f>
        <v/>
      </c>
      <c r="F1826" t="str">
        <f t="shared" si="169"/>
        <v/>
      </c>
      <c r="G1826" t="str">
        <f t="shared" si="170"/>
        <v/>
      </c>
      <c r="H1826" t="str">
        <f t="shared" si="171"/>
        <v/>
      </c>
      <c r="I1826" t="str">
        <f t="shared" si="172"/>
        <v/>
      </c>
      <c r="J1826" t="str">
        <f t="shared" si="173"/>
        <v/>
      </c>
      <c r="Z1826" s="8">
        <v>4</v>
      </c>
      <c r="AA1826" s="8">
        <v>3</v>
      </c>
      <c r="AB1826" s="8">
        <v>8</v>
      </c>
      <c r="AC1826" s="8">
        <v>3</v>
      </c>
    </row>
    <row r="1827" spans="2:29" x14ac:dyDescent="0.2">
      <c r="B1827" t="str">
        <f>IF(ISNA(VLOOKUP(Z1827&amp;"_"&amp;AA1827&amp;"_"&amp;AB1827,[1]挑战模式!$A:$AS,1,FALSE)),"",IF(VLOOKUP(Z1827&amp;"_"&amp;AA1827&amp;"_"&amp;AB1827,[1]挑战模式!$A:$AS,14+AC1827,FALSE)="","","Monster_Season"&amp;Z1827&amp;"_Challenge"&amp;AA1827&amp;"_"&amp;AB1827&amp;"_"&amp;AC1827))</f>
        <v/>
      </c>
      <c r="C1827" t="str">
        <f t="shared" si="168"/>
        <v/>
      </c>
      <c r="E1827" t="str">
        <f>IF(B1827="","",VLOOKUP(Z1827&amp;"_"&amp;AA1827&amp;"_"&amp;AB1827,[1]挑战模式!$A:$AS,26+AC1827,FALSE))</f>
        <v/>
      </c>
      <c r="F1827" t="str">
        <f t="shared" si="169"/>
        <v/>
      </c>
      <c r="G1827" t="str">
        <f t="shared" si="170"/>
        <v/>
      </c>
      <c r="H1827" t="str">
        <f t="shared" si="171"/>
        <v/>
      </c>
      <c r="I1827" t="str">
        <f t="shared" si="172"/>
        <v/>
      </c>
      <c r="J1827" t="str">
        <f t="shared" si="173"/>
        <v/>
      </c>
      <c r="Z1827" s="8">
        <v>4</v>
      </c>
      <c r="AA1827" s="8">
        <v>3</v>
      </c>
      <c r="AB1827" s="8">
        <v>8</v>
      </c>
      <c r="AC1827" s="8">
        <v>4</v>
      </c>
    </row>
    <row r="1828" spans="2:29" x14ac:dyDescent="0.2">
      <c r="B1828" t="str">
        <f>IF(ISNA(VLOOKUP(Z1828&amp;"_"&amp;AA1828&amp;"_"&amp;AB1828,[1]挑战模式!$A:$AS,1,FALSE)),"",IF(VLOOKUP(Z1828&amp;"_"&amp;AA1828&amp;"_"&amp;AB1828,[1]挑战模式!$A:$AS,14+AC1828,FALSE)="","","Monster_Season"&amp;Z1828&amp;"_Challenge"&amp;AA1828&amp;"_"&amp;AB1828&amp;"_"&amp;AC1828))</f>
        <v/>
      </c>
      <c r="C1828" t="str">
        <f t="shared" si="168"/>
        <v/>
      </c>
      <c r="E1828" t="str">
        <f>IF(B1828="","",VLOOKUP(Z1828&amp;"_"&amp;AA1828&amp;"_"&amp;AB1828,[1]挑战模式!$A:$AS,26+AC1828,FALSE))</f>
        <v/>
      </c>
      <c r="F1828" t="str">
        <f t="shared" si="169"/>
        <v/>
      </c>
      <c r="G1828" t="str">
        <f t="shared" si="170"/>
        <v/>
      </c>
      <c r="H1828" t="str">
        <f t="shared" si="171"/>
        <v/>
      </c>
      <c r="I1828" t="str">
        <f t="shared" si="172"/>
        <v/>
      </c>
      <c r="J1828" t="str">
        <f t="shared" si="173"/>
        <v/>
      </c>
      <c r="Z1828" s="8">
        <v>4</v>
      </c>
      <c r="AA1828" s="8">
        <v>3</v>
      </c>
      <c r="AB1828" s="8">
        <v>8</v>
      </c>
      <c r="AC1828" s="8">
        <v>5</v>
      </c>
    </row>
    <row r="1829" spans="2:29" x14ac:dyDescent="0.2">
      <c r="B1829" t="str">
        <f>IF(ISNA(VLOOKUP(Z1829&amp;"_"&amp;AA1829&amp;"_"&amp;AB1829,[1]挑战模式!$A:$AS,1,FALSE)),"",IF(VLOOKUP(Z1829&amp;"_"&amp;AA1829&amp;"_"&amp;AB1829,[1]挑战模式!$A:$AS,14+AC1829,FALSE)="","","Monster_Season"&amp;Z1829&amp;"_Challenge"&amp;AA1829&amp;"_"&amp;AB1829&amp;"_"&amp;AC1829))</f>
        <v/>
      </c>
      <c r="C1829" t="str">
        <f t="shared" si="168"/>
        <v/>
      </c>
      <c r="E1829" t="str">
        <f>IF(B1829="","",VLOOKUP(Z1829&amp;"_"&amp;AA1829&amp;"_"&amp;AB1829,[1]挑战模式!$A:$AS,26+AC1829,FALSE))</f>
        <v/>
      </c>
      <c r="F1829" t="str">
        <f t="shared" si="169"/>
        <v/>
      </c>
      <c r="G1829" t="str">
        <f t="shared" si="170"/>
        <v/>
      </c>
      <c r="H1829" t="str">
        <f t="shared" si="171"/>
        <v/>
      </c>
      <c r="I1829" t="str">
        <f t="shared" si="172"/>
        <v/>
      </c>
      <c r="J1829" t="str">
        <f t="shared" si="173"/>
        <v/>
      </c>
      <c r="Z1829" s="8">
        <v>4</v>
      </c>
      <c r="AA1829" s="8">
        <v>3</v>
      </c>
      <c r="AB1829" s="8">
        <v>8</v>
      </c>
      <c r="AC1829" s="8">
        <v>6</v>
      </c>
    </row>
    <row r="1830" spans="2:29" x14ac:dyDescent="0.2">
      <c r="B1830" t="str">
        <f ca="1">IF(ISNA(VLOOKUP(Z1830&amp;"_"&amp;AA1830&amp;"_"&amp;AB1830,[1]挑战模式!$A:$AS,1,FALSE)),"",IF(VLOOKUP(Z1830&amp;"_"&amp;AA1830&amp;"_"&amp;AB1830,[1]挑战模式!$A:$AS,14+AC1830,FALSE)="","","Monster_Season"&amp;Z1830&amp;"_Challenge"&amp;AA1830&amp;"_"&amp;AB1830&amp;"_"&amp;AC1830))</f>
        <v>Monster_Season4_Challenge4_1_1</v>
      </c>
      <c r="C1830">
        <f t="shared" ca="1" si="168"/>
        <v>1</v>
      </c>
      <c r="E1830">
        <f ca="1">IF(B1830="","",VLOOKUP(Z1830&amp;"_"&amp;AA1830&amp;"_"&amp;AB1830,[1]挑战模式!$A:$AS,26+AC1830,FALSE))</f>
        <v>382</v>
      </c>
      <c r="F1830">
        <f t="shared" ca="1" si="169"/>
        <v>1</v>
      </c>
      <c r="G1830">
        <f t="shared" ca="1" si="170"/>
        <v>0</v>
      </c>
      <c r="H1830">
        <f t="shared" ca="1" si="171"/>
        <v>0</v>
      </c>
      <c r="I1830">
        <f t="shared" ca="1" si="172"/>
        <v>0</v>
      </c>
      <c r="J1830">
        <f t="shared" ca="1" si="173"/>
        <v>0</v>
      </c>
      <c r="Z1830" s="8">
        <v>4</v>
      </c>
      <c r="AA1830" s="8">
        <v>4</v>
      </c>
      <c r="AB1830" s="8">
        <v>1</v>
      </c>
      <c r="AC1830" s="8">
        <v>1</v>
      </c>
    </row>
    <row r="1831" spans="2:29" x14ac:dyDescent="0.2">
      <c r="B1831" t="str">
        <f ca="1">IF(ISNA(VLOOKUP(Z1831&amp;"_"&amp;AA1831&amp;"_"&amp;AB1831,[1]挑战模式!$A:$AS,1,FALSE)),"",IF(VLOOKUP(Z1831&amp;"_"&amp;AA1831&amp;"_"&amp;AB1831,[1]挑战模式!$A:$AS,14+AC1831,FALSE)="","","Monster_Season"&amp;Z1831&amp;"_Challenge"&amp;AA1831&amp;"_"&amp;AB1831&amp;"_"&amp;AC1831))</f>
        <v/>
      </c>
      <c r="C1831" t="str">
        <f t="shared" ref="C1831:C1894" ca="1" si="174">IF(B1831="","",1)</f>
        <v/>
      </c>
      <c r="E1831" t="str">
        <f ca="1">IF(B1831="","",VLOOKUP(Z1831&amp;"_"&amp;AA1831&amp;"_"&amp;AB1831,[1]挑战模式!$A:$AS,26+AC1831,FALSE))</f>
        <v/>
      </c>
      <c r="F1831" t="str">
        <f t="shared" ref="F1831:F1894" ca="1" si="175">IF(B1831="","",1)</f>
        <v/>
      </c>
      <c r="G1831" t="str">
        <f t="shared" ref="G1831:G1894" ca="1" si="176">IF(B1831="","",0)</f>
        <v/>
      </c>
      <c r="H1831" t="str">
        <f t="shared" ref="H1831:H1894" ca="1" si="177">IF(B1831="","",0)</f>
        <v/>
      </c>
      <c r="I1831" t="str">
        <f t="shared" ref="I1831:I1894" ca="1" si="178">IF(B1831="","",0)</f>
        <v/>
      </c>
      <c r="J1831" t="str">
        <f t="shared" ref="J1831:J1894" ca="1" si="179">IF(B1831="","",0)</f>
        <v/>
      </c>
      <c r="Z1831" s="8">
        <v>4</v>
      </c>
      <c r="AA1831" s="8">
        <v>4</v>
      </c>
      <c r="AB1831" s="8">
        <v>1</v>
      </c>
      <c r="AC1831" s="8">
        <v>2</v>
      </c>
    </row>
    <row r="1832" spans="2:29" x14ac:dyDescent="0.2">
      <c r="B1832" t="str">
        <f ca="1">IF(ISNA(VLOOKUP(Z1832&amp;"_"&amp;AA1832&amp;"_"&amp;AB1832,[1]挑战模式!$A:$AS,1,FALSE)),"",IF(VLOOKUP(Z1832&amp;"_"&amp;AA1832&amp;"_"&amp;AB1832,[1]挑战模式!$A:$AS,14+AC1832,FALSE)="","","Monster_Season"&amp;Z1832&amp;"_Challenge"&amp;AA1832&amp;"_"&amp;AB1832&amp;"_"&amp;AC1832))</f>
        <v/>
      </c>
      <c r="C1832" t="str">
        <f t="shared" ca="1" si="174"/>
        <v/>
      </c>
      <c r="E1832" t="str">
        <f ca="1">IF(B1832="","",VLOOKUP(Z1832&amp;"_"&amp;AA1832&amp;"_"&amp;AB1832,[1]挑战模式!$A:$AS,26+AC1832,FALSE))</f>
        <v/>
      </c>
      <c r="F1832" t="str">
        <f t="shared" ca="1" si="175"/>
        <v/>
      </c>
      <c r="G1832" t="str">
        <f t="shared" ca="1" si="176"/>
        <v/>
      </c>
      <c r="H1832" t="str">
        <f t="shared" ca="1" si="177"/>
        <v/>
      </c>
      <c r="I1832" t="str">
        <f t="shared" ca="1" si="178"/>
        <v/>
      </c>
      <c r="J1832" t="str">
        <f t="shared" ca="1" si="179"/>
        <v/>
      </c>
      <c r="Z1832" s="8">
        <v>4</v>
      </c>
      <c r="AA1832" s="8">
        <v>4</v>
      </c>
      <c r="AB1832" s="8">
        <v>1</v>
      </c>
      <c r="AC1832" s="8">
        <v>3</v>
      </c>
    </row>
    <row r="1833" spans="2:29" x14ac:dyDescent="0.2">
      <c r="B1833" t="str">
        <f ca="1">IF(ISNA(VLOOKUP(Z1833&amp;"_"&amp;AA1833&amp;"_"&amp;AB1833,[1]挑战模式!$A:$AS,1,FALSE)),"",IF(VLOOKUP(Z1833&amp;"_"&amp;AA1833&amp;"_"&amp;AB1833,[1]挑战模式!$A:$AS,14+AC1833,FALSE)="","","Monster_Season"&amp;Z1833&amp;"_Challenge"&amp;AA1833&amp;"_"&amp;AB1833&amp;"_"&amp;AC1833))</f>
        <v/>
      </c>
      <c r="C1833" t="str">
        <f t="shared" ca="1" si="174"/>
        <v/>
      </c>
      <c r="E1833" t="str">
        <f ca="1">IF(B1833="","",VLOOKUP(Z1833&amp;"_"&amp;AA1833&amp;"_"&amp;AB1833,[1]挑战模式!$A:$AS,26+AC1833,FALSE))</f>
        <v/>
      </c>
      <c r="F1833" t="str">
        <f t="shared" ca="1" si="175"/>
        <v/>
      </c>
      <c r="G1833" t="str">
        <f t="shared" ca="1" si="176"/>
        <v/>
      </c>
      <c r="H1833" t="str">
        <f t="shared" ca="1" si="177"/>
        <v/>
      </c>
      <c r="I1833" t="str">
        <f t="shared" ca="1" si="178"/>
        <v/>
      </c>
      <c r="J1833" t="str">
        <f t="shared" ca="1" si="179"/>
        <v/>
      </c>
      <c r="Z1833" s="8">
        <v>4</v>
      </c>
      <c r="AA1833" s="8">
        <v>4</v>
      </c>
      <c r="AB1833" s="8">
        <v>1</v>
      </c>
      <c r="AC1833" s="8">
        <v>4</v>
      </c>
    </row>
    <row r="1834" spans="2:29" x14ac:dyDescent="0.2">
      <c r="B1834" t="str">
        <f ca="1">IF(ISNA(VLOOKUP(Z1834&amp;"_"&amp;AA1834&amp;"_"&amp;AB1834,[1]挑战模式!$A:$AS,1,FALSE)),"",IF(VLOOKUP(Z1834&amp;"_"&amp;AA1834&amp;"_"&amp;AB1834,[1]挑战模式!$A:$AS,14+AC1834,FALSE)="","","Monster_Season"&amp;Z1834&amp;"_Challenge"&amp;AA1834&amp;"_"&amp;AB1834&amp;"_"&amp;AC1834))</f>
        <v/>
      </c>
      <c r="C1834" t="str">
        <f t="shared" ca="1" si="174"/>
        <v/>
      </c>
      <c r="E1834" t="str">
        <f ca="1">IF(B1834="","",VLOOKUP(Z1834&amp;"_"&amp;AA1834&amp;"_"&amp;AB1834,[1]挑战模式!$A:$AS,26+AC1834,FALSE))</f>
        <v/>
      </c>
      <c r="F1834" t="str">
        <f t="shared" ca="1" si="175"/>
        <v/>
      </c>
      <c r="G1834" t="str">
        <f t="shared" ca="1" si="176"/>
        <v/>
      </c>
      <c r="H1834" t="str">
        <f t="shared" ca="1" si="177"/>
        <v/>
      </c>
      <c r="I1834" t="str">
        <f t="shared" ca="1" si="178"/>
        <v/>
      </c>
      <c r="J1834" t="str">
        <f t="shared" ca="1" si="179"/>
        <v/>
      </c>
      <c r="Z1834" s="8">
        <v>4</v>
      </c>
      <c r="AA1834" s="8">
        <v>4</v>
      </c>
      <c r="AB1834" s="8">
        <v>1</v>
      </c>
      <c r="AC1834" s="8">
        <v>5</v>
      </c>
    </row>
    <row r="1835" spans="2:29" x14ac:dyDescent="0.2">
      <c r="B1835" t="str">
        <f ca="1">IF(ISNA(VLOOKUP(Z1835&amp;"_"&amp;AA1835&amp;"_"&amp;AB1835,[1]挑战模式!$A:$AS,1,FALSE)),"",IF(VLOOKUP(Z1835&amp;"_"&amp;AA1835&amp;"_"&amp;AB1835,[1]挑战模式!$A:$AS,14+AC1835,FALSE)="","","Monster_Season"&amp;Z1835&amp;"_Challenge"&amp;AA1835&amp;"_"&amp;AB1835&amp;"_"&amp;AC1835))</f>
        <v/>
      </c>
      <c r="C1835" t="str">
        <f t="shared" ca="1" si="174"/>
        <v/>
      </c>
      <c r="E1835" t="str">
        <f ca="1">IF(B1835="","",VLOOKUP(Z1835&amp;"_"&amp;AA1835&amp;"_"&amp;AB1835,[1]挑战模式!$A:$AS,26+AC1835,FALSE))</f>
        <v/>
      </c>
      <c r="F1835" t="str">
        <f t="shared" ca="1" si="175"/>
        <v/>
      </c>
      <c r="G1835" t="str">
        <f t="shared" ca="1" si="176"/>
        <v/>
      </c>
      <c r="H1835" t="str">
        <f t="shared" ca="1" si="177"/>
        <v/>
      </c>
      <c r="I1835" t="str">
        <f t="shared" ca="1" si="178"/>
        <v/>
      </c>
      <c r="J1835" t="str">
        <f t="shared" ca="1" si="179"/>
        <v/>
      </c>
      <c r="Z1835" s="8">
        <v>4</v>
      </c>
      <c r="AA1835" s="8">
        <v>4</v>
      </c>
      <c r="AB1835" s="8">
        <v>1</v>
      </c>
      <c r="AC1835" s="8">
        <v>6</v>
      </c>
    </row>
    <row r="1836" spans="2:29" x14ac:dyDescent="0.2">
      <c r="B1836" t="str">
        <f ca="1">IF(ISNA(VLOOKUP(Z1836&amp;"_"&amp;AA1836&amp;"_"&amp;AB1836,[1]挑战模式!$A:$AS,1,FALSE)),"",IF(VLOOKUP(Z1836&amp;"_"&amp;AA1836&amp;"_"&amp;AB1836,[1]挑战模式!$A:$AS,14+AC1836,FALSE)="","","Monster_Season"&amp;Z1836&amp;"_Challenge"&amp;AA1836&amp;"_"&amp;AB1836&amp;"_"&amp;AC1836))</f>
        <v>Monster_Season4_Challenge4_2_1</v>
      </c>
      <c r="C1836">
        <f t="shared" ca="1" si="174"/>
        <v>1</v>
      </c>
      <c r="E1836">
        <f ca="1">IF(B1836="","",VLOOKUP(Z1836&amp;"_"&amp;AA1836&amp;"_"&amp;AB1836,[1]挑战模式!$A:$AS,26+AC1836,FALSE))</f>
        <v>1128</v>
      </c>
      <c r="F1836">
        <f t="shared" ca="1" si="175"/>
        <v>1</v>
      </c>
      <c r="G1836">
        <f t="shared" ca="1" si="176"/>
        <v>0</v>
      </c>
      <c r="H1836">
        <f t="shared" ca="1" si="177"/>
        <v>0</v>
      </c>
      <c r="I1836">
        <f t="shared" ca="1" si="178"/>
        <v>0</v>
      </c>
      <c r="J1836">
        <f t="shared" ca="1" si="179"/>
        <v>0</v>
      </c>
      <c r="Z1836" s="8">
        <v>4</v>
      </c>
      <c r="AA1836" s="8">
        <v>4</v>
      </c>
      <c r="AB1836" s="8">
        <v>2</v>
      </c>
      <c r="AC1836" s="8">
        <v>1</v>
      </c>
    </row>
    <row r="1837" spans="2:29" x14ac:dyDescent="0.2">
      <c r="B1837" t="str">
        <f ca="1">IF(ISNA(VLOOKUP(Z1837&amp;"_"&amp;AA1837&amp;"_"&amp;AB1837,[1]挑战模式!$A:$AS,1,FALSE)),"",IF(VLOOKUP(Z1837&amp;"_"&amp;AA1837&amp;"_"&amp;AB1837,[1]挑战模式!$A:$AS,14+AC1837,FALSE)="","","Monster_Season"&amp;Z1837&amp;"_Challenge"&amp;AA1837&amp;"_"&amp;AB1837&amp;"_"&amp;AC1837))</f>
        <v>Monster_Season4_Challenge4_2_2</v>
      </c>
      <c r="C1837">
        <f t="shared" ca="1" si="174"/>
        <v>1</v>
      </c>
      <c r="E1837">
        <f ca="1">IF(B1837="","",VLOOKUP(Z1837&amp;"_"&amp;AA1837&amp;"_"&amp;AB1837,[1]挑战模式!$A:$AS,26+AC1837,FALSE))</f>
        <v>282</v>
      </c>
      <c r="F1837">
        <f t="shared" ca="1" si="175"/>
        <v>1</v>
      </c>
      <c r="G1837">
        <f t="shared" ca="1" si="176"/>
        <v>0</v>
      </c>
      <c r="H1837">
        <f t="shared" ca="1" si="177"/>
        <v>0</v>
      </c>
      <c r="I1837">
        <f t="shared" ca="1" si="178"/>
        <v>0</v>
      </c>
      <c r="J1837">
        <f t="shared" ca="1" si="179"/>
        <v>0</v>
      </c>
      <c r="Z1837" s="8">
        <v>4</v>
      </c>
      <c r="AA1837" s="8">
        <v>4</v>
      </c>
      <c r="AB1837" s="8">
        <v>2</v>
      </c>
      <c r="AC1837" s="8">
        <v>2</v>
      </c>
    </row>
    <row r="1838" spans="2:29" x14ac:dyDescent="0.2">
      <c r="B1838" t="str">
        <f ca="1">IF(ISNA(VLOOKUP(Z1838&amp;"_"&amp;AA1838&amp;"_"&amp;AB1838,[1]挑战模式!$A:$AS,1,FALSE)),"",IF(VLOOKUP(Z1838&amp;"_"&amp;AA1838&amp;"_"&amp;AB1838,[1]挑战模式!$A:$AS,14+AC1838,FALSE)="","","Monster_Season"&amp;Z1838&amp;"_Challenge"&amp;AA1838&amp;"_"&amp;AB1838&amp;"_"&amp;AC1838))</f>
        <v/>
      </c>
      <c r="C1838" t="str">
        <f t="shared" ca="1" si="174"/>
        <v/>
      </c>
      <c r="E1838" t="str">
        <f ca="1">IF(B1838="","",VLOOKUP(Z1838&amp;"_"&amp;AA1838&amp;"_"&amp;AB1838,[1]挑战模式!$A:$AS,26+AC1838,FALSE))</f>
        <v/>
      </c>
      <c r="F1838" t="str">
        <f t="shared" ca="1" si="175"/>
        <v/>
      </c>
      <c r="G1838" t="str">
        <f t="shared" ca="1" si="176"/>
        <v/>
      </c>
      <c r="H1838" t="str">
        <f t="shared" ca="1" si="177"/>
        <v/>
      </c>
      <c r="I1838" t="str">
        <f t="shared" ca="1" si="178"/>
        <v/>
      </c>
      <c r="J1838" t="str">
        <f t="shared" ca="1" si="179"/>
        <v/>
      </c>
      <c r="Z1838" s="8">
        <v>4</v>
      </c>
      <c r="AA1838" s="8">
        <v>4</v>
      </c>
      <c r="AB1838" s="8">
        <v>2</v>
      </c>
      <c r="AC1838" s="8">
        <v>3</v>
      </c>
    </row>
    <row r="1839" spans="2:29" x14ac:dyDescent="0.2">
      <c r="B1839" t="str">
        <f ca="1">IF(ISNA(VLOOKUP(Z1839&amp;"_"&amp;AA1839&amp;"_"&amp;AB1839,[1]挑战模式!$A:$AS,1,FALSE)),"",IF(VLOOKUP(Z1839&amp;"_"&amp;AA1839&amp;"_"&amp;AB1839,[1]挑战模式!$A:$AS,14+AC1839,FALSE)="","","Monster_Season"&amp;Z1839&amp;"_Challenge"&amp;AA1839&amp;"_"&amp;AB1839&amp;"_"&amp;AC1839))</f>
        <v/>
      </c>
      <c r="C1839" t="str">
        <f t="shared" ca="1" si="174"/>
        <v/>
      </c>
      <c r="E1839" t="str">
        <f ca="1">IF(B1839="","",VLOOKUP(Z1839&amp;"_"&amp;AA1839&amp;"_"&amp;AB1839,[1]挑战模式!$A:$AS,26+AC1839,FALSE))</f>
        <v/>
      </c>
      <c r="F1839" t="str">
        <f t="shared" ca="1" si="175"/>
        <v/>
      </c>
      <c r="G1839" t="str">
        <f t="shared" ca="1" si="176"/>
        <v/>
      </c>
      <c r="H1839" t="str">
        <f t="shared" ca="1" si="177"/>
        <v/>
      </c>
      <c r="I1839" t="str">
        <f t="shared" ca="1" si="178"/>
        <v/>
      </c>
      <c r="J1839" t="str">
        <f t="shared" ca="1" si="179"/>
        <v/>
      </c>
      <c r="Z1839" s="8">
        <v>4</v>
      </c>
      <c r="AA1839" s="8">
        <v>4</v>
      </c>
      <c r="AB1839" s="8">
        <v>2</v>
      </c>
      <c r="AC1839" s="8">
        <v>4</v>
      </c>
    </row>
    <row r="1840" spans="2:29" x14ac:dyDescent="0.2">
      <c r="B1840" t="str">
        <f ca="1">IF(ISNA(VLOOKUP(Z1840&amp;"_"&amp;AA1840&amp;"_"&amp;AB1840,[1]挑战模式!$A:$AS,1,FALSE)),"",IF(VLOOKUP(Z1840&amp;"_"&amp;AA1840&amp;"_"&amp;AB1840,[1]挑战模式!$A:$AS,14+AC1840,FALSE)="","","Monster_Season"&amp;Z1840&amp;"_Challenge"&amp;AA1840&amp;"_"&amp;AB1840&amp;"_"&amp;AC1840))</f>
        <v/>
      </c>
      <c r="C1840" t="str">
        <f t="shared" ca="1" si="174"/>
        <v/>
      </c>
      <c r="E1840" t="str">
        <f ca="1">IF(B1840="","",VLOOKUP(Z1840&amp;"_"&amp;AA1840&amp;"_"&amp;AB1840,[1]挑战模式!$A:$AS,26+AC1840,FALSE))</f>
        <v/>
      </c>
      <c r="F1840" t="str">
        <f t="shared" ca="1" si="175"/>
        <v/>
      </c>
      <c r="G1840" t="str">
        <f t="shared" ca="1" si="176"/>
        <v/>
      </c>
      <c r="H1840" t="str">
        <f t="shared" ca="1" si="177"/>
        <v/>
      </c>
      <c r="I1840" t="str">
        <f t="shared" ca="1" si="178"/>
        <v/>
      </c>
      <c r="J1840" t="str">
        <f t="shared" ca="1" si="179"/>
        <v/>
      </c>
      <c r="Z1840" s="8">
        <v>4</v>
      </c>
      <c r="AA1840" s="8">
        <v>4</v>
      </c>
      <c r="AB1840" s="8">
        <v>2</v>
      </c>
      <c r="AC1840" s="8">
        <v>5</v>
      </c>
    </row>
    <row r="1841" spans="2:29" x14ac:dyDescent="0.2">
      <c r="B1841" t="str">
        <f ca="1">IF(ISNA(VLOOKUP(Z1841&amp;"_"&amp;AA1841&amp;"_"&amp;AB1841,[1]挑战模式!$A:$AS,1,FALSE)),"",IF(VLOOKUP(Z1841&amp;"_"&amp;AA1841&amp;"_"&amp;AB1841,[1]挑战模式!$A:$AS,14+AC1841,FALSE)="","","Monster_Season"&amp;Z1841&amp;"_Challenge"&amp;AA1841&amp;"_"&amp;AB1841&amp;"_"&amp;AC1841))</f>
        <v/>
      </c>
      <c r="C1841" t="str">
        <f t="shared" ca="1" si="174"/>
        <v/>
      </c>
      <c r="E1841" t="str">
        <f ca="1">IF(B1841="","",VLOOKUP(Z1841&amp;"_"&amp;AA1841&amp;"_"&amp;AB1841,[1]挑战模式!$A:$AS,26+AC1841,FALSE))</f>
        <v/>
      </c>
      <c r="F1841" t="str">
        <f t="shared" ca="1" si="175"/>
        <v/>
      </c>
      <c r="G1841" t="str">
        <f t="shared" ca="1" si="176"/>
        <v/>
      </c>
      <c r="H1841" t="str">
        <f t="shared" ca="1" si="177"/>
        <v/>
      </c>
      <c r="I1841" t="str">
        <f t="shared" ca="1" si="178"/>
        <v/>
      </c>
      <c r="J1841" t="str">
        <f t="shared" ca="1" si="179"/>
        <v/>
      </c>
      <c r="Z1841" s="8">
        <v>4</v>
      </c>
      <c r="AA1841" s="8">
        <v>4</v>
      </c>
      <c r="AB1841" s="8">
        <v>2</v>
      </c>
      <c r="AC1841" s="8">
        <v>6</v>
      </c>
    </row>
    <row r="1842" spans="2:29" x14ac:dyDescent="0.2">
      <c r="B1842" t="str">
        <f ca="1">IF(ISNA(VLOOKUP(Z1842&amp;"_"&amp;AA1842&amp;"_"&amp;AB1842,[1]挑战模式!$A:$AS,1,FALSE)),"",IF(VLOOKUP(Z1842&amp;"_"&amp;AA1842&amp;"_"&amp;AB1842,[1]挑战模式!$A:$AS,14+AC1842,FALSE)="","","Monster_Season"&amp;Z1842&amp;"_Challenge"&amp;AA1842&amp;"_"&amp;AB1842&amp;"_"&amp;AC1842))</f>
        <v>Monster_Season4_Challenge4_3_1</v>
      </c>
      <c r="C1842">
        <f t="shared" ca="1" si="174"/>
        <v>1</v>
      </c>
      <c r="E1842">
        <f ca="1">IF(B1842="","",VLOOKUP(Z1842&amp;"_"&amp;AA1842&amp;"_"&amp;AB1842,[1]挑战模式!$A:$AS,26+AC1842,FALSE))</f>
        <v>327</v>
      </c>
      <c r="F1842">
        <f t="shared" ca="1" si="175"/>
        <v>1</v>
      </c>
      <c r="G1842">
        <f t="shared" ca="1" si="176"/>
        <v>0</v>
      </c>
      <c r="H1842">
        <f t="shared" ca="1" si="177"/>
        <v>0</v>
      </c>
      <c r="I1842">
        <f t="shared" ca="1" si="178"/>
        <v>0</v>
      </c>
      <c r="J1842">
        <f t="shared" ca="1" si="179"/>
        <v>0</v>
      </c>
      <c r="Z1842" s="8">
        <v>4</v>
      </c>
      <c r="AA1842" s="8">
        <v>4</v>
      </c>
      <c r="AB1842" s="8">
        <v>3</v>
      </c>
      <c r="AC1842" s="8">
        <v>1</v>
      </c>
    </row>
    <row r="1843" spans="2:29" x14ac:dyDescent="0.2">
      <c r="B1843" t="str">
        <f ca="1">IF(ISNA(VLOOKUP(Z1843&amp;"_"&amp;AA1843&amp;"_"&amp;AB1843,[1]挑战模式!$A:$AS,1,FALSE)),"",IF(VLOOKUP(Z1843&amp;"_"&amp;AA1843&amp;"_"&amp;AB1843,[1]挑战模式!$A:$AS,14+AC1843,FALSE)="","","Monster_Season"&amp;Z1843&amp;"_Challenge"&amp;AA1843&amp;"_"&amp;AB1843&amp;"_"&amp;AC1843))</f>
        <v>Monster_Season4_Challenge4_3_2</v>
      </c>
      <c r="C1843">
        <f t="shared" ca="1" si="174"/>
        <v>1</v>
      </c>
      <c r="E1843">
        <f ca="1">IF(B1843="","",VLOOKUP(Z1843&amp;"_"&amp;AA1843&amp;"_"&amp;AB1843,[1]挑战模式!$A:$AS,26+AC1843,FALSE))</f>
        <v>1310</v>
      </c>
      <c r="F1843">
        <f t="shared" ca="1" si="175"/>
        <v>1</v>
      </c>
      <c r="G1843">
        <f t="shared" ca="1" si="176"/>
        <v>0</v>
      </c>
      <c r="H1843">
        <f t="shared" ca="1" si="177"/>
        <v>0</v>
      </c>
      <c r="I1843">
        <f t="shared" ca="1" si="178"/>
        <v>0</v>
      </c>
      <c r="J1843">
        <f t="shared" ca="1" si="179"/>
        <v>0</v>
      </c>
      <c r="Z1843" s="8">
        <v>4</v>
      </c>
      <c r="AA1843" s="8">
        <v>4</v>
      </c>
      <c r="AB1843" s="8">
        <v>3</v>
      </c>
      <c r="AC1843" s="8">
        <v>2</v>
      </c>
    </row>
    <row r="1844" spans="2:29" x14ac:dyDescent="0.2">
      <c r="B1844" t="str">
        <f ca="1">IF(ISNA(VLOOKUP(Z1844&amp;"_"&amp;AA1844&amp;"_"&amp;AB1844,[1]挑战模式!$A:$AS,1,FALSE)),"",IF(VLOOKUP(Z1844&amp;"_"&amp;AA1844&amp;"_"&amp;AB1844,[1]挑战模式!$A:$AS,14+AC1844,FALSE)="","","Monster_Season"&amp;Z1844&amp;"_Challenge"&amp;AA1844&amp;"_"&amp;AB1844&amp;"_"&amp;AC1844))</f>
        <v/>
      </c>
      <c r="C1844" t="str">
        <f t="shared" ca="1" si="174"/>
        <v/>
      </c>
      <c r="E1844" t="str">
        <f ca="1">IF(B1844="","",VLOOKUP(Z1844&amp;"_"&amp;AA1844&amp;"_"&amp;AB1844,[1]挑战模式!$A:$AS,26+AC1844,FALSE))</f>
        <v/>
      </c>
      <c r="F1844" t="str">
        <f t="shared" ca="1" si="175"/>
        <v/>
      </c>
      <c r="G1844" t="str">
        <f t="shared" ca="1" si="176"/>
        <v/>
      </c>
      <c r="H1844" t="str">
        <f t="shared" ca="1" si="177"/>
        <v/>
      </c>
      <c r="I1844" t="str">
        <f t="shared" ca="1" si="178"/>
        <v/>
      </c>
      <c r="J1844" t="str">
        <f t="shared" ca="1" si="179"/>
        <v/>
      </c>
      <c r="Z1844" s="8">
        <v>4</v>
      </c>
      <c r="AA1844" s="8">
        <v>4</v>
      </c>
      <c r="AB1844" s="8">
        <v>3</v>
      </c>
      <c r="AC1844" s="8">
        <v>3</v>
      </c>
    </row>
    <row r="1845" spans="2:29" x14ac:dyDescent="0.2">
      <c r="B1845" t="str">
        <f ca="1">IF(ISNA(VLOOKUP(Z1845&amp;"_"&amp;AA1845&amp;"_"&amp;AB1845,[1]挑战模式!$A:$AS,1,FALSE)),"",IF(VLOOKUP(Z1845&amp;"_"&amp;AA1845&amp;"_"&amp;AB1845,[1]挑战模式!$A:$AS,14+AC1845,FALSE)="","","Monster_Season"&amp;Z1845&amp;"_Challenge"&amp;AA1845&amp;"_"&amp;AB1845&amp;"_"&amp;AC1845))</f>
        <v/>
      </c>
      <c r="C1845" t="str">
        <f t="shared" ca="1" si="174"/>
        <v/>
      </c>
      <c r="E1845" t="str">
        <f ca="1">IF(B1845="","",VLOOKUP(Z1845&amp;"_"&amp;AA1845&amp;"_"&amp;AB1845,[1]挑战模式!$A:$AS,26+AC1845,FALSE))</f>
        <v/>
      </c>
      <c r="F1845" t="str">
        <f t="shared" ca="1" si="175"/>
        <v/>
      </c>
      <c r="G1845" t="str">
        <f t="shared" ca="1" si="176"/>
        <v/>
      </c>
      <c r="H1845" t="str">
        <f t="shared" ca="1" si="177"/>
        <v/>
      </c>
      <c r="I1845" t="str">
        <f t="shared" ca="1" si="178"/>
        <v/>
      </c>
      <c r="J1845" t="str">
        <f t="shared" ca="1" si="179"/>
        <v/>
      </c>
      <c r="Z1845" s="8">
        <v>4</v>
      </c>
      <c r="AA1845" s="8">
        <v>4</v>
      </c>
      <c r="AB1845" s="8">
        <v>3</v>
      </c>
      <c r="AC1845" s="8">
        <v>4</v>
      </c>
    </row>
    <row r="1846" spans="2:29" x14ac:dyDescent="0.2">
      <c r="B1846" t="str">
        <f ca="1">IF(ISNA(VLOOKUP(Z1846&amp;"_"&amp;AA1846&amp;"_"&amp;AB1846,[1]挑战模式!$A:$AS,1,FALSE)),"",IF(VLOOKUP(Z1846&amp;"_"&amp;AA1846&amp;"_"&amp;AB1846,[1]挑战模式!$A:$AS,14+AC1846,FALSE)="","","Monster_Season"&amp;Z1846&amp;"_Challenge"&amp;AA1846&amp;"_"&amp;AB1846&amp;"_"&amp;AC1846))</f>
        <v/>
      </c>
      <c r="C1846" t="str">
        <f t="shared" ca="1" si="174"/>
        <v/>
      </c>
      <c r="E1846" t="str">
        <f ca="1">IF(B1846="","",VLOOKUP(Z1846&amp;"_"&amp;AA1846&amp;"_"&amp;AB1846,[1]挑战模式!$A:$AS,26+AC1846,FALSE))</f>
        <v/>
      </c>
      <c r="F1846" t="str">
        <f t="shared" ca="1" si="175"/>
        <v/>
      </c>
      <c r="G1846" t="str">
        <f t="shared" ca="1" si="176"/>
        <v/>
      </c>
      <c r="H1846" t="str">
        <f t="shared" ca="1" si="177"/>
        <v/>
      </c>
      <c r="I1846" t="str">
        <f t="shared" ca="1" si="178"/>
        <v/>
      </c>
      <c r="J1846" t="str">
        <f t="shared" ca="1" si="179"/>
        <v/>
      </c>
      <c r="Z1846" s="8">
        <v>4</v>
      </c>
      <c r="AA1846" s="8">
        <v>4</v>
      </c>
      <c r="AB1846" s="8">
        <v>3</v>
      </c>
      <c r="AC1846" s="8">
        <v>5</v>
      </c>
    </row>
    <row r="1847" spans="2:29" x14ac:dyDescent="0.2">
      <c r="B1847" t="str">
        <f ca="1">IF(ISNA(VLOOKUP(Z1847&amp;"_"&amp;AA1847&amp;"_"&amp;AB1847,[1]挑战模式!$A:$AS,1,FALSE)),"",IF(VLOOKUP(Z1847&amp;"_"&amp;AA1847&amp;"_"&amp;AB1847,[1]挑战模式!$A:$AS,14+AC1847,FALSE)="","","Monster_Season"&amp;Z1847&amp;"_Challenge"&amp;AA1847&amp;"_"&amp;AB1847&amp;"_"&amp;AC1847))</f>
        <v/>
      </c>
      <c r="C1847" t="str">
        <f t="shared" ca="1" si="174"/>
        <v/>
      </c>
      <c r="E1847" t="str">
        <f ca="1">IF(B1847="","",VLOOKUP(Z1847&amp;"_"&amp;AA1847&amp;"_"&amp;AB1847,[1]挑战模式!$A:$AS,26+AC1847,FALSE))</f>
        <v/>
      </c>
      <c r="F1847" t="str">
        <f t="shared" ca="1" si="175"/>
        <v/>
      </c>
      <c r="G1847" t="str">
        <f t="shared" ca="1" si="176"/>
        <v/>
      </c>
      <c r="H1847" t="str">
        <f t="shared" ca="1" si="177"/>
        <v/>
      </c>
      <c r="I1847" t="str">
        <f t="shared" ca="1" si="178"/>
        <v/>
      </c>
      <c r="J1847" t="str">
        <f t="shared" ca="1" si="179"/>
        <v/>
      </c>
      <c r="Z1847" s="8">
        <v>4</v>
      </c>
      <c r="AA1847" s="8">
        <v>4</v>
      </c>
      <c r="AB1847" s="8">
        <v>3</v>
      </c>
      <c r="AC1847" s="8">
        <v>6</v>
      </c>
    </row>
    <row r="1848" spans="2:29" x14ac:dyDescent="0.2">
      <c r="B1848" t="str">
        <f ca="1">IF(ISNA(VLOOKUP(Z1848&amp;"_"&amp;AA1848&amp;"_"&amp;AB1848,[1]挑战模式!$A:$AS,1,FALSE)),"",IF(VLOOKUP(Z1848&amp;"_"&amp;AA1848&amp;"_"&amp;AB1848,[1]挑战模式!$A:$AS,14+AC1848,FALSE)="","","Monster_Season"&amp;Z1848&amp;"_Challenge"&amp;AA1848&amp;"_"&amp;AB1848&amp;"_"&amp;AC1848))</f>
        <v>Monster_Season4_Challenge4_4_1</v>
      </c>
      <c r="C1848">
        <f t="shared" ca="1" si="174"/>
        <v>1</v>
      </c>
      <c r="E1848">
        <f ca="1">IF(B1848="","",VLOOKUP(Z1848&amp;"_"&amp;AA1848&amp;"_"&amp;AB1848,[1]挑战模式!$A:$AS,26+AC1848,FALSE))</f>
        <v>322</v>
      </c>
      <c r="F1848">
        <f t="shared" ca="1" si="175"/>
        <v>1</v>
      </c>
      <c r="G1848">
        <f t="shared" ca="1" si="176"/>
        <v>0</v>
      </c>
      <c r="H1848">
        <f t="shared" ca="1" si="177"/>
        <v>0</v>
      </c>
      <c r="I1848">
        <f t="shared" ca="1" si="178"/>
        <v>0</v>
      </c>
      <c r="J1848">
        <f t="shared" ca="1" si="179"/>
        <v>0</v>
      </c>
      <c r="Z1848" s="8">
        <v>4</v>
      </c>
      <c r="AA1848" s="8">
        <v>4</v>
      </c>
      <c r="AB1848" s="8">
        <v>4</v>
      </c>
      <c r="AC1848" s="8">
        <v>1</v>
      </c>
    </row>
    <row r="1849" spans="2:29" x14ac:dyDescent="0.2">
      <c r="B1849" t="str">
        <f ca="1">IF(ISNA(VLOOKUP(Z1849&amp;"_"&amp;AA1849&amp;"_"&amp;AB1849,[1]挑战模式!$A:$AS,1,FALSE)),"",IF(VLOOKUP(Z1849&amp;"_"&amp;AA1849&amp;"_"&amp;AB1849,[1]挑战模式!$A:$AS,14+AC1849,FALSE)="","","Monster_Season"&amp;Z1849&amp;"_Challenge"&amp;AA1849&amp;"_"&amp;AB1849&amp;"_"&amp;AC1849))</f>
        <v>Monster_Season4_Challenge4_4_2</v>
      </c>
      <c r="C1849">
        <f t="shared" ca="1" si="174"/>
        <v>1</v>
      </c>
      <c r="E1849">
        <f ca="1">IF(B1849="","",VLOOKUP(Z1849&amp;"_"&amp;AA1849&amp;"_"&amp;AB1849,[1]挑战模式!$A:$AS,26+AC1849,FALSE))</f>
        <v>1287</v>
      </c>
      <c r="F1849">
        <f t="shared" ca="1" si="175"/>
        <v>1</v>
      </c>
      <c r="G1849">
        <f t="shared" ca="1" si="176"/>
        <v>0</v>
      </c>
      <c r="H1849">
        <f t="shared" ca="1" si="177"/>
        <v>0</v>
      </c>
      <c r="I1849">
        <f t="shared" ca="1" si="178"/>
        <v>0</v>
      </c>
      <c r="J1849">
        <f t="shared" ca="1" si="179"/>
        <v>0</v>
      </c>
      <c r="Z1849" s="8">
        <v>4</v>
      </c>
      <c r="AA1849" s="8">
        <v>4</v>
      </c>
      <c r="AB1849" s="8">
        <v>4</v>
      </c>
      <c r="AC1849" s="8">
        <v>2</v>
      </c>
    </row>
    <row r="1850" spans="2:29" x14ac:dyDescent="0.2">
      <c r="B1850" t="str">
        <f ca="1">IF(ISNA(VLOOKUP(Z1850&amp;"_"&amp;AA1850&amp;"_"&amp;AB1850,[1]挑战模式!$A:$AS,1,FALSE)),"",IF(VLOOKUP(Z1850&amp;"_"&amp;AA1850&amp;"_"&amp;AB1850,[1]挑战模式!$A:$AS,14+AC1850,FALSE)="","","Monster_Season"&amp;Z1850&amp;"_Challenge"&amp;AA1850&amp;"_"&amp;AB1850&amp;"_"&amp;AC1850))</f>
        <v>Monster_Season4_Challenge4_4_3</v>
      </c>
      <c r="C1850">
        <f t="shared" ca="1" si="174"/>
        <v>1</v>
      </c>
      <c r="E1850">
        <f ca="1">IF(B1850="","",VLOOKUP(Z1850&amp;"_"&amp;AA1850&amp;"_"&amp;AB1850,[1]挑战模式!$A:$AS,26+AC1850,FALSE))</f>
        <v>1287</v>
      </c>
      <c r="F1850">
        <f t="shared" ca="1" si="175"/>
        <v>1</v>
      </c>
      <c r="G1850">
        <f t="shared" ca="1" si="176"/>
        <v>0</v>
      </c>
      <c r="H1850">
        <f t="shared" ca="1" si="177"/>
        <v>0</v>
      </c>
      <c r="I1850">
        <f t="shared" ca="1" si="178"/>
        <v>0</v>
      </c>
      <c r="J1850">
        <f t="shared" ca="1" si="179"/>
        <v>0</v>
      </c>
      <c r="Z1850" s="8">
        <v>4</v>
      </c>
      <c r="AA1850" s="8">
        <v>4</v>
      </c>
      <c r="AB1850" s="8">
        <v>4</v>
      </c>
      <c r="AC1850" s="8">
        <v>3</v>
      </c>
    </row>
    <row r="1851" spans="2:29" x14ac:dyDescent="0.2">
      <c r="B1851" t="str">
        <f ca="1">IF(ISNA(VLOOKUP(Z1851&amp;"_"&amp;AA1851&amp;"_"&amp;AB1851,[1]挑战模式!$A:$AS,1,FALSE)),"",IF(VLOOKUP(Z1851&amp;"_"&amp;AA1851&amp;"_"&amp;AB1851,[1]挑战模式!$A:$AS,14+AC1851,FALSE)="","","Monster_Season"&amp;Z1851&amp;"_Challenge"&amp;AA1851&amp;"_"&amp;AB1851&amp;"_"&amp;AC1851))</f>
        <v/>
      </c>
      <c r="C1851" t="str">
        <f t="shared" ca="1" si="174"/>
        <v/>
      </c>
      <c r="E1851" t="str">
        <f ca="1">IF(B1851="","",VLOOKUP(Z1851&amp;"_"&amp;AA1851&amp;"_"&amp;AB1851,[1]挑战模式!$A:$AS,26+AC1851,FALSE))</f>
        <v/>
      </c>
      <c r="F1851" t="str">
        <f t="shared" ca="1" si="175"/>
        <v/>
      </c>
      <c r="G1851" t="str">
        <f t="shared" ca="1" si="176"/>
        <v/>
      </c>
      <c r="H1851" t="str">
        <f t="shared" ca="1" si="177"/>
        <v/>
      </c>
      <c r="I1851" t="str">
        <f t="shared" ca="1" si="178"/>
        <v/>
      </c>
      <c r="J1851" t="str">
        <f t="shared" ca="1" si="179"/>
        <v/>
      </c>
      <c r="Z1851" s="8">
        <v>4</v>
      </c>
      <c r="AA1851" s="8">
        <v>4</v>
      </c>
      <c r="AB1851" s="8">
        <v>4</v>
      </c>
      <c r="AC1851" s="8">
        <v>4</v>
      </c>
    </row>
    <row r="1852" spans="2:29" x14ac:dyDescent="0.2">
      <c r="B1852" t="str">
        <f ca="1">IF(ISNA(VLOOKUP(Z1852&amp;"_"&amp;AA1852&amp;"_"&amp;AB1852,[1]挑战模式!$A:$AS,1,FALSE)),"",IF(VLOOKUP(Z1852&amp;"_"&amp;AA1852&amp;"_"&amp;AB1852,[1]挑战模式!$A:$AS,14+AC1852,FALSE)="","","Monster_Season"&amp;Z1852&amp;"_Challenge"&amp;AA1852&amp;"_"&amp;AB1852&amp;"_"&amp;AC1852))</f>
        <v/>
      </c>
      <c r="C1852" t="str">
        <f t="shared" ca="1" si="174"/>
        <v/>
      </c>
      <c r="E1852" t="str">
        <f ca="1">IF(B1852="","",VLOOKUP(Z1852&amp;"_"&amp;AA1852&amp;"_"&amp;AB1852,[1]挑战模式!$A:$AS,26+AC1852,FALSE))</f>
        <v/>
      </c>
      <c r="F1852" t="str">
        <f t="shared" ca="1" si="175"/>
        <v/>
      </c>
      <c r="G1852" t="str">
        <f t="shared" ca="1" si="176"/>
        <v/>
      </c>
      <c r="H1852" t="str">
        <f t="shared" ca="1" si="177"/>
        <v/>
      </c>
      <c r="I1852" t="str">
        <f t="shared" ca="1" si="178"/>
        <v/>
      </c>
      <c r="J1852" t="str">
        <f t="shared" ca="1" si="179"/>
        <v/>
      </c>
      <c r="Z1852" s="8">
        <v>4</v>
      </c>
      <c r="AA1852" s="8">
        <v>4</v>
      </c>
      <c r="AB1852" s="8">
        <v>4</v>
      </c>
      <c r="AC1852" s="8">
        <v>5</v>
      </c>
    </row>
    <row r="1853" spans="2:29" x14ac:dyDescent="0.2">
      <c r="B1853" t="str">
        <f ca="1">IF(ISNA(VLOOKUP(Z1853&amp;"_"&amp;AA1853&amp;"_"&amp;AB1853,[1]挑战模式!$A:$AS,1,FALSE)),"",IF(VLOOKUP(Z1853&amp;"_"&amp;AA1853&amp;"_"&amp;AB1853,[1]挑战模式!$A:$AS,14+AC1853,FALSE)="","","Monster_Season"&amp;Z1853&amp;"_Challenge"&amp;AA1853&amp;"_"&amp;AB1853&amp;"_"&amp;AC1853))</f>
        <v/>
      </c>
      <c r="C1853" t="str">
        <f t="shared" ca="1" si="174"/>
        <v/>
      </c>
      <c r="E1853" t="str">
        <f ca="1">IF(B1853="","",VLOOKUP(Z1853&amp;"_"&amp;AA1853&amp;"_"&amp;AB1853,[1]挑战模式!$A:$AS,26+AC1853,FALSE))</f>
        <v/>
      </c>
      <c r="F1853" t="str">
        <f t="shared" ca="1" si="175"/>
        <v/>
      </c>
      <c r="G1853" t="str">
        <f t="shared" ca="1" si="176"/>
        <v/>
      </c>
      <c r="H1853" t="str">
        <f t="shared" ca="1" si="177"/>
        <v/>
      </c>
      <c r="I1853" t="str">
        <f t="shared" ca="1" si="178"/>
        <v/>
      </c>
      <c r="J1853" t="str">
        <f t="shared" ca="1" si="179"/>
        <v/>
      </c>
      <c r="Z1853" s="8">
        <v>4</v>
      </c>
      <c r="AA1853" s="8">
        <v>4</v>
      </c>
      <c r="AB1853" s="8">
        <v>4</v>
      </c>
      <c r="AC1853" s="8">
        <v>6</v>
      </c>
    </row>
    <row r="1854" spans="2:29" x14ac:dyDescent="0.2">
      <c r="B1854" t="str">
        <f ca="1">IF(ISNA(VLOOKUP(Z1854&amp;"_"&amp;AA1854&amp;"_"&amp;AB1854,[1]挑战模式!$A:$AS,1,FALSE)),"",IF(VLOOKUP(Z1854&amp;"_"&amp;AA1854&amp;"_"&amp;AB1854,[1]挑战模式!$A:$AS,14+AC1854,FALSE)="","","Monster_Season"&amp;Z1854&amp;"_Challenge"&amp;AA1854&amp;"_"&amp;AB1854&amp;"_"&amp;AC1854))</f>
        <v>Monster_Season4_Challenge4_5_1</v>
      </c>
      <c r="C1854">
        <f t="shared" ca="1" si="174"/>
        <v>1</v>
      </c>
      <c r="E1854">
        <f ca="1">IF(B1854="","",VLOOKUP(Z1854&amp;"_"&amp;AA1854&amp;"_"&amp;AB1854,[1]挑战模式!$A:$AS,26+AC1854,FALSE))</f>
        <v>1014</v>
      </c>
      <c r="F1854">
        <f t="shared" ca="1" si="175"/>
        <v>1</v>
      </c>
      <c r="G1854">
        <f t="shared" ca="1" si="176"/>
        <v>0</v>
      </c>
      <c r="H1854">
        <f t="shared" ca="1" si="177"/>
        <v>0</v>
      </c>
      <c r="I1854">
        <f t="shared" ca="1" si="178"/>
        <v>0</v>
      </c>
      <c r="J1854">
        <f t="shared" ca="1" si="179"/>
        <v>0</v>
      </c>
      <c r="Z1854" s="8">
        <v>4</v>
      </c>
      <c r="AA1854" s="8">
        <v>4</v>
      </c>
      <c r="AB1854" s="8">
        <v>5</v>
      </c>
      <c r="AC1854" s="8">
        <v>1</v>
      </c>
    </row>
    <row r="1855" spans="2:29" x14ac:dyDescent="0.2">
      <c r="B1855" t="str">
        <f ca="1">IF(ISNA(VLOOKUP(Z1855&amp;"_"&amp;AA1855&amp;"_"&amp;AB1855,[1]挑战模式!$A:$AS,1,FALSE)),"",IF(VLOOKUP(Z1855&amp;"_"&amp;AA1855&amp;"_"&amp;AB1855,[1]挑战模式!$A:$AS,14+AC1855,FALSE)="","","Monster_Season"&amp;Z1855&amp;"_Challenge"&amp;AA1855&amp;"_"&amp;AB1855&amp;"_"&amp;AC1855))</f>
        <v>Monster_Season4_Challenge4_5_2</v>
      </c>
      <c r="C1855">
        <f t="shared" ca="1" si="174"/>
        <v>1</v>
      </c>
      <c r="E1855">
        <f ca="1">IF(B1855="","",VLOOKUP(Z1855&amp;"_"&amp;AA1855&amp;"_"&amp;AB1855,[1]挑战模式!$A:$AS,26+AC1855,FALSE))</f>
        <v>1014</v>
      </c>
      <c r="F1855">
        <f t="shared" ca="1" si="175"/>
        <v>1</v>
      </c>
      <c r="G1855">
        <f t="shared" ca="1" si="176"/>
        <v>0</v>
      </c>
      <c r="H1855">
        <f t="shared" ca="1" si="177"/>
        <v>0</v>
      </c>
      <c r="I1855">
        <f t="shared" ca="1" si="178"/>
        <v>0</v>
      </c>
      <c r="J1855">
        <f t="shared" ca="1" si="179"/>
        <v>0</v>
      </c>
      <c r="Z1855" s="8">
        <v>4</v>
      </c>
      <c r="AA1855" s="8">
        <v>4</v>
      </c>
      <c r="AB1855" s="8">
        <v>5</v>
      </c>
      <c r="AC1855" s="8">
        <v>2</v>
      </c>
    </row>
    <row r="1856" spans="2:29" x14ac:dyDescent="0.2">
      <c r="B1856" t="str">
        <f ca="1">IF(ISNA(VLOOKUP(Z1856&amp;"_"&amp;AA1856&amp;"_"&amp;AB1856,[1]挑战模式!$A:$AS,1,FALSE)),"",IF(VLOOKUP(Z1856&amp;"_"&amp;AA1856&amp;"_"&amp;AB1856,[1]挑战模式!$A:$AS,14+AC1856,FALSE)="","","Monster_Season"&amp;Z1856&amp;"_Challenge"&amp;AA1856&amp;"_"&amp;AB1856&amp;"_"&amp;AC1856))</f>
        <v>Monster_Season4_Challenge4_5_3</v>
      </c>
      <c r="C1856">
        <f t="shared" ca="1" si="174"/>
        <v>1</v>
      </c>
      <c r="E1856">
        <f ca="1">IF(B1856="","",VLOOKUP(Z1856&amp;"_"&amp;AA1856&amp;"_"&amp;AB1856,[1]挑战模式!$A:$AS,26+AC1856,FALSE))</f>
        <v>1014</v>
      </c>
      <c r="F1856">
        <f t="shared" ca="1" si="175"/>
        <v>1</v>
      </c>
      <c r="G1856">
        <f t="shared" ca="1" si="176"/>
        <v>0</v>
      </c>
      <c r="H1856">
        <f t="shared" ca="1" si="177"/>
        <v>0</v>
      </c>
      <c r="I1856">
        <f t="shared" ca="1" si="178"/>
        <v>0</v>
      </c>
      <c r="J1856">
        <f t="shared" ca="1" si="179"/>
        <v>0</v>
      </c>
      <c r="Z1856" s="8">
        <v>4</v>
      </c>
      <c r="AA1856" s="8">
        <v>4</v>
      </c>
      <c r="AB1856" s="8">
        <v>5</v>
      </c>
      <c r="AC1856" s="8">
        <v>3</v>
      </c>
    </row>
    <row r="1857" spans="2:29" x14ac:dyDescent="0.2">
      <c r="B1857" t="str">
        <f ca="1">IF(ISNA(VLOOKUP(Z1857&amp;"_"&amp;AA1857&amp;"_"&amp;AB1857,[1]挑战模式!$A:$AS,1,FALSE)),"",IF(VLOOKUP(Z1857&amp;"_"&amp;AA1857&amp;"_"&amp;AB1857,[1]挑战模式!$A:$AS,14+AC1857,FALSE)="","","Monster_Season"&amp;Z1857&amp;"_Challenge"&amp;AA1857&amp;"_"&amp;AB1857&amp;"_"&amp;AC1857))</f>
        <v/>
      </c>
      <c r="C1857" t="str">
        <f t="shared" ca="1" si="174"/>
        <v/>
      </c>
      <c r="E1857" t="str">
        <f ca="1">IF(B1857="","",VLOOKUP(Z1857&amp;"_"&amp;AA1857&amp;"_"&amp;AB1857,[1]挑战模式!$A:$AS,26+AC1857,FALSE))</f>
        <v/>
      </c>
      <c r="F1857" t="str">
        <f t="shared" ca="1" si="175"/>
        <v/>
      </c>
      <c r="G1857" t="str">
        <f t="shared" ca="1" si="176"/>
        <v/>
      </c>
      <c r="H1857" t="str">
        <f t="shared" ca="1" si="177"/>
        <v/>
      </c>
      <c r="I1857" t="str">
        <f t="shared" ca="1" si="178"/>
        <v/>
      </c>
      <c r="J1857" t="str">
        <f t="shared" ca="1" si="179"/>
        <v/>
      </c>
      <c r="Z1857" s="8">
        <v>4</v>
      </c>
      <c r="AA1857" s="8">
        <v>4</v>
      </c>
      <c r="AB1857" s="8">
        <v>5</v>
      </c>
      <c r="AC1857" s="8">
        <v>4</v>
      </c>
    </row>
    <row r="1858" spans="2:29" x14ac:dyDescent="0.2">
      <c r="B1858" t="str">
        <f ca="1">IF(ISNA(VLOOKUP(Z1858&amp;"_"&amp;AA1858&amp;"_"&amp;AB1858,[1]挑战模式!$A:$AS,1,FALSE)),"",IF(VLOOKUP(Z1858&amp;"_"&amp;AA1858&amp;"_"&amp;AB1858,[1]挑战模式!$A:$AS,14+AC1858,FALSE)="","","Monster_Season"&amp;Z1858&amp;"_Challenge"&amp;AA1858&amp;"_"&amp;AB1858&amp;"_"&amp;AC1858))</f>
        <v/>
      </c>
      <c r="C1858" t="str">
        <f t="shared" ca="1" si="174"/>
        <v/>
      </c>
      <c r="E1858" t="str">
        <f ca="1">IF(B1858="","",VLOOKUP(Z1858&amp;"_"&amp;AA1858&amp;"_"&amp;AB1858,[1]挑战模式!$A:$AS,26+AC1858,FALSE))</f>
        <v/>
      </c>
      <c r="F1858" t="str">
        <f t="shared" ca="1" si="175"/>
        <v/>
      </c>
      <c r="G1858" t="str">
        <f t="shared" ca="1" si="176"/>
        <v/>
      </c>
      <c r="H1858" t="str">
        <f t="shared" ca="1" si="177"/>
        <v/>
      </c>
      <c r="I1858" t="str">
        <f t="shared" ca="1" si="178"/>
        <v/>
      </c>
      <c r="J1858" t="str">
        <f t="shared" ca="1" si="179"/>
        <v/>
      </c>
      <c r="Z1858" s="8">
        <v>4</v>
      </c>
      <c r="AA1858" s="8">
        <v>4</v>
      </c>
      <c r="AB1858" s="8">
        <v>5</v>
      </c>
      <c r="AC1858" s="8">
        <v>5</v>
      </c>
    </row>
    <row r="1859" spans="2:29" x14ac:dyDescent="0.2">
      <c r="B1859" t="str">
        <f ca="1">IF(ISNA(VLOOKUP(Z1859&amp;"_"&amp;AA1859&amp;"_"&amp;AB1859,[1]挑战模式!$A:$AS,1,FALSE)),"",IF(VLOOKUP(Z1859&amp;"_"&amp;AA1859&amp;"_"&amp;AB1859,[1]挑战模式!$A:$AS,14+AC1859,FALSE)="","","Monster_Season"&amp;Z1859&amp;"_Challenge"&amp;AA1859&amp;"_"&amp;AB1859&amp;"_"&amp;AC1859))</f>
        <v/>
      </c>
      <c r="C1859" t="str">
        <f t="shared" ca="1" si="174"/>
        <v/>
      </c>
      <c r="E1859" t="str">
        <f ca="1">IF(B1859="","",VLOOKUP(Z1859&amp;"_"&amp;AA1859&amp;"_"&amp;AB1859,[1]挑战模式!$A:$AS,26+AC1859,FALSE))</f>
        <v/>
      </c>
      <c r="F1859" t="str">
        <f t="shared" ca="1" si="175"/>
        <v/>
      </c>
      <c r="G1859" t="str">
        <f t="shared" ca="1" si="176"/>
        <v/>
      </c>
      <c r="H1859" t="str">
        <f t="shared" ca="1" si="177"/>
        <v/>
      </c>
      <c r="I1859" t="str">
        <f t="shared" ca="1" si="178"/>
        <v/>
      </c>
      <c r="J1859" t="str">
        <f t="shared" ca="1" si="179"/>
        <v/>
      </c>
      <c r="Z1859" s="8">
        <v>4</v>
      </c>
      <c r="AA1859" s="8">
        <v>4</v>
      </c>
      <c r="AB1859" s="8">
        <v>5</v>
      </c>
      <c r="AC1859" s="8">
        <v>6</v>
      </c>
    </row>
    <row r="1860" spans="2:29" x14ac:dyDescent="0.2">
      <c r="B1860" t="str">
        <f ca="1">IF(ISNA(VLOOKUP(Z1860&amp;"_"&amp;AA1860&amp;"_"&amp;AB1860,[1]挑战模式!$A:$AS,1,FALSE)),"",IF(VLOOKUP(Z1860&amp;"_"&amp;AA1860&amp;"_"&amp;AB1860,[1]挑战模式!$A:$AS,14+AC1860,FALSE)="","","Monster_Season"&amp;Z1860&amp;"_Challenge"&amp;AA1860&amp;"_"&amp;AB1860&amp;"_"&amp;AC1860))</f>
        <v>Monster_Season4_Challenge4_6_1</v>
      </c>
      <c r="C1860">
        <f t="shared" ca="1" si="174"/>
        <v>1</v>
      </c>
      <c r="E1860">
        <f ca="1">IF(B1860="","",VLOOKUP(Z1860&amp;"_"&amp;AA1860&amp;"_"&amp;AB1860,[1]挑战模式!$A:$AS,26+AC1860,FALSE))</f>
        <v>399</v>
      </c>
      <c r="F1860">
        <f t="shared" ca="1" si="175"/>
        <v>1</v>
      </c>
      <c r="G1860">
        <f t="shared" ca="1" si="176"/>
        <v>0</v>
      </c>
      <c r="H1860">
        <f t="shared" ca="1" si="177"/>
        <v>0</v>
      </c>
      <c r="I1860">
        <f t="shared" ca="1" si="178"/>
        <v>0</v>
      </c>
      <c r="J1860">
        <f t="shared" ca="1" si="179"/>
        <v>0</v>
      </c>
      <c r="Z1860" s="8">
        <v>4</v>
      </c>
      <c r="AA1860" s="8">
        <v>4</v>
      </c>
      <c r="AB1860" s="8">
        <v>6</v>
      </c>
      <c r="AC1860" s="8">
        <v>1</v>
      </c>
    </row>
    <row r="1861" spans="2:29" x14ac:dyDescent="0.2">
      <c r="B1861" t="str">
        <f ca="1">IF(ISNA(VLOOKUP(Z1861&amp;"_"&amp;AA1861&amp;"_"&amp;AB1861,[1]挑战模式!$A:$AS,1,FALSE)),"",IF(VLOOKUP(Z1861&amp;"_"&amp;AA1861&amp;"_"&amp;AB1861,[1]挑战模式!$A:$AS,14+AC1861,FALSE)="","","Monster_Season"&amp;Z1861&amp;"_Challenge"&amp;AA1861&amp;"_"&amp;AB1861&amp;"_"&amp;AC1861))</f>
        <v>Monster_Season4_Challenge4_6_2</v>
      </c>
      <c r="C1861">
        <f t="shared" ca="1" si="174"/>
        <v>1</v>
      </c>
      <c r="E1861">
        <f ca="1">IF(B1861="","",VLOOKUP(Z1861&amp;"_"&amp;AA1861&amp;"_"&amp;AB1861,[1]挑战模式!$A:$AS,26+AC1861,FALSE))</f>
        <v>1595</v>
      </c>
      <c r="F1861">
        <f t="shared" ca="1" si="175"/>
        <v>1</v>
      </c>
      <c r="G1861">
        <f t="shared" ca="1" si="176"/>
        <v>0</v>
      </c>
      <c r="H1861">
        <f t="shared" ca="1" si="177"/>
        <v>0</v>
      </c>
      <c r="I1861">
        <f t="shared" ca="1" si="178"/>
        <v>0</v>
      </c>
      <c r="J1861">
        <f t="shared" ca="1" si="179"/>
        <v>0</v>
      </c>
      <c r="Z1861" s="8">
        <v>4</v>
      </c>
      <c r="AA1861" s="8">
        <v>4</v>
      </c>
      <c r="AB1861" s="8">
        <v>6</v>
      </c>
      <c r="AC1861" s="8">
        <v>2</v>
      </c>
    </row>
    <row r="1862" spans="2:29" x14ac:dyDescent="0.2">
      <c r="B1862" t="str">
        <f ca="1">IF(ISNA(VLOOKUP(Z1862&amp;"_"&amp;AA1862&amp;"_"&amp;AB1862,[1]挑战模式!$A:$AS,1,FALSE)),"",IF(VLOOKUP(Z1862&amp;"_"&amp;AA1862&amp;"_"&amp;AB1862,[1]挑战模式!$A:$AS,14+AC1862,FALSE)="","","Monster_Season"&amp;Z1862&amp;"_Challenge"&amp;AA1862&amp;"_"&amp;AB1862&amp;"_"&amp;AC1862))</f>
        <v>Monster_Season4_Challenge4_6_3</v>
      </c>
      <c r="C1862">
        <f t="shared" ca="1" si="174"/>
        <v>1</v>
      </c>
      <c r="E1862">
        <f ca="1">IF(B1862="","",VLOOKUP(Z1862&amp;"_"&amp;AA1862&amp;"_"&amp;AB1862,[1]挑战模式!$A:$AS,26+AC1862,FALSE))</f>
        <v>1595</v>
      </c>
      <c r="F1862">
        <f t="shared" ca="1" si="175"/>
        <v>1</v>
      </c>
      <c r="G1862">
        <f t="shared" ca="1" si="176"/>
        <v>0</v>
      </c>
      <c r="H1862">
        <f t="shared" ca="1" si="177"/>
        <v>0</v>
      </c>
      <c r="I1862">
        <f t="shared" ca="1" si="178"/>
        <v>0</v>
      </c>
      <c r="J1862">
        <f t="shared" ca="1" si="179"/>
        <v>0</v>
      </c>
      <c r="Z1862" s="8">
        <v>4</v>
      </c>
      <c r="AA1862" s="8">
        <v>4</v>
      </c>
      <c r="AB1862" s="8">
        <v>6</v>
      </c>
      <c r="AC1862" s="8">
        <v>3</v>
      </c>
    </row>
    <row r="1863" spans="2:29" x14ac:dyDescent="0.2">
      <c r="B1863" t="str">
        <f ca="1">IF(ISNA(VLOOKUP(Z1863&amp;"_"&amp;AA1863&amp;"_"&amp;AB1863,[1]挑战模式!$A:$AS,1,FALSE)),"",IF(VLOOKUP(Z1863&amp;"_"&amp;AA1863&amp;"_"&amp;AB1863,[1]挑战模式!$A:$AS,14+AC1863,FALSE)="","","Monster_Season"&amp;Z1863&amp;"_Challenge"&amp;AA1863&amp;"_"&amp;AB1863&amp;"_"&amp;AC1863))</f>
        <v>Monster_Season4_Challenge4_6_4</v>
      </c>
      <c r="C1863">
        <f t="shared" ca="1" si="174"/>
        <v>1</v>
      </c>
      <c r="E1863">
        <f ca="1">IF(B1863="","",VLOOKUP(Z1863&amp;"_"&amp;AA1863&amp;"_"&amp;AB1863,[1]挑战模式!$A:$AS,26+AC1863,FALSE))</f>
        <v>1595</v>
      </c>
      <c r="F1863">
        <f t="shared" ca="1" si="175"/>
        <v>1</v>
      </c>
      <c r="G1863">
        <f t="shared" ca="1" si="176"/>
        <v>0</v>
      </c>
      <c r="H1863">
        <f t="shared" ca="1" si="177"/>
        <v>0</v>
      </c>
      <c r="I1863">
        <f t="shared" ca="1" si="178"/>
        <v>0</v>
      </c>
      <c r="J1863">
        <f t="shared" ca="1" si="179"/>
        <v>0</v>
      </c>
      <c r="Z1863" s="8">
        <v>4</v>
      </c>
      <c r="AA1863" s="8">
        <v>4</v>
      </c>
      <c r="AB1863" s="8">
        <v>6</v>
      </c>
      <c r="AC1863" s="8">
        <v>4</v>
      </c>
    </row>
    <row r="1864" spans="2:29" x14ac:dyDescent="0.2">
      <c r="B1864" t="str">
        <f ca="1">IF(ISNA(VLOOKUP(Z1864&amp;"_"&amp;AA1864&amp;"_"&amp;AB1864,[1]挑战模式!$A:$AS,1,FALSE)),"",IF(VLOOKUP(Z1864&amp;"_"&amp;AA1864&amp;"_"&amp;AB1864,[1]挑战模式!$A:$AS,14+AC1864,FALSE)="","","Monster_Season"&amp;Z1864&amp;"_Challenge"&amp;AA1864&amp;"_"&amp;AB1864&amp;"_"&amp;AC1864))</f>
        <v/>
      </c>
      <c r="C1864" t="str">
        <f t="shared" ca="1" si="174"/>
        <v/>
      </c>
      <c r="E1864" t="str">
        <f ca="1">IF(B1864="","",VLOOKUP(Z1864&amp;"_"&amp;AA1864&amp;"_"&amp;AB1864,[1]挑战模式!$A:$AS,26+AC1864,FALSE))</f>
        <v/>
      </c>
      <c r="F1864" t="str">
        <f t="shared" ca="1" si="175"/>
        <v/>
      </c>
      <c r="G1864" t="str">
        <f t="shared" ca="1" si="176"/>
        <v/>
      </c>
      <c r="H1864" t="str">
        <f t="shared" ca="1" si="177"/>
        <v/>
      </c>
      <c r="I1864" t="str">
        <f t="shared" ca="1" si="178"/>
        <v/>
      </c>
      <c r="J1864" t="str">
        <f t="shared" ca="1" si="179"/>
        <v/>
      </c>
      <c r="Z1864" s="8">
        <v>4</v>
      </c>
      <c r="AA1864" s="8">
        <v>4</v>
      </c>
      <c r="AB1864" s="8">
        <v>6</v>
      </c>
      <c r="AC1864" s="8">
        <v>5</v>
      </c>
    </row>
    <row r="1865" spans="2:29" x14ac:dyDescent="0.2">
      <c r="B1865" t="str">
        <f ca="1">IF(ISNA(VLOOKUP(Z1865&amp;"_"&amp;AA1865&amp;"_"&amp;AB1865,[1]挑战模式!$A:$AS,1,FALSE)),"",IF(VLOOKUP(Z1865&amp;"_"&amp;AA1865&amp;"_"&amp;AB1865,[1]挑战模式!$A:$AS,14+AC1865,FALSE)="","","Monster_Season"&amp;Z1865&amp;"_Challenge"&amp;AA1865&amp;"_"&amp;AB1865&amp;"_"&amp;AC1865))</f>
        <v/>
      </c>
      <c r="C1865" t="str">
        <f t="shared" ca="1" si="174"/>
        <v/>
      </c>
      <c r="E1865" t="str">
        <f ca="1">IF(B1865="","",VLOOKUP(Z1865&amp;"_"&amp;AA1865&amp;"_"&amp;AB1865,[1]挑战模式!$A:$AS,26+AC1865,FALSE))</f>
        <v/>
      </c>
      <c r="F1865" t="str">
        <f t="shared" ca="1" si="175"/>
        <v/>
      </c>
      <c r="G1865" t="str">
        <f t="shared" ca="1" si="176"/>
        <v/>
      </c>
      <c r="H1865" t="str">
        <f t="shared" ca="1" si="177"/>
        <v/>
      </c>
      <c r="I1865" t="str">
        <f t="shared" ca="1" si="178"/>
        <v/>
      </c>
      <c r="J1865" t="str">
        <f t="shared" ca="1" si="179"/>
        <v/>
      </c>
      <c r="Z1865" s="8">
        <v>4</v>
      </c>
      <c r="AA1865" s="8">
        <v>4</v>
      </c>
      <c r="AB1865" s="8">
        <v>6</v>
      </c>
      <c r="AC1865" s="8">
        <v>6</v>
      </c>
    </row>
    <row r="1866" spans="2:29" x14ac:dyDescent="0.2">
      <c r="B1866" t="str">
        <f>IF(ISNA(VLOOKUP(Z1866&amp;"_"&amp;AA1866&amp;"_"&amp;AB1866,[1]挑战模式!$A:$AS,1,FALSE)),"",IF(VLOOKUP(Z1866&amp;"_"&amp;AA1866&amp;"_"&amp;AB1866,[1]挑战模式!$A:$AS,14+AC1866,FALSE)="","","Monster_Season"&amp;Z1866&amp;"_Challenge"&amp;AA1866&amp;"_"&amp;AB1866&amp;"_"&amp;AC1866))</f>
        <v/>
      </c>
      <c r="C1866" t="str">
        <f t="shared" si="174"/>
        <v/>
      </c>
      <c r="E1866" t="str">
        <f>IF(B1866="","",VLOOKUP(Z1866&amp;"_"&amp;AA1866&amp;"_"&amp;AB1866,[1]挑战模式!$A:$AS,26+AC1866,FALSE))</f>
        <v/>
      </c>
      <c r="F1866" t="str">
        <f t="shared" si="175"/>
        <v/>
      </c>
      <c r="G1866" t="str">
        <f t="shared" si="176"/>
        <v/>
      </c>
      <c r="H1866" t="str">
        <f t="shared" si="177"/>
        <v/>
      </c>
      <c r="I1866" t="str">
        <f t="shared" si="178"/>
        <v/>
      </c>
      <c r="J1866" t="str">
        <f t="shared" si="179"/>
        <v/>
      </c>
      <c r="Z1866" s="8">
        <v>4</v>
      </c>
      <c r="AA1866" s="8">
        <v>4</v>
      </c>
      <c r="AB1866" s="8">
        <v>7</v>
      </c>
      <c r="AC1866" s="8">
        <v>1</v>
      </c>
    </row>
    <row r="1867" spans="2:29" x14ac:dyDescent="0.2">
      <c r="B1867" t="str">
        <f>IF(ISNA(VLOOKUP(Z1867&amp;"_"&amp;AA1867&amp;"_"&amp;AB1867,[1]挑战模式!$A:$AS,1,FALSE)),"",IF(VLOOKUP(Z1867&amp;"_"&amp;AA1867&amp;"_"&amp;AB1867,[1]挑战模式!$A:$AS,14+AC1867,FALSE)="","","Monster_Season"&amp;Z1867&amp;"_Challenge"&amp;AA1867&amp;"_"&amp;AB1867&amp;"_"&amp;AC1867))</f>
        <v/>
      </c>
      <c r="C1867" t="str">
        <f t="shared" si="174"/>
        <v/>
      </c>
      <c r="E1867" t="str">
        <f>IF(B1867="","",VLOOKUP(Z1867&amp;"_"&amp;AA1867&amp;"_"&amp;AB1867,[1]挑战模式!$A:$AS,26+AC1867,FALSE))</f>
        <v/>
      </c>
      <c r="F1867" t="str">
        <f t="shared" si="175"/>
        <v/>
      </c>
      <c r="G1867" t="str">
        <f t="shared" si="176"/>
        <v/>
      </c>
      <c r="H1867" t="str">
        <f t="shared" si="177"/>
        <v/>
      </c>
      <c r="I1867" t="str">
        <f t="shared" si="178"/>
        <v/>
      </c>
      <c r="J1867" t="str">
        <f t="shared" si="179"/>
        <v/>
      </c>
      <c r="Z1867" s="8">
        <v>4</v>
      </c>
      <c r="AA1867" s="8">
        <v>4</v>
      </c>
      <c r="AB1867" s="8">
        <v>7</v>
      </c>
      <c r="AC1867" s="8">
        <v>2</v>
      </c>
    </row>
    <row r="1868" spans="2:29" x14ac:dyDescent="0.2">
      <c r="B1868" t="str">
        <f>IF(ISNA(VLOOKUP(Z1868&amp;"_"&amp;AA1868&amp;"_"&amp;AB1868,[1]挑战模式!$A:$AS,1,FALSE)),"",IF(VLOOKUP(Z1868&amp;"_"&amp;AA1868&amp;"_"&amp;AB1868,[1]挑战模式!$A:$AS,14+AC1868,FALSE)="","","Monster_Season"&amp;Z1868&amp;"_Challenge"&amp;AA1868&amp;"_"&amp;AB1868&amp;"_"&amp;AC1868))</f>
        <v/>
      </c>
      <c r="C1868" t="str">
        <f t="shared" si="174"/>
        <v/>
      </c>
      <c r="E1868" t="str">
        <f>IF(B1868="","",VLOOKUP(Z1868&amp;"_"&amp;AA1868&amp;"_"&amp;AB1868,[1]挑战模式!$A:$AS,26+AC1868,FALSE))</f>
        <v/>
      </c>
      <c r="F1868" t="str">
        <f t="shared" si="175"/>
        <v/>
      </c>
      <c r="G1868" t="str">
        <f t="shared" si="176"/>
        <v/>
      </c>
      <c r="H1868" t="str">
        <f t="shared" si="177"/>
        <v/>
      </c>
      <c r="I1868" t="str">
        <f t="shared" si="178"/>
        <v/>
      </c>
      <c r="J1868" t="str">
        <f t="shared" si="179"/>
        <v/>
      </c>
      <c r="Z1868" s="8">
        <v>4</v>
      </c>
      <c r="AA1868" s="8">
        <v>4</v>
      </c>
      <c r="AB1868" s="8">
        <v>7</v>
      </c>
      <c r="AC1868" s="8">
        <v>3</v>
      </c>
    </row>
    <row r="1869" spans="2:29" x14ac:dyDescent="0.2">
      <c r="B1869" t="str">
        <f>IF(ISNA(VLOOKUP(Z1869&amp;"_"&amp;AA1869&amp;"_"&amp;AB1869,[1]挑战模式!$A:$AS,1,FALSE)),"",IF(VLOOKUP(Z1869&amp;"_"&amp;AA1869&amp;"_"&amp;AB1869,[1]挑战模式!$A:$AS,14+AC1869,FALSE)="","","Monster_Season"&amp;Z1869&amp;"_Challenge"&amp;AA1869&amp;"_"&amp;AB1869&amp;"_"&amp;AC1869))</f>
        <v/>
      </c>
      <c r="C1869" t="str">
        <f t="shared" si="174"/>
        <v/>
      </c>
      <c r="E1869" t="str">
        <f>IF(B1869="","",VLOOKUP(Z1869&amp;"_"&amp;AA1869&amp;"_"&amp;AB1869,[1]挑战模式!$A:$AS,26+AC1869,FALSE))</f>
        <v/>
      </c>
      <c r="F1869" t="str">
        <f t="shared" si="175"/>
        <v/>
      </c>
      <c r="G1869" t="str">
        <f t="shared" si="176"/>
        <v/>
      </c>
      <c r="H1869" t="str">
        <f t="shared" si="177"/>
        <v/>
      </c>
      <c r="I1869" t="str">
        <f t="shared" si="178"/>
        <v/>
      </c>
      <c r="J1869" t="str">
        <f t="shared" si="179"/>
        <v/>
      </c>
      <c r="Z1869" s="8">
        <v>4</v>
      </c>
      <c r="AA1869" s="8">
        <v>4</v>
      </c>
      <c r="AB1869" s="8">
        <v>7</v>
      </c>
      <c r="AC1869" s="8">
        <v>4</v>
      </c>
    </row>
    <row r="1870" spans="2:29" x14ac:dyDescent="0.2">
      <c r="B1870" t="str">
        <f>IF(ISNA(VLOOKUP(Z1870&amp;"_"&amp;AA1870&amp;"_"&amp;AB1870,[1]挑战模式!$A:$AS,1,FALSE)),"",IF(VLOOKUP(Z1870&amp;"_"&amp;AA1870&amp;"_"&amp;AB1870,[1]挑战模式!$A:$AS,14+AC1870,FALSE)="","","Monster_Season"&amp;Z1870&amp;"_Challenge"&amp;AA1870&amp;"_"&amp;AB1870&amp;"_"&amp;AC1870))</f>
        <v/>
      </c>
      <c r="C1870" t="str">
        <f t="shared" si="174"/>
        <v/>
      </c>
      <c r="E1870" t="str">
        <f>IF(B1870="","",VLOOKUP(Z1870&amp;"_"&amp;AA1870&amp;"_"&amp;AB1870,[1]挑战模式!$A:$AS,26+AC1870,FALSE))</f>
        <v/>
      </c>
      <c r="F1870" t="str">
        <f t="shared" si="175"/>
        <v/>
      </c>
      <c r="G1870" t="str">
        <f t="shared" si="176"/>
        <v/>
      </c>
      <c r="H1870" t="str">
        <f t="shared" si="177"/>
        <v/>
      </c>
      <c r="I1870" t="str">
        <f t="shared" si="178"/>
        <v/>
      </c>
      <c r="J1870" t="str">
        <f t="shared" si="179"/>
        <v/>
      </c>
      <c r="Z1870" s="8">
        <v>4</v>
      </c>
      <c r="AA1870" s="8">
        <v>4</v>
      </c>
      <c r="AB1870" s="8">
        <v>7</v>
      </c>
      <c r="AC1870" s="8">
        <v>5</v>
      </c>
    </row>
    <row r="1871" spans="2:29" x14ac:dyDescent="0.2">
      <c r="B1871" t="str">
        <f>IF(ISNA(VLOOKUP(Z1871&amp;"_"&amp;AA1871&amp;"_"&amp;AB1871,[1]挑战模式!$A:$AS,1,FALSE)),"",IF(VLOOKUP(Z1871&amp;"_"&amp;AA1871&amp;"_"&amp;AB1871,[1]挑战模式!$A:$AS,14+AC1871,FALSE)="","","Monster_Season"&amp;Z1871&amp;"_Challenge"&amp;AA1871&amp;"_"&amp;AB1871&amp;"_"&amp;AC1871))</f>
        <v/>
      </c>
      <c r="C1871" t="str">
        <f t="shared" si="174"/>
        <v/>
      </c>
      <c r="E1871" t="str">
        <f>IF(B1871="","",VLOOKUP(Z1871&amp;"_"&amp;AA1871&amp;"_"&amp;AB1871,[1]挑战模式!$A:$AS,26+AC1871,FALSE))</f>
        <v/>
      </c>
      <c r="F1871" t="str">
        <f t="shared" si="175"/>
        <v/>
      </c>
      <c r="G1871" t="str">
        <f t="shared" si="176"/>
        <v/>
      </c>
      <c r="H1871" t="str">
        <f t="shared" si="177"/>
        <v/>
      </c>
      <c r="I1871" t="str">
        <f t="shared" si="178"/>
        <v/>
      </c>
      <c r="J1871" t="str">
        <f t="shared" si="179"/>
        <v/>
      </c>
      <c r="Z1871" s="8">
        <v>4</v>
      </c>
      <c r="AA1871" s="8">
        <v>4</v>
      </c>
      <c r="AB1871" s="8">
        <v>7</v>
      </c>
      <c r="AC1871" s="8">
        <v>6</v>
      </c>
    </row>
    <row r="1872" spans="2:29" x14ac:dyDescent="0.2">
      <c r="B1872" t="str">
        <f>IF(ISNA(VLOOKUP(Z1872&amp;"_"&amp;AA1872&amp;"_"&amp;AB1872,[1]挑战模式!$A:$AS,1,FALSE)),"",IF(VLOOKUP(Z1872&amp;"_"&amp;AA1872&amp;"_"&amp;AB1872,[1]挑战模式!$A:$AS,14+AC1872,FALSE)="","","Monster_Season"&amp;Z1872&amp;"_Challenge"&amp;AA1872&amp;"_"&amp;AB1872&amp;"_"&amp;AC1872))</f>
        <v/>
      </c>
      <c r="C1872" t="str">
        <f t="shared" si="174"/>
        <v/>
      </c>
      <c r="E1872" t="str">
        <f>IF(B1872="","",VLOOKUP(Z1872&amp;"_"&amp;AA1872&amp;"_"&amp;AB1872,[1]挑战模式!$A:$AS,26+AC1872,FALSE))</f>
        <v/>
      </c>
      <c r="F1872" t="str">
        <f t="shared" si="175"/>
        <v/>
      </c>
      <c r="G1872" t="str">
        <f t="shared" si="176"/>
        <v/>
      </c>
      <c r="H1872" t="str">
        <f t="shared" si="177"/>
        <v/>
      </c>
      <c r="I1872" t="str">
        <f t="shared" si="178"/>
        <v/>
      </c>
      <c r="J1872" t="str">
        <f t="shared" si="179"/>
        <v/>
      </c>
      <c r="Z1872" s="8">
        <v>4</v>
      </c>
      <c r="AA1872" s="8">
        <v>4</v>
      </c>
      <c r="AB1872" s="8">
        <v>8</v>
      </c>
      <c r="AC1872" s="8">
        <v>1</v>
      </c>
    </row>
    <row r="1873" spans="2:29" x14ac:dyDescent="0.2">
      <c r="B1873" t="str">
        <f>IF(ISNA(VLOOKUP(Z1873&amp;"_"&amp;AA1873&amp;"_"&amp;AB1873,[1]挑战模式!$A:$AS,1,FALSE)),"",IF(VLOOKUP(Z1873&amp;"_"&amp;AA1873&amp;"_"&amp;AB1873,[1]挑战模式!$A:$AS,14+AC1873,FALSE)="","","Monster_Season"&amp;Z1873&amp;"_Challenge"&amp;AA1873&amp;"_"&amp;AB1873&amp;"_"&amp;AC1873))</f>
        <v/>
      </c>
      <c r="C1873" t="str">
        <f t="shared" si="174"/>
        <v/>
      </c>
      <c r="E1873" t="str">
        <f>IF(B1873="","",VLOOKUP(Z1873&amp;"_"&amp;AA1873&amp;"_"&amp;AB1873,[1]挑战模式!$A:$AS,26+AC1873,FALSE))</f>
        <v/>
      </c>
      <c r="F1873" t="str">
        <f t="shared" si="175"/>
        <v/>
      </c>
      <c r="G1873" t="str">
        <f t="shared" si="176"/>
        <v/>
      </c>
      <c r="H1873" t="str">
        <f t="shared" si="177"/>
        <v/>
      </c>
      <c r="I1873" t="str">
        <f t="shared" si="178"/>
        <v/>
      </c>
      <c r="J1873" t="str">
        <f t="shared" si="179"/>
        <v/>
      </c>
      <c r="Z1873" s="8">
        <v>4</v>
      </c>
      <c r="AA1873" s="8">
        <v>4</v>
      </c>
      <c r="AB1873" s="8">
        <v>8</v>
      </c>
      <c r="AC1873" s="8">
        <v>2</v>
      </c>
    </row>
    <row r="1874" spans="2:29" x14ac:dyDescent="0.2">
      <c r="B1874" t="str">
        <f>IF(ISNA(VLOOKUP(Z1874&amp;"_"&amp;AA1874&amp;"_"&amp;AB1874,[1]挑战模式!$A:$AS,1,FALSE)),"",IF(VLOOKUP(Z1874&amp;"_"&amp;AA1874&amp;"_"&amp;AB1874,[1]挑战模式!$A:$AS,14+AC1874,FALSE)="","","Monster_Season"&amp;Z1874&amp;"_Challenge"&amp;AA1874&amp;"_"&amp;AB1874&amp;"_"&amp;AC1874))</f>
        <v/>
      </c>
      <c r="C1874" t="str">
        <f t="shared" si="174"/>
        <v/>
      </c>
      <c r="E1874" t="str">
        <f>IF(B1874="","",VLOOKUP(Z1874&amp;"_"&amp;AA1874&amp;"_"&amp;AB1874,[1]挑战模式!$A:$AS,26+AC1874,FALSE))</f>
        <v/>
      </c>
      <c r="F1874" t="str">
        <f t="shared" si="175"/>
        <v/>
      </c>
      <c r="G1874" t="str">
        <f t="shared" si="176"/>
        <v/>
      </c>
      <c r="H1874" t="str">
        <f t="shared" si="177"/>
        <v/>
      </c>
      <c r="I1874" t="str">
        <f t="shared" si="178"/>
        <v/>
      </c>
      <c r="J1874" t="str">
        <f t="shared" si="179"/>
        <v/>
      </c>
      <c r="Z1874" s="8">
        <v>4</v>
      </c>
      <c r="AA1874" s="8">
        <v>4</v>
      </c>
      <c r="AB1874" s="8">
        <v>8</v>
      </c>
      <c r="AC1874" s="8">
        <v>3</v>
      </c>
    </row>
    <row r="1875" spans="2:29" x14ac:dyDescent="0.2">
      <c r="B1875" t="str">
        <f>IF(ISNA(VLOOKUP(Z1875&amp;"_"&amp;AA1875&amp;"_"&amp;AB1875,[1]挑战模式!$A:$AS,1,FALSE)),"",IF(VLOOKUP(Z1875&amp;"_"&amp;AA1875&amp;"_"&amp;AB1875,[1]挑战模式!$A:$AS,14+AC1875,FALSE)="","","Monster_Season"&amp;Z1875&amp;"_Challenge"&amp;AA1875&amp;"_"&amp;AB1875&amp;"_"&amp;AC1875))</f>
        <v/>
      </c>
      <c r="C1875" t="str">
        <f t="shared" si="174"/>
        <v/>
      </c>
      <c r="E1875" t="str">
        <f>IF(B1875="","",VLOOKUP(Z1875&amp;"_"&amp;AA1875&amp;"_"&amp;AB1875,[1]挑战模式!$A:$AS,26+AC1875,FALSE))</f>
        <v/>
      </c>
      <c r="F1875" t="str">
        <f t="shared" si="175"/>
        <v/>
      </c>
      <c r="G1875" t="str">
        <f t="shared" si="176"/>
        <v/>
      </c>
      <c r="H1875" t="str">
        <f t="shared" si="177"/>
        <v/>
      </c>
      <c r="I1875" t="str">
        <f t="shared" si="178"/>
        <v/>
      </c>
      <c r="J1875" t="str">
        <f t="shared" si="179"/>
        <v/>
      </c>
      <c r="Z1875" s="8">
        <v>4</v>
      </c>
      <c r="AA1875" s="8">
        <v>4</v>
      </c>
      <c r="AB1875" s="8">
        <v>8</v>
      </c>
      <c r="AC1875" s="8">
        <v>4</v>
      </c>
    </row>
    <row r="1876" spans="2:29" x14ac:dyDescent="0.2">
      <c r="B1876" t="str">
        <f>IF(ISNA(VLOOKUP(Z1876&amp;"_"&amp;AA1876&amp;"_"&amp;AB1876,[1]挑战模式!$A:$AS,1,FALSE)),"",IF(VLOOKUP(Z1876&amp;"_"&amp;AA1876&amp;"_"&amp;AB1876,[1]挑战模式!$A:$AS,14+AC1876,FALSE)="","","Monster_Season"&amp;Z1876&amp;"_Challenge"&amp;AA1876&amp;"_"&amp;AB1876&amp;"_"&amp;AC1876))</f>
        <v/>
      </c>
      <c r="C1876" t="str">
        <f t="shared" si="174"/>
        <v/>
      </c>
      <c r="E1876" t="str">
        <f>IF(B1876="","",VLOOKUP(Z1876&amp;"_"&amp;AA1876&amp;"_"&amp;AB1876,[1]挑战模式!$A:$AS,26+AC1876,FALSE))</f>
        <v/>
      </c>
      <c r="F1876" t="str">
        <f t="shared" si="175"/>
        <v/>
      </c>
      <c r="G1876" t="str">
        <f t="shared" si="176"/>
        <v/>
      </c>
      <c r="H1876" t="str">
        <f t="shared" si="177"/>
        <v/>
      </c>
      <c r="I1876" t="str">
        <f t="shared" si="178"/>
        <v/>
      </c>
      <c r="J1876" t="str">
        <f t="shared" si="179"/>
        <v/>
      </c>
      <c r="Z1876" s="8">
        <v>4</v>
      </c>
      <c r="AA1876" s="8">
        <v>4</v>
      </c>
      <c r="AB1876" s="8">
        <v>8</v>
      </c>
      <c r="AC1876" s="8">
        <v>5</v>
      </c>
    </row>
    <row r="1877" spans="2:29" x14ac:dyDescent="0.2">
      <c r="B1877" t="str">
        <f>IF(ISNA(VLOOKUP(Z1877&amp;"_"&amp;AA1877&amp;"_"&amp;AB1877,[1]挑战模式!$A:$AS,1,FALSE)),"",IF(VLOOKUP(Z1877&amp;"_"&amp;AA1877&amp;"_"&amp;AB1877,[1]挑战模式!$A:$AS,14+AC1877,FALSE)="","","Monster_Season"&amp;Z1877&amp;"_Challenge"&amp;AA1877&amp;"_"&amp;AB1877&amp;"_"&amp;AC1877))</f>
        <v/>
      </c>
      <c r="C1877" t="str">
        <f t="shared" si="174"/>
        <v/>
      </c>
      <c r="E1877" t="str">
        <f>IF(B1877="","",VLOOKUP(Z1877&amp;"_"&amp;AA1877&amp;"_"&amp;AB1877,[1]挑战模式!$A:$AS,26+AC1877,FALSE))</f>
        <v/>
      </c>
      <c r="F1877" t="str">
        <f t="shared" si="175"/>
        <v/>
      </c>
      <c r="G1877" t="str">
        <f t="shared" si="176"/>
        <v/>
      </c>
      <c r="H1877" t="str">
        <f t="shared" si="177"/>
        <v/>
      </c>
      <c r="I1877" t="str">
        <f t="shared" si="178"/>
        <v/>
      </c>
      <c r="J1877" t="str">
        <f t="shared" si="179"/>
        <v/>
      </c>
      <c r="Z1877" s="8">
        <v>4</v>
      </c>
      <c r="AA1877" s="8">
        <v>4</v>
      </c>
      <c r="AB1877" s="8">
        <v>8</v>
      </c>
      <c r="AC1877" s="8">
        <v>6</v>
      </c>
    </row>
    <row r="1878" spans="2:29" x14ac:dyDescent="0.2">
      <c r="B1878" t="str">
        <f ca="1">IF(ISNA(VLOOKUP(Z1878&amp;"_"&amp;AA1878&amp;"_"&amp;AB1878,[1]挑战模式!$A:$AS,1,FALSE)),"",IF(VLOOKUP(Z1878&amp;"_"&amp;AA1878&amp;"_"&amp;AB1878,[1]挑战模式!$A:$AS,14+AC1878,FALSE)="","","Monster_Season"&amp;Z1878&amp;"_Challenge"&amp;AA1878&amp;"_"&amp;AB1878&amp;"_"&amp;AC1878))</f>
        <v>Monster_Season4_Challenge5_1_1</v>
      </c>
      <c r="C1878">
        <f t="shared" ca="1" si="174"/>
        <v>1</v>
      </c>
      <c r="E1878">
        <f ca="1">IF(B1878="","",VLOOKUP(Z1878&amp;"_"&amp;AA1878&amp;"_"&amp;AB1878,[1]挑战模式!$A:$AS,26+AC1878,FALSE))</f>
        <v>382</v>
      </c>
      <c r="F1878">
        <f t="shared" ca="1" si="175"/>
        <v>1</v>
      </c>
      <c r="G1878">
        <f t="shared" ca="1" si="176"/>
        <v>0</v>
      </c>
      <c r="H1878">
        <f t="shared" ca="1" si="177"/>
        <v>0</v>
      </c>
      <c r="I1878">
        <f t="shared" ca="1" si="178"/>
        <v>0</v>
      </c>
      <c r="J1878">
        <f t="shared" ca="1" si="179"/>
        <v>0</v>
      </c>
      <c r="Z1878" s="8">
        <v>4</v>
      </c>
      <c r="AA1878" s="8">
        <v>5</v>
      </c>
      <c r="AB1878" s="8">
        <v>1</v>
      </c>
      <c r="AC1878" s="8">
        <v>1</v>
      </c>
    </row>
    <row r="1879" spans="2:29" x14ac:dyDescent="0.2">
      <c r="B1879" t="str">
        <f ca="1">IF(ISNA(VLOOKUP(Z1879&amp;"_"&amp;AA1879&amp;"_"&amp;AB1879,[1]挑战模式!$A:$AS,1,FALSE)),"",IF(VLOOKUP(Z1879&amp;"_"&amp;AA1879&amp;"_"&amp;AB1879,[1]挑战模式!$A:$AS,14+AC1879,FALSE)="","","Monster_Season"&amp;Z1879&amp;"_Challenge"&amp;AA1879&amp;"_"&amp;AB1879&amp;"_"&amp;AC1879))</f>
        <v/>
      </c>
      <c r="C1879" t="str">
        <f t="shared" ca="1" si="174"/>
        <v/>
      </c>
      <c r="E1879" t="str">
        <f ca="1">IF(B1879="","",VLOOKUP(Z1879&amp;"_"&amp;AA1879&amp;"_"&amp;AB1879,[1]挑战模式!$A:$AS,26+AC1879,FALSE))</f>
        <v/>
      </c>
      <c r="F1879" t="str">
        <f t="shared" ca="1" si="175"/>
        <v/>
      </c>
      <c r="G1879" t="str">
        <f t="shared" ca="1" si="176"/>
        <v/>
      </c>
      <c r="H1879" t="str">
        <f t="shared" ca="1" si="177"/>
        <v/>
      </c>
      <c r="I1879" t="str">
        <f t="shared" ca="1" si="178"/>
        <v/>
      </c>
      <c r="J1879" t="str">
        <f t="shared" ca="1" si="179"/>
        <v/>
      </c>
      <c r="Z1879" s="8">
        <v>4</v>
      </c>
      <c r="AA1879" s="8">
        <v>5</v>
      </c>
      <c r="AB1879" s="8">
        <v>1</v>
      </c>
      <c r="AC1879" s="8">
        <v>2</v>
      </c>
    </row>
    <row r="1880" spans="2:29" x14ac:dyDescent="0.2">
      <c r="B1880" t="str">
        <f ca="1">IF(ISNA(VLOOKUP(Z1880&amp;"_"&amp;AA1880&amp;"_"&amp;AB1880,[1]挑战模式!$A:$AS,1,FALSE)),"",IF(VLOOKUP(Z1880&amp;"_"&amp;AA1880&amp;"_"&amp;AB1880,[1]挑战模式!$A:$AS,14+AC1880,FALSE)="","","Monster_Season"&amp;Z1880&amp;"_Challenge"&amp;AA1880&amp;"_"&amp;AB1880&amp;"_"&amp;AC1880))</f>
        <v/>
      </c>
      <c r="C1880" t="str">
        <f t="shared" ca="1" si="174"/>
        <v/>
      </c>
      <c r="E1880" t="str">
        <f ca="1">IF(B1880="","",VLOOKUP(Z1880&amp;"_"&amp;AA1880&amp;"_"&amp;AB1880,[1]挑战模式!$A:$AS,26+AC1880,FALSE))</f>
        <v/>
      </c>
      <c r="F1880" t="str">
        <f t="shared" ca="1" si="175"/>
        <v/>
      </c>
      <c r="G1880" t="str">
        <f t="shared" ca="1" si="176"/>
        <v/>
      </c>
      <c r="H1880" t="str">
        <f t="shared" ca="1" si="177"/>
        <v/>
      </c>
      <c r="I1880" t="str">
        <f t="shared" ca="1" si="178"/>
        <v/>
      </c>
      <c r="J1880" t="str">
        <f t="shared" ca="1" si="179"/>
        <v/>
      </c>
      <c r="Z1880" s="8">
        <v>4</v>
      </c>
      <c r="AA1880" s="8">
        <v>5</v>
      </c>
      <c r="AB1880" s="8">
        <v>1</v>
      </c>
      <c r="AC1880" s="8">
        <v>3</v>
      </c>
    </row>
    <row r="1881" spans="2:29" x14ac:dyDescent="0.2">
      <c r="B1881" t="str">
        <f ca="1">IF(ISNA(VLOOKUP(Z1881&amp;"_"&amp;AA1881&amp;"_"&amp;AB1881,[1]挑战模式!$A:$AS,1,FALSE)),"",IF(VLOOKUP(Z1881&amp;"_"&amp;AA1881&amp;"_"&amp;AB1881,[1]挑战模式!$A:$AS,14+AC1881,FALSE)="","","Monster_Season"&amp;Z1881&amp;"_Challenge"&amp;AA1881&amp;"_"&amp;AB1881&amp;"_"&amp;AC1881))</f>
        <v/>
      </c>
      <c r="C1881" t="str">
        <f t="shared" ca="1" si="174"/>
        <v/>
      </c>
      <c r="E1881" t="str">
        <f ca="1">IF(B1881="","",VLOOKUP(Z1881&amp;"_"&amp;AA1881&amp;"_"&amp;AB1881,[1]挑战模式!$A:$AS,26+AC1881,FALSE))</f>
        <v/>
      </c>
      <c r="F1881" t="str">
        <f t="shared" ca="1" si="175"/>
        <v/>
      </c>
      <c r="G1881" t="str">
        <f t="shared" ca="1" si="176"/>
        <v/>
      </c>
      <c r="H1881" t="str">
        <f t="shared" ca="1" si="177"/>
        <v/>
      </c>
      <c r="I1881" t="str">
        <f t="shared" ca="1" si="178"/>
        <v/>
      </c>
      <c r="J1881" t="str">
        <f t="shared" ca="1" si="179"/>
        <v/>
      </c>
      <c r="Z1881" s="8">
        <v>4</v>
      </c>
      <c r="AA1881" s="8">
        <v>5</v>
      </c>
      <c r="AB1881" s="8">
        <v>1</v>
      </c>
      <c r="AC1881" s="8">
        <v>4</v>
      </c>
    </row>
    <row r="1882" spans="2:29" x14ac:dyDescent="0.2">
      <c r="B1882" t="str">
        <f ca="1">IF(ISNA(VLOOKUP(Z1882&amp;"_"&amp;AA1882&amp;"_"&amp;AB1882,[1]挑战模式!$A:$AS,1,FALSE)),"",IF(VLOOKUP(Z1882&amp;"_"&amp;AA1882&amp;"_"&amp;AB1882,[1]挑战模式!$A:$AS,14+AC1882,FALSE)="","","Monster_Season"&amp;Z1882&amp;"_Challenge"&amp;AA1882&amp;"_"&amp;AB1882&amp;"_"&amp;AC1882))</f>
        <v/>
      </c>
      <c r="C1882" t="str">
        <f t="shared" ca="1" si="174"/>
        <v/>
      </c>
      <c r="E1882" t="str">
        <f ca="1">IF(B1882="","",VLOOKUP(Z1882&amp;"_"&amp;AA1882&amp;"_"&amp;AB1882,[1]挑战模式!$A:$AS,26+AC1882,FALSE))</f>
        <v/>
      </c>
      <c r="F1882" t="str">
        <f t="shared" ca="1" si="175"/>
        <v/>
      </c>
      <c r="G1882" t="str">
        <f t="shared" ca="1" si="176"/>
        <v/>
      </c>
      <c r="H1882" t="str">
        <f t="shared" ca="1" si="177"/>
        <v/>
      </c>
      <c r="I1882" t="str">
        <f t="shared" ca="1" si="178"/>
        <v/>
      </c>
      <c r="J1882" t="str">
        <f t="shared" ca="1" si="179"/>
        <v/>
      </c>
      <c r="Z1882" s="8">
        <v>4</v>
      </c>
      <c r="AA1882" s="8">
        <v>5</v>
      </c>
      <c r="AB1882" s="8">
        <v>1</v>
      </c>
      <c r="AC1882" s="8">
        <v>5</v>
      </c>
    </row>
    <row r="1883" spans="2:29" x14ac:dyDescent="0.2">
      <c r="B1883" t="str">
        <f ca="1">IF(ISNA(VLOOKUP(Z1883&amp;"_"&amp;AA1883&amp;"_"&amp;AB1883,[1]挑战模式!$A:$AS,1,FALSE)),"",IF(VLOOKUP(Z1883&amp;"_"&amp;AA1883&amp;"_"&amp;AB1883,[1]挑战模式!$A:$AS,14+AC1883,FALSE)="","","Monster_Season"&amp;Z1883&amp;"_Challenge"&amp;AA1883&amp;"_"&amp;AB1883&amp;"_"&amp;AC1883))</f>
        <v/>
      </c>
      <c r="C1883" t="str">
        <f t="shared" ca="1" si="174"/>
        <v/>
      </c>
      <c r="E1883" t="str">
        <f ca="1">IF(B1883="","",VLOOKUP(Z1883&amp;"_"&amp;AA1883&amp;"_"&amp;AB1883,[1]挑战模式!$A:$AS,26+AC1883,FALSE))</f>
        <v/>
      </c>
      <c r="F1883" t="str">
        <f t="shared" ca="1" si="175"/>
        <v/>
      </c>
      <c r="G1883" t="str">
        <f t="shared" ca="1" si="176"/>
        <v/>
      </c>
      <c r="H1883" t="str">
        <f t="shared" ca="1" si="177"/>
        <v/>
      </c>
      <c r="I1883" t="str">
        <f t="shared" ca="1" si="178"/>
        <v/>
      </c>
      <c r="J1883" t="str">
        <f t="shared" ca="1" si="179"/>
        <v/>
      </c>
      <c r="Z1883" s="8">
        <v>4</v>
      </c>
      <c r="AA1883" s="8">
        <v>5</v>
      </c>
      <c r="AB1883" s="8">
        <v>1</v>
      </c>
      <c r="AC1883" s="8">
        <v>6</v>
      </c>
    </row>
    <row r="1884" spans="2:29" x14ac:dyDescent="0.2">
      <c r="B1884" t="str">
        <f ca="1">IF(ISNA(VLOOKUP(Z1884&amp;"_"&amp;AA1884&amp;"_"&amp;AB1884,[1]挑战模式!$A:$AS,1,FALSE)),"",IF(VLOOKUP(Z1884&amp;"_"&amp;AA1884&amp;"_"&amp;AB1884,[1]挑战模式!$A:$AS,14+AC1884,FALSE)="","","Monster_Season"&amp;Z1884&amp;"_Challenge"&amp;AA1884&amp;"_"&amp;AB1884&amp;"_"&amp;AC1884))</f>
        <v>Monster_Season4_Challenge5_2_1</v>
      </c>
      <c r="C1884">
        <f t="shared" ca="1" si="174"/>
        <v>1</v>
      </c>
      <c r="E1884">
        <f ca="1">IF(B1884="","",VLOOKUP(Z1884&amp;"_"&amp;AA1884&amp;"_"&amp;AB1884,[1]挑战模式!$A:$AS,26+AC1884,FALSE))</f>
        <v>912</v>
      </c>
      <c r="F1884">
        <f t="shared" ca="1" si="175"/>
        <v>1</v>
      </c>
      <c r="G1884">
        <f t="shared" ca="1" si="176"/>
        <v>0</v>
      </c>
      <c r="H1884">
        <f t="shared" ca="1" si="177"/>
        <v>0</v>
      </c>
      <c r="I1884">
        <f t="shared" ca="1" si="178"/>
        <v>0</v>
      </c>
      <c r="J1884">
        <f t="shared" ca="1" si="179"/>
        <v>0</v>
      </c>
      <c r="Z1884" s="8">
        <v>4</v>
      </c>
      <c r="AA1884" s="8">
        <v>5</v>
      </c>
      <c r="AB1884" s="8">
        <v>2</v>
      </c>
      <c r="AC1884" s="8">
        <v>1</v>
      </c>
    </row>
    <row r="1885" spans="2:29" x14ac:dyDescent="0.2">
      <c r="B1885" t="str">
        <f ca="1">IF(ISNA(VLOOKUP(Z1885&amp;"_"&amp;AA1885&amp;"_"&amp;AB1885,[1]挑战模式!$A:$AS,1,FALSE)),"",IF(VLOOKUP(Z1885&amp;"_"&amp;AA1885&amp;"_"&amp;AB1885,[1]挑战模式!$A:$AS,14+AC1885,FALSE)="","","Monster_Season"&amp;Z1885&amp;"_Challenge"&amp;AA1885&amp;"_"&amp;AB1885&amp;"_"&amp;AC1885))</f>
        <v>Monster_Season4_Challenge5_2_2</v>
      </c>
      <c r="C1885">
        <f t="shared" ca="1" si="174"/>
        <v>1</v>
      </c>
      <c r="E1885">
        <f ca="1">IF(B1885="","",VLOOKUP(Z1885&amp;"_"&amp;AA1885&amp;"_"&amp;AB1885,[1]挑战模式!$A:$AS,26+AC1885,FALSE))</f>
        <v>228</v>
      </c>
      <c r="F1885">
        <f t="shared" ca="1" si="175"/>
        <v>1</v>
      </c>
      <c r="G1885">
        <f t="shared" ca="1" si="176"/>
        <v>0</v>
      </c>
      <c r="H1885">
        <f t="shared" ca="1" si="177"/>
        <v>0</v>
      </c>
      <c r="I1885">
        <f t="shared" ca="1" si="178"/>
        <v>0</v>
      </c>
      <c r="J1885">
        <f t="shared" ca="1" si="179"/>
        <v>0</v>
      </c>
      <c r="Z1885" s="8">
        <v>4</v>
      </c>
      <c r="AA1885" s="8">
        <v>5</v>
      </c>
      <c r="AB1885" s="8">
        <v>2</v>
      </c>
      <c r="AC1885" s="8">
        <v>2</v>
      </c>
    </row>
    <row r="1886" spans="2:29" x14ac:dyDescent="0.2">
      <c r="B1886" t="str">
        <f ca="1">IF(ISNA(VLOOKUP(Z1886&amp;"_"&amp;AA1886&amp;"_"&amp;AB1886,[1]挑战模式!$A:$AS,1,FALSE)),"",IF(VLOOKUP(Z1886&amp;"_"&amp;AA1886&amp;"_"&amp;AB1886,[1]挑战模式!$A:$AS,14+AC1886,FALSE)="","","Monster_Season"&amp;Z1886&amp;"_Challenge"&amp;AA1886&amp;"_"&amp;AB1886&amp;"_"&amp;AC1886))</f>
        <v/>
      </c>
      <c r="C1886" t="str">
        <f t="shared" ca="1" si="174"/>
        <v/>
      </c>
      <c r="E1886" t="str">
        <f ca="1">IF(B1886="","",VLOOKUP(Z1886&amp;"_"&amp;AA1886&amp;"_"&amp;AB1886,[1]挑战模式!$A:$AS,26+AC1886,FALSE))</f>
        <v/>
      </c>
      <c r="F1886" t="str">
        <f t="shared" ca="1" si="175"/>
        <v/>
      </c>
      <c r="G1886" t="str">
        <f t="shared" ca="1" si="176"/>
        <v/>
      </c>
      <c r="H1886" t="str">
        <f t="shared" ca="1" si="177"/>
        <v/>
      </c>
      <c r="I1886" t="str">
        <f t="shared" ca="1" si="178"/>
        <v/>
      </c>
      <c r="J1886" t="str">
        <f t="shared" ca="1" si="179"/>
        <v/>
      </c>
      <c r="Z1886" s="8">
        <v>4</v>
      </c>
      <c r="AA1886" s="8">
        <v>5</v>
      </c>
      <c r="AB1886" s="8">
        <v>2</v>
      </c>
      <c r="AC1886" s="8">
        <v>3</v>
      </c>
    </row>
    <row r="1887" spans="2:29" x14ac:dyDescent="0.2">
      <c r="B1887" t="str">
        <f ca="1">IF(ISNA(VLOOKUP(Z1887&amp;"_"&amp;AA1887&amp;"_"&amp;AB1887,[1]挑战模式!$A:$AS,1,FALSE)),"",IF(VLOOKUP(Z1887&amp;"_"&amp;AA1887&amp;"_"&amp;AB1887,[1]挑战模式!$A:$AS,14+AC1887,FALSE)="","","Monster_Season"&amp;Z1887&amp;"_Challenge"&amp;AA1887&amp;"_"&amp;AB1887&amp;"_"&amp;AC1887))</f>
        <v/>
      </c>
      <c r="C1887" t="str">
        <f t="shared" ca="1" si="174"/>
        <v/>
      </c>
      <c r="E1887" t="str">
        <f ca="1">IF(B1887="","",VLOOKUP(Z1887&amp;"_"&amp;AA1887&amp;"_"&amp;AB1887,[1]挑战模式!$A:$AS,26+AC1887,FALSE))</f>
        <v/>
      </c>
      <c r="F1887" t="str">
        <f t="shared" ca="1" si="175"/>
        <v/>
      </c>
      <c r="G1887" t="str">
        <f t="shared" ca="1" si="176"/>
        <v/>
      </c>
      <c r="H1887" t="str">
        <f t="shared" ca="1" si="177"/>
        <v/>
      </c>
      <c r="I1887" t="str">
        <f t="shared" ca="1" si="178"/>
        <v/>
      </c>
      <c r="J1887" t="str">
        <f t="shared" ca="1" si="179"/>
        <v/>
      </c>
      <c r="Z1887" s="8">
        <v>4</v>
      </c>
      <c r="AA1887" s="8">
        <v>5</v>
      </c>
      <c r="AB1887" s="8">
        <v>2</v>
      </c>
      <c r="AC1887" s="8">
        <v>4</v>
      </c>
    </row>
    <row r="1888" spans="2:29" x14ac:dyDescent="0.2">
      <c r="B1888" t="str">
        <f ca="1">IF(ISNA(VLOOKUP(Z1888&amp;"_"&amp;AA1888&amp;"_"&amp;AB1888,[1]挑战模式!$A:$AS,1,FALSE)),"",IF(VLOOKUP(Z1888&amp;"_"&amp;AA1888&amp;"_"&amp;AB1888,[1]挑战模式!$A:$AS,14+AC1888,FALSE)="","","Monster_Season"&amp;Z1888&amp;"_Challenge"&amp;AA1888&amp;"_"&amp;AB1888&amp;"_"&amp;AC1888))</f>
        <v/>
      </c>
      <c r="C1888" t="str">
        <f t="shared" ca="1" si="174"/>
        <v/>
      </c>
      <c r="E1888" t="str">
        <f ca="1">IF(B1888="","",VLOOKUP(Z1888&amp;"_"&amp;AA1888&amp;"_"&amp;AB1888,[1]挑战模式!$A:$AS,26+AC1888,FALSE))</f>
        <v/>
      </c>
      <c r="F1888" t="str">
        <f t="shared" ca="1" si="175"/>
        <v/>
      </c>
      <c r="G1888" t="str">
        <f t="shared" ca="1" si="176"/>
        <v/>
      </c>
      <c r="H1888" t="str">
        <f t="shared" ca="1" si="177"/>
        <v/>
      </c>
      <c r="I1888" t="str">
        <f t="shared" ca="1" si="178"/>
        <v/>
      </c>
      <c r="J1888" t="str">
        <f t="shared" ca="1" si="179"/>
        <v/>
      </c>
      <c r="Z1888" s="8">
        <v>4</v>
      </c>
      <c r="AA1888" s="8">
        <v>5</v>
      </c>
      <c r="AB1888" s="8">
        <v>2</v>
      </c>
      <c r="AC1888" s="8">
        <v>5</v>
      </c>
    </row>
    <row r="1889" spans="2:29" x14ac:dyDescent="0.2">
      <c r="B1889" t="str">
        <f ca="1">IF(ISNA(VLOOKUP(Z1889&amp;"_"&amp;AA1889&amp;"_"&amp;AB1889,[1]挑战模式!$A:$AS,1,FALSE)),"",IF(VLOOKUP(Z1889&amp;"_"&amp;AA1889&amp;"_"&amp;AB1889,[1]挑战模式!$A:$AS,14+AC1889,FALSE)="","","Monster_Season"&amp;Z1889&amp;"_Challenge"&amp;AA1889&amp;"_"&amp;AB1889&amp;"_"&amp;AC1889))</f>
        <v/>
      </c>
      <c r="C1889" t="str">
        <f t="shared" ca="1" si="174"/>
        <v/>
      </c>
      <c r="E1889" t="str">
        <f ca="1">IF(B1889="","",VLOOKUP(Z1889&amp;"_"&amp;AA1889&amp;"_"&amp;AB1889,[1]挑战模式!$A:$AS,26+AC1889,FALSE))</f>
        <v/>
      </c>
      <c r="F1889" t="str">
        <f t="shared" ca="1" si="175"/>
        <v/>
      </c>
      <c r="G1889" t="str">
        <f t="shared" ca="1" si="176"/>
        <v/>
      </c>
      <c r="H1889" t="str">
        <f t="shared" ca="1" si="177"/>
        <v/>
      </c>
      <c r="I1889" t="str">
        <f t="shared" ca="1" si="178"/>
        <v/>
      </c>
      <c r="J1889" t="str">
        <f t="shared" ca="1" si="179"/>
        <v/>
      </c>
      <c r="Z1889" s="8">
        <v>4</v>
      </c>
      <c r="AA1889" s="8">
        <v>5</v>
      </c>
      <c r="AB1889" s="8">
        <v>2</v>
      </c>
      <c r="AC1889" s="8">
        <v>6</v>
      </c>
    </row>
    <row r="1890" spans="2:29" x14ac:dyDescent="0.2">
      <c r="B1890" t="str">
        <f ca="1">IF(ISNA(VLOOKUP(Z1890&amp;"_"&amp;AA1890&amp;"_"&amp;AB1890,[1]挑战模式!$A:$AS,1,FALSE)),"",IF(VLOOKUP(Z1890&amp;"_"&amp;AA1890&amp;"_"&amp;AB1890,[1]挑战模式!$A:$AS,14+AC1890,FALSE)="","","Monster_Season"&amp;Z1890&amp;"_Challenge"&amp;AA1890&amp;"_"&amp;AB1890&amp;"_"&amp;AC1890))</f>
        <v>Monster_Season4_Challenge5_3_1</v>
      </c>
      <c r="C1890">
        <f t="shared" ca="1" si="174"/>
        <v>1</v>
      </c>
      <c r="E1890">
        <f ca="1">IF(B1890="","",VLOOKUP(Z1890&amp;"_"&amp;AA1890&amp;"_"&amp;AB1890,[1]挑战模式!$A:$AS,26+AC1890,FALSE))</f>
        <v>333</v>
      </c>
      <c r="F1890">
        <f t="shared" ca="1" si="175"/>
        <v>1</v>
      </c>
      <c r="G1890">
        <f t="shared" ca="1" si="176"/>
        <v>0</v>
      </c>
      <c r="H1890">
        <f t="shared" ca="1" si="177"/>
        <v>0</v>
      </c>
      <c r="I1890">
        <f t="shared" ca="1" si="178"/>
        <v>0</v>
      </c>
      <c r="J1890">
        <f t="shared" ca="1" si="179"/>
        <v>0</v>
      </c>
      <c r="Z1890" s="8">
        <v>4</v>
      </c>
      <c r="AA1890" s="8">
        <v>5</v>
      </c>
      <c r="AB1890" s="8">
        <v>3</v>
      </c>
      <c r="AC1890" s="8">
        <v>1</v>
      </c>
    </row>
    <row r="1891" spans="2:29" x14ac:dyDescent="0.2">
      <c r="B1891" t="str">
        <f ca="1">IF(ISNA(VLOOKUP(Z1891&amp;"_"&amp;AA1891&amp;"_"&amp;AB1891,[1]挑战模式!$A:$AS,1,FALSE)),"",IF(VLOOKUP(Z1891&amp;"_"&amp;AA1891&amp;"_"&amp;AB1891,[1]挑战模式!$A:$AS,14+AC1891,FALSE)="","","Monster_Season"&amp;Z1891&amp;"_Challenge"&amp;AA1891&amp;"_"&amp;AB1891&amp;"_"&amp;AC1891))</f>
        <v>Monster_Season4_Challenge5_3_2</v>
      </c>
      <c r="C1891">
        <f t="shared" ca="1" si="174"/>
        <v>1</v>
      </c>
      <c r="E1891">
        <f ca="1">IF(B1891="","",VLOOKUP(Z1891&amp;"_"&amp;AA1891&amp;"_"&amp;AB1891,[1]挑战模式!$A:$AS,26+AC1891,FALSE))</f>
        <v>1333</v>
      </c>
      <c r="F1891">
        <f t="shared" ca="1" si="175"/>
        <v>1</v>
      </c>
      <c r="G1891">
        <f t="shared" ca="1" si="176"/>
        <v>0</v>
      </c>
      <c r="H1891">
        <f t="shared" ca="1" si="177"/>
        <v>0</v>
      </c>
      <c r="I1891">
        <f t="shared" ca="1" si="178"/>
        <v>0</v>
      </c>
      <c r="J1891">
        <f t="shared" ca="1" si="179"/>
        <v>0</v>
      </c>
      <c r="Z1891" s="8">
        <v>4</v>
      </c>
      <c r="AA1891" s="8">
        <v>5</v>
      </c>
      <c r="AB1891" s="8">
        <v>3</v>
      </c>
      <c r="AC1891" s="8">
        <v>2</v>
      </c>
    </row>
    <row r="1892" spans="2:29" x14ac:dyDescent="0.2">
      <c r="B1892" t="str">
        <f ca="1">IF(ISNA(VLOOKUP(Z1892&amp;"_"&amp;AA1892&amp;"_"&amp;AB1892,[1]挑战模式!$A:$AS,1,FALSE)),"",IF(VLOOKUP(Z1892&amp;"_"&amp;AA1892&amp;"_"&amp;AB1892,[1]挑战模式!$A:$AS,14+AC1892,FALSE)="","","Monster_Season"&amp;Z1892&amp;"_Challenge"&amp;AA1892&amp;"_"&amp;AB1892&amp;"_"&amp;AC1892))</f>
        <v/>
      </c>
      <c r="C1892" t="str">
        <f t="shared" ca="1" si="174"/>
        <v/>
      </c>
      <c r="E1892" t="str">
        <f ca="1">IF(B1892="","",VLOOKUP(Z1892&amp;"_"&amp;AA1892&amp;"_"&amp;AB1892,[1]挑战模式!$A:$AS,26+AC1892,FALSE))</f>
        <v/>
      </c>
      <c r="F1892" t="str">
        <f t="shared" ca="1" si="175"/>
        <v/>
      </c>
      <c r="G1892" t="str">
        <f t="shared" ca="1" si="176"/>
        <v/>
      </c>
      <c r="H1892" t="str">
        <f t="shared" ca="1" si="177"/>
        <v/>
      </c>
      <c r="I1892" t="str">
        <f t="shared" ca="1" si="178"/>
        <v/>
      </c>
      <c r="J1892" t="str">
        <f t="shared" ca="1" si="179"/>
        <v/>
      </c>
      <c r="Z1892" s="8">
        <v>4</v>
      </c>
      <c r="AA1892" s="8">
        <v>5</v>
      </c>
      <c r="AB1892" s="8">
        <v>3</v>
      </c>
      <c r="AC1892" s="8">
        <v>3</v>
      </c>
    </row>
    <row r="1893" spans="2:29" x14ac:dyDescent="0.2">
      <c r="B1893" t="str">
        <f ca="1">IF(ISNA(VLOOKUP(Z1893&amp;"_"&amp;AA1893&amp;"_"&amp;AB1893,[1]挑战模式!$A:$AS,1,FALSE)),"",IF(VLOOKUP(Z1893&amp;"_"&amp;AA1893&amp;"_"&amp;AB1893,[1]挑战模式!$A:$AS,14+AC1893,FALSE)="","","Monster_Season"&amp;Z1893&amp;"_Challenge"&amp;AA1893&amp;"_"&amp;AB1893&amp;"_"&amp;AC1893))</f>
        <v/>
      </c>
      <c r="C1893" t="str">
        <f t="shared" ca="1" si="174"/>
        <v/>
      </c>
      <c r="E1893" t="str">
        <f ca="1">IF(B1893="","",VLOOKUP(Z1893&amp;"_"&amp;AA1893&amp;"_"&amp;AB1893,[1]挑战模式!$A:$AS,26+AC1893,FALSE))</f>
        <v/>
      </c>
      <c r="F1893" t="str">
        <f t="shared" ca="1" si="175"/>
        <v/>
      </c>
      <c r="G1893" t="str">
        <f t="shared" ca="1" si="176"/>
        <v/>
      </c>
      <c r="H1893" t="str">
        <f t="shared" ca="1" si="177"/>
        <v/>
      </c>
      <c r="I1893" t="str">
        <f t="shared" ca="1" si="178"/>
        <v/>
      </c>
      <c r="J1893" t="str">
        <f t="shared" ca="1" si="179"/>
        <v/>
      </c>
      <c r="Z1893" s="8">
        <v>4</v>
      </c>
      <c r="AA1893" s="8">
        <v>5</v>
      </c>
      <c r="AB1893" s="8">
        <v>3</v>
      </c>
      <c r="AC1893" s="8">
        <v>4</v>
      </c>
    </row>
    <row r="1894" spans="2:29" x14ac:dyDescent="0.2">
      <c r="B1894" t="str">
        <f ca="1">IF(ISNA(VLOOKUP(Z1894&amp;"_"&amp;AA1894&amp;"_"&amp;AB1894,[1]挑战模式!$A:$AS,1,FALSE)),"",IF(VLOOKUP(Z1894&amp;"_"&amp;AA1894&amp;"_"&amp;AB1894,[1]挑战模式!$A:$AS,14+AC1894,FALSE)="","","Monster_Season"&amp;Z1894&amp;"_Challenge"&amp;AA1894&amp;"_"&amp;AB1894&amp;"_"&amp;AC1894))</f>
        <v/>
      </c>
      <c r="C1894" t="str">
        <f t="shared" ca="1" si="174"/>
        <v/>
      </c>
      <c r="E1894" t="str">
        <f ca="1">IF(B1894="","",VLOOKUP(Z1894&amp;"_"&amp;AA1894&amp;"_"&amp;AB1894,[1]挑战模式!$A:$AS,26+AC1894,FALSE))</f>
        <v/>
      </c>
      <c r="F1894" t="str">
        <f t="shared" ca="1" si="175"/>
        <v/>
      </c>
      <c r="G1894" t="str">
        <f t="shared" ca="1" si="176"/>
        <v/>
      </c>
      <c r="H1894" t="str">
        <f t="shared" ca="1" si="177"/>
        <v/>
      </c>
      <c r="I1894" t="str">
        <f t="shared" ca="1" si="178"/>
        <v/>
      </c>
      <c r="J1894" t="str">
        <f t="shared" ca="1" si="179"/>
        <v/>
      </c>
      <c r="Z1894" s="8">
        <v>4</v>
      </c>
      <c r="AA1894" s="8">
        <v>5</v>
      </c>
      <c r="AB1894" s="8">
        <v>3</v>
      </c>
      <c r="AC1894" s="8">
        <v>5</v>
      </c>
    </row>
    <row r="1895" spans="2:29" x14ac:dyDescent="0.2">
      <c r="B1895" t="str">
        <f ca="1">IF(ISNA(VLOOKUP(Z1895&amp;"_"&amp;AA1895&amp;"_"&amp;AB1895,[1]挑战模式!$A:$AS,1,FALSE)),"",IF(VLOOKUP(Z1895&amp;"_"&amp;AA1895&amp;"_"&amp;AB1895,[1]挑战模式!$A:$AS,14+AC1895,FALSE)="","","Monster_Season"&amp;Z1895&amp;"_Challenge"&amp;AA1895&amp;"_"&amp;AB1895&amp;"_"&amp;AC1895))</f>
        <v/>
      </c>
      <c r="C1895" t="str">
        <f t="shared" ref="C1895:C1925" ca="1" si="180">IF(B1895="","",1)</f>
        <v/>
      </c>
      <c r="E1895" t="str">
        <f ca="1">IF(B1895="","",VLOOKUP(Z1895&amp;"_"&amp;AA1895&amp;"_"&amp;AB1895,[1]挑战模式!$A:$AS,26+AC1895,FALSE))</f>
        <v/>
      </c>
      <c r="F1895" t="str">
        <f t="shared" ref="F1895:F1925" ca="1" si="181">IF(B1895="","",1)</f>
        <v/>
      </c>
      <c r="G1895" t="str">
        <f t="shared" ref="G1895:G1925" ca="1" si="182">IF(B1895="","",0)</f>
        <v/>
      </c>
      <c r="H1895" t="str">
        <f t="shared" ref="H1895:H1925" ca="1" si="183">IF(B1895="","",0)</f>
        <v/>
      </c>
      <c r="I1895" t="str">
        <f t="shared" ref="I1895:I1925" ca="1" si="184">IF(B1895="","",0)</f>
        <v/>
      </c>
      <c r="J1895" t="str">
        <f t="shared" ref="J1895:J1925" ca="1" si="185">IF(B1895="","",0)</f>
        <v/>
      </c>
      <c r="Z1895" s="8">
        <v>4</v>
      </c>
      <c r="AA1895" s="8">
        <v>5</v>
      </c>
      <c r="AB1895" s="8">
        <v>3</v>
      </c>
      <c r="AC1895" s="8">
        <v>6</v>
      </c>
    </row>
    <row r="1896" spans="2:29" x14ac:dyDescent="0.2">
      <c r="B1896" t="str">
        <f ca="1">IF(ISNA(VLOOKUP(Z1896&amp;"_"&amp;AA1896&amp;"_"&amp;AB1896,[1]挑战模式!$A:$AS,1,FALSE)),"",IF(VLOOKUP(Z1896&amp;"_"&amp;AA1896&amp;"_"&amp;AB1896,[1]挑战模式!$A:$AS,14+AC1896,FALSE)="","","Monster_Season"&amp;Z1896&amp;"_Challenge"&amp;AA1896&amp;"_"&amp;AB1896&amp;"_"&amp;AC1896))</f>
        <v>Monster_Season4_Challenge5_4_1</v>
      </c>
      <c r="C1896">
        <f t="shared" ca="1" si="180"/>
        <v>1</v>
      </c>
      <c r="E1896">
        <f ca="1">IF(B1896="","",VLOOKUP(Z1896&amp;"_"&amp;AA1896&amp;"_"&amp;AB1896,[1]挑战模式!$A:$AS,26+AC1896,FALSE))</f>
        <v>330</v>
      </c>
      <c r="F1896">
        <f t="shared" ca="1" si="181"/>
        <v>1</v>
      </c>
      <c r="G1896">
        <f t="shared" ca="1" si="182"/>
        <v>0</v>
      </c>
      <c r="H1896">
        <f t="shared" ca="1" si="183"/>
        <v>0</v>
      </c>
      <c r="I1896">
        <f t="shared" ca="1" si="184"/>
        <v>0</v>
      </c>
      <c r="J1896">
        <f t="shared" ca="1" si="185"/>
        <v>0</v>
      </c>
      <c r="Z1896" s="8">
        <v>4</v>
      </c>
      <c r="AA1896" s="8">
        <v>5</v>
      </c>
      <c r="AB1896" s="8">
        <v>4</v>
      </c>
      <c r="AC1896" s="8">
        <v>1</v>
      </c>
    </row>
    <row r="1897" spans="2:29" x14ac:dyDescent="0.2">
      <c r="B1897" t="str">
        <f ca="1">IF(ISNA(VLOOKUP(Z1897&amp;"_"&amp;AA1897&amp;"_"&amp;AB1897,[1]挑战模式!$A:$AS,1,FALSE)),"",IF(VLOOKUP(Z1897&amp;"_"&amp;AA1897&amp;"_"&amp;AB1897,[1]挑战模式!$A:$AS,14+AC1897,FALSE)="","","Monster_Season"&amp;Z1897&amp;"_Challenge"&amp;AA1897&amp;"_"&amp;AB1897&amp;"_"&amp;AC1897))</f>
        <v>Monster_Season4_Challenge5_4_2</v>
      </c>
      <c r="C1897">
        <f t="shared" ca="1" si="180"/>
        <v>1</v>
      </c>
      <c r="E1897">
        <f ca="1">IF(B1897="","",VLOOKUP(Z1897&amp;"_"&amp;AA1897&amp;"_"&amp;AB1897,[1]挑战模式!$A:$AS,26+AC1897,FALSE))</f>
        <v>1321</v>
      </c>
      <c r="F1897">
        <f t="shared" ca="1" si="181"/>
        <v>1</v>
      </c>
      <c r="G1897">
        <f t="shared" ca="1" si="182"/>
        <v>0</v>
      </c>
      <c r="H1897">
        <f t="shared" ca="1" si="183"/>
        <v>0</v>
      </c>
      <c r="I1897">
        <f t="shared" ca="1" si="184"/>
        <v>0</v>
      </c>
      <c r="J1897">
        <f t="shared" ca="1" si="185"/>
        <v>0</v>
      </c>
      <c r="Z1897" s="8">
        <v>4</v>
      </c>
      <c r="AA1897" s="8">
        <v>5</v>
      </c>
      <c r="AB1897" s="8">
        <v>4</v>
      </c>
      <c r="AC1897" s="8">
        <v>2</v>
      </c>
    </row>
    <row r="1898" spans="2:29" x14ac:dyDescent="0.2">
      <c r="B1898" t="str">
        <f ca="1">IF(ISNA(VLOOKUP(Z1898&amp;"_"&amp;AA1898&amp;"_"&amp;AB1898,[1]挑战模式!$A:$AS,1,FALSE)),"",IF(VLOOKUP(Z1898&amp;"_"&amp;AA1898&amp;"_"&amp;AB1898,[1]挑战模式!$A:$AS,14+AC1898,FALSE)="","","Monster_Season"&amp;Z1898&amp;"_Challenge"&amp;AA1898&amp;"_"&amp;AB1898&amp;"_"&amp;AC1898))</f>
        <v>Monster_Season4_Challenge5_4_3</v>
      </c>
      <c r="C1898">
        <f t="shared" ca="1" si="180"/>
        <v>1</v>
      </c>
      <c r="E1898">
        <f ca="1">IF(B1898="","",VLOOKUP(Z1898&amp;"_"&amp;AA1898&amp;"_"&amp;AB1898,[1]挑战模式!$A:$AS,26+AC1898,FALSE))</f>
        <v>1321</v>
      </c>
      <c r="F1898">
        <f t="shared" ca="1" si="181"/>
        <v>1</v>
      </c>
      <c r="G1898">
        <f t="shared" ca="1" si="182"/>
        <v>0</v>
      </c>
      <c r="H1898">
        <f t="shared" ca="1" si="183"/>
        <v>0</v>
      </c>
      <c r="I1898">
        <f t="shared" ca="1" si="184"/>
        <v>0</v>
      </c>
      <c r="J1898">
        <f t="shared" ca="1" si="185"/>
        <v>0</v>
      </c>
      <c r="Z1898" s="8">
        <v>4</v>
      </c>
      <c r="AA1898" s="8">
        <v>5</v>
      </c>
      <c r="AB1898" s="8">
        <v>4</v>
      </c>
      <c r="AC1898" s="8">
        <v>3</v>
      </c>
    </row>
    <row r="1899" spans="2:29" x14ac:dyDescent="0.2">
      <c r="B1899" t="str">
        <f ca="1">IF(ISNA(VLOOKUP(Z1899&amp;"_"&amp;AA1899&amp;"_"&amp;AB1899,[1]挑战模式!$A:$AS,1,FALSE)),"",IF(VLOOKUP(Z1899&amp;"_"&amp;AA1899&amp;"_"&amp;AB1899,[1]挑战模式!$A:$AS,14+AC1899,FALSE)="","","Monster_Season"&amp;Z1899&amp;"_Challenge"&amp;AA1899&amp;"_"&amp;AB1899&amp;"_"&amp;AC1899))</f>
        <v/>
      </c>
      <c r="C1899" t="str">
        <f t="shared" ca="1" si="180"/>
        <v/>
      </c>
      <c r="E1899" t="str">
        <f ca="1">IF(B1899="","",VLOOKUP(Z1899&amp;"_"&amp;AA1899&amp;"_"&amp;AB1899,[1]挑战模式!$A:$AS,26+AC1899,FALSE))</f>
        <v/>
      </c>
      <c r="F1899" t="str">
        <f t="shared" ca="1" si="181"/>
        <v/>
      </c>
      <c r="G1899" t="str">
        <f t="shared" ca="1" si="182"/>
        <v/>
      </c>
      <c r="H1899" t="str">
        <f t="shared" ca="1" si="183"/>
        <v/>
      </c>
      <c r="I1899" t="str">
        <f t="shared" ca="1" si="184"/>
        <v/>
      </c>
      <c r="J1899" t="str">
        <f t="shared" ca="1" si="185"/>
        <v/>
      </c>
      <c r="Z1899" s="8">
        <v>4</v>
      </c>
      <c r="AA1899" s="8">
        <v>5</v>
      </c>
      <c r="AB1899" s="8">
        <v>4</v>
      </c>
      <c r="AC1899" s="8">
        <v>4</v>
      </c>
    </row>
    <row r="1900" spans="2:29" x14ac:dyDescent="0.2">
      <c r="B1900" t="str">
        <f ca="1">IF(ISNA(VLOOKUP(Z1900&amp;"_"&amp;AA1900&amp;"_"&amp;AB1900,[1]挑战模式!$A:$AS,1,FALSE)),"",IF(VLOOKUP(Z1900&amp;"_"&amp;AA1900&amp;"_"&amp;AB1900,[1]挑战模式!$A:$AS,14+AC1900,FALSE)="","","Monster_Season"&amp;Z1900&amp;"_Challenge"&amp;AA1900&amp;"_"&amp;AB1900&amp;"_"&amp;AC1900))</f>
        <v/>
      </c>
      <c r="C1900" t="str">
        <f t="shared" ca="1" si="180"/>
        <v/>
      </c>
      <c r="E1900" t="str">
        <f ca="1">IF(B1900="","",VLOOKUP(Z1900&amp;"_"&amp;AA1900&amp;"_"&amp;AB1900,[1]挑战模式!$A:$AS,26+AC1900,FALSE))</f>
        <v/>
      </c>
      <c r="F1900" t="str">
        <f t="shared" ca="1" si="181"/>
        <v/>
      </c>
      <c r="G1900" t="str">
        <f t="shared" ca="1" si="182"/>
        <v/>
      </c>
      <c r="H1900" t="str">
        <f t="shared" ca="1" si="183"/>
        <v/>
      </c>
      <c r="I1900" t="str">
        <f t="shared" ca="1" si="184"/>
        <v/>
      </c>
      <c r="J1900" t="str">
        <f t="shared" ca="1" si="185"/>
        <v/>
      </c>
      <c r="Z1900" s="8">
        <v>4</v>
      </c>
      <c r="AA1900" s="8">
        <v>5</v>
      </c>
      <c r="AB1900" s="8">
        <v>4</v>
      </c>
      <c r="AC1900" s="8">
        <v>5</v>
      </c>
    </row>
    <row r="1901" spans="2:29" x14ac:dyDescent="0.2">
      <c r="B1901" t="str">
        <f ca="1">IF(ISNA(VLOOKUP(Z1901&amp;"_"&amp;AA1901&amp;"_"&amp;AB1901,[1]挑战模式!$A:$AS,1,FALSE)),"",IF(VLOOKUP(Z1901&amp;"_"&amp;AA1901&amp;"_"&amp;AB1901,[1]挑战模式!$A:$AS,14+AC1901,FALSE)="","","Monster_Season"&amp;Z1901&amp;"_Challenge"&amp;AA1901&amp;"_"&amp;AB1901&amp;"_"&amp;AC1901))</f>
        <v/>
      </c>
      <c r="C1901" t="str">
        <f t="shared" ca="1" si="180"/>
        <v/>
      </c>
      <c r="E1901" t="str">
        <f ca="1">IF(B1901="","",VLOOKUP(Z1901&amp;"_"&amp;AA1901&amp;"_"&amp;AB1901,[1]挑战模式!$A:$AS,26+AC1901,FALSE))</f>
        <v/>
      </c>
      <c r="F1901" t="str">
        <f t="shared" ca="1" si="181"/>
        <v/>
      </c>
      <c r="G1901" t="str">
        <f t="shared" ca="1" si="182"/>
        <v/>
      </c>
      <c r="H1901" t="str">
        <f t="shared" ca="1" si="183"/>
        <v/>
      </c>
      <c r="I1901" t="str">
        <f t="shared" ca="1" si="184"/>
        <v/>
      </c>
      <c r="J1901" t="str">
        <f t="shared" ca="1" si="185"/>
        <v/>
      </c>
      <c r="Z1901" s="8">
        <v>4</v>
      </c>
      <c r="AA1901" s="8">
        <v>5</v>
      </c>
      <c r="AB1901" s="8">
        <v>4</v>
      </c>
      <c r="AC1901" s="8">
        <v>6</v>
      </c>
    </row>
    <row r="1902" spans="2:29" x14ac:dyDescent="0.2">
      <c r="B1902" t="str">
        <f ca="1">IF(ISNA(VLOOKUP(Z1902&amp;"_"&amp;AA1902&amp;"_"&amp;AB1902,[1]挑战模式!$A:$AS,1,FALSE)),"",IF(VLOOKUP(Z1902&amp;"_"&amp;AA1902&amp;"_"&amp;AB1902,[1]挑战模式!$A:$AS,14+AC1902,FALSE)="","","Monster_Season"&amp;Z1902&amp;"_Challenge"&amp;AA1902&amp;"_"&amp;AB1902&amp;"_"&amp;AC1902))</f>
        <v>Monster_Season4_Challenge5_5_1</v>
      </c>
      <c r="C1902">
        <f t="shared" ca="1" si="180"/>
        <v>1</v>
      </c>
      <c r="E1902">
        <f ca="1">IF(B1902="","",VLOOKUP(Z1902&amp;"_"&amp;AA1902&amp;"_"&amp;AB1902,[1]挑战模式!$A:$AS,26+AC1902,FALSE))</f>
        <v>1051</v>
      </c>
      <c r="F1902">
        <f t="shared" ca="1" si="181"/>
        <v>1</v>
      </c>
      <c r="G1902">
        <f t="shared" ca="1" si="182"/>
        <v>0</v>
      </c>
      <c r="H1902">
        <f t="shared" ca="1" si="183"/>
        <v>0</v>
      </c>
      <c r="I1902">
        <f t="shared" ca="1" si="184"/>
        <v>0</v>
      </c>
      <c r="J1902">
        <f t="shared" ca="1" si="185"/>
        <v>0</v>
      </c>
      <c r="Z1902" s="8">
        <v>4</v>
      </c>
      <c r="AA1902" s="8">
        <v>5</v>
      </c>
      <c r="AB1902" s="8">
        <v>5</v>
      </c>
      <c r="AC1902" s="8">
        <v>1</v>
      </c>
    </row>
    <row r="1903" spans="2:29" x14ac:dyDescent="0.2">
      <c r="B1903" t="str">
        <f ca="1">IF(ISNA(VLOOKUP(Z1903&amp;"_"&amp;AA1903&amp;"_"&amp;AB1903,[1]挑战模式!$A:$AS,1,FALSE)),"",IF(VLOOKUP(Z1903&amp;"_"&amp;AA1903&amp;"_"&amp;AB1903,[1]挑战模式!$A:$AS,14+AC1903,FALSE)="","","Monster_Season"&amp;Z1903&amp;"_Challenge"&amp;AA1903&amp;"_"&amp;AB1903&amp;"_"&amp;AC1903))</f>
        <v>Monster_Season4_Challenge5_5_2</v>
      </c>
      <c r="C1903">
        <f t="shared" ca="1" si="180"/>
        <v>1</v>
      </c>
      <c r="E1903">
        <f ca="1">IF(B1903="","",VLOOKUP(Z1903&amp;"_"&amp;AA1903&amp;"_"&amp;AB1903,[1]挑战模式!$A:$AS,26+AC1903,FALSE))</f>
        <v>1051</v>
      </c>
      <c r="F1903">
        <f t="shared" ca="1" si="181"/>
        <v>1</v>
      </c>
      <c r="G1903">
        <f t="shared" ca="1" si="182"/>
        <v>0</v>
      </c>
      <c r="H1903">
        <f t="shared" ca="1" si="183"/>
        <v>0</v>
      </c>
      <c r="I1903">
        <f t="shared" ca="1" si="184"/>
        <v>0</v>
      </c>
      <c r="J1903">
        <f t="shared" ca="1" si="185"/>
        <v>0</v>
      </c>
      <c r="Z1903" s="8">
        <v>4</v>
      </c>
      <c r="AA1903" s="8">
        <v>5</v>
      </c>
      <c r="AB1903" s="8">
        <v>5</v>
      </c>
      <c r="AC1903" s="8">
        <v>2</v>
      </c>
    </row>
    <row r="1904" spans="2:29" x14ac:dyDescent="0.2">
      <c r="B1904" t="str">
        <f ca="1">IF(ISNA(VLOOKUP(Z1904&amp;"_"&amp;AA1904&amp;"_"&amp;AB1904,[1]挑战模式!$A:$AS,1,FALSE)),"",IF(VLOOKUP(Z1904&amp;"_"&amp;AA1904&amp;"_"&amp;AB1904,[1]挑战模式!$A:$AS,14+AC1904,FALSE)="","","Monster_Season"&amp;Z1904&amp;"_Challenge"&amp;AA1904&amp;"_"&amp;AB1904&amp;"_"&amp;AC1904))</f>
        <v>Monster_Season4_Challenge5_5_3</v>
      </c>
      <c r="C1904">
        <f t="shared" ca="1" si="180"/>
        <v>1</v>
      </c>
      <c r="E1904">
        <f ca="1">IF(B1904="","",VLOOKUP(Z1904&amp;"_"&amp;AA1904&amp;"_"&amp;AB1904,[1]挑战模式!$A:$AS,26+AC1904,FALSE))</f>
        <v>1051</v>
      </c>
      <c r="F1904">
        <f t="shared" ca="1" si="181"/>
        <v>1</v>
      </c>
      <c r="G1904">
        <f t="shared" ca="1" si="182"/>
        <v>0</v>
      </c>
      <c r="H1904">
        <f t="shared" ca="1" si="183"/>
        <v>0</v>
      </c>
      <c r="I1904">
        <f t="shared" ca="1" si="184"/>
        <v>0</v>
      </c>
      <c r="J1904">
        <f t="shared" ca="1" si="185"/>
        <v>0</v>
      </c>
      <c r="Z1904" s="8">
        <v>4</v>
      </c>
      <c r="AA1904" s="8">
        <v>5</v>
      </c>
      <c r="AB1904" s="8">
        <v>5</v>
      </c>
      <c r="AC1904" s="8">
        <v>3</v>
      </c>
    </row>
    <row r="1905" spans="2:29" x14ac:dyDescent="0.2">
      <c r="B1905" t="str">
        <f ca="1">IF(ISNA(VLOOKUP(Z1905&amp;"_"&amp;AA1905&amp;"_"&amp;AB1905,[1]挑战模式!$A:$AS,1,FALSE)),"",IF(VLOOKUP(Z1905&amp;"_"&amp;AA1905&amp;"_"&amp;AB1905,[1]挑战模式!$A:$AS,14+AC1905,FALSE)="","","Monster_Season"&amp;Z1905&amp;"_Challenge"&amp;AA1905&amp;"_"&amp;AB1905&amp;"_"&amp;AC1905))</f>
        <v/>
      </c>
      <c r="C1905" t="str">
        <f t="shared" ca="1" si="180"/>
        <v/>
      </c>
      <c r="E1905" t="str">
        <f ca="1">IF(B1905="","",VLOOKUP(Z1905&amp;"_"&amp;AA1905&amp;"_"&amp;AB1905,[1]挑战模式!$A:$AS,26+AC1905,FALSE))</f>
        <v/>
      </c>
      <c r="F1905" t="str">
        <f t="shared" ca="1" si="181"/>
        <v/>
      </c>
      <c r="G1905" t="str">
        <f t="shared" ca="1" si="182"/>
        <v/>
      </c>
      <c r="H1905" t="str">
        <f t="shared" ca="1" si="183"/>
        <v/>
      </c>
      <c r="I1905" t="str">
        <f t="shared" ca="1" si="184"/>
        <v/>
      </c>
      <c r="J1905" t="str">
        <f t="shared" ca="1" si="185"/>
        <v/>
      </c>
      <c r="Z1905" s="8">
        <v>4</v>
      </c>
      <c r="AA1905" s="8">
        <v>5</v>
      </c>
      <c r="AB1905" s="8">
        <v>5</v>
      </c>
      <c r="AC1905" s="8">
        <v>4</v>
      </c>
    </row>
    <row r="1906" spans="2:29" x14ac:dyDescent="0.2">
      <c r="B1906" t="str">
        <f ca="1">IF(ISNA(VLOOKUP(Z1906&amp;"_"&amp;AA1906&amp;"_"&amp;AB1906,[1]挑战模式!$A:$AS,1,FALSE)),"",IF(VLOOKUP(Z1906&amp;"_"&amp;AA1906&amp;"_"&amp;AB1906,[1]挑战模式!$A:$AS,14+AC1906,FALSE)="","","Monster_Season"&amp;Z1906&amp;"_Challenge"&amp;AA1906&amp;"_"&amp;AB1906&amp;"_"&amp;AC1906))</f>
        <v/>
      </c>
      <c r="C1906" t="str">
        <f t="shared" ca="1" si="180"/>
        <v/>
      </c>
      <c r="E1906" t="str">
        <f ca="1">IF(B1906="","",VLOOKUP(Z1906&amp;"_"&amp;AA1906&amp;"_"&amp;AB1906,[1]挑战模式!$A:$AS,26+AC1906,FALSE))</f>
        <v/>
      </c>
      <c r="F1906" t="str">
        <f t="shared" ca="1" si="181"/>
        <v/>
      </c>
      <c r="G1906" t="str">
        <f t="shared" ca="1" si="182"/>
        <v/>
      </c>
      <c r="H1906" t="str">
        <f t="shared" ca="1" si="183"/>
        <v/>
      </c>
      <c r="I1906" t="str">
        <f t="shared" ca="1" si="184"/>
        <v/>
      </c>
      <c r="J1906" t="str">
        <f t="shared" ca="1" si="185"/>
        <v/>
      </c>
      <c r="Z1906" s="8">
        <v>4</v>
      </c>
      <c r="AA1906" s="8">
        <v>5</v>
      </c>
      <c r="AB1906" s="8">
        <v>5</v>
      </c>
      <c r="AC1906" s="8">
        <v>5</v>
      </c>
    </row>
    <row r="1907" spans="2:29" x14ac:dyDescent="0.2">
      <c r="B1907" t="str">
        <f ca="1">IF(ISNA(VLOOKUP(Z1907&amp;"_"&amp;AA1907&amp;"_"&amp;AB1907,[1]挑战模式!$A:$AS,1,FALSE)),"",IF(VLOOKUP(Z1907&amp;"_"&amp;AA1907&amp;"_"&amp;AB1907,[1]挑战模式!$A:$AS,14+AC1907,FALSE)="","","Monster_Season"&amp;Z1907&amp;"_Challenge"&amp;AA1907&amp;"_"&amp;AB1907&amp;"_"&amp;AC1907))</f>
        <v/>
      </c>
      <c r="C1907" t="str">
        <f t="shared" ca="1" si="180"/>
        <v/>
      </c>
      <c r="E1907" t="str">
        <f ca="1">IF(B1907="","",VLOOKUP(Z1907&amp;"_"&amp;AA1907&amp;"_"&amp;AB1907,[1]挑战模式!$A:$AS,26+AC1907,FALSE))</f>
        <v/>
      </c>
      <c r="F1907" t="str">
        <f t="shared" ca="1" si="181"/>
        <v/>
      </c>
      <c r="G1907" t="str">
        <f t="shared" ca="1" si="182"/>
        <v/>
      </c>
      <c r="H1907" t="str">
        <f t="shared" ca="1" si="183"/>
        <v/>
      </c>
      <c r="I1907" t="str">
        <f t="shared" ca="1" si="184"/>
        <v/>
      </c>
      <c r="J1907" t="str">
        <f t="shared" ca="1" si="185"/>
        <v/>
      </c>
      <c r="Z1907" s="8">
        <v>4</v>
      </c>
      <c r="AA1907" s="8">
        <v>5</v>
      </c>
      <c r="AB1907" s="8">
        <v>5</v>
      </c>
      <c r="AC1907" s="8">
        <v>6</v>
      </c>
    </row>
    <row r="1908" spans="2:29" x14ac:dyDescent="0.2">
      <c r="B1908" t="str">
        <f ca="1">IF(ISNA(VLOOKUP(Z1908&amp;"_"&amp;AA1908&amp;"_"&amp;AB1908,[1]挑战模式!$A:$AS,1,FALSE)),"",IF(VLOOKUP(Z1908&amp;"_"&amp;AA1908&amp;"_"&amp;AB1908,[1]挑战模式!$A:$AS,14+AC1908,FALSE)="","","Monster_Season"&amp;Z1908&amp;"_Challenge"&amp;AA1908&amp;"_"&amp;AB1908&amp;"_"&amp;AC1908))</f>
        <v>Monster_Season4_Challenge5_6_1</v>
      </c>
      <c r="C1908">
        <f t="shared" ca="1" si="180"/>
        <v>1</v>
      </c>
      <c r="E1908">
        <f ca="1">IF(B1908="","",VLOOKUP(Z1908&amp;"_"&amp;AA1908&amp;"_"&amp;AB1908,[1]挑战模式!$A:$AS,26+AC1908,FALSE))</f>
        <v>360</v>
      </c>
      <c r="F1908">
        <f t="shared" ca="1" si="181"/>
        <v>1</v>
      </c>
      <c r="G1908">
        <f t="shared" ca="1" si="182"/>
        <v>0</v>
      </c>
      <c r="H1908">
        <f t="shared" ca="1" si="183"/>
        <v>0</v>
      </c>
      <c r="I1908">
        <f t="shared" ca="1" si="184"/>
        <v>0</v>
      </c>
      <c r="J1908">
        <f t="shared" ca="1" si="185"/>
        <v>0</v>
      </c>
      <c r="Z1908" s="8">
        <v>4</v>
      </c>
      <c r="AA1908" s="8">
        <v>5</v>
      </c>
      <c r="AB1908" s="8">
        <v>6</v>
      </c>
      <c r="AC1908" s="8">
        <v>1</v>
      </c>
    </row>
    <row r="1909" spans="2:29" x14ac:dyDescent="0.2">
      <c r="B1909" t="str">
        <f ca="1">IF(ISNA(VLOOKUP(Z1909&amp;"_"&amp;AA1909&amp;"_"&amp;AB1909,[1]挑战模式!$A:$AS,1,FALSE)),"",IF(VLOOKUP(Z1909&amp;"_"&amp;AA1909&amp;"_"&amp;AB1909,[1]挑战模式!$A:$AS,14+AC1909,FALSE)="","","Monster_Season"&amp;Z1909&amp;"_Challenge"&amp;AA1909&amp;"_"&amp;AB1909&amp;"_"&amp;AC1909))</f>
        <v>Monster_Season4_Challenge5_6_2</v>
      </c>
      <c r="C1909">
        <f t="shared" ca="1" si="180"/>
        <v>1</v>
      </c>
      <c r="E1909">
        <f ca="1">IF(B1909="","",VLOOKUP(Z1909&amp;"_"&amp;AA1909&amp;"_"&amp;AB1909,[1]挑战模式!$A:$AS,26+AC1909,FALSE))</f>
        <v>1440</v>
      </c>
      <c r="F1909">
        <f t="shared" ca="1" si="181"/>
        <v>1</v>
      </c>
      <c r="G1909">
        <f t="shared" ca="1" si="182"/>
        <v>0</v>
      </c>
      <c r="H1909">
        <f t="shared" ca="1" si="183"/>
        <v>0</v>
      </c>
      <c r="I1909">
        <f t="shared" ca="1" si="184"/>
        <v>0</v>
      </c>
      <c r="J1909">
        <f t="shared" ca="1" si="185"/>
        <v>0</v>
      </c>
      <c r="Z1909" s="8">
        <v>4</v>
      </c>
      <c r="AA1909" s="8">
        <v>5</v>
      </c>
      <c r="AB1909" s="8">
        <v>6</v>
      </c>
      <c r="AC1909" s="8">
        <v>2</v>
      </c>
    </row>
    <row r="1910" spans="2:29" x14ac:dyDescent="0.2">
      <c r="B1910" t="str">
        <f ca="1">IF(ISNA(VLOOKUP(Z1910&amp;"_"&amp;AA1910&amp;"_"&amp;AB1910,[1]挑战模式!$A:$AS,1,FALSE)),"",IF(VLOOKUP(Z1910&amp;"_"&amp;AA1910&amp;"_"&amp;AB1910,[1]挑战模式!$A:$AS,14+AC1910,FALSE)="","","Monster_Season"&amp;Z1910&amp;"_Challenge"&amp;AA1910&amp;"_"&amp;AB1910&amp;"_"&amp;AC1910))</f>
        <v>Monster_Season4_Challenge5_6_3</v>
      </c>
      <c r="C1910">
        <f t="shared" ca="1" si="180"/>
        <v>1</v>
      </c>
      <c r="E1910">
        <f ca="1">IF(B1910="","",VLOOKUP(Z1910&amp;"_"&amp;AA1910&amp;"_"&amp;AB1910,[1]挑战模式!$A:$AS,26+AC1910,FALSE))</f>
        <v>1440</v>
      </c>
      <c r="F1910">
        <f t="shared" ca="1" si="181"/>
        <v>1</v>
      </c>
      <c r="G1910">
        <f t="shared" ca="1" si="182"/>
        <v>0</v>
      </c>
      <c r="H1910">
        <f t="shared" ca="1" si="183"/>
        <v>0</v>
      </c>
      <c r="I1910">
        <f t="shared" ca="1" si="184"/>
        <v>0</v>
      </c>
      <c r="J1910">
        <f t="shared" ca="1" si="185"/>
        <v>0</v>
      </c>
      <c r="Z1910" s="8">
        <v>4</v>
      </c>
      <c r="AA1910" s="8">
        <v>5</v>
      </c>
      <c r="AB1910" s="8">
        <v>6</v>
      </c>
      <c r="AC1910" s="8">
        <v>3</v>
      </c>
    </row>
    <row r="1911" spans="2:29" x14ac:dyDescent="0.2">
      <c r="B1911" t="str">
        <f ca="1">IF(ISNA(VLOOKUP(Z1911&amp;"_"&amp;AA1911&amp;"_"&amp;AB1911,[1]挑战模式!$A:$AS,1,FALSE)),"",IF(VLOOKUP(Z1911&amp;"_"&amp;AA1911&amp;"_"&amp;AB1911,[1]挑战模式!$A:$AS,14+AC1911,FALSE)="","","Monster_Season"&amp;Z1911&amp;"_Challenge"&amp;AA1911&amp;"_"&amp;AB1911&amp;"_"&amp;AC1911))</f>
        <v>Monster_Season4_Challenge5_6_4</v>
      </c>
      <c r="C1911">
        <f t="shared" ca="1" si="180"/>
        <v>1</v>
      </c>
      <c r="E1911">
        <f ca="1">IF(B1911="","",VLOOKUP(Z1911&amp;"_"&amp;AA1911&amp;"_"&amp;AB1911,[1]挑战模式!$A:$AS,26+AC1911,FALSE))</f>
        <v>1440</v>
      </c>
      <c r="F1911">
        <f t="shared" ca="1" si="181"/>
        <v>1</v>
      </c>
      <c r="G1911">
        <f t="shared" ca="1" si="182"/>
        <v>0</v>
      </c>
      <c r="H1911">
        <f t="shared" ca="1" si="183"/>
        <v>0</v>
      </c>
      <c r="I1911">
        <f t="shared" ca="1" si="184"/>
        <v>0</v>
      </c>
      <c r="J1911">
        <f t="shared" ca="1" si="185"/>
        <v>0</v>
      </c>
      <c r="Z1911" s="8">
        <v>4</v>
      </c>
      <c r="AA1911" s="8">
        <v>5</v>
      </c>
      <c r="AB1911" s="8">
        <v>6</v>
      </c>
      <c r="AC1911" s="8">
        <v>4</v>
      </c>
    </row>
    <row r="1912" spans="2:29" x14ac:dyDescent="0.2">
      <c r="B1912" t="str">
        <f ca="1">IF(ISNA(VLOOKUP(Z1912&amp;"_"&amp;AA1912&amp;"_"&amp;AB1912,[1]挑战模式!$A:$AS,1,FALSE)),"",IF(VLOOKUP(Z1912&amp;"_"&amp;AA1912&amp;"_"&amp;AB1912,[1]挑战模式!$A:$AS,14+AC1912,FALSE)="","","Monster_Season"&amp;Z1912&amp;"_Challenge"&amp;AA1912&amp;"_"&amp;AB1912&amp;"_"&amp;AC1912))</f>
        <v/>
      </c>
      <c r="C1912" t="str">
        <f t="shared" ca="1" si="180"/>
        <v/>
      </c>
      <c r="E1912" t="str">
        <f ca="1">IF(B1912="","",VLOOKUP(Z1912&amp;"_"&amp;AA1912&amp;"_"&amp;AB1912,[1]挑战模式!$A:$AS,26+AC1912,FALSE))</f>
        <v/>
      </c>
      <c r="F1912" t="str">
        <f t="shared" ca="1" si="181"/>
        <v/>
      </c>
      <c r="G1912" t="str">
        <f t="shared" ca="1" si="182"/>
        <v/>
      </c>
      <c r="H1912" t="str">
        <f t="shared" ca="1" si="183"/>
        <v/>
      </c>
      <c r="I1912" t="str">
        <f t="shared" ca="1" si="184"/>
        <v/>
      </c>
      <c r="J1912" t="str">
        <f t="shared" ca="1" si="185"/>
        <v/>
      </c>
      <c r="Z1912" s="8">
        <v>4</v>
      </c>
      <c r="AA1912" s="8">
        <v>5</v>
      </c>
      <c r="AB1912" s="8">
        <v>6</v>
      </c>
      <c r="AC1912" s="8">
        <v>5</v>
      </c>
    </row>
    <row r="1913" spans="2:29" x14ac:dyDescent="0.2">
      <c r="B1913" t="str">
        <f ca="1">IF(ISNA(VLOOKUP(Z1913&amp;"_"&amp;AA1913&amp;"_"&amp;AB1913,[1]挑战模式!$A:$AS,1,FALSE)),"",IF(VLOOKUP(Z1913&amp;"_"&amp;AA1913&amp;"_"&amp;AB1913,[1]挑战模式!$A:$AS,14+AC1913,FALSE)="","","Monster_Season"&amp;Z1913&amp;"_Challenge"&amp;AA1913&amp;"_"&amp;AB1913&amp;"_"&amp;AC1913))</f>
        <v/>
      </c>
      <c r="C1913" t="str">
        <f t="shared" ca="1" si="180"/>
        <v/>
      </c>
      <c r="E1913" t="str">
        <f ca="1">IF(B1913="","",VLOOKUP(Z1913&amp;"_"&amp;AA1913&amp;"_"&amp;AB1913,[1]挑战模式!$A:$AS,26+AC1913,FALSE))</f>
        <v/>
      </c>
      <c r="F1913" t="str">
        <f t="shared" ca="1" si="181"/>
        <v/>
      </c>
      <c r="G1913" t="str">
        <f t="shared" ca="1" si="182"/>
        <v/>
      </c>
      <c r="H1913" t="str">
        <f t="shared" ca="1" si="183"/>
        <v/>
      </c>
      <c r="I1913" t="str">
        <f t="shared" ca="1" si="184"/>
        <v/>
      </c>
      <c r="J1913" t="str">
        <f t="shared" ca="1" si="185"/>
        <v/>
      </c>
      <c r="Z1913" s="8">
        <v>4</v>
      </c>
      <c r="AA1913" s="8">
        <v>5</v>
      </c>
      <c r="AB1913" s="8">
        <v>6</v>
      </c>
      <c r="AC1913" s="8">
        <v>6</v>
      </c>
    </row>
    <row r="1914" spans="2:29" x14ac:dyDescent="0.2">
      <c r="B1914" t="str">
        <f ca="1">IF(ISNA(VLOOKUP(Z1914&amp;"_"&amp;AA1914&amp;"_"&amp;AB1914,[1]挑战模式!$A:$AS,1,FALSE)),"",IF(VLOOKUP(Z1914&amp;"_"&amp;AA1914&amp;"_"&amp;AB1914,[1]挑战模式!$A:$AS,14+AC1914,FALSE)="","","Monster_Season"&amp;Z1914&amp;"_Challenge"&amp;AA1914&amp;"_"&amp;AB1914&amp;"_"&amp;AC1914))</f>
        <v>Monster_Season4_Challenge5_7_1</v>
      </c>
      <c r="C1914">
        <f t="shared" ca="1" si="180"/>
        <v>1</v>
      </c>
      <c r="E1914">
        <f ca="1">IF(B1914="","",VLOOKUP(Z1914&amp;"_"&amp;AA1914&amp;"_"&amp;AB1914,[1]挑战模式!$A:$AS,26+AC1914,FALSE))</f>
        <v>1277</v>
      </c>
      <c r="F1914">
        <f t="shared" ca="1" si="181"/>
        <v>1</v>
      </c>
      <c r="G1914">
        <f t="shared" ca="1" si="182"/>
        <v>0</v>
      </c>
      <c r="H1914">
        <f t="shared" ca="1" si="183"/>
        <v>0</v>
      </c>
      <c r="I1914">
        <f t="shared" ca="1" si="184"/>
        <v>0</v>
      </c>
      <c r="J1914">
        <f t="shared" ca="1" si="185"/>
        <v>0</v>
      </c>
      <c r="Z1914" s="8">
        <v>4</v>
      </c>
      <c r="AA1914" s="8">
        <v>5</v>
      </c>
      <c r="AB1914" s="8">
        <v>7</v>
      </c>
      <c r="AC1914" s="8">
        <v>1</v>
      </c>
    </row>
    <row r="1915" spans="2:29" x14ac:dyDescent="0.2">
      <c r="B1915" t="str">
        <f ca="1">IF(ISNA(VLOOKUP(Z1915&amp;"_"&amp;AA1915&amp;"_"&amp;AB1915,[1]挑战模式!$A:$AS,1,FALSE)),"",IF(VLOOKUP(Z1915&amp;"_"&amp;AA1915&amp;"_"&amp;AB1915,[1]挑战模式!$A:$AS,14+AC1915,FALSE)="","","Monster_Season"&amp;Z1915&amp;"_Challenge"&amp;AA1915&amp;"_"&amp;AB1915&amp;"_"&amp;AC1915))</f>
        <v>Monster_Season4_Challenge5_7_2</v>
      </c>
      <c r="C1915">
        <f t="shared" ca="1" si="180"/>
        <v>1</v>
      </c>
      <c r="E1915">
        <f ca="1">IF(B1915="","",VLOOKUP(Z1915&amp;"_"&amp;AA1915&amp;"_"&amp;AB1915,[1]挑战模式!$A:$AS,26+AC1915,FALSE))</f>
        <v>1277</v>
      </c>
      <c r="F1915">
        <f t="shared" ca="1" si="181"/>
        <v>1</v>
      </c>
      <c r="G1915">
        <f t="shared" ca="1" si="182"/>
        <v>0</v>
      </c>
      <c r="H1915">
        <f t="shared" ca="1" si="183"/>
        <v>0</v>
      </c>
      <c r="I1915">
        <f t="shared" ca="1" si="184"/>
        <v>0</v>
      </c>
      <c r="J1915">
        <f t="shared" ca="1" si="185"/>
        <v>0</v>
      </c>
      <c r="Z1915" s="8">
        <v>4</v>
      </c>
      <c r="AA1915" s="8">
        <v>5</v>
      </c>
      <c r="AB1915" s="8">
        <v>7</v>
      </c>
      <c r="AC1915" s="8">
        <v>2</v>
      </c>
    </row>
    <row r="1916" spans="2:29" x14ac:dyDescent="0.2">
      <c r="B1916" t="str">
        <f ca="1">IF(ISNA(VLOOKUP(Z1916&amp;"_"&amp;AA1916&amp;"_"&amp;AB1916,[1]挑战模式!$A:$AS,1,FALSE)),"",IF(VLOOKUP(Z1916&amp;"_"&amp;AA1916&amp;"_"&amp;AB1916,[1]挑战模式!$A:$AS,14+AC1916,FALSE)="","","Monster_Season"&amp;Z1916&amp;"_Challenge"&amp;AA1916&amp;"_"&amp;AB1916&amp;"_"&amp;AC1916))</f>
        <v>Monster_Season4_Challenge5_7_3</v>
      </c>
      <c r="C1916">
        <f t="shared" ca="1" si="180"/>
        <v>1</v>
      </c>
      <c r="E1916">
        <f ca="1">IF(B1916="","",VLOOKUP(Z1916&amp;"_"&amp;AA1916&amp;"_"&amp;AB1916,[1]挑战模式!$A:$AS,26+AC1916,FALSE))</f>
        <v>1277</v>
      </c>
      <c r="F1916">
        <f t="shared" ca="1" si="181"/>
        <v>1</v>
      </c>
      <c r="G1916">
        <f t="shared" ca="1" si="182"/>
        <v>0</v>
      </c>
      <c r="H1916">
        <f t="shared" ca="1" si="183"/>
        <v>0</v>
      </c>
      <c r="I1916">
        <f t="shared" ca="1" si="184"/>
        <v>0</v>
      </c>
      <c r="J1916">
        <f t="shared" ca="1" si="185"/>
        <v>0</v>
      </c>
      <c r="Z1916" s="8">
        <v>4</v>
      </c>
      <c r="AA1916" s="8">
        <v>5</v>
      </c>
      <c r="AB1916" s="8">
        <v>7</v>
      </c>
      <c r="AC1916" s="8">
        <v>3</v>
      </c>
    </row>
    <row r="1917" spans="2:29" x14ac:dyDescent="0.2">
      <c r="B1917" t="str">
        <f ca="1">IF(ISNA(VLOOKUP(Z1917&amp;"_"&amp;AA1917&amp;"_"&amp;AB1917,[1]挑战模式!$A:$AS,1,FALSE)),"",IF(VLOOKUP(Z1917&amp;"_"&amp;AA1917&amp;"_"&amp;AB1917,[1]挑战模式!$A:$AS,14+AC1917,FALSE)="","","Monster_Season"&amp;Z1917&amp;"_Challenge"&amp;AA1917&amp;"_"&amp;AB1917&amp;"_"&amp;AC1917))</f>
        <v>Monster_Season4_Challenge5_7_4</v>
      </c>
      <c r="C1917">
        <f t="shared" ca="1" si="180"/>
        <v>1</v>
      </c>
      <c r="E1917">
        <f ca="1">IF(B1917="","",VLOOKUP(Z1917&amp;"_"&amp;AA1917&amp;"_"&amp;AB1917,[1]挑战模式!$A:$AS,26+AC1917,FALSE))</f>
        <v>1277</v>
      </c>
      <c r="F1917">
        <f t="shared" ca="1" si="181"/>
        <v>1</v>
      </c>
      <c r="G1917">
        <f t="shared" ca="1" si="182"/>
        <v>0</v>
      </c>
      <c r="H1917">
        <f t="shared" ca="1" si="183"/>
        <v>0</v>
      </c>
      <c r="I1917">
        <f t="shared" ca="1" si="184"/>
        <v>0</v>
      </c>
      <c r="J1917">
        <f t="shared" ca="1" si="185"/>
        <v>0</v>
      </c>
      <c r="Z1917" s="8">
        <v>4</v>
      </c>
      <c r="AA1917" s="8">
        <v>5</v>
      </c>
      <c r="AB1917" s="8">
        <v>7</v>
      </c>
      <c r="AC1917" s="8">
        <v>4</v>
      </c>
    </row>
    <row r="1918" spans="2:29" x14ac:dyDescent="0.2">
      <c r="B1918" t="str">
        <f ca="1">IF(ISNA(VLOOKUP(Z1918&amp;"_"&amp;AA1918&amp;"_"&amp;AB1918,[1]挑战模式!$A:$AS,1,FALSE)),"",IF(VLOOKUP(Z1918&amp;"_"&amp;AA1918&amp;"_"&amp;AB1918,[1]挑战模式!$A:$AS,14+AC1918,FALSE)="","","Monster_Season"&amp;Z1918&amp;"_Challenge"&amp;AA1918&amp;"_"&amp;AB1918&amp;"_"&amp;AC1918))</f>
        <v/>
      </c>
      <c r="C1918" t="str">
        <f t="shared" ca="1" si="180"/>
        <v/>
      </c>
      <c r="E1918" t="str">
        <f ca="1">IF(B1918="","",VLOOKUP(Z1918&amp;"_"&amp;AA1918&amp;"_"&amp;AB1918,[1]挑战模式!$A:$AS,26+AC1918,FALSE))</f>
        <v/>
      </c>
      <c r="F1918" t="str">
        <f t="shared" ca="1" si="181"/>
        <v/>
      </c>
      <c r="G1918" t="str">
        <f t="shared" ca="1" si="182"/>
        <v/>
      </c>
      <c r="H1918" t="str">
        <f t="shared" ca="1" si="183"/>
        <v/>
      </c>
      <c r="I1918" t="str">
        <f t="shared" ca="1" si="184"/>
        <v/>
      </c>
      <c r="J1918" t="str">
        <f t="shared" ca="1" si="185"/>
        <v/>
      </c>
      <c r="Z1918" s="8">
        <v>4</v>
      </c>
      <c r="AA1918" s="8">
        <v>5</v>
      </c>
      <c r="AB1918" s="8">
        <v>7</v>
      </c>
      <c r="AC1918" s="8">
        <v>5</v>
      </c>
    </row>
    <row r="1919" spans="2:29" x14ac:dyDescent="0.2">
      <c r="B1919" t="str">
        <f ca="1">IF(ISNA(VLOOKUP(Z1919&amp;"_"&amp;AA1919&amp;"_"&amp;AB1919,[1]挑战模式!$A:$AS,1,FALSE)),"",IF(VLOOKUP(Z1919&amp;"_"&amp;AA1919&amp;"_"&amp;AB1919,[1]挑战模式!$A:$AS,14+AC1919,FALSE)="","","Monster_Season"&amp;Z1919&amp;"_Challenge"&amp;AA1919&amp;"_"&amp;AB1919&amp;"_"&amp;AC1919))</f>
        <v/>
      </c>
      <c r="C1919" t="str">
        <f t="shared" ca="1" si="180"/>
        <v/>
      </c>
      <c r="E1919" t="str">
        <f ca="1">IF(B1919="","",VLOOKUP(Z1919&amp;"_"&amp;AA1919&amp;"_"&amp;AB1919,[1]挑战模式!$A:$AS,26+AC1919,FALSE))</f>
        <v/>
      </c>
      <c r="F1919" t="str">
        <f t="shared" ca="1" si="181"/>
        <v/>
      </c>
      <c r="G1919" t="str">
        <f t="shared" ca="1" si="182"/>
        <v/>
      </c>
      <c r="H1919" t="str">
        <f t="shared" ca="1" si="183"/>
        <v/>
      </c>
      <c r="I1919" t="str">
        <f t="shared" ca="1" si="184"/>
        <v/>
      </c>
      <c r="J1919" t="str">
        <f t="shared" ca="1" si="185"/>
        <v/>
      </c>
      <c r="Z1919" s="8">
        <v>4</v>
      </c>
      <c r="AA1919" s="8">
        <v>5</v>
      </c>
      <c r="AB1919" s="8">
        <v>7</v>
      </c>
      <c r="AC1919" s="8">
        <v>6</v>
      </c>
    </row>
    <row r="1920" spans="2:29" x14ac:dyDescent="0.2">
      <c r="B1920" t="str">
        <f ca="1">IF(ISNA(VLOOKUP(Z1920&amp;"_"&amp;AA1920&amp;"_"&amp;AB1920,[1]挑战模式!$A:$AS,1,FALSE)),"",IF(VLOOKUP(Z1920&amp;"_"&amp;AA1920&amp;"_"&amp;AB1920,[1]挑战模式!$A:$AS,14+AC1920,FALSE)="","","Monster_Season"&amp;Z1920&amp;"_Challenge"&amp;AA1920&amp;"_"&amp;AB1920&amp;"_"&amp;AC1920))</f>
        <v>Monster_Season4_Challenge5_8_1</v>
      </c>
      <c r="C1920">
        <f t="shared" ca="1" si="180"/>
        <v>1</v>
      </c>
      <c r="E1920">
        <f ca="1">IF(B1920="","",VLOOKUP(Z1920&amp;"_"&amp;AA1920&amp;"_"&amp;AB1920,[1]挑战模式!$A:$AS,26+AC1920,FALSE))</f>
        <v>1216</v>
      </c>
      <c r="F1920">
        <f t="shared" ca="1" si="181"/>
        <v>1</v>
      </c>
      <c r="G1920">
        <f t="shared" ca="1" si="182"/>
        <v>0</v>
      </c>
      <c r="H1920">
        <f t="shared" ca="1" si="183"/>
        <v>0</v>
      </c>
      <c r="I1920">
        <f t="shared" ca="1" si="184"/>
        <v>0</v>
      </c>
      <c r="J1920">
        <f t="shared" ca="1" si="185"/>
        <v>0</v>
      </c>
      <c r="Z1920" s="8">
        <v>4</v>
      </c>
      <c r="AA1920" s="8">
        <v>5</v>
      </c>
      <c r="AB1920" s="8">
        <v>8</v>
      </c>
      <c r="AC1920" s="8">
        <v>1</v>
      </c>
    </row>
    <row r="1921" spans="2:29" x14ac:dyDescent="0.2">
      <c r="B1921" t="str">
        <f ca="1">IF(ISNA(VLOOKUP(Z1921&amp;"_"&amp;AA1921&amp;"_"&amp;AB1921,[1]挑战模式!$A:$AS,1,FALSE)),"",IF(VLOOKUP(Z1921&amp;"_"&amp;AA1921&amp;"_"&amp;AB1921,[1]挑战模式!$A:$AS,14+AC1921,FALSE)="","","Monster_Season"&amp;Z1921&amp;"_Challenge"&amp;AA1921&amp;"_"&amp;AB1921&amp;"_"&amp;AC1921))</f>
        <v>Monster_Season4_Challenge5_8_2</v>
      </c>
      <c r="C1921">
        <f t="shared" ca="1" si="180"/>
        <v>1</v>
      </c>
      <c r="E1921">
        <f ca="1">IF(B1921="","",VLOOKUP(Z1921&amp;"_"&amp;AA1921&amp;"_"&amp;AB1921,[1]挑战模式!$A:$AS,26+AC1921,FALSE))</f>
        <v>1216</v>
      </c>
      <c r="F1921">
        <f t="shared" ca="1" si="181"/>
        <v>1</v>
      </c>
      <c r="G1921">
        <f t="shared" ca="1" si="182"/>
        <v>0</v>
      </c>
      <c r="H1921">
        <f t="shared" ca="1" si="183"/>
        <v>0</v>
      </c>
      <c r="I1921">
        <f t="shared" ca="1" si="184"/>
        <v>0</v>
      </c>
      <c r="J1921">
        <f t="shared" ca="1" si="185"/>
        <v>0</v>
      </c>
      <c r="Z1921" s="8">
        <v>4</v>
      </c>
      <c r="AA1921" s="8">
        <v>5</v>
      </c>
      <c r="AB1921" s="8">
        <v>8</v>
      </c>
      <c r="AC1921" s="8">
        <v>2</v>
      </c>
    </row>
    <row r="1922" spans="2:29" x14ac:dyDescent="0.2">
      <c r="B1922" t="str">
        <f ca="1">IF(ISNA(VLOOKUP(Z1922&amp;"_"&amp;AA1922&amp;"_"&amp;AB1922,[1]挑战模式!$A:$AS,1,FALSE)),"",IF(VLOOKUP(Z1922&amp;"_"&amp;AA1922&amp;"_"&amp;AB1922,[1]挑战模式!$A:$AS,14+AC1922,FALSE)="","","Monster_Season"&amp;Z1922&amp;"_Challenge"&amp;AA1922&amp;"_"&amp;AB1922&amp;"_"&amp;AC1922))</f>
        <v>Monster_Season4_Challenge5_8_3</v>
      </c>
      <c r="C1922">
        <f t="shared" ca="1" si="180"/>
        <v>1</v>
      </c>
      <c r="E1922">
        <f ca="1">IF(B1922="","",VLOOKUP(Z1922&amp;"_"&amp;AA1922&amp;"_"&amp;AB1922,[1]挑战模式!$A:$AS,26+AC1922,FALSE))</f>
        <v>1216</v>
      </c>
      <c r="F1922">
        <f t="shared" ca="1" si="181"/>
        <v>1</v>
      </c>
      <c r="G1922">
        <f t="shared" ca="1" si="182"/>
        <v>0</v>
      </c>
      <c r="H1922">
        <f t="shared" ca="1" si="183"/>
        <v>0</v>
      </c>
      <c r="I1922">
        <f t="shared" ca="1" si="184"/>
        <v>0</v>
      </c>
      <c r="J1922">
        <f t="shared" ca="1" si="185"/>
        <v>0</v>
      </c>
      <c r="Z1922" s="8">
        <v>4</v>
      </c>
      <c r="AA1922" s="8">
        <v>5</v>
      </c>
      <c r="AB1922" s="8">
        <v>8</v>
      </c>
      <c r="AC1922" s="8">
        <v>3</v>
      </c>
    </row>
    <row r="1923" spans="2:29" x14ac:dyDescent="0.2">
      <c r="B1923" t="str">
        <f ca="1">IF(ISNA(VLOOKUP(Z1923&amp;"_"&amp;AA1923&amp;"_"&amp;AB1923,[1]挑战模式!$A:$AS,1,FALSE)),"",IF(VLOOKUP(Z1923&amp;"_"&amp;AA1923&amp;"_"&amp;AB1923,[1]挑战模式!$A:$AS,14+AC1923,FALSE)="","","Monster_Season"&amp;Z1923&amp;"_Challenge"&amp;AA1923&amp;"_"&amp;AB1923&amp;"_"&amp;AC1923))</f>
        <v>Monster_Season4_Challenge5_8_4</v>
      </c>
      <c r="C1923">
        <f t="shared" ca="1" si="180"/>
        <v>1</v>
      </c>
      <c r="E1923">
        <f ca="1">IF(B1923="","",VLOOKUP(Z1923&amp;"_"&amp;AA1923&amp;"_"&amp;AB1923,[1]挑战模式!$A:$AS,26+AC1923,FALSE))</f>
        <v>1216</v>
      </c>
      <c r="F1923">
        <f t="shared" ca="1" si="181"/>
        <v>1</v>
      </c>
      <c r="G1923">
        <f t="shared" ca="1" si="182"/>
        <v>0</v>
      </c>
      <c r="H1923">
        <f t="shared" ca="1" si="183"/>
        <v>0</v>
      </c>
      <c r="I1923">
        <f t="shared" ca="1" si="184"/>
        <v>0</v>
      </c>
      <c r="J1923">
        <f t="shared" ca="1" si="185"/>
        <v>0</v>
      </c>
      <c r="Z1923" s="8">
        <v>4</v>
      </c>
      <c r="AA1923" s="8">
        <v>5</v>
      </c>
      <c r="AB1923" s="8">
        <v>8</v>
      </c>
      <c r="AC1923" s="8">
        <v>4</v>
      </c>
    </row>
    <row r="1924" spans="2:29" x14ac:dyDescent="0.2">
      <c r="B1924" t="str">
        <f ca="1">IF(ISNA(VLOOKUP(Z1924&amp;"_"&amp;AA1924&amp;"_"&amp;AB1924,[1]挑战模式!$A:$AS,1,FALSE)),"",IF(VLOOKUP(Z1924&amp;"_"&amp;AA1924&amp;"_"&amp;AB1924,[1]挑战模式!$A:$AS,14+AC1924,FALSE)="","","Monster_Season"&amp;Z1924&amp;"_Challenge"&amp;AA1924&amp;"_"&amp;AB1924&amp;"_"&amp;AC1924))</f>
        <v>Monster_Season4_Challenge5_8_5</v>
      </c>
      <c r="C1924">
        <f t="shared" ca="1" si="180"/>
        <v>1</v>
      </c>
      <c r="E1924">
        <f ca="1">IF(B1924="","",VLOOKUP(Z1924&amp;"_"&amp;AA1924&amp;"_"&amp;AB1924,[1]挑战模式!$A:$AS,26+AC1924,FALSE))</f>
        <v>9730</v>
      </c>
      <c r="F1924">
        <f t="shared" ca="1" si="181"/>
        <v>1</v>
      </c>
      <c r="G1924">
        <f t="shared" ca="1" si="182"/>
        <v>0</v>
      </c>
      <c r="H1924">
        <f t="shared" ca="1" si="183"/>
        <v>0</v>
      </c>
      <c r="I1924">
        <f t="shared" ca="1" si="184"/>
        <v>0</v>
      </c>
      <c r="J1924">
        <f t="shared" ca="1" si="185"/>
        <v>0</v>
      </c>
      <c r="Z1924" s="8">
        <v>4</v>
      </c>
      <c r="AA1924" s="8">
        <v>5</v>
      </c>
      <c r="AB1924" s="8">
        <v>8</v>
      </c>
      <c r="AC1924" s="8">
        <v>5</v>
      </c>
    </row>
    <row r="1925" spans="2:29" x14ac:dyDescent="0.2">
      <c r="B1925" t="str">
        <f ca="1">IF(ISNA(VLOOKUP(Z1925&amp;"_"&amp;AA1925&amp;"_"&amp;AB1925,[1]挑战模式!$A:$AS,1,FALSE)),"",IF(VLOOKUP(Z1925&amp;"_"&amp;AA1925&amp;"_"&amp;AB1925,[1]挑战模式!$A:$AS,14+AC1925,FALSE)="","","Monster_Season"&amp;Z1925&amp;"_Challenge"&amp;AA1925&amp;"_"&amp;AB1925&amp;"_"&amp;AC1925))</f>
        <v/>
      </c>
      <c r="C1925" t="str">
        <f t="shared" ca="1" si="180"/>
        <v/>
      </c>
      <c r="E1925" t="str">
        <f ca="1">IF(B1925="","",VLOOKUP(Z1925&amp;"_"&amp;AA1925&amp;"_"&amp;AB1925,[1]挑战模式!$A:$AS,26+AC1925,FALSE))</f>
        <v/>
      </c>
      <c r="F1925" t="str">
        <f t="shared" ca="1" si="181"/>
        <v/>
      </c>
      <c r="G1925" t="str">
        <f t="shared" ca="1" si="182"/>
        <v/>
      </c>
      <c r="H1925" t="str">
        <f t="shared" ca="1" si="183"/>
        <v/>
      </c>
      <c r="I1925" t="str">
        <f t="shared" ca="1" si="184"/>
        <v/>
      </c>
      <c r="J1925" t="str">
        <f t="shared" ca="1" si="185"/>
        <v/>
      </c>
      <c r="Z1925" s="8">
        <v>4</v>
      </c>
      <c r="AA1925" s="8">
        <v>5</v>
      </c>
      <c r="AB1925" s="8">
        <v>8</v>
      </c>
      <c r="AC1925" s="8">
        <v>6</v>
      </c>
    </row>
  </sheetData>
  <mergeCells count="12">
    <mergeCell ref="K3:O3"/>
    <mergeCell ref="P3:T3"/>
    <mergeCell ref="U3:Y3"/>
    <mergeCell ref="K1:O1"/>
    <mergeCell ref="P1:T1"/>
    <mergeCell ref="U1:Y1"/>
    <mergeCell ref="K2:L2"/>
    <mergeCell ref="M2:N2"/>
    <mergeCell ref="P2:Q2"/>
    <mergeCell ref="R2:S2"/>
    <mergeCell ref="U2:V2"/>
    <mergeCell ref="W2:X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A297-92CA-40DD-AC6A-61070FA9D445}">
  <dimension ref="A1:Y223"/>
  <sheetViews>
    <sheetView topLeftCell="A196" zoomScale="85" zoomScaleNormal="85" workbookViewId="0">
      <selection activeCell="A11" sqref="A11:XFD223"/>
    </sheetView>
  </sheetViews>
  <sheetFormatPr defaultRowHeight="14.25" x14ac:dyDescent="0.2"/>
  <sheetData>
    <row r="1" spans="1:25" s="1" customFormat="1" x14ac:dyDescent="0.2">
      <c r="A1" s="4" t="s">
        <v>0</v>
      </c>
      <c r="B1" s="4" t="s">
        <v>1</v>
      </c>
      <c r="C1" s="9" t="s">
        <v>508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21" t="s">
        <v>199</v>
      </c>
      <c r="L1" s="22"/>
      <c r="M1" s="22"/>
      <c r="N1" s="22"/>
      <c r="O1" s="23"/>
      <c r="P1" s="22" t="s">
        <v>207</v>
      </c>
      <c r="Q1" s="22"/>
      <c r="R1" s="22"/>
      <c r="S1" s="22"/>
      <c r="T1" s="23"/>
      <c r="U1" s="22" t="s">
        <v>208</v>
      </c>
      <c r="V1" s="22"/>
      <c r="W1" s="22"/>
      <c r="X1" s="22"/>
      <c r="Y1" s="23"/>
    </row>
    <row r="2" spans="1:25" s="1" customFormat="1" x14ac:dyDescent="0.2">
      <c r="A2" s="4" t="s">
        <v>0</v>
      </c>
      <c r="B2" s="4"/>
      <c r="C2" s="9"/>
      <c r="D2" s="4"/>
      <c r="E2" s="4"/>
      <c r="F2" s="4"/>
      <c r="G2" s="4"/>
      <c r="H2" s="4"/>
      <c r="I2" s="4"/>
      <c r="J2" s="4"/>
      <c r="K2" s="24" t="s">
        <v>200</v>
      </c>
      <c r="L2" s="23"/>
      <c r="M2" s="24" t="s">
        <v>201</v>
      </c>
      <c r="N2" s="22"/>
      <c r="O2" s="6" t="s">
        <v>204</v>
      </c>
      <c r="P2" s="24" t="s">
        <v>200</v>
      </c>
      <c r="Q2" s="23"/>
      <c r="R2" s="24" t="s">
        <v>201</v>
      </c>
      <c r="S2" s="22"/>
      <c r="T2" s="6" t="s">
        <v>204</v>
      </c>
      <c r="U2" s="24" t="s">
        <v>200</v>
      </c>
      <c r="V2" s="23"/>
      <c r="W2" s="24" t="s">
        <v>201</v>
      </c>
      <c r="X2" s="22"/>
      <c r="Y2" s="6" t="s">
        <v>204</v>
      </c>
    </row>
    <row r="3" spans="1:25" s="2" customFormat="1" x14ac:dyDescent="0.2">
      <c r="A3" s="5" t="s">
        <v>9</v>
      </c>
      <c r="B3" s="5" t="s">
        <v>10</v>
      </c>
      <c r="C3" s="10" t="s">
        <v>11</v>
      </c>
      <c r="D3" s="5" t="s">
        <v>10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18" t="s">
        <v>205</v>
      </c>
      <c r="L3" s="19"/>
      <c r="M3" s="19"/>
      <c r="N3" s="19"/>
      <c r="O3" s="20"/>
      <c r="P3" s="18" t="s">
        <v>205</v>
      </c>
      <c r="Q3" s="19"/>
      <c r="R3" s="19"/>
      <c r="S3" s="19"/>
      <c r="T3" s="20"/>
      <c r="U3" s="18" t="s">
        <v>205</v>
      </c>
      <c r="V3" s="19"/>
      <c r="W3" s="19"/>
      <c r="X3" s="19"/>
      <c r="Y3" s="20"/>
    </row>
    <row r="4" spans="1:25" s="2" customFormat="1" x14ac:dyDescent="0.2">
      <c r="A4" s="5" t="s">
        <v>12</v>
      </c>
      <c r="B4" s="5"/>
      <c r="C4" s="10"/>
      <c r="D4" s="5" t="s">
        <v>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s="1" customFormat="1" x14ac:dyDescent="0.2">
      <c r="A5" s="4" t="s">
        <v>14</v>
      </c>
      <c r="B5" s="4"/>
      <c r="C5" s="9"/>
      <c r="D5" s="4" t="s">
        <v>15</v>
      </c>
      <c r="E5" s="4" t="s">
        <v>16</v>
      </c>
      <c r="F5" s="4" t="s">
        <v>17</v>
      </c>
      <c r="G5" s="4" t="s">
        <v>411</v>
      </c>
      <c r="H5" s="4" t="s">
        <v>18</v>
      </c>
      <c r="I5" s="4" t="s">
        <v>19</v>
      </c>
      <c r="J5" s="4" t="s">
        <v>20</v>
      </c>
      <c r="K5" s="6" t="s">
        <v>196</v>
      </c>
      <c r="L5" s="6"/>
      <c r="M5" s="6" t="s">
        <v>202</v>
      </c>
      <c r="N5" s="6"/>
      <c r="O5" s="6" t="s">
        <v>197</v>
      </c>
      <c r="P5" s="6" t="s">
        <v>196</v>
      </c>
      <c r="Q5" s="6"/>
      <c r="R5" s="6" t="s">
        <v>202</v>
      </c>
      <c r="S5" s="6"/>
      <c r="T5" s="6" t="s">
        <v>197</v>
      </c>
      <c r="U5" s="6" t="s">
        <v>196</v>
      </c>
      <c r="V5" s="6"/>
      <c r="W5" s="6" t="s">
        <v>202</v>
      </c>
      <c r="X5" s="6"/>
      <c r="Y5" s="6" t="s">
        <v>197</v>
      </c>
    </row>
    <row r="6" spans="1:25" x14ac:dyDescent="0.2">
      <c r="B6" s="7" t="s">
        <v>206</v>
      </c>
      <c r="C6" s="8">
        <v>1</v>
      </c>
      <c r="E6">
        <v>1000</v>
      </c>
      <c r="F6">
        <v>10</v>
      </c>
      <c r="G6">
        <v>100</v>
      </c>
      <c r="H6">
        <v>0</v>
      </c>
      <c r="I6">
        <v>0</v>
      </c>
      <c r="J6">
        <v>0</v>
      </c>
      <c r="K6" s="7" t="s">
        <v>198</v>
      </c>
      <c r="L6" s="7"/>
      <c r="M6" s="7" t="s">
        <v>203</v>
      </c>
      <c r="N6" s="7"/>
      <c r="O6" s="7">
        <v>12345</v>
      </c>
      <c r="P6" s="7" t="s">
        <v>198</v>
      </c>
      <c r="Q6" s="7"/>
      <c r="R6" s="7" t="s">
        <v>203</v>
      </c>
      <c r="S6" s="7"/>
      <c r="T6" s="7">
        <v>12345</v>
      </c>
      <c r="U6" s="7" t="s">
        <v>198</v>
      </c>
      <c r="V6" s="7"/>
      <c r="W6" s="7" t="s">
        <v>203</v>
      </c>
      <c r="X6" s="7"/>
      <c r="Y6" s="7">
        <v>12345</v>
      </c>
    </row>
    <row r="7" spans="1:25" x14ac:dyDescent="0.2">
      <c r="B7" t="s">
        <v>21</v>
      </c>
      <c r="C7" s="8">
        <v>2</v>
      </c>
      <c r="E7">
        <v>1100</v>
      </c>
      <c r="F7">
        <v>50</v>
      </c>
      <c r="G7">
        <v>100</v>
      </c>
      <c r="H7">
        <v>0</v>
      </c>
      <c r="I7">
        <v>0</v>
      </c>
      <c r="J7">
        <v>0</v>
      </c>
    </row>
    <row r="8" spans="1:25" x14ac:dyDescent="0.2">
      <c r="B8" t="s">
        <v>21</v>
      </c>
      <c r="C8" s="8">
        <v>3</v>
      </c>
      <c r="E8">
        <v>1200</v>
      </c>
      <c r="F8">
        <v>250</v>
      </c>
      <c r="G8">
        <v>100</v>
      </c>
      <c r="H8">
        <v>0</v>
      </c>
      <c r="I8">
        <v>0</v>
      </c>
      <c r="J8">
        <v>0</v>
      </c>
    </row>
    <row r="9" spans="1:25" x14ac:dyDescent="0.2">
      <c r="B9" t="s">
        <v>21</v>
      </c>
      <c r="C9" s="8">
        <v>4</v>
      </c>
      <c r="E9">
        <v>1300</v>
      </c>
      <c r="F9">
        <v>10</v>
      </c>
      <c r="G9">
        <v>100</v>
      </c>
      <c r="H9">
        <v>0</v>
      </c>
      <c r="I9">
        <v>0</v>
      </c>
      <c r="J9">
        <v>0</v>
      </c>
    </row>
    <row r="11" spans="1:25" s="8" customFormat="1" x14ac:dyDescent="0.2">
      <c r="B11" s="12" t="s">
        <v>631</v>
      </c>
      <c r="C11" s="8">
        <v>1</v>
      </c>
      <c r="D11" s="8" t="s">
        <v>661</v>
      </c>
      <c r="E11" s="8">
        <f>VLOOKUP("ResUnit_"&amp;RIGHT(B11,LEN(B11)-8),[1]怪物!$C:$I,3,FALSE)*300</f>
        <v>300</v>
      </c>
      <c r="F11" s="8">
        <v>1</v>
      </c>
      <c r="G11" s="8">
        <v>0</v>
      </c>
      <c r="H11" s="8">
        <v>0</v>
      </c>
      <c r="I11" s="8">
        <v>0</v>
      </c>
      <c r="J11" s="8">
        <v>0</v>
      </c>
    </row>
    <row r="12" spans="1:25" s="8" customFormat="1" x14ac:dyDescent="0.2">
      <c r="B12" s="12" t="s">
        <v>632</v>
      </c>
      <c r="C12" s="8">
        <v>1</v>
      </c>
      <c r="D12" s="8" t="s">
        <v>662</v>
      </c>
      <c r="E12" s="8">
        <f>VLOOKUP("ResUnit_"&amp;RIGHT(B12,LEN(B12)-8),[1]怪物!$C:$I,3,FALSE)*300</f>
        <v>1200</v>
      </c>
      <c r="F12" s="8">
        <v>1</v>
      </c>
      <c r="G12" s="8">
        <v>0</v>
      </c>
      <c r="H12" s="8">
        <v>0</v>
      </c>
      <c r="I12" s="8">
        <v>0</v>
      </c>
      <c r="J12" s="8">
        <v>0</v>
      </c>
    </row>
    <row r="13" spans="1:25" s="8" customFormat="1" x14ac:dyDescent="0.2">
      <c r="B13" s="12" t="s">
        <v>633</v>
      </c>
      <c r="C13" s="8">
        <v>1</v>
      </c>
      <c r="D13" s="8" t="s">
        <v>663</v>
      </c>
      <c r="E13" s="8">
        <f>VLOOKUP("ResUnit_"&amp;RIGHT(B13,LEN(B13)-8),[1]怪物!$C:$I,3,FALSE)*300</f>
        <v>9600</v>
      </c>
      <c r="F13" s="8">
        <v>1</v>
      </c>
      <c r="G13" s="8">
        <v>0</v>
      </c>
      <c r="H13" s="8">
        <v>0</v>
      </c>
      <c r="I13" s="8">
        <v>0</v>
      </c>
      <c r="J13" s="8">
        <v>0</v>
      </c>
    </row>
    <row r="14" spans="1:25" s="8" customFormat="1" x14ac:dyDescent="0.2">
      <c r="B14" s="12" t="s">
        <v>634</v>
      </c>
      <c r="C14" s="8">
        <v>1</v>
      </c>
      <c r="D14" s="8" t="s">
        <v>664</v>
      </c>
      <c r="E14" s="8">
        <f>VLOOKUP("ResUnit_"&amp;RIGHT(B14,LEN(B14)-8),[1]怪物!$C:$I,3,FALSE)*300</f>
        <v>300</v>
      </c>
      <c r="F14" s="8">
        <v>1</v>
      </c>
      <c r="G14" s="8">
        <v>0</v>
      </c>
      <c r="H14" s="8">
        <v>0</v>
      </c>
      <c r="I14" s="8">
        <v>0</v>
      </c>
      <c r="J14" s="8">
        <v>0</v>
      </c>
    </row>
    <row r="15" spans="1:25" s="8" customFormat="1" x14ac:dyDescent="0.2">
      <c r="B15" s="12" t="s">
        <v>635</v>
      </c>
      <c r="C15" s="8">
        <v>1</v>
      </c>
      <c r="D15" s="8" t="s">
        <v>665</v>
      </c>
      <c r="E15" s="8">
        <f>VLOOKUP("ResUnit_"&amp;RIGHT(B15,LEN(B15)-8),[1]怪物!$C:$I,3,FALSE)*300</f>
        <v>1200</v>
      </c>
      <c r="F15" s="8">
        <v>1</v>
      </c>
      <c r="G15" s="8">
        <v>0</v>
      </c>
      <c r="H15" s="8">
        <v>0</v>
      </c>
      <c r="I15" s="8">
        <v>0</v>
      </c>
      <c r="J15" s="8">
        <v>0</v>
      </c>
    </row>
    <row r="16" spans="1:25" s="8" customFormat="1" x14ac:dyDescent="0.2">
      <c r="B16" s="12" t="s">
        <v>636</v>
      </c>
      <c r="C16" s="8">
        <v>1</v>
      </c>
      <c r="D16" s="8" t="s">
        <v>666</v>
      </c>
      <c r="E16" s="8">
        <f>VLOOKUP("ResUnit_"&amp;RIGHT(B16,LEN(B16)-8),[1]怪物!$C:$I,3,FALSE)*300</f>
        <v>9600</v>
      </c>
      <c r="F16" s="8">
        <v>1</v>
      </c>
      <c r="G16" s="8">
        <v>0</v>
      </c>
      <c r="H16" s="8">
        <v>0</v>
      </c>
      <c r="I16" s="8">
        <v>0</v>
      </c>
      <c r="J16" s="8">
        <v>0</v>
      </c>
    </row>
    <row r="17" spans="2:10" s="8" customFormat="1" x14ac:dyDescent="0.2">
      <c r="B17" s="12" t="s">
        <v>637</v>
      </c>
      <c r="C17" s="8">
        <v>1</v>
      </c>
      <c r="D17" s="8" t="s">
        <v>667</v>
      </c>
      <c r="E17" s="8">
        <f>VLOOKUP("ResUnit_"&amp;RIGHT(B17,LEN(B17)-8),[1]怪物!$C:$I,3,FALSE)*300</f>
        <v>300</v>
      </c>
      <c r="F17" s="8">
        <v>1</v>
      </c>
      <c r="G17" s="8">
        <v>0</v>
      </c>
      <c r="H17" s="8">
        <v>0</v>
      </c>
      <c r="I17" s="8">
        <v>0</v>
      </c>
      <c r="J17" s="8">
        <v>0</v>
      </c>
    </row>
    <row r="18" spans="2:10" s="8" customFormat="1" x14ac:dyDescent="0.2">
      <c r="B18" s="12" t="s">
        <v>638</v>
      </c>
      <c r="C18" s="8">
        <v>1</v>
      </c>
      <c r="D18" s="8" t="s">
        <v>668</v>
      </c>
      <c r="E18" s="8">
        <f>VLOOKUP("ResUnit_"&amp;RIGHT(B18,LEN(B18)-8),[1]怪物!$C:$I,3,FALSE)*300</f>
        <v>1200</v>
      </c>
      <c r="F18" s="8">
        <v>1</v>
      </c>
      <c r="G18" s="8">
        <v>0</v>
      </c>
      <c r="H18" s="8">
        <v>0</v>
      </c>
      <c r="I18" s="8">
        <v>0</v>
      </c>
      <c r="J18" s="8">
        <v>0</v>
      </c>
    </row>
    <row r="19" spans="2:10" s="8" customFormat="1" x14ac:dyDescent="0.2">
      <c r="B19" s="12" t="s">
        <v>639</v>
      </c>
      <c r="C19" s="8">
        <v>1</v>
      </c>
      <c r="D19" s="8" t="s">
        <v>669</v>
      </c>
      <c r="E19" s="8">
        <f>VLOOKUP("ResUnit_"&amp;RIGHT(B19,LEN(B19)-8),[1]怪物!$C:$I,3,FALSE)*300</f>
        <v>9600</v>
      </c>
      <c r="F19" s="8">
        <v>1</v>
      </c>
      <c r="G19" s="8">
        <v>0</v>
      </c>
      <c r="H19" s="8">
        <v>0</v>
      </c>
      <c r="I19" s="8">
        <v>0</v>
      </c>
      <c r="J19" s="8">
        <v>0</v>
      </c>
    </row>
    <row r="20" spans="2:10" s="8" customFormat="1" x14ac:dyDescent="0.2">
      <c r="B20" s="12" t="s">
        <v>640</v>
      </c>
      <c r="C20" s="8">
        <v>1</v>
      </c>
      <c r="D20" s="8" t="s">
        <v>670</v>
      </c>
      <c r="E20" s="8">
        <f>VLOOKUP("ResUnit_"&amp;RIGHT(B20,LEN(B20)-8),[1]怪物!$C:$I,3,FALSE)*300</f>
        <v>300</v>
      </c>
      <c r="F20" s="8">
        <v>1</v>
      </c>
      <c r="G20" s="8">
        <v>0</v>
      </c>
      <c r="H20" s="8">
        <v>0</v>
      </c>
      <c r="I20" s="8">
        <v>0</v>
      </c>
      <c r="J20" s="8">
        <v>0</v>
      </c>
    </row>
    <row r="21" spans="2:10" s="8" customFormat="1" x14ac:dyDescent="0.2">
      <c r="B21" s="12" t="s">
        <v>641</v>
      </c>
      <c r="C21" s="8">
        <v>1</v>
      </c>
      <c r="D21" s="8" t="s">
        <v>671</v>
      </c>
      <c r="E21" s="8">
        <f>VLOOKUP("ResUnit_"&amp;RIGHT(B21,LEN(B21)-8),[1]怪物!$C:$I,3,FALSE)*300</f>
        <v>1200</v>
      </c>
      <c r="F21" s="8">
        <v>1</v>
      </c>
      <c r="G21" s="8">
        <v>0</v>
      </c>
      <c r="H21" s="8">
        <v>0</v>
      </c>
      <c r="I21" s="8">
        <v>0</v>
      </c>
      <c r="J21" s="8">
        <v>0</v>
      </c>
    </row>
    <row r="22" spans="2:10" s="8" customFormat="1" x14ac:dyDescent="0.2">
      <c r="B22" s="12" t="s">
        <v>642</v>
      </c>
      <c r="C22" s="8">
        <v>1</v>
      </c>
      <c r="D22" s="8" t="s">
        <v>672</v>
      </c>
      <c r="E22" s="8">
        <f>VLOOKUP("ResUnit_"&amp;RIGHT(B22,LEN(B22)-8),[1]怪物!$C:$I,3,FALSE)*300</f>
        <v>9600</v>
      </c>
      <c r="F22" s="8">
        <v>1</v>
      </c>
      <c r="G22" s="8">
        <v>0</v>
      </c>
      <c r="H22" s="8">
        <v>0</v>
      </c>
      <c r="I22" s="8">
        <v>0</v>
      </c>
      <c r="J22" s="8">
        <v>0</v>
      </c>
    </row>
    <row r="23" spans="2:10" s="8" customFormat="1" x14ac:dyDescent="0.2">
      <c r="B23" s="12" t="s">
        <v>643</v>
      </c>
      <c r="C23" s="8">
        <v>1</v>
      </c>
      <c r="D23" s="8" t="s">
        <v>673</v>
      </c>
      <c r="E23" s="8">
        <f>VLOOKUP("ResUnit_"&amp;RIGHT(B23,LEN(B23)-8),[1]怪物!$C:$I,3,FALSE)*300</f>
        <v>300</v>
      </c>
      <c r="F23" s="8">
        <v>1</v>
      </c>
      <c r="G23" s="8">
        <v>0</v>
      </c>
      <c r="H23" s="8">
        <v>0</v>
      </c>
      <c r="I23" s="8">
        <v>0</v>
      </c>
      <c r="J23" s="8">
        <v>0</v>
      </c>
    </row>
    <row r="24" spans="2:10" s="8" customFormat="1" x14ac:dyDescent="0.2">
      <c r="B24" s="12" t="s">
        <v>644</v>
      </c>
      <c r="C24" s="8">
        <v>1</v>
      </c>
      <c r="D24" s="8" t="s">
        <v>674</v>
      </c>
      <c r="E24" s="8">
        <f>VLOOKUP("ResUnit_"&amp;RIGHT(B24,LEN(B24)-8),[1]怪物!$C:$I,3,FALSE)*300</f>
        <v>1200</v>
      </c>
      <c r="F24" s="8">
        <v>1</v>
      </c>
      <c r="G24" s="8">
        <v>0</v>
      </c>
      <c r="H24" s="8">
        <v>0</v>
      </c>
      <c r="I24" s="8">
        <v>0</v>
      </c>
      <c r="J24" s="8">
        <v>0</v>
      </c>
    </row>
    <row r="25" spans="2:10" s="8" customFormat="1" x14ac:dyDescent="0.2">
      <c r="B25" s="12" t="s">
        <v>645</v>
      </c>
      <c r="C25" s="8">
        <v>1</v>
      </c>
      <c r="D25" s="8" t="s">
        <v>675</v>
      </c>
      <c r="E25" s="8">
        <f>VLOOKUP("ResUnit_"&amp;RIGHT(B25,LEN(B25)-8),[1]怪物!$C:$I,3,FALSE)*300</f>
        <v>9600</v>
      </c>
      <c r="F25" s="8">
        <v>1</v>
      </c>
      <c r="G25" s="8">
        <v>0</v>
      </c>
      <c r="H25" s="8">
        <v>0</v>
      </c>
      <c r="I25" s="8">
        <v>0</v>
      </c>
      <c r="J25" s="8">
        <v>0</v>
      </c>
    </row>
    <row r="26" spans="2:10" s="8" customFormat="1" x14ac:dyDescent="0.2">
      <c r="B26" s="12" t="s">
        <v>646</v>
      </c>
      <c r="C26" s="8">
        <v>1</v>
      </c>
      <c r="D26" s="8" t="s">
        <v>676</v>
      </c>
      <c r="E26" s="8">
        <f>VLOOKUP("ResUnit_"&amp;RIGHT(B26,LEN(B26)-8),[1]怪物!$C:$I,3,FALSE)*300</f>
        <v>300</v>
      </c>
      <c r="F26" s="8">
        <v>1</v>
      </c>
      <c r="G26" s="8">
        <v>0</v>
      </c>
      <c r="H26" s="8">
        <v>0</v>
      </c>
      <c r="I26" s="8">
        <v>0</v>
      </c>
      <c r="J26" s="8">
        <v>0</v>
      </c>
    </row>
    <row r="27" spans="2:10" s="8" customFormat="1" x14ac:dyDescent="0.2">
      <c r="B27" s="12" t="s">
        <v>647</v>
      </c>
      <c r="C27" s="8">
        <v>1</v>
      </c>
      <c r="D27" s="8" t="s">
        <v>677</v>
      </c>
      <c r="E27" s="8">
        <f>VLOOKUP("ResUnit_"&amp;RIGHT(B27,LEN(B27)-8),[1]怪物!$C:$I,3,FALSE)*300</f>
        <v>1200</v>
      </c>
      <c r="F27" s="8">
        <v>1</v>
      </c>
      <c r="G27" s="8">
        <v>0</v>
      </c>
      <c r="H27" s="8">
        <v>0</v>
      </c>
      <c r="I27" s="8">
        <v>0</v>
      </c>
      <c r="J27" s="8">
        <v>0</v>
      </c>
    </row>
    <row r="28" spans="2:10" s="8" customFormat="1" x14ac:dyDescent="0.2">
      <c r="B28" s="12" t="s">
        <v>648</v>
      </c>
      <c r="C28" s="8">
        <v>1</v>
      </c>
      <c r="D28" s="8" t="s">
        <v>678</v>
      </c>
      <c r="E28" s="8">
        <f>VLOOKUP("ResUnit_"&amp;RIGHT(B28,LEN(B28)-8),[1]怪物!$C:$I,3,FALSE)*300</f>
        <v>9600</v>
      </c>
      <c r="F28" s="8">
        <v>1</v>
      </c>
      <c r="G28" s="8">
        <v>0</v>
      </c>
      <c r="H28" s="8">
        <v>0</v>
      </c>
      <c r="I28" s="8">
        <v>0</v>
      </c>
      <c r="J28" s="8">
        <v>0</v>
      </c>
    </row>
    <row r="29" spans="2:10" s="8" customFormat="1" x14ac:dyDescent="0.2">
      <c r="B29" s="12" t="s">
        <v>649</v>
      </c>
      <c r="C29" s="8">
        <v>1</v>
      </c>
      <c r="D29" s="8" t="s">
        <v>679</v>
      </c>
      <c r="E29" s="8">
        <f>VLOOKUP("ResUnit_"&amp;RIGHT(B29,LEN(B29)-8),[1]怪物!$C:$I,3,FALSE)*300</f>
        <v>300</v>
      </c>
      <c r="F29" s="8">
        <v>1</v>
      </c>
      <c r="G29" s="8">
        <v>0</v>
      </c>
      <c r="H29" s="8">
        <v>0</v>
      </c>
      <c r="I29" s="8">
        <v>0</v>
      </c>
      <c r="J29" s="8">
        <v>0</v>
      </c>
    </row>
    <row r="30" spans="2:10" s="8" customFormat="1" x14ac:dyDescent="0.2">
      <c r="B30" s="12" t="s">
        <v>650</v>
      </c>
      <c r="C30" s="8">
        <v>1</v>
      </c>
      <c r="D30" s="8" t="s">
        <v>680</v>
      </c>
      <c r="E30" s="8">
        <f>VLOOKUP("ResUnit_"&amp;RIGHT(B30,LEN(B30)-8),[1]怪物!$C:$I,3,FALSE)*300</f>
        <v>1200</v>
      </c>
      <c r="F30" s="8">
        <v>1</v>
      </c>
      <c r="G30" s="8">
        <v>0</v>
      </c>
      <c r="H30" s="8">
        <v>0</v>
      </c>
      <c r="I30" s="8">
        <v>0</v>
      </c>
      <c r="J30" s="8">
        <v>0</v>
      </c>
    </row>
    <row r="31" spans="2:10" s="8" customFormat="1" x14ac:dyDescent="0.2">
      <c r="B31" s="12" t="s">
        <v>651</v>
      </c>
      <c r="C31" s="8">
        <v>1</v>
      </c>
      <c r="D31" s="8" t="s">
        <v>681</v>
      </c>
      <c r="E31" s="8">
        <f>VLOOKUP("ResUnit_"&amp;RIGHT(B31,LEN(B31)-8),[1]怪物!$C:$I,3,FALSE)*300</f>
        <v>9600</v>
      </c>
      <c r="F31" s="8">
        <v>1</v>
      </c>
      <c r="G31" s="8">
        <v>0</v>
      </c>
      <c r="H31" s="8">
        <v>0</v>
      </c>
      <c r="I31" s="8">
        <v>0</v>
      </c>
      <c r="J31" s="8">
        <v>0</v>
      </c>
    </row>
    <row r="32" spans="2:10" s="8" customFormat="1" x14ac:dyDescent="0.2">
      <c r="B32" s="12" t="s">
        <v>652</v>
      </c>
      <c r="C32" s="8">
        <v>1</v>
      </c>
      <c r="D32" s="8" t="s">
        <v>682</v>
      </c>
      <c r="E32" s="8">
        <f>VLOOKUP("ResUnit_"&amp;RIGHT(B32,LEN(B32)-8),[1]怪物!$C:$I,3,FALSE)*300</f>
        <v>300</v>
      </c>
      <c r="F32" s="8">
        <v>1</v>
      </c>
      <c r="G32" s="8">
        <v>0</v>
      </c>
      <c r="H32" s="8">
        <v>0</v>
      </c>
      <c r="I32" s="8">
        <v>0</v>
      </c>
      <c r="J32" s="8">
        <v>0</v>
      </c>
    </row>
    <row r="33" spans="2:12" s="8" customFormat="1" x14ac:dyDescent="0.2">
      <c r="B33" s="12" t="s">
        <v>653</v>
      </c>
      <c r="C33" s="8">
        <v>1</v>
      </c>
      <c r="D33" s="8" t="s">
        <v>683</v>
      </c>
      <c r="E33" s="8">
        <f>VLOOKUP("ResUnit_"&amp;RIGHT(B33,LEN(B33)-8),[1]怪物!$C:$I,3,FALSE)*300</f>
        <v>1200</v>
      </c>
      <c r="F33" s="8">
        <v>1</v>
      </c>
      <c r="G33" s="8">
        <v>0</v>
      </c>
      <c r="H33" s="8">
        <v>0</v>
      </c>
      <c r="I33" s="8">
        <v>0</v>
      </c>
      <c r="J33" s="8">
        <v>0</v>
      </c>
    </row>
    <row r="34" spans="2:12" s="8" customFormat="1" x14ac:dyDescent="0.2">
      <c r="B34" s="12" t="s">
        <v>654</v>
      </c>
      <c r="C34" s="8">
        <v>1</v>
      </c>
      <c r="D34" s="8" t="s">
        <v>684</v>
      </c>
      <c r="E34" s="8">
        <f>VLOOKUP("ResUnit_"&amp;RIGHT(B34,LEN(B34)-8),[1]怪物!$C:$I,3,FALSE)*300</f>
        <v>9600</v>
      </c>
      <c r="F34" s="8">
        <v>1</v>
      </c>
      <c r="G34" s="8">
        <v>0</v>
      </c>
      <c r="H34" s="8">
        <v>0</v>
      </c>
      <c r="I34" s="8">
        <v>0</v>
      </c>
      <c r="J34" s="8">
        <v>0</v>
      </c>
    </row>
    <row r="35" spans="2:12" s="8" customFormat="1" x14ac:dyDescent="0.2">
      <c r="B35" s="12" t="s">
        <v>655</v>
      </c>
      <c r="C35" s="8">
        <v>1</v>
      </c>
      <c r="D35" s="8" t="s">
        <v>685</v>
      </c>
      <c r="E35" s="8">
        <f>VLOOKUP("ResUnit_"&amp;RIGHT(B35,LEN(B35)-8),[1]怪物!$C:$I,3,FALSE)*300</f>
        <v>600</v>
      </c>
      <c r="F35" s="8">
        <v>1</v>
      </c>
      <c r="G35" s="8">
        <v>0</v>
      </c>
      <c r="H35" s="8">
        <v>0</v>
      </c>
      <c r="I35" s="8">
        <v>0</v>
      </c>
      <c r="J35" s="8">
        <v>0</v>
      </c>
    </row>
    <row r="36" spans="2:12" s="8" customFormat="1" x14ac:dyDescent="0.2">
      <c r="B36" s="12" t="s">
        <v>656</v>
      </c>
      <c r="C36" s="8">
        <v>1</v>
      </c>
      <c r="D36" s="8" t="s">
        <v>686</v>
      </c>
      <c r="E36" s="8">
        <f>VLOOKUP("ResUnit_"&amp;RIGHT(B36,LEN(B36)-8),[1]怪物!$C:$I,3,FALSE)*300</f>
        <v>1200</v>
      </c>
      <c r="F36" s="8">
        <v>1</v>
      </c>
      <c r="G36" s="8">
        <v>0</v>
      </c>
      <c r="H36" s="8">
        <v>0</v>
      </c>
      <c r="I36" s="8">
        <v>0</v>
      </c>
      <c r="J36" s="8">
        <v>0</v>
      </c>
    </row>
    <row r="37" spans="2:12" s="8" customFormat="1" x14ac:dyDescent="0.2">
      <c r="B37" s="12" t="s">
        <v>657</v>
      </c>
      <c r="C37" s="8">
        <v>1</v>
      </c>
      <c r="D37" s="8" t="s">
        <v>687</v>
      </c>
      <c r="E37" s="8">
        <f>VLOOKUP("ResUnit_"&amp;RIGHT(B37,LEN(B37)-8),[1]怪物!$C:$I,3,FALSE)*300</f>
        <v>9600</v>
      </c>
      <c r="F37" s="8">
        <v>1</v>
      </c>
      <c r="G37" s="8">
        <v>0</v>
      </c>
      <c r="H37" s="8">
        <v>0</v>
      </c>
      <c r="I37" s="8">
        <v>0</v>
      </c>
      <c r="J37" s="8">
        <v>0</v>
      </c>
    </row>
    <row r="38" spans="2:12" s="8" customFormat="1" x14ac:dyDescent="0.2">
      <c r="B38" s="12" t="s">
        <v>658</v>
      </c>
      <c r="C38" s="8">
        <v>1</v>
      </c>
      <c r="D38" s="8" t="s">
        <v>688</v>
      </c>
      <c r="E38" s="8">
        <f>VLOOKUP("ResUnit_"&amp;RIGHT(B38,LEN(B38)-8),[1]怪物!$C:$I,3,FALSE)*300</f>
        <v>300</v>
      </c>
      <c r="F38" s="8">
        <v>1</v>
      </c>
      <c r="G38" s="8">
        <v>0</v>
      </c>
      <c r="H38" s="8">
        <v>0</v>
      </c>
      <c r="I38" s="8">
        <v>0</v>
      </c>
      <c r="J38" s="8">
        <v>0</v>
      </c>
    </row>
    <row r="39" spans="2:12" s="8" customFormat="1" x14ac:dyDescent="0.2">
      <c r="B39" s="12" t="s">
        <v>659</v>
      </c>
      <c r="C39" s="8">
        <v>1</v>
      </c>
      <c r="D39" s="8" t="s">
        <v>689</v>
      </c>
      <c r="E39" s="8">
        <f>VLOOKUP("ResUnit_"&amp;RIGHT(B39,LEN(B39)-8),[1]怪物!$C:$I,3,FALSE)*300</f>
        <v>1200</v>
      </c>
      <c r="F39" s="8">
        <v>1</v>
      </c>
      <c r="G39" s="8">
        <v>0</v>
      </c>
      <c r="H39" s="8">
        <v>0</v>
      </c>
      <c r="I39" s="8">
        <v>0</v>
      </c>
      <c r="J39" s="8">
        <v>0</v>
      </c>
    </row>
    <row r="40" spans="2:12" s="8" customFormat="1" x14ac:dyDescent="0.2">
      <c r="B40" s="12" t="s">
        <v>660</v>
      </c>
      <c r="C40" s="8">
        <v>1</v>
      </c>
      <c r="D40" s="8" t="s">
        <v>690</v>
      </c>
      <c r="E40" s="8">
        <f>VLOOKUP("ResUnit_"&amp;RIGHT(B40,LEN(B40)-8),[1]怪物!$C:$I,3,FALSE)*300</f>
        <v>9600</v>
      </c>
      <c r="F40" s="8">
        <v>1</v>
      </c>
      <c r="G40" s="8">
        <v>0</v>
      </c>
      <c r="H40" s="8">
        <v>0</v>
      </c>
      <c r="I40" s="8">
        <v>0</v>
      </c>
      <c r="J40" s="8">
        <v>0</v>
      </c>
    </row>
    <row r="41" spans="2:12" s="8" customFormat="1" x14ac:dyDescent="0.2">
      <c r="B41" s="12" t="s">
        <v>749</v>
      </c>
      <c r="C41" s="8">
        <v>1</v>
      </c>
      <c r="D41" s="8" t="s">
        <v>746</v>
      </c>
      <c r="E41" s="8">
        <f>VLOOKUP("ResUnit_"&amp;RIGHT(B41,LEN(B41)-8),[1]怪物!$C:$I,3,FALSE)*300</f>
        <v>300</v>
      </c>
      <c r="F41" s="8">
        <v>1</v>
      </c>
      <c r="G41" s="8">
        <v>0</v>
      </c>
      <c r="H41" s="8">
        <v>0</v>
      </c>
      <c r="I41" s="8">
        <v>0</v>
      </c>
      <c r="J41" s="8">
        <v>0</v>
      </c>
    </row>
    <row r="42" spans="2:12" s="8" customFormat="1" x14ac:dyDescent="0.2">
      <c r="B42" s="12" t="s">
        <v>750</v>
      </c>
      <c r="C42" s="8">
        <v>1</v>
      </c>
      <c r="D42" s="8" t="s">
        <v>747</v>
      </c>
      <c r="E42" s="8">
        <f>VLOOKUP("ResUnit_"&amp;RIGHT(B42,LEN(B42)-8),[1]怪物!$C:$I,3,FALSE)*300</f>
        <v>1200</v>
      </c>
      <c r="F42" s="8">
        <v>1</v>
      </c>
      <c r="G42" s="8">
        <v>0</v>
      </c>
      <c r="H42" s="8">
        <v>0</v>
      </c>
      <c r="I42" s="8">
        <v>0</v>
      </c>
      <c r="J42" s="8">
        <v>0</v>
      </c>
    </row>
    <row r="43" spans="2:12" s="8" customFormat="1" x14ac:dyDescent="0.2">
      <c r="B43" s="12" t="s">
        <v>751</v>
      </c>
      <c r="C43" s="8">
        <v>1</v>
      </c>
      <c r="D43" s="8" t="s">
        <v>748</v>
      </c>
      <c r="E43" s="8">
        <f>VLOOKUP("ResUnit_"&amp;RIGHT(B43,LEN(B43)-8),[1]怪物!$C:$I,3,FALSE)*300</f>
        <v>9600</v>
      </c>
      <c r="F43" s="8">
        <v>1</v>
      </c>
      <c r="G43" s="8">
        <v>0</v>
      </c>
      <c r="H43" s="8">
        <v>0</v>
      </c>
      <c r="I43" s="8">
        <v>0</v>
      </c>
      <c r="J43" s="8">
        <v>0</v>
      </c>
    </row>
    <row r="44" spans="2:12" s="8" customFormat="1" x14ac:dyDescent="0.2">
      <c r="B44" s="12" t="s">
        <v>752</v>
      </c>
      <c r="C44" s="8">
        <v>1</v>
      </c>
      <c r="D44" s="8" t="s">
        <v>767</v>
      </c>
      <c r="E44" s="8">
        <f>VLOOKUP("ResUnit_"&amp;RIGHT(B44,LEN(B44)-8),[1]怪物!$C:$I,3,FALSE)*300</f>
        <v>300</v>
      </c>
      <c r="F44" s="8">
        <v>1</v>
      </c>
      <c r="G44" s="8">
        <v>0</v>
      </c>
      <c r="H44" s="8">
        <v>0</v>
      </c>
      <c r="I44" s="8">
        <v>0</v>
      </c>
      <c r="J44" s="8">
        <v>0</v>
      </c>
      <c r="L44" s="12"/>
    </row>
    <row r="45" spans="2:12" s="8" customFormat="1" x14ac:dyDescent="0.2">
      <c r="B45" s="12" t="s">
        <v>753</v>
      </c>
      <c r="C45" s="8">
        <v>1</v>
      </c>
      <c r="D45" s="8" t="s">
        <v>768</v>
      </c>
      <c r="E45" s="8">
        <f>VLOOKUP("ResUnit_"&amp;RIGHT(B45,LEN(B45)-8),[1]怪物!$C:$I,3,FALSE)*300</f>
        <v>1200</v>
      </c>
      <c r="F45" s="8">
        <v>1</v>
      </c>
      <c r="G45" s="8">
        <v>0</v>
      </c>
      <c r="H45" s="8">
        <v>0</v>
      </c>
      <c r="I45" s="8">
        <v>0</v>
      </c>
      <c r="J45" s="8">
        <v>0</v>
      </c>
      <c r="L45" s="12"/>
    </row>
    <row r="46" spans="2:12" s="8" customFormat="1" x14ac:dyDescent="0.2">
      <c r="B46" s="12" t="s">
        <v>754</v>
      </c>
      <c r="C46" s="8">
        <v>1</v>
      </c>
      <c r="D46" s="8" t="s">
        <v>769</v>
      </c>
      <c r="E46" s="8">
        <f>VLOOKUP("ResUnit_"&amp;RIGHT(B46,LEN(B46)-8),[1]怪物!$C:$I,3,FALSE)*300</f>
        <v>9600</v>
      </c>
      <c r="F46" s="8">
        <v>1</v>
      </c>
      <c r="G46" s="8">
        <v>0</v>
      </c>
      <c r="H46" s="8">
        <v>0</v>
      </c>
      <c r="I46" s="8">
        <v>0</v>
      </c>
      <c r="J46" s="8">
        <v>0</v>
      </c>
      <c r="L46" s="12"/>
    </row>
    <row r="47" spans="2:12" s="8" customFormat="1" x14ac:dyDescent="0.2">
      <c r="B47" s="12" t="s">
        <v>755</v>
      </c>
      <c r="C47" s="8">
        <v>1</v>
      </c>
      <c r="D47" s="8" t="s">
        <v>770</v>
      </c>
      <c r="E47" s="8">
        <f>VLOOKUP("ResUnit_"&amp;RIGHT(B47,LEN(B47)-8),[1]怪物!$C:$I,3,FALSE)*300</f>
        <v>300</v>
      </c>
      <c r="F47" s="8">
        <v>1</v>
      </c>
      <c r="G47" s="8">
        <v>0</v>
      </c>
      <c r="H47" s="8">
        <v>0</v>
      </c>
      <c r="I47" s="8">
        <v>0</v>
      </c>
      <c r="J47" s="8">
        <v>0</v>
      </c>
      <c r="L47" s="12"/>
    </row>
    <row r="48" spans="2:12" s="8" customFormat="1" x14ac:dyDescent="0.2">
      <c r="B48" s="12" t="s">
        <v>756</v>
      </c>
      <c r="C48" s="8">
        <v>1</v>
      </c>
      <c r="D48" s="8" t="s">
        <v>771</v>
      </c>
      <c r="E48" s="8">
        <f>VLOOKUP("ResUnit_"&amp;RIGHT(B48,LEN(B48)-8),[1]怪物!$C:$I,3,FALSE)*300</f>
        <v>1200</v>
      </c>
      <c r="F48" s="8">
        <v>1</v>
      </c>
      <c r="G48" s="8">
        <v>0</v>
      </c>
      <c r="H48" s="8">
        <v>0</v>
      </c>
      <c r="I48" s="8">
        <v>0</v>
      </c>
      <c r="J48" s="8">
        <v>0</v>
      </c>
      <c r="L48" s="12"/>
    </row>
    <row r="49" spans="2:12" s="8" customFormat="1" x14ac:dyDescent="0.2">
      <c r="B49" s="12" t="s">
        <v>757</v>
      </c>
      <c r="C49" s="8">
        <v>1</v>
      </c>
      <c r="D49" s="8" t="s">
        <v>772</v>
      </c>
      <c r="E49" s="8">
        <f>VLOOKUP("ResUnit_"&amp;RIGHT(B49,LEN(B49)-8),[1]怪物!$C:$I,3,FALSE)*300</f>
        <v>9600</v>
      </c>
      <c r="F49" s="8">
        <v>1</v>
      </c>
      <c r="G49" s="8">
        <v>0</v>
      </c>
      <c r="H49" s="8">
        <v>0</v>
      </c>
      <c r="I49" s="8">
        <v>0</v>
      </c>
      <c r="J49" s="8">
        <v>0</v>
      </c>
      <c r="L49" s="12"/>
    </row>
    <row r="50" spans="2:12" s="8" customFormat="1" x14ac:dyDescent="0.2">
      <c r="B50" s="12" t="s">
        <v>758</v>
      </c>
      <c r="C50" s="8">
        <v>1</v>
      </c>
      <c r="D50" s="8" t="s">
        <v>773</v>
      </c>
      <c r="E50" s="8">
        <f>VLOOKUP("ResUnit_"&amp;RIGHT(B50,LEN(B50)-8),[1]怪物!$C:$I,3,FALSE)*300</f>
        <v>300</v>
      </c>
      <c r="F50" s="8">
        <v>1</v>
      </c>
      <c r="G50" s="8">
        <v>0</v>
      </c>
      <c r="H50" s="8">
        <v>0</v>
      </c>
      <c r="I50" s="8">
        <v>0</v>
      </c>
      <c r="J50" s="8">
        <v>0</v>
      </c>
      <c r="L50" s="12"/>
    </row>
    <row r="51" spans="2:12" s="8" customFormat="1" x14ac:dyDescent="0.2">
      <c r="B51" s="12" t="s">
        <v>759</v>
      </c>
      <c r="C51" s="8">
        <v>1</v>
      </c>
      <c r="D51" s="8" t="s">
        <v>774</v>
      </c>
      <c r="E51" s="8">
        <f>VLOOKUP("ResUnit_"&amp;RIGHT(B51,LEN(B51)-8),[1]怪物!$C:$I,3,FALSE)*300</f>
        <v>1200</v>
      </c>
      <c r="F51" s="8">
        <v>1</v>
      </c>
      <c r="G51" s="8">
        <v>0</v>
      </c>
      <c r="H51" s="8">
        <v>0</v>
      </c>
      <c r="I51" s="8">
        <v>0</v>
      </c>
      <c r="J51" s="8">
        <v>0</v>
      </c>
      <c r="L51" s="12"/>
    </row>
    <row r="52" spans="2:12" s="8" customFormat="1" x14ac:dyDescent="0.2">
      <c r="B52" s="12" t="s">
        <v>760</v>
      </c>
      <c r="C52" s="8">
        <v>1</v>
      </c>
      <c r="D52" s="8" t="s">
        <v>775</v>
      </c>
      <c r="E52" s="8">
        <f>VLOOKUP("ResUnit_"&amp;RIGHT(B52,LEN(B52)-8),[1]怪物!$C:$I,3,FALSE)*300</f>
        <v>9600</v>
      </c>
      <c r="F52" s="8">
        <v>1</v>
      </c>
      <c r="G52" s="8">
        <v>0</v>
      </c>
      <c r="H52" s="8">
        <v>0</v>
      </c>
      <c r="I52" s="8">
        <v>0</v>
      </c>
      <c r="J52" s="8">
        <v>0</v>
      </c>
      <c r="L52" s="12"/>
    </row>
    <row r="53" spans="2:12" s="8" customFormat="1" x14ac:dyDescent="0.2">
      <c r="B53" s="12" t="s">
        <v>761</v>
      </c>
      <c r="C53" s="8">
        <v>1</v>
      </c>
      <c r="D53" s="8" t="s">
        <v>776</v>
      </c>
      <c r="E53" s="8">
        <f>VLOOKUP("ResUnit_"&amp;RIGHT(B53,LEN(B53)-8),[1]怪物!$C:$I,3,FALSE)*300</f>
        <v>300</v>
      </c>
      <c r="F53" s="8">
        <v>1</v>
      </c>
      <c r="G53" s="8">
        <v>0</v>
      </c>
      <c r="H53" s="8">
        <v>0</v>
      </c>
      <c r="I53" s="8">
        <v>0</v>
      </c>
      <c r="J53" s="8">
        <v>0</v>
      </c>
      <c r="L53" s="12"/>
    </row>
    <row r="54" spans="2:12" s="8" customFormat="1" x14ac:dyDescent="0.2">
      <c r="B54" s="12" t="s">
        <v>762</v>
      </c>
      <c r="C54" s="8">
        <v>1</v>
      </c>
      <c r="D54" s="8" t="s">
        <v>777</v>
      </c>
      <c r="E54" s="8">
        <f>VLOOKUP("ResUnit_"&amp;RIGHT(B54,LEN(B54)-8),[1]怪物!$C:$I,3,FALSE)*300</f>
        <v>1200</v>
      </c>
      <c r="F54" s="8">
        <v>1</v>
      </c>
      <c r="G54" s="8">
        <v>0</v>
      </c>
      <c r="H54" s="8">
        <v>0</v>
      </c>
      <c r="I54" s="8">
        <v>0</v>
      </c>
      <c r="J54" s="8">
        <v>0</v>
      </c>
      <c r="L54" s="12"/>
    </row>
    <row r="55" spans="2:12" s="8" customFormat="1" x14ac:dyDescent="0.2">
      <c r="B55" s="12" t="s">
        <v>763</v>
      </c>
      <c r="C55" s="8">
        <v>1</v>
      </c>
      <c r="D55" s="8" t="s">
        <v>778</v>
      </c>
      <c r="E55" s="8">
        <f>VLOOKUP("ResUnit_"&amp;RIGHT(B55,LEN(B55)-8),[1]怪物!$C:$I,3,FALSE)*300</f>
        <v>9600</v>
      </c>
      <c r="F55" s="8">
        <v>1</v>
      </c>
      <c r="G55" s="8">
        <v>0</v>
      </c>
      <c r="H55" s="8">
        <v>0</v>
      </c>
      <c r="I55" s="8">
        <v>0</v>
      </c>
      <c r="J55" s="8">
        <v>0</v>
      </c>
      <c r="L55" s="12"/>
    </row>
    <row r="56" spans="2:12" s="8" customFormat="1" x14ac:dyDescent="0.2">
      <c r="B56" s="12" t="s">
        <v>764</v>
      </c>
      <c r="C56" s="8">
        <v>1</v>
      </c>
      <c r="D56" s="8" t="s">
        <v>779</v>
      </c>
      <c r="E56" s="8">
        <f>VLOOKUP("ResUnit_"&amp;RIGHT(B56,LEN(B56)-8),[1]怪物!$C:$I,3,FALSE)*300</f>
        <v>300</v>
      </c>
      <c r="F56" s="8">
        <v>1</v>
      </c>
      <c r="G56" s="8">
        <v>0</v>
      </c>
      <c r="H56" s="8">
        <v>0</v>
      </c>
      <c r="I56" s="8">
        <v>0</v>
      </c>
      <c r="J56" s="8">
        <v>0</v>
      </c>
      <c r="L56" s="12"/>
    </row>
    <row r="57" spans="2:12" s="8" customFormat="1" x14ac:dyDescent="0.2">
      <c r="B57" s="12" t="s">
        <v>765</v>
      </c>
      <c r="C57" s="8">
        <v>1</v>
      </c>
      <c r="D57" s="8" t="s">
        <v>780</v>
      </c>
      <c r="E57" s="8">
        <f>VLOOKUP("ResUnit_"&amp;RIGHT(B57,LEN(B57)-8),[1]怪物!$C:$I,3,FALSE)*300</f>
        <v>1200</v>
      </c>
      <c r="F57" s="8">
        <v>1</v>
      </c>
      <c r="G57" s="8">
        <v>0</v>
      </c>
      <c r="H57" s="8">
        <v>0</v>
      </c>
      <c r="I57" s="8">
        <v>0</v>
      </c>
      <c r="J57" s="8">
        <v>0</v>
      </c>
      <c r="L57" s="12"/>
    </row>
    <row r="58" spans="2:12" s="8" customFormat="1" x14ac:dyDescent="0.2">
      <c r="B58" s="12" t="s">
        <v>766</v>
      </c>
      <c r="C58" s="8">
        <v>1</v>
      </c>
      <c r="D58" s="8" t="s">
        <v>781</v>
      </c>
      <c r="E58" s="8">
        <f>VLOOKUP("ResUnit_"&amp;RIGHT(B58,LEN(B58)-8),[1]怪物!$C:$I,3,FALSE)*300</f>
        <v>9600</v>
      </c>
      <c r="F58" s="8">
        <v>1</v>
      </c>
      <c r="G58" s="8">
        <v>0</v>
      </c>
      <c r="H58" s="8">
        <v>0</v>
      </c>
      <c r="I58" s="8">
        <v>0</v>
      </c>
      <c r="J58" s="8">
        <v>0</v>
      </c>
      <c r="L58" s="12"/>
    </row>
    <row r="59" spans="2:12" s="8" customFormat="1" x14ac:dyDescent="0.2">
      <c r="B59" s="12" t="s">
        <v>785</v>
      </c>
      <c r="C59" s="8">
        <v>1</v>
      </c>
      <c r="D59" s="12" t="s">
        <v>782</v>
      </c>
      <c r="E59" s="8">
        <f>VLOOKUP("ResUnit_"&amp;RIGHT(B59,LEN(B59)-8),[1]怪物!$C:$I,3,FALSE)*300</f>
        <v>1200</v>
      </c>
      <c r="F59" s="8">
        <v>1</v>
      </c>
      <c r="G59" s="8">
        <v>0</v>
      </c>
      <c r="H59" s="8">
        <v>0</v>
      </c>
      <c r="I59" s="8">
        <v>0</v>
      </c>
      <c r="J59" s="8">
        <v>0</v>
      </c>
    </row>
    <row r="60" spans="2:12" s="8" customFormat="1" x14ac:dyDescent="0.2">
      <c r="B60" s="12" t="s">
        <v>783</v>
      </c>
      <c r="C60" s="8">
        <v>1</v>
      </c>
      <c r="D60" s="8" t="s">
        <v>784</v>
      </c>
      <c r="E60" s="8">
        <f>VLOOKUP("ResUnit_"&amp;RIGHT(B60,LEN(B60)-8),[1]怪物!$C:$I,3,FALSE)*300</f>
        <v>300</v>
      </c>
      <c r="F60" s="8">
        <v>1</v>
      </c>
      <c r="G60" s="8">
        <v>0</v>
      </c>
      <c r="H60" s="8">
        <v>0</v>
      </c>
      <c r="I60" s="8">
        <v>0</v>
      </c>
      <c r="J60" s="8">
        <v>0</v>
      </c>
    </row>
    <row r="61" spans="2:12" s="8" customFormat="1" x14ac:dyDescent="0.2">
      <c r="B61" s="12"/>
    </row>
    <row r="62" spans="2:12" s="8" customFormat="1" x14ac:dyDescent="0.2">
      <c r="B62" s="8" t="s">
        <v>287</v>
      </c>
      <c r="C62" s="8">
        <v>1</v>
      </c>
      <c r="D62" s="8" t="s">
        <v>288</v>
      </c>
      <c r="E62" s="12">
        <v>270</v>
      </c>
      <c r="F62" s="8">
        <v>1</v>
      </c>
      <c r="G62" s="8">
        <v>0</v>
      </c>
      <c r="H62" s="8">
        <v>0</v>
      </c>
      <c r="I62" s="8">
        <v>0</v>
      </c>
      <c r="J62" s="8">
        <v>0</v>
      </c>
    </row>
    <row r="63" spans="2:12" s="8" customFormat="1" x14ac:dyDescent="0.2">
      <c r="B63" s="8" t="s">
        <v>289</v>
      </c>
      <c r="C63" s="8">
        <v>1</v>
      </c>
      <c r="D63" s="8" t="s">
        <v>290</v>
      </c>
      <c r="E63" s="8">
        <v>191</v>
      </c>
      <c r="F63" s="8">
        <v>1</v>
      </c>
      <c r="G63" s="8">
        <v>0</v>
      </c>
      <c r="H63" s="8">
        <v>0</v>
      </c>
      <c r="I63" s="8">
        <v>0</v>
      </c>
      <c r="J63" s="8">
        <v>0</v>
      </c>
    </row>
    <row r="64" spans="2:12" s="8" customFormat="1" x14ac:dyDescent="0.2">
      <c r="B64" s="8" t="s">
        <v>519</v>
      </c>
      <c r="C64" s="8">
        <v>1</v>
      </c>
      <c r="D64" s="8" t="s">
        <v>520</v>
      </c>
      <c r="E64" s="8">
        <v>383</v>
      </c>
      <c r="F64" s="8">
        <v>1</v>
      </c>
      <c r="G64" s="8">
        <v>0</v>
      </c>
      <c r="H64" s="8">
        <v>0</v>
      </c>
      <c r="I64" s="8">
        <v>0</v>
      </c>
      <c r="J64" s="8">
        <v>0</v>
      </c>
    </row>
    <row r="65" spans="2:10" s="8" customFormat="1" x14ac:dyDescent="0.2">
      <c r="B65" s="8" t="s">
        <v>291</v>
      </c>
      <c r="C65" s="8">
        <v>1</v>
      </c>
      <c r="D65" s="8" t="s">
        <v>292</v>
      </c>
      <c r="E65" s="8">
        <v>180</v>
      </c>
      <c r="F65" s="8">
        <v>1</v>
      </c>
      <c r="G65" s="8">
        <v>0</v>
      </c>
      <c r="H65" s="8">
        <v>0</v>
      </c>
      <c r="I65" s="8">
        <v>0</v>
      </c>
      <c r="J65" s="8">
        <v>0</v>
      </c>
    </row>
    <row r="66" spans="2:10" s="8" customFormat="1" x14ac:dyDescent="0.2">
      <c r="B66" s="8" t="s">
        <v>293</v>
      </c>
      <c r="C66" s="8">
        <v>1</v>
      </c>
      <c r="D66" s="8" t="s">
        <v>294</v>
      </c>
      <c r="E66" s="8">
        <v>360</v>
      </c>
      <c r="F66" s="8">
        <v>1</v>
      </c>
      <c r="G66" s="8">
        <v>0</v>
      </c>
      <c r="H66" s="8">
        <v>0</v>
      </c>
      <c r="I66" s="8">
        <v>0</v>
      </c>
      <c r="J66" s="8">
        <v>0</v>
      </c>
    </row>
    <row r="67" spans="2:10" s="8" customFormat="1" x14ac:dyDescent="0.2">
      <c r="B67" s="8" t="s">
        <v>295</v>
      </c>
      <c r="C67" s="8">
        <v>1</v>
      </c>
      <c r="D67" s="8" t="s">
        <v>296</v>
      </c>
      <c r="E67" s="8">
        <v>720</v>
      </c>
      <c r="F67" s="8">
        <v>1</v>
      </c>
      <c r="G67" s="8">
        <v>0</v>
      </c>
      <c r="H67" s="8">
        <v>0</v>
      </c>
      <c r="I67" s="8">
        <v>0</v>
      </c>
      <c r="J67" s="8">
        <v>0</v>
      </c>
    </row>
    <row r="68" spans="2:10" s="8" customFormat="1" x14ac:dyDescent="0.2">
      <c r="B68" s="8" t="s">
        <v>297</v>
      </c>
      <c r="C68" s="8">
        <v>1</v>
      </c>
      <c r="D68" s="8" t="s">
        <v>298</v>
      </c>
      <c r="E68" s="8">
        <v>247</v>
      </c>
      <c r="F68" s="8">
        <v>1</v>
      </c>
      <c r="G68" s="8">
        <v>0</v>
      </c>
      <c r="H68" s="8">
        <v>0</v>
      </c>
      <c r="I68" s="8">
        <v>0</v>
      </c>
      <c r="J68" s="8">
        <v>0</v>
      </c>
    </row>
    <row r="69" spans="2:10" s="8" customFormat="1" x14ac:dyDescent="0.2">
      <c r="B69" s="8" t="s">
        <v>299</v>
      </c>
      <c r="C69" s="8">
        <v>1</v>
      </c>
      <c r="D69" s="8" t="s">
        <v>300</v>
      </c>
      <c r="E69" s="8">
        <v>123</v>
      </c>
      <c r="F69" s="8">
        <v>1</v>
      </c>
      <c r="G69" s="8">
        <v>0</v>
      </c>
      <c r="H69" s="8">
        <v>0</v>
      </c>
      <c r="I69" s="8">
        <v>0</v>
      </c>
      <c r="J69" s="8">
        <v>0</v>
      </c>
    </row>
    <row r="70" spans="2:10" s="8" customFormat="1" x14ac:dyDescent="0.2">
      <c r="B70" s="8" t="s">
        <v>521</v>
      </c>
      <c r="C70" s="8">
        <v>1</v>
      </c>
      <c r="D70" s="8" t="s">
        <v>522</v>
      </c>
      <c r="E70" s="8">
        <v>494</v>
      </c>
      <c r="F70" s="8">
        <v>1</v>
      </c>
      <c r="G70" s="8">
        <v>0</v>
      </c>
      <c r="H70" s="8">
        <v>0</v>
      </c>
      <c r="I70" s="8">
        <v>0</v>
      </c>
      <c r="J70" s="8">
        <v>0</v>
      </c>
    </row>
    <row r="71" spans="2:10" s="8" customFormat="1" x14ac:dyDescent="0.2">
      <c r="B71" s="8" t="s">
        <v>343</v>
      </c>
      <c r="C71" s="8">
        <v>1</v>
      </c>
      <c r="D71" s="8" t="s">
        <v>344</v>
      </c>
      <c r="E71" s="8">
        <v>219</v>
      </c>
      <c r="F71" s="8">
        <v>1</v>
      </c>
      <c r="G71" s="8">
        <v>0</v>
      </c>
      <c r="H71" s="8">
        <v>0</v>
      </c>
      <c r="I71" s="8">
        <v>0</v>
      </c>
      <c r="J71" s="8">
        <v>0</v>
      </c>
    </row>
    <row r="72" spans="2:10" s="8" customFormat="1" x14ac:dyDescent="0.2">
      <c r="B72" s="8" t="s">
        <v>301</v>
      </c>
      <c r="C72" s="8">
        <v>1</v>
      </c>
      <c r="D72" s="8" t="s">
        <v>302</v>
      </c>
      <c r="E72" s="8">
        <v>324</v>
      </c>
      <c r="F72" s="8">
        <v>1</v>
      </c>
      <c r="G72" s="8">
        <v>0</v>
      </c>
      <c r="H72" s="8">
        <v>0</v>
      </c>
      <c r="I72" s="8">
        <v>0</v>
      </c>
      <c r="J72" s="8">
        <v>0</v>
      </c>
    </row>
    <row r="73" spans="2:10" s="8" customFormat="1" x14ac:dyDescent="0.2">
      <c r="B73" s="8" t="s">
        <v>303</v>
      </c>
      <c r="C73" s="8">
        <v>1</v>
      </c>
      <c r="D73" s="8" t="s">
        <v>304</v>
      </c>
      <c r="E73" s="8">
        <v>216</v>
      </c>
      <c r="F73" s="8">
        <v>1</v>
      </c>
      <c r="G73" s="8">
        <v>0</v>
      </c>
      <c r="H73" s="8">
        <v>0</v>
      </c>
      <c r="I73" s="8">
        <v>0</v>
      </c>
      <c r="J73" s="8">
        <v>0</v>
      </c>
    </row>
    <row r="74" spans="2:10" s="8" customFormat="1" x14ac:dyDescent="0.2">
      <c r="B74" s="8" t="s">
        <v>305</v>
      </c>
      <c r="C74" s="8">
        <v>1</v>
      </c>
      <c r="D74" s="8" t="s">
        <v>306</v>
      </c>
      <c r="E74" s="8">
        <v>1023</v>
      </c>
      <c r="F74" s="8">
        <v>1</v>
      </c>
      <c r="G74" s="8">
        <v>0</v>
      </c>
      <c r="H74" s="8">
        <v>0</v>
      </c>
      <c r="I74" s="8">
        <v>0</v>
      </c>
      <c r="J74" s="8">
        <v>0</v>
      </c>
    </row>
    <row r="75" spans="2:10" s="8" customFormat="1" x14ac:dyDescent="0.2">
      <c r="B75" s="8" t="s">
        <v>307</v>
      </c>
      <c r="C75" s="8">
        <v>1</v>
      </c>
      <c r="D75" s="8" t="s">
        <v>308</v>
      </c>
      <c r="E75" s="8">
        <v>171</v>
      </c>
      <c r="F75" s="8">
        <v>1</v>
      </c>
      <c r="G75" s="8">
        <v>0</v>
      </c>
      <c r="H75" s="8">
        <v>0</v>
      </c>
      <c r="I75" s="8">
        <v>0</v>
      </c>
      <c r="J75" s="8">
        <v>0</v>
      </c>
    </row>
    <row r="76" spans="2:10" s="8" customFormat="1" x14ac:dyDescent="0.2">
      <c r="B76" s="8" t="s">
        <v>523</v>
      </c>
      <c r="C76" s="8">
        <v>1</v>
      </c>
      <c r="D76" s="8" t="s">
        <v>524</v>
      </c>
      <c r="E76" s="8">
        <v>682</v>
      </c>
      <c r="F76" s="8">
        <v>1</v>
      </c>
      <c r="G76" s="8">
        <v>0</v>
      </c>
      <c r="H76" s="8">
        <v>0</v>
      </c>
      <c r="I76" s="8">
        <v>0</v>
      </c>
      <c r="J76" s="8">
        <v>0</v>
      </c>
    </row>
    <row r="77" spans="2:10" s="8" customFormat="1" x14ac:dyDescent="0.2">
      <c r="B77" s="8" t="s">
        <v>309</v>
      </c>
      <c r="C77" s="8">
        <v>1</v>
      </c>
      <c r="D77" s="8" t="s">
        <v>310</v>
      </c>
      <c r="E77" s="8">
        <v>386</v>
      </c>
      <c r="F77" s="8">
        <v>1</v>
      </c>
      <c r="G77" s="8">
        <v>0</v>
      </c>
      <c r="H77" s="8">
        <v>0</v>
      </c>
      <c r="I77" s="8">
        <v>0</v>
      </c>
      <c r="J77" s="8">
        <v>0</v>
      </c>
    </row>
    <row r="78" spans="2:10" s="8" customFormat="1" x14ac:dyDescent="0.2">
      <c r="B78" s="8" t="s">
        <v>525</v>
      </c>
      <c r="C78" s="8">
        <v>1</v>
      </c>
      <c r="D78" s="8" t="s">
        <v>526</v>
      </c>
      <c r="E78" s="8">
        <v>32</v>
      </c>
      <c r="F78" s="8">
        <v>1</v>
      </c>
      <c r="G78" s="8">
        <v>0</v>
      </c>
      <c r="H78" s="8">
        <v>0</v>
      </c>
      <c r="I78" s="8">
        <v>0</v>
      </c>
      <c r="J78" s="8">
        <v>0</v>
      </c>
    </row>
    <row r="79" spans="2:10" s="8" customFormat="1" x14ac:dyDescent="0.2">
      <c r="B79" s="8" t="s">
        <v>311</v>
      </c>
      <c r="C79" s="8">
        <v>1</v>
      </c>
      <c r="D79" s="8" t="s">
        <v>312</v>
      </c>
      <c r="E79" s="8">
        <v>708</v>
      </c>
      <c r="F79" s="8">
        <v>1</v>
      </c>
      <c r="G79" s="8">
        <v>0</v>
      </c>
      <c r="H79" s="8">
        <v>0</v>
      </c>
      <c r="I79" s="8">
        <v>0</v>
      </c>
      <c r="J79" s="8">
        <v>0</v>
      </c>
    </row>
    <row r="80" spans="2:10" s="8" customFormat="1" x14ac:dyDescent="0.2">
      <c r="B80" s="8" t="s">
        <v>313</v>
      </c>
      <c r="C80" s="8">
        <v>1</v>
      </c>
      <c r="D80" s="8" t="s">
        <v>314</v>
      </c>
      <c r="E80" s="8">
        <v>236</v>
      </c>
      <c r="F80" s="8">
        <v>1</v>
      </c>
      <c r="G80" s="8">
        <v>0</v>
      </c>
      <c r="H80" s="8">
        <v>0</v>
      </c>
      <c r="I80" s="8">
        <v>0</v>
      </c>
      <c r="J80" s="8">
        <v>0</v>
      </c>
    </row>
    <row r="81" spans="2:10" s="8" customFormat="1" x14ac:dyDescent="0.2">
      <c r="B81" s="8" t="s">
        <v>527</v>
      </c>
      <c r="C81" s="8">
        <v>1</v>
      </c>
      <c r="D81" s="8" t="s">
        <v>528</v>
      </c>
      <c r="E81" s="8">
        <v>118</v>
      </c>
      <c r="F81" s="8">
        <v>1</v>
      </c>
      <c r="G81" s="8">
        <v>0</v>
      </c>
      <c r="H81" s="8">
        <v>0</v>
      </c>
      <c r="I81" s="8">
        <v>0</v>
      </c>
      <c r="J81" s="8">
        <v>0</v>
      </c>
    </row>
    <row r="82" spans="2:10" s="8" customFormat="1" x14ac:dyDescent="0.2">
      <c r="B82" s="8" t="s">
        <v>315</v>
      </c>
      <c r="C82" s="8">
        <v>1</v>
      </c>
      <c r="D82" s="8" t="s">
        <v>316</v>
      </c>
      <c r="E82" s="8">
        <v>1064</v>
      </c>
      <c r="F82" s="8">
        <v>1</v>
      </c>
      <c r="G82" s="8">
        <v>0</v>
      </c>
      <c r="H82" s="8">
        <v>0</v>
      </c>
      <c r="I82" s="8">
        <v>0</v>
      </c>
      <c r="J82" s="8">
        <v>0</v>
      </c>
    </row>
    <row r="83" spans="2:10" s="8" customFormat="1" x14ac:dyDescent="0.2">
      <c r="B83" s="8" t="s">
        <v>317</v>
      </c>
      <c r="C83" s="8">
        <v>1</v>
      </c>
      <c r="D83" s="8" t="s">
        <v>318</v>
      </c>
      <c r="E83" s="8">
        <v>89</v>
      </c>
      <c r="F83" s="8">
        <v>1</v>
      </c>
      <c r="G83" s="8">
        <v>0</v>
      </c>
      <c r="H83" s="8">
        <v>0</v>
      </c>
      <c r="I83" s="8">
        <v>0</v>
      </c>
      <c r="J83" s="8">
        <v>0</v>
      </c>
    </row>
    <row r="84" spans="2:10" s="8" customFormat="1" x14ac:dyDescent="0.2">
      <c r="B84" s="8" t="s">
        <v>529</v>
      </c>
      <c r="C84" s="8">
        <v>1</v>
      </c>
      <c r="D84" s="8" t="s">
        <v>530</v>
      </c>
      <c r="E84" s="8">
        <v>355</v>
      </c>
      <c r="F84" s="8">
        <v>1</v>
      </c>
      <c r="G84" s="8">
        <v>0</v>
      </c>
      <c r="H84" s="8">
        <v>0</v>
      </c>
      <c r="I84" s="8">
        <v>0</v>
      </c>
      <c r="J84" s="8">
        <v>0</v>
      </c>
    </row>
    <row r="85" spans="2:10" s="8" customFormat="1" x14ac:dyDescent="0.2">
      <c r="B85" s="8" t="s">
        <v>531</v>
      </c>
      <c r="C85" s="8">
        <v>1</v>
      </c>
      <c r="D85" s="8" t="s">
        <v>532</v>
      </c>
      <c r="E85" s="8">
        <v>355</v>
      </c>
      <c r="F85" s="8">
        <v>1</v>
      </c>
      <c r="G85" s="8">
        <v>0</v>
      </c>
      <c r="H85" s="8">
        <v>0</v>
      </c>
      <c r="I85" s="8">
        <v>0</v>
      </c>
      <c r="J85" s="8">
        <v>0</v>
      </c>
    </row>
    <row r="86" spans="2:10" s="8" customFormat="1" x14ac:dyDescent="0.2">
      <c r="B86" s="8" t="s">
        <v>319</v>
      </c>
      <c r="C86" s="8">
        <v>1</v>
      </c>
      <c r="D86" s="8" t="s">
        <v>320</v>
      </c>
      <c r="E86" s="8">
        <v>617</v>
      </c>
      <c r="F86" s="8">
        <v>1</v>
      </c>
      <c r="G86" s="8">
        <v>0</v>
      </c>
      <c r="H86" s="8">
        <v>0</v>
      </c>
      <c r="I86" s="8">
        <v>0</v>
      </c>
      <c r="J86" s="8">
        <v>0</v>
      </c>
    </row>
    <row r="87" spans="2:10" s="8" customFormat="1" x14ac:dyDescent="0.2">
      <c r="B87" s="8" t="s">
        <v>321</v>
      </c>
      <c r="C87" s="8">
        <v>1</v>
      </c>
      <c r="D87" s="8" t="s">
        <v>322</v>
      </c>
      <c r="E87" s="8">
        <v>429</v>
      </c>
      <c r="F87" s="8">
        <v>1</v>
      </c>
      <c r="G87" s="8">
        <v>0</v>
      </c>
      <c r="H87" s="8">
        <v>0</v>
      </c>
      <c r="I87" s="8">
        <v>0</v>
      </c>
      <c r="J87" s="8">
        <v>0</v>
      </c>
    </row>
    <row r="88" spans="2:10" s="8" customFormat="1" x14ac:dyDescent="0.2">
      <c r="B88" s="8" t="s">
        <v>323</v>
      </c>
      <c r="C88" s="8">
        <v>1</v>
      </c>
      <c r="D88" s="8" t="s">
        <v>324</v>
      </c>
      <c r="E88" s="8">
        <v>429</v>
      </c>
      <c r="F88" s="8">
        <v>1</v>
      </c>
      <c r="G88" s="8">
        <v>0</v>
      </c>
      <c r="H88" s="8">
        <v>0</v>
      </c>
      <c r="I88" s="8">
        <v>0</v>
      </c>
      <c r="J88" s="8">
        <v>0</v>
      </c>
    </row>
    <row r="89" spans="2:10" s="8" customFormat="1" x14ac:dyDescent="0.2">
      <c r="B89" s="8" t="s">
        <v>325</v>
      </c>
      <c r="C89" s="8">
        <v>1</v>
      </c>
      <c r="D89" s="8" t="s">
        <v>326</v>
      </c>
      <c r="E89" s="8">
        <v>441</v>
      </c>
      <c r="F89" s="8">
        <v>1</v>
      </c>
      <c r="G89" s="8">
        <v>0</v>
      </c>
      <c r="H89" s="8">
        <v>0</v>
      </c>
      <c r="I89" s="8">
        <v>0</v>
      </c>
      <c r="J89" s="8">
        <v>0</v>
      </c>
    </row>
    <row r="90" spans="2:10" s="8" customFormat="1" x14ac:dyDescent="0.2">
      <c r="B90" s="8" t="s">
        <v>327</v>
      </c>
      <c r="C90" s="8">
        <v>1</v>
      </c>
      <c r="D90" s="8" t="s">
        <v>328</v>
      </c>
      <c r="E90" s="8">
        <v>1322</v>
      </c>
      <c r="F90" s="8">
        <v>1</v>
      </c>
      <c r="G90" s="8">
        <v>0</v>
      </c>
      <c r="H90" s="8">
        <v>0</v>
      </c>
      <c r="I90" s="8">
        <v>0</v>
      </c>
      <c r="J90" s="8">
        <v>0</v>
      </c>
    </row>
    <row r="91" spans="2:10" s="8" customFormat="1" x14ac:dyDescent="0.2">
      <c r="B91" s="8" t="s">
        <v>329</v>
      </c>
      <c r="C91" s="8">
        <v>1</v>
      </c>
      <c r="D91" s="8" t="s">
        <v>330</v>
      </c>
      <c r="E91" s="8">
        <v>441</v>
      </c>
      <c r="F91" s="8">
        <v>1</v>
      </c>
      <c r="G91" s="8">
        <v>0</v>
      </c>
      <c r="H91" s="8">
        <v>0</v>
      </c>
      <c r="I91" s="8">
        <v>0</v>
      </c>
      <c r="J91" s="8">
        <v>0</v>
      </c>
    </row>
    <row r="92" spans="2:10" s="8" customFormat="1" x14ac:dyDescent="0.2">
      <c r="B92" s="8" t="s">
        <v>331</v>
      </c>
      <c r="C92" s="8">
        <v>1</v>
      </c>
      <c r="D92" s="8" t="s">
        <v>332</v>
      </c>
      <c r="E92" s="8">
        <v>632</v>
      </c>
      <c r="F92" s="8">
        <v>1</v>
      </c>
      <c r="G92" s="8">
        <v>0</v>
      </c>
      <c r="H92" s="8">
        <v>0</v>
      </c>
      <c r="I92" s="8">
        <v>0</v>
      </c>
      <c r="J92" s="8">
        <v>0</v>
      </c>
    </row>
    <row r="93" spans="2:10" s="8" customFormat="1" x14ac:dyDescent="0.2">
      <c r="B93" s="8" t="s">
        <v>333</v>
      </c>
      <c r="C93" s="8">
        <v>1</v>
      </c>
      <c r="D93" s="8" t="s">
        <v>334</v>
      </c>
      <c r="E93" s="8">
        <v>632</v>
      </c>
      <c r="F93" s="8">
        <v>1</v>
      </c>
      <c r="G93" s="8">
        <v>0</v>
      </c>
      <c r="H93" s="8">
        <v>0</v>
      </c>
      <c r="I93" s="8">
        <v>0</v>
      </c>
      <c r="J93" s="8">
        <v>0</v>
      </c>
    </row>
    <row r="94" spans="2:10" s="8" customFormat="1" x14ac:dyDescent="0.2">
      <c r="B94" s="8" t="s">
        <v>533</v>
      </c>
      <c r="C94" s="8">
        <v>1</v>
      </c>
      <c r="D94" s="8" t="s">
        <v>534</v>
      </c>
      <c r="E94" s="8">
        <v>1895</v>
      </c>
      <c r="F94" s="8">
        <v>1</v>
      </c>
      <c r="G94" s="8">
        <v>0</v>
      </c>
      <c r="H94" s="8">
        <v>0</v>
      </c>
      <c r="I94" s="8">
        <v>0</v>
      </c>
      <c r="J94" s="8">
        <v>0</v>
      </c>
    </row>
    <row r="95" spans="2:10" s="8" customFormat="1" x14ac:dyDescent="0.2">
      <c r="B95" s="8" t="s">
        <v>335</v>
      </c>
      <c r="C95" s="8">
        <v>1</v>
      </c>
      <c r="D95" s="8" t="s">
        <v>336</v>
      </c>
      <c r="E95" s="8">
        <v>540</v>
      </c>
      <c r="F95" s="8">
        <v>1</v>
      </c>
      <c r="G95" s="8">
        <v>0</v>
      </c>
      <c r="H95" s="8">
        <v>0</v>
      </c>
      <c r="I95" s="8">
        <v>0</v>
      </c>
      <c r="J95" s="8">
        <v>0</v>
      </c>
    </row>
    <row r="96" spans="2:10" s="8" customFormat="1" x14ac:dyDescent="0.2">
      <c r="B96" s="8" t="s">
        <v>337</v>
      </c>
      <c r="C96" s="8">
        <v>1</v>
      </c>
      <c r="D96" s="8" t="s">
        <v>338</v>
      </c>
      <c r="E96" s="8">
        <v>1620</v>
      </c>
      <c r="F96" s="8">
        <v>1</v>
      </c>
      <c r="G96" s="8">
        <v>0</v>
      </c>
      <c r="H96" s="8">
        <v>0</v>
      </c>
      <c r="I96" s="8">
        <v>0</v>
      </c>
      <c r="J96" s="8">
        <v>0</v>
      </c>
    </row>
    <row r="97" spans="2:10" s="8" customFormat="1" x14ac:dyDescent="0.2">
      <c r="B97" s="8" t="s">
        <v>339</v>
      </c>
      <c r="C97" s="8">
        <v>1</v>
      </c>
      <c r="D97" s="8" t="s">
        <v>340</v>
      </c>
      <c r="E97" s="8">
        <v>540</v>
      </c>
      <c r="F97" s="8">
        <v>1</v>
      </c>
      <c r="G97" s="8">
        <v>0</v>
      </c>
      <c r="H97" s="8">
        <v>0</v>
      </c>
      <c r="I97" s="8">
        <v>0</v>
      </c>
      <c r="J97" s="8">
        <v>0</v>
      </c>
    </row>
    <row r="98" spans="2:10" s="8" customFormat="1" x14ac:dyDescent="0.2">
      <c r="B98" s="8" t="s">
        <v>341</v>
      </c>
      <c r="C98" s="8">
        <v>1</v>
      </c>
      <c r="D98" s="8" t="s">
        <v>342</v>
      </c>
      <c r="E98" s="8">
        <v>540</v>
      </c>
      <c r="F98" s="8">
        <v>1</v>
      </c>
      <c r="G98" s="8">
        <v>0</v>
      </c>
      <c r="H98" s="8">
        <v>0</v>
      </c>
      <c r="I98" s="8">
        <v>0</v>
      </c>
      <c r="J98" s="8">
        <v>0</v>
      </c>
    </row>
    <row r="99" spans="2:10" s="8" customFormat="1" x14ac:dyDescent="0.2">
      <c r="B99" s="8" t="s">
        <v>345</v>
      </c>
      <c r="C99" s="8">
        <v>1</v>
      </c>
      <c r="D99" s="8" t="s">
        <v>535</v>
      </c>
      <c r="E99" s="8">
        <v>358</v>
      </c>
      <c r="F99" s="8">
        <v>1</v>
      </c>
      <c r="G99" s="8">
        <v>0</v>
      </c>
      <c r="H99" s="8">
        <v>0</v>
      </c>
      <c r="I99" s="8">
        <v>0</v>
      </c>
      <c r="J99" s="8">
        <v>0</v>
      </c>
    </row>
    <row r="100" spans="2:10" s="8" customFormat="1" x14ac:dyDescent="0.2">
      <c r="B100" s="8" t="s">
        <v>346</v>
      </c>
      <c r="C100" s="8">
        <v>1</v>
      </c>
      <c r="D100" s="8" t="s">
        <v>536</v>
      </c>
      <c r="E100" s="8">
        <v>536</v>
      </c>
      <c r="F100" s="8">
        <v>1</v>
      </c>
      <c r="G100" s="8">
        <v>0</v>
      </c>
      <c r="H100" s="8">
        <v>0</v>
      </c>
      <c r="I100" s="8">
        <v>0</v>
      </c>
      <c r="J100" s="8">
        <v>0</v>
      </c>
    </row>
    <row r="101" spans="2:10" s="8" customFormat="1" x14ac:dyDescent="0.2">
      <c r="B101" s="8" t="s">
        <v>347</v>
      </c>
      <c r="C101" s="8">
        <v>1</v>
      </c>
      <c r="D101" s="8" t="s">
        <v>537</v>
      </c>
      <c r="E101" s="8">
        <v>460</v>
      </c>
      <c r="F101" s="8">
        <v>1</v>
      </c>
      <c r="G101" s="8">
        <v>0</v>
      </c>
      <c r="H101" s="8">
        <v>0</v>
      </c>
      <c r="I101" s="8">
        <v>0</v>
      </c>
      <c r="J101" s="8">
        <v>0</v>
      </c>
    </row>
    <row r="102" spans="2:10" s="8" customFormat="1" x14ac:dyDescent="0.2">
      <c r="B102" s="8" t="s">
        <v>348</v>
      </c>
      <c r="C102" s="8">
        <v>1</v>
      </c>
      <c r="D102" s="8" t="s">
        <v>538</v>
      </c>
      <c r="E102" s="8">
        <v>230</v>
      </c>
      <c r="F102" s="8">
        <v>1</v>
      </c>
      <c r="G102" s="8">
        <v>0</v>
      </c>
      <c r="H102" s="8">
        <v>0</v>
      </c>
      <c r="I102" s="8">
        <v>0</v>
      </c>
      <c r="J102" s="8">
        <v>0</v>
      </c>
    </row>
    <row r="103" spans="2:10" s="8" customFormat="1" x14ac:dyDescent="0.2">
      <c r="B103" s="8" t="s">
        <v>539</v>
      </c>
      <c r="C103" s="8">
        <v>1</v>
      </c>
      <c r="D103" s="8" t="s">
        <v>540</v>
      </c>
      <c r="E103" s="8">
        <v>689</v>
      </c>
      <c r="F103" s="8">
        <v>1</v>
      </c>
      <c r="G103" s="8">
        <v>0</v>
      </c>
      <c r="H103" s="8">
        <v>0</v>
      </c>
      <c r="I103" s="8">
        <v>0</v>
      </c>
      <c r="J103" s="8">
        <v>0</v>
      </c>
    </row>
    <row r="104" spans="2:10" s="8" customFormat="1" x14ac:dyDescent="0.2">
      <c r="B104" s="8" t="s">
        <v>349</v>
      </c>
      <c r="C104" s="8">
        <v>1</v>
      </c>
      <c r="D104" s="8" t="s">
        <v>541</v>
      </c>
      <c r="E104" s="8">
        <v>665</v>
      </c>
      <c r="F104" s="8">
        <v>1</v>
      </c>
      <c r="G104" s="8">
        <v>0</v>
      </c>
      <c r="H104" s="8">
        <v>0</v>
      </c>
      <c r="I104" s="8">
        <v>0</v>
      </c>
      <c r="J104" s="8">
        <v>0</v>
      </c>
    </row>
    <row r="105" spans="2:10" s="8" customFormat="1" x14ac:dyDescent="0.2">
      <c r="B105" s="8" t="s">
        <v>350</v>
      </c>
      <c r="C105" s="8">
        <v>1</v>
      </c>
      <c r="D105" s="8" t="s">
        <v>542</v>
      </c>
      <c r="E105" s="8">
        <v>997</v>
      </c>
      <c r="F105" s="8">
        <v>1</v>
      </c>
      <c r="G105" s="8">
        <v>0</v>
      </c>
      <c r="H105" s="8">
        <v>0</v>
      </c>
      <c r="I105" s="8">
        <v>0</v>
      </c>
      <c r="J105" s="8">
        <v>0</v>
      </c>
    </row>
    <row r="106" spans="2:10" s="8" customFormat="1" x14ac:dyDescent="0.2">
      <c r="B106" s="8" t="s">
        <v>351</v>
      </c>
      <c r="C106" s="8">
        <v>1</v>
      </c>
      <c r="D106" s="8" t="s">
        <v>543</v>
      </c>
      <c r="E106" s="8">
        <v>332</v>
      </c>
      <c r="F106" s="8">
        <v>1</v>
      </c>
      <c r="G106" s="8">
        <v>0</v>
      </c>
      <c r="H106" s="8">
        <v>0</v>
      </c>
      <c r="I106" s="8">
        <v>0</v>
      </c>
      <c r="J106" s="8">
        <v>0</v>
      </c>
    </row>
    <row r="107" spans="2:10" s="8" customFormat="1" x14ac:dyDescent="0.2">
      <c r="B107" s="8" t="s">
        <v>544</v>
      </c>
      <c r="C107" s="8">
        <v>1</v>
      </c>
      <c r="D107" s="8" t="s">
        <v>545</v>
      </c>
      <c r="E107" s="8">
        <v>166</v>
      </c>
      <c r="F107" s="8">
        <v>1</v>
      </c>
      <c r="G107" s="8">
        <v>0</v>
      </c>
      <c r="H107" s="8">
        <v>0</v>
      </c>
      <c r="I107" s="8">
        <v>0</v>
      </c>
      <c r="J107" s="8">
        <v>0</v>
      </c>
    </row>
    <row r="108" spans="2:10" s="8" customFormat="1" x14ac:dyDescent="0.2">
      <c r="B108" s="8" t="s">
        <v>352</v>
      </c>
      <c r="C108" s="8">
        <v>1</v>
      </c>
      <c r="D108" s="8" t="s">
        <v>546</v>
      </c>
      <c r="E108" s="8">
        <v>900</v>
      </c>
      <c r="F108" s="8">
        <v>1</v>
      </c>
      <c r="G108" s="8">
        <v>0</v>
      </c>
      <c r="H108" s="8">
        <v>0</v>
      </c>
      <c r="I108" s="8">
        <v>0</v>
      </c>
      <c r="J108" s="8">
        <v>0</v>
      </c>
    </row>
    <row r="109" spans="2:10" s="8" customFormat="1" x14ac:dyDescent="0.2">
      <c r="B109" s="8" t="s">
        <v>353</v>
      </c>
      <c r="C109" s="8">
        <v>1</v>
      </c>
      <c r="D109" s="8" t="s">
        <v>547</v>
      </c>
      <c r="E109" s="8">
        <v>450</v>
      </c>
      <c r="F109" s="8">
        <v>1</v>
      </c>
      <c r="G109" s="8">
        <v>0</v>
      </c>
      <c r="H109" s="8">
        <v>0</v>
      </c>
      <c r="I109" s="8">
        <v>0</v>
      </c>
      <c r="J109" s="8">
        <v>0</v>
      </c>
    </row>
    <row r="110" spans="2:10" s="8" customFormat="1" x14ac:dyDescent="0.2">
      <c r="B110" s="8" t="s">
        <v>354</v>
      </c>
      <c r="C110" s="8">
        <v>1</v>
      </c>
      <c r="D110" s="8" t="s">
        <v>548</v>
      </c>
      <c r="E110" s="8">
        <v>2700</v>
      </c>
      <c r="F110" s="8">
        <v>1</v>
      </c>
      <c r="G110" s="8">
        <v>0</v>
      </c>
      <c r="H110" s="8">
        <v>0</v>
      </c>
      <c r="I110" s="8">
        <v>0</v>
      </c>
      <c r="J110" s="8">
        <v>0</v>
      </c>
    </row>
    <row r="111" spans="2:10" s="8" customFormat="1" x14ac:dyDescent="0.2">
      <c r="B111" s="8" t="s">
        <v>355</v>
      </c>
      <c r="C111" s="8">
        <v>1</v>
      </c>
      <c r="D111" s="8" t="s">
        <v>549</v>
      </c>
      <c r="E111" s="8">
        <v>789</v>
      </c>
      <c r="F111" s="8">
        <v>1</v>
      </c>
      <c r="G111" s="8">
        <v>0</v>
      </c>
      <c r="H111" s="8">
        <v>0</v>
      </c>
      <c r="I111" s="8">
        <v>0</v>
      </c>
      <c r="J111" s="8">
        <v>0</v>
      </c>
    </row>
    <row r="112" spans="2:10" s="8" customFormat="1" x14ac:dyDescent="0.2">
      <c r="B112" s="8" t="s">
        <v>356</v>
      </c>
      <c r="C112" s="8">
        <v>1</v>
      </c>
      <c r="D112" s="8" t="s">
        <v>550</v>
      </c>
      <c r="E112" s="8">
        <v>2367</v>
      </c>
      <c r="F112" s="8">
        <v>1</v>
      </c>
      <c r="G112" s="8">
        <v>0</v>
      </c>
      <c r="H112" s="8">
        <v>0</v>
      </c>
      <c r="I112" s="8">
        <v>0</v>
      </c>
      <c r="J112" s="8">
        <v>0</v>
      </c>
    </row>
    <row r="113" spans="2:10" s="8" customFormat="1" x14ac:dyDescent="0.2">
      <c r="B113" s="8" t="s">
        <v>357</v>
      </c>
      <c r="C113" s="8">
        <v>1</v>
      </c>
      <c r="D113" s="8" t="s">
        <v>551</v>
      </c>
      <c r="E113" s="8">
        <v>789</v>
      </c>
      <c r="F113" s="8">
        <v>1</v>
      </c>
      <c r="G113" s="8">
        <v>0</v>
      </c>
      <c r="H113" s="8">
        <v>0</v>
      </c>
      <c r="I113" s="8">
        <v>0</v>
      </c>
      <c r="J113" s="8">
        <v>0</v>
      </c>
    </row>
    <row r="114" spans="2:10" s="8" customFormat="1" x14ac:dyDescent="0.2">
      <c r="B114" s="8" t="s">
        <v>552</v>
      </c>
      <c r="C114" s="8">
        <v>1</v>
      </c>
      <c r="D114" s="8" t="s">
        <v>553</v>
      </c>
      <c r="E114" s="8">
        <v>394</v>
      </c>
      <c r="F114" s="8">
        <v>1</v>
      </c>
      <c r="G114" s="8">
        <v>0</v>
      </c>
      <c r="H114" s="8">
        <v>0</v>
      </c>
      <c r="I114" s="8">
        <v>0</v>
      </c>
      <c r="J114" s="8">
        <v>0</v>
      </c>
    </row>
    <row r="115" spans="2:10" s="8" customFormat="1" x14ac:dyDescent="0.2">
      <c r="B115" s="8" t="s">
        <v>358</v>
      </c>
      <c r="C115" s="8">
        <v>1</v>
      </c>
      <c r="D115" s="8" t="s">
        <v>554</v>
      </c>
      <c r="E115" s="8">
        <v>815</v>
      </c>
      <c r="F115" s="8">
        <v>1</v>
      </c>
      <c r="G115" s="8">
        <v>0</v>
      </c>
      <c r="H115" s="8">
        <v>0</v>
      </c>
      <c r="I115" s="8">
        <v>0</v>
      </c>
      <c r="J115" s="8">
        <v>0</v>
      </c>
    </row>
    <row r="116" spans="2:10" s="8" customFormat="1" x14ac:dyDescent="0.2">
      <c r="B116" s="8" t="s">
        <v>359</v>
      </c>
      <c r="C116" s="8">
        <v>1</v>
      </c>
      <c r="D116" s="8" t="s">
        <v>555</v>
      </c>
      <c r="E116" s="8">
        <v>748</v>
      </c>
      <c r="F116" s="8">
        <v>1</v>
      </c>
      <c r="G116" s="8">
        <v>0</v>
      </c>
      <c r="H116" s="8">
        <v>0</v>
      </c>
      <c r="I116" s="8">
        <v>0</v>
      </c>
      <c r="J116" s="8">
        <v>0</v>
      </c>
    </row>
    <row r="117" spans="2:10" s="8" customFormat="1" x14ac:dyDescent="0.2">
      <c r="B117" s="8" t="s">
        <v>360</v>
      </c>
      <c r="C117" s="8">
        <v>1</v>
      </c>
      <c r="D117" s="8" t="s">
        <v>556</v>
      </c>
      <c r="E117" s="8">
        <v>94</v>
      </c>
      <c r="F117" s="8">
        <v>1</v>
      </c>
      <c r="G117" s="8">
        <v>0</v>
      </c>
      <c r="H117" s="8">
        <v>0</v>
      </c>
      <c r="I117" s="8">
        <v>0</v>
      </c>
      <c r="J117" s="8">
        <v>0</v>
      </c>
    </row>
    <row r="118" spans="2:10" s="8" customFormat="1" x14ac:dyDescent="0.2">
      <c r="B118" s="8" t="s">
        <v>361</v>
      </c>
      <c r="C118" s="8">
        <v>1</v>
      </c>
      <c r="D118" s="8" t="s">
        <v>557</v>
      </c>
      <c r="E118" s="8">
        <v>1296</v>
      </c>
      <c r="F118" s="8">
        <v>1</v>
      </c>
      <c r="G118" s="8">
        <v>0</v>
      </c>
      <c r="H118" s="8">
        <v>0</v>
      </c>
      <c r="I118" s="8">
        <v>0</v>
      </c>
      <c r="J118" s="8">
        <v>0</v>
      </c>
    </row>
    <row r="119" spans="2:10" s="8" customFormat="1" x14ac:dyDescent="0.2">
      <c r="B119" s="8" t="s">
        <v>362</v>
      </c>
      <c r="C119" s="8">
        <v>1</v>
      </c>
      <c r="D119" s="8" t="s">
        <v>558</v>
      </c>
      <c r="E119" s="8">
        <v>324</v>
      </c>
      <c r="F119" s="8">
        <v>1</v>
      </c>
      <c r="G119" s="8">
        <v>0</v>
      </c>
      <c r="H119" s="8">
        <v>0</v>
      </c>
      <c r="I119" s="8">
        <v>0</v>
      </c>
      <c r="J119" s="8">
        <v>0</v>
      </c>
    </row>
    <row r="120" spans="2:10" s="8" customFormat="1" x14ac:dyDescent="0.2">
      <c r="B120" s="8" t="s">
        <v>363</v>
      </c>
      <c r="C120" s="8">
        <v>1</v>
      </c>
      <c r="D120" s="8" t="s">
        <v>559</v>
      </c>
      <c r="E120" s="8">
        <v>324</v>
      </c>
      <c r="F120" s="8">
        <v>1</v>
      </c>
      <c r="G120" s="8">
        <v>0</v>
      </c>
      <c r="H120" s="8">
        <v>0</v>
      </c>
      <c r="I120" s="8">
        <v>0</v>
      </c>
      <c r="J120" s="8">
        <v>0</v>
      </c>
    </row>
    <row r="121" spans="2:10" s="8" customFormat="1" x14ac:dyDescent="0.2">
      <c r="B121" s="8" t="s">
        <v>364</v>
      </c>
      <c r="C121" s="8">
        <v>1</v>
      </c>
      <c r="D121" s="8" t="s">
        <v>560</v>
      </c>
      <c r="E121" s="8">
        <v>1611</v>
      </c>
      <c r="F121" s="8">
        <v>1</v>
      </c>
      <c r="G121" s="8">
        <v>0</v>
      </c>
      <c r="H121" s="8">
        <v>0</v>
      </c>
      <c r="I121" s="8">
        <v>0</v>
      </c>
      <c r="J121" s="8">
        <v>0</v>
      </c>
    </row>
    <row r="122" spans="2:10" s="8" customFormat="1" x14ac:dyDescent="0.2">
      <c r="B122" s="8" t="s">
        <v>365</v>
      </c>
      <c r="C122" s="8">
        <v>1</v>
      </c>
      <c r="D122" s="8" t="s">
        <v>561</v>
      </c>
      <c r="E122" s="8">
        <v>403</v>
      </c>
      <c r="F122" s="8">
        <v>1</v>
      </c>
      <c r="G122" s="8">
        <v>0</v>
      </c>
      <c r="H122" s="8">
        <v>0</v>
      </c>
      <c r="I122" s="8">
        <v>0</v>
      </c>
      <c r="J122" s="8">
        <v>0</v>
      </c>
    </row>
    <row r="123" spans="2:10" s="8" customFormat="1" x14ac:dyDescent="0.2">
      <c r="B123" s="8" t="s">
        <v>366</v>
      </c>
      <c r="C123" s="8">
        <v>1</v>
      </c>
      <c r="D123" s="8" t="s">
        <v>562</v>
      </c>
      <c r="E123" s="8">
        <v>403</v>
      </c>
      <c r="F123" s="8">
        <v>1</v>
      </c>
      <c r="G123" s="8">
        <v>0</v>
      </c>
      <c r="H123" s="8">
        <v>0</v>
      </c>
      <c r="I123" s="8">
        <v>0</v>
      </c>
      <c r="J123" s="8">
        <v>0</v>
      </c>
    </row>
    <row r="124" spans="2:10" s="8" customFormat="1" x14ac:dyDescent="0.2">
      <c r="B124" s="8" t="s">
        <v>367</v>
      </c>
      <c r="C124" s="8">
        <v>1</v>
      </c>
      <c r="D124" s="8" t="s">
        <v>563</v>
      </c>
      <c r="E124" s="8">
        <v>2626</v>
      </c>
      <c r="F124" s="8">
        <v>1</v>
      </c>
      <c r="G124" s="8">
        <v>0</v>
      </c>
      <c r="H124" s="8">
        <v>0</v>
      </c>
      <c r="I124" s="8">
        <v>0</v>
      </c>
      <c r="J124" s="8">
        <v>0</v>
      </c>
    </row>
    <row r="125" spans="2:10" s="8" customFormat="1" x14ac:dyDescent="0.2">
      <c r="B125" s="8" t="s">
        <v>368</v>
      </c>
      <c r="C125" s="8">
        <v>1</v>
      </c>
      <c r="D125" s="8" t="s">
        <v>564</v>
      </c>
      <c r="E125" s="8">
        <v>1313</v>
      </c>
      <c r="F125" s="8">
        <v>1</v>
      </c>
      <c r="G125" s="8">
        <v>0</v>
      </c>
      <c r="H125" s="8">
        <v>0</v>
      </c>
      <c r="I125" s="8">
        <v>0</v>
      </c>
      <c r="J125" s="8">
        <v>0</v>
      </c>
    </row>
    <row r="126" spans="2:10" s="8" customFormat="1" x14ac:dyDescent="0.2">
      <c r="B126" s="8" t="s">
        <v>369</v>
      </c>
      <c r="C126" s="8">
        <v>1</v>
      </c>
      <c r="D126" s="8" t="s">
        <v>565</v>
      </c>
      <c r="E126" s="8">
        <v>1313</v>
      </c>
      <c r="F126" s="8">
        <v>1</v>
      </c>
      <c r="G126" s="8">
        <v>0</v>
      </c>
      <c r="H126" s="8">
        <v>0</v>
      </c>
      <c r="I126" s="8">
        <v>0</v>
      </c>
      <c r="J126" s="8">
        <v>0</v>
      </c>
    </row>
    <row r="127" spans="2:10" s="8" customFormat="1" x14ac:dyDescent="0.2">
      <c r="B127" s="8" t="s">
        <v>370</v>
      </c>
      <c r="C127" s="8">
        <v>1</v>
      </c>
      <c r="D127" s="8" t="s">
        <v>566</v>
      </c>
      <c r="E127" s="8">
        <v>450</v>
      </c>
      <c r="F127" s="8">
        <v>1</v>
      </c>
      <c r="G127" s="8">
        <v>0</v>
      </c>
      <c r="H127" s="8">
        <v>0</v>
      </c>
      <c r="I127" s="8">
        <v>0</v>
      </c>
      <c r="J127" s="8">
        <v>0</v>
      </c>
    </row>
    <row r="128" spans="2:10" s="8" customFormat="1" x14ac:dyDescent="0.2">
      <c r="B128" s="8" t="s">
        <v>371</v>
      </c>
      <c r="C128" s="8">
        <v>1</v>
      </c>
      <c r="D128" s="8" t="s">
        <v>567</v>
      </c>
      <c r="E128" s="8">
        <v>113</v>
      </c>
      <c r="F128" s="8">
        <v>1</v>
      </c>
      <c r="G128" s="8">
        <v>0</v>
      </c>
      <c r="H128" s="8">
        <v>0</v>
      </c>
      <c r="I128" s="8">
        <v>0</v>
      </c>
      <c r="J128" s="8">
        <v>0</v>
      </c>
    </row>
    <row r="129" spans="2:10" s="8" customFormat="1" x14ac:dyDescent="0.2">
      <c r="B129" s="8" t="s">
        <v>372</v>
      </c>
      <c r="C129" s="8">
        <v>1</v>
      </c>
      <c r="D129" s="8" t="s">
        <v>568</v>
      </c>
      <c r="E129" s="8">
        <v>724</v>
      </c>
      <c r="F129" s="8">
        <v>1</v>
      </c>
      <c r="G129" s="8">
        <v>0</v>
      </c>
      <c r="H129" s="8">
        <v>0</v>
      </c>
      <c r="I129" s="8">
        <v>0</v>
      </c>
      <c r="J129" s="8">
        <v>0</v>
      </c>
    </row>
    <row r="130" spans="2:10" s="8" customFormat="1" x14ac:dyDescent="0.2">
      <c r="B130" s="8" t="s">
        <v>373</v>
      </c>
      <c r="C130" s="8">
        <v>1</v>
      </c>
      <c r="D130" s="8" t="s">
        <v>569</v>
      </c>
      <c r="E130" s="8">
        <v>91</v>
      </c>
      <c r="F130" s="8">
        <v>1</v>
      </c>
      <c r="G130" s="8">
        <v>0</v>
      </c>
      <c r="H130" s="8">
        <v>0</v>
      </c>
      <c r="I130" s="8">
        <v>0</v>
      </c>
      <c r="J130" s="8">
        <v>0</v>
      </c>
    </row>
    <row r="131" spans="2:10" s="8" customFormat="1" x14ac:dyDescent="0.2">
      <c r="B131" s="8" t="s">
        <v>374</v>
      </c>
      <c r="C131" s="8">
        <v>1</v>
      </c>
      <c r="D131" s="8" t="s">
        <v>570</v>
      </c>
      <c r="E131" s="8">
        <v>362</v>
      </c>
      <c r="F131" s="8">
        <v>1</v>
      </c>
      <c r="G131" s="8">
        <v>0</v>
      </c>
      <c r="H131" s="8">
        <v>0</v>
      </c>
      <c r="I131" s="8">
        <v>0</v>
      </c>
      <c r="J131" s="8">
        <v>0</v>
      </c>
    </row>
    <row r="132" spans="2:10" s="8" customFormat="1" x14ac:dyDescent="0.2">
      <c r="B132" s="8" t="s">
        <v>375</v>
      </c>
      <c r="C132" s="8">
        <v>1</v>
      </c>
      <c r="D132" s="8" t="s">
        <v>571</v>
      </c>
      <c r="E132" s="8">
        <v>2204</v>
      </c>
      <c r="F132" s="8">
        <v>1</v>
      </c>
      <c r="G132" s="8">
        <v>0</v>
      </c>
      <c r="H132" s="8">
        <v>0</v>
      </c>
      <c r="I132" s="8">
        <v>0</v>
      </c>
      <c r="J132" s="8">
        <v>0</v>
      </c>
    </row>
    <row r="133" spans="2:10" s="8" customFormat="1" x14ac:dyDescent="0.2">
      <c r="B133" s="8" t="s">
        <v>376</v>
      </c>
      <c r="C133" s="8">
        <v>1</v>
      </c>
      <c r="D133" s="8" t="s">
        <v>572</v>
      </c>
      <c r="E133" s="8">
        <v>551</v>
      </c>
      <c r="F133" s="8">
        <v>1</v>
      </c>
      <c r="G133" s="8">
        <v>0</v>
      </c>
      <c r="H133" s="8">
        <v>0</v>
      </c>
      <c r="I133" s="8">
        <v>0</v>
      </c>
      <c r="J133" s="8">
        <v>0</v>
      </c>
    </row>
    <row r="134" spans="2:10" s="8" customFormat="1" x14ac:dyDescent="0.2">
      <c r="B134" s="8" t="s">
        <v>377</v>
      </c>
      <c r="C134" s="8">
        <v>1</v>
      </c>
      <c r="D134" s="8" t="s">
        <v>573</v>
      </c>
      <c r="E134" s="8">
        <v>1102</v>
      </c>
      <c r="F134" s="8">
        <v>1</v>
      </c>
      <c r="G134" s="8">
        <v>0</v>
      </c>
      <c r="H134" s="8">
        <v>0</v>
      </c>
      <c r="I134" s="8">
        <v>0</v>
      </c>
      <c r="J134" s="8">
        <v>0</v>
      </c>
    </row>
    <row r="135" spans="2:10" s="8" customFormat="1" x14ac:dyDescent="0.2">
      <c r="B135" s="8" t="s">
        <v>378</v>
      </c>
      <c r="C135" s="8">
        <v>1</v>
      </c>
      <c r="D135" s="8" t="s">
        <v>574</v>
      </c>
      <c r="E135" s="8">
        <v>2588</v>
      </c>
      <c r="F135" s="8">
        <v>1</v>
      </c>
      <c r="G135" s="8">
        <v>0</v>
      </c>
      <c r="H135" s="8">
        <v>0</v>
      </c>
      <c r="I135" s="8">
        <v>0</v>
      </c>
      <c r="J135" s="8">
        <v>0</v>
      </c>
    </row>
    <row r="136" spans="2:10" s="8" customFormat="1" x14ac:dyDescent="0.2">
      <c r="B136" s="8" t="s">
        <v>379</v>
      </c>
      <c r="C136" s="8">
        <v>1</v>
      </c>
      <c r="D136" s="8" t="s">
        <v>575</v>
      </c>
      <c r="E136" s="8">
        <v>1294</v>
      </c>
      <c r="F136" s="8">
        <v>1</v>
      </c>
      <c r="G136" s="8">
        <v>0</v>
      </c>
      <c r="H136" s="8">
        <v>0</v>
      </c>
      <c r="I136" s="8">
        <v>0</v>
      </c>
      <c r="J136" s="8">
        <v>0</v>
      </c>
    </row>
    <row r="137" spans="2:10" s="8" customFormat="1" x14ac:dyDescent="0.2">
      <c r="B137" s="8" t="s">
        <v>380</v>
      </c>
      <c r="C137" s="8">
        <v>1</v>
      </c>
      <c r="D137" s="8" t="s">
        <v>576</v>
      </c>
      <c r="E137" s="8">
        <v>647</v>
      </c>
      <c r="F137" s="8">
        <v>1</v>
      </c>
      <c r="G137" s="8">
        <v>0</v>
      </c>
      <c r="H137" s="8">
        <v>0</v>
      </c>
      <c r="I137" s="8">
        <v>0</v>
      </c>
      <c r="J137" s="8">
        <v>0</v>
      </c>
    </row>
    <row r="138" spans="2:10" s="8" customFormat="1" x14ac:dyDescent="0.2">
      <c r="B138" s="8" t="s">
        <v>381</v>
      </c>
      <c r="C138" s="8">
        <v>1</v>
      </c>
      <c r="D138" s="8" t="s">
        <v>577</v>
      </c>
      <c r="E138" s="8">
        <v>3375</v>
      </c>
      <c r="F138" s="8">
        <v>1</v>
      </c>
      <c r="G138" s="8">
        <v>0</v>
      </c>
      <c r="H138" s="8">
        <v>0</v>
      </c>
      <c r="I138" s="8">
        <v>0</v>
      </c>
      <c r="J138" s="8">
        <v>0</v>
      </c>
    </row>
    <row r="139" spans="2:10" s="8" customFormat="1" x14ac:dyDescent="0.2">
      <c r="B139" s="8" t="s">
        <v>382</v>
      </c>
      <c r="C139" s="8">
        <v>1</v>
      </c>
      <c r="D139" s="8" t="s">
        <v>578</v>
      </c>
      <c r="E139" s="8">
        <v>1688</v>
      </c>
      <c r="F139" s="8">
        <v>1</v>
      </c>
      <c r="G139" s="8">
        <v>0</v>
      </c>
      <c r="H139" s="8">
        <v>0</v>
      </c>
      <c r="I139" s="8">
        <v>0</v>
      </c>
      <c r="J139" s="8">
        <v>0</v>
      </c>
    </row>
    <row r="140" spans="2:10" s="8" customFormat="1" x14ac:dyDescent="0.2">
      <c r="B140" s="8" t="s">
        <v>383</v>
      </c>
      <c r="C140" s="8">
        <v>1</v>
      </c>
      <c r="D140" s="8" t="s">
        <v>579</v>
      </c>
      <c r="E140" s="8">
        <v>1688</v>
      </c>
      <c r="F140" s="8">
        <v>1</v>
      </c>
      <c r="G140" s="8">
        <v>0</v>
      </c>
      <c r="H140" s="8">
        <v>0</v>
      </c>
      <c r="I140" s="8">
        <v>0</v>
      </c>
      <c r="J140" s="8">
        <v>0</v>
      </c>
    </row>
    <row r="141" spans="2:10" s="8" customFormat="1" x14ac:dyDescent="0.2">
      <c r="B141" s="8" t="s">
        <v>384</v>
      </c>
      <c r="C141" s="8">
        <v>1</v>
      </c>
      <c r="D141" s="8" t="s">
        <v>580</v>
      </c>
      <c r="E141" s="8">
        <v>844</v>
      </c>
      <c r="F141" s="8">
        <v>1</v>
      </c>
      <c r="G141" s="8">
        <v>0</v>
      </c>
      <c r="H141" s="8">
        <v>0</v>
      </c>
      <c r="I141" s="8">
        <v>0</v>
      </c>
      <c r="J141" s="8">
        <v>0</v>
      </c>
    </row>
    <row r="142" spans="2:10" s="8" customFormat="1" x14ac:dyDescent="0.2">
      <c r="B142" s="8" t="s">
        <v>385</v>
      </c>
      <c r="C142" s="8">
        <v>1</v>
      </c>
      <c r="D142" s="8" t="s">
        <v>581</v>
      </c>
      <c r="E142" s="8">
        <v>509</v>
      </c>
      <c r="F142" s="8">
        <v>1</v>
      </c>
      <c r="G142" s="8">
        <v>0</v>
      </c>
      <c r="H142" s="8">
        <v>0</v>
      </c>
      <c r="I142" s="8">
        <v>0</v>
      </c>
      <c r="J142" s="8">
        <v>0</v>
      </c>
    </row>
    <row r="143" spans="2:10" s="8" customFormat="1" x14ac:dyDescent="0.2">
      <c r="B143" s="8" t="s">
        <v>386</v>
      </c>
      <c r="C143" s="8">
        <v>1</v>
      </c>
      <c r="D143" s="8" t="s">
        <v>582</v>
      </c>
      <c r="E143" s="8">
        <v>339</v>
      </c>
      <c r="F143" s="8">
        <v>1</v>
      </c>
      <c r="G143" s="8">
        <v>0</v>
      </c>
      <c r="H143" s="8">
        <v>0</v>
      </c>
      <c r="I143" s="8">
        <v>0</v>
      </c>
      <c r="J143" s="8">
        <v>0</v>
      </c>
    </row>
    <row r="144" spans="2:10" s="8" customFormat="1" x14ac:dyDescent="0.2">
      <c r="B144" s="8" t="s">
        <v>387</v>
      </c>
      <c r="C144" s="8">
        <v>1</v>
      </c>
      <c r="D144" s="8" t="s">
        <v>583</v>
      </c>
      <c r="E144" s="8">
        <v>349</v>
      </c>
      <c r="F144" s="8">
        <v>1</v>
      </c>
      <c r="G144" s="8">
        <v>0</v>
      </c>
      <c r="H144" s="8">
        <v>0</v>
      </c>
      <c r="I144" s="8">
        <v>0</v>
      </c>
      <c r="J144" s="8">
        <v>0</v>
      </c>
    </row>
    <row r="145" spans="2:10" s="8" customFormat="1" x14ac:dyDescent="0.2">
      <c r="B145" s="8" t="s">
        <v>388</v>
      </c>
      <c r="C145" s="8">
        <v>1</v>
      </c>
      <c r="D145" s="8" t="s">
        <v>584</v>
      </c>
      <c r="E145" s="8">
        <v>699</v>
      </c>
      <c r="F145" s="8">
        <v>1</v>
      </c>
      <c r="G145" s="8">
        <v>0</v>
      </c>
      <c r="H145" s="8">
        <v>0</v>
      </c>
      <c r="I145" s="8">
        <v>0</v>
      </c>
      <c r="J145" s="8">
        <v>0</v>
      </c>
    </row>
    <row r="146" spans="2:10" s="8" customFormat="1" x14ac:dyDescent="0.2">
      <c r="B146" s="8" t="s">
        <v>389</v>
      </c>
      <c r="C146" s="8">
        <v>1</v>
      </c>
      <c r="D146" s="8" t="s">
        <v>585</v>
      </c>
      <c r="E146" s="8">
        <v>914</v>
      </c>
      <c r="F146" s="8">
        <v>1</v>
      </c>
      <c r="G146" s="8">
        <v>0</v>
      </c>
      <c r="H146" s="8">
        <v>0</v>
      </c>
      <c r="I146" s="8">
        <v>0</v>
      </c>
      <c r="J146" s="8">
        <v>0</v>
      </c>
    </row>
    <row r="147" spans="2:10" s="8" customFormat="1" x14ac:dyDescent="0.2">
      <c r="B147" s="8" t="s">
        <v>390</v>
      </c>
      <c r="C147" s="8">
        <v>1</v>
      </c>
      <c r="D147" s="8" t="s">
        <v>586</v>
      </c>
      <c r="E147" s="8">
        <v>1828</v>
      </c>
      <c r="F147" s="8">
        <v>1</v>
      </c>
      <c r="G147" s="8">
        <v>0</v>
      </c>
      <c r="H147" s="8">
        <v>0</v>
      </c>
      <c r="I147" s="8">
        <v>0</v>
      </c>
      <c r="J147" s="8">
        <v>0</v>
      </c>
    </row>
    <row r="148" spans="2:10" s="8" customFormat="1" x14ac:dyDescent="0.2">
      <c r="B148" s="8" t="s">
        <v>391</v>
      </c>
      <c r="C148" s="8">
        <v>1</v>
      </c>
      <c r="D148" s="8" t="s">
        <v>587</v>
      </c>
      <c r="E148" s="8">
        <v>914</v>
      </c>
      <c r="F148" s="8">
        <v>1</v>
      </c>
      <c r="G148" s="8">
        <v>0</v>
      </c>
      <c r="H148" s="8">
        <v>0</v>
      </c>
      <c r="I148" s="8">
        <v>0</v>
      </c>
      <c r="J148" s="8">
        <v>0</v>
      </c>
    </row>
    <row r="149" spans="2:10" s="8" customFormat="1" x14ac:dyDescent="0.2">
      <c r="B149" s="8" t="s">
        <v>392</v>
      </c>
      <c r="C149" s="8">
        <v>1</v>
      </c>
      <c r="D149" s="8" t="s">
        <v>588</v>
      </c>
      <c r="E149" s="8">
        <v>4109</v>
      </c>
      <c r="F149" s="8">
        <v>1</v>
      </c>
      <c r="G149" s="8">
        <v>0</v>
      </c>
      <c r="H149" s="8">
        <v>0</v>
      </c>
      <c r="I149" s="8">
        <v>0</v>
      </c>
      <c r="J149" s="8">
        <v>0</v>
      </c>
    </row>
    <row r="150" spans="2:10" s="8" customFormat="1" x14ac:dyDescent="0.2">
      <c r="B150" s="8" t="s">
        <v>393</v>
      </c>
      <c r="C150" s="8">
        <v>1</v>
      </c>
      <c r="D150" s="8" t="s">
        <v>589</v>
      </c>
      <c r="E150" s="8">
        <v>1370</v>
      </c>
      <c r="F150" s="8">
        <v>1</v>
      </c>
      <c r="G150" s="8">
        <v>0</v>
      </c>
      <c r="H150" s="8">
        <v>0</v>
      </c>
      <c r="I150" s="8">
        <v>0</v>
      </c>
      <c r="J150" s="8">
        <v>0</v>
      </c>
    </row>
    <row r="151" spans="2:10" s="8" customFormat="1" x14ac:dyDescent="0.2">
      <c r="B151" s="8" t="s">
        <v>394</v>
      </c>
      <c r="C151" s="8">
        <v>1</v>
      </c>
      <c r="D151" s="8" t="s">
        <v>590</v>
      </c>
      <c r="E151" s="8">
        <v>685</v>
      </c>
      <c r="F151" s="8">
        <v>1</v>
      </c>
      <c r="G151" s="8">
        <v>0</v>
      </c>
      <c r="H151" s="8">
        <v>0</v>
      </c>
      <c r="I151" s="8">
        <v>0</v>
      </c>
      <c r="J151" s="8">
        <v>0</v>
      </c>
    </row>
    <row r="152" spans="2:10" s="8" customFormat="1" x14ac:dyDescent="0.2">
      <c r="B152" s="8" t="s">
        <v>395</v>
      </c>
      <c r="C152" s="8">
        <v>1</v>
      </c>
      <c r="D152" s="8" t="s">
        <v>591</v>
      </c>
      <c r="E152" s="8">
        <v>4609</v>
      </c>
      <c r="F152" s="8">
        <v>1</v>
      </c>
      <c r="G152" s="8">
        <v>0</v>
      </c>
      <c r="H152" s="8">
        <v>0</v>
      </c>
      <c r="I152" s="8">
        <v>0</v>
      </c>
      <c r="J152" s="8">
        <v>0</v>
      </c>
    </row>
    <row r="153" spans="2:10" s="8" customFormat="1" x14ac:dyDescent="0.2">
      <c r="B153" s="8" t="s">
        <v>396</v>
      </c>
      <c r="C153" s="8">
        <v>1</v>
      </c>
      <c r="D153" s="8" t="s">
        <v>592</v>
      </c>
      <c r="E153" s="8">
        <v>1536</v>
      </c>
      <c r="F153" s="8">
        <v>1</v>
      </c>
      <c r="G153" s="8">
        <v>0</v>
      </c>
      <c r="H153" s="8">
        <v>0</v>
      </c>
      <c r="I153" s="8">
        <v>0</v>
      </c>
      <c r="J153" s="8">
        <v>0</v>
      </c>
    </row>
    <row r="154" spans="2:10" s="8" customFormat="1" x14ac:dyDescent="0.2">
      <c r="B154" s="8" t="s">
        <v>397</v>
      </c>
      <c r="C154" s="8">
        <v>1</v>
      </c>
      <c r="D154" s="8" t="s">
        <v>593</v>
      </c>
      <c r="E154" s="8">
        <v>3072</v>
      </c>
      <c r="F154" s="8">
        <v>1</v>
      </c>
      <c r="G154" s="8">
        <v>0</v>
      </c>
      <c r="H154" s="8">
        <v>0</v>
      </c>
      <c r="I154" s="8">
        <v>0</v>
      </c>
      <c r="J154" s="8">
        <v>0</v>
      </c>
    </row>
    <row r="155" spans="2:10" s="8" customFormat="1" x14ac:dyDescent="0.2">
      <c r="B155" s="8" t="s">
        <v>594</v>
      </c>
      <c r="C155" s="8">
        <v>1</v>
      </c>
      <c r="D155" s="8" t="s">
        <v>595</v>
      </c>
      <c r="E155" s="8">
        <v>1536</v>
      </c>
      <c r="F155" s="8">
        <v>1</v>
      </c>
      <c r="G155" s="8">
        <v>0</v>
      </c>
      <c r="H155" s="8">
        <v>0</v>
      </c>
      <c r="I155" s="8">
        <v>0</v>
      </c>
      <c r="J155" s="8">
        <v>0</v>
      </c>
    </row>
    <row r="156" spans="2:10" s="8" customFormat="1" x14ac:dyDescent="0.2">
      <c r="B156" s="8" t="s">
        <v>398</v>
      </c>
      <c r="C156" s="8">
        <v>1</v>
      </c>
      <c r="D156" s="8" t="s">
        <v>596</v>
      </c>
      <c r="E156" s="8">
        <v>338</v>
      </c>
      <c r="F156" s="8">
        <v>1</v>
      </c>
      <c r="G156" s="8">
        <v>0</v>
      </c>
      <c r="H156" s="8">
        <v>0</v>
      </c>
      <c r="I156" s="8">
        <v>0</v>
      </c>
      <c r="J156" s="8">
        <v>0</v>
      </c>
    </row>
    <row r="157" spans="2:10" s="8" customFormat="1" x14ac:dyDescent="0.2">
      <c r="B157" s="8" t="s">
        <v>399</v>
      </c>
      <c r="C157" s="8">
        <v>1</v>
      </c>
      <c r="D157" s="8" t="s">
        <v>597</v>
      </c>
      <c r="E157" s="8">
        <v>338</v>
      </c>
      <c r="F157" s="8">
        <v>1</v>
      </c>
      <c r="G157" s="8">
        <v>0</v>
      </c>
      <c r="H157" s="8">
        <v>0</v>
      </c>
      <c r="I157" s="8">
        <v>0</v>
      </c>
      <c r="J157" s="8">
        <v>0</v>
      </c>
    </row>
    <row r="158" spans="2:10" s="8" customFormat="1" x14ac:dyDescent="0.2">
      <c r="B158" s="8" t="s">
        <v>400</v>
      </c>
      <c r="C158" s="8">
        <v>1</v>
      </c>
      <c r="D158" s="8" t="s">
        <v>598</v>
      </c>
      <c r="E158" s="8">
        <v>568</v>
      </c>
      <c r="F158" s="8">
        <v>1</v>
      </c>
      <c r="G158" s="8">
        <v>0</v>
      </c>
      <c r="H158" s="8">
        <v>0</v>
      </c>
      <c r="I158" s="8">
        <v>0</v>
      </c>
      <c r="J158" s="8">
        <v>0</v>
      </c>
    </row>
    <row r="159" spans="2:10" s="8" customFormat="1" x14ac:dyDescent="0.2">
      <c r="B159" s="8" t="s">
        <v>401</v>
      </c>
      <c r="C159" s="8">
        <v>1</v>
      </c>
      <c r="D159" s="8" t="s">
        <v>599</v>
      </c>
      <c r="E159" s="8">
        <v>568</v>
      </c>
      <c r="F159" s="8">
        <v>1</v>
      </c>
      <c r="G159" s="8">
        <v>0</v>
      </c>
      <c r="H159" s="8">
        <v>0</v>
      </c>
      <c r="I159" s="8">
        <v>0</v>
      </c>
      <c r="J159" s="8">
        <v>0</v>
      </c>
    </row>
    <row r="160" spans="2:10" s="8" customFormat="1" x14ac:dyDescent="0.2">
      <c r="B160" s="8" t="s">
        <v>402</v>
      </c>
      <c r="C160" s="8">
        <v>1</v>
      </c>
      <c r="D160" s="8" t="s">
        <v>600</v>
      </c>
      <c r="E160" s="8">
        <v>624</v>
      </c>
      <c r="F160" s="8">
        <v>1</v>
      </c>
      <c r="G160" s="8">
        <v>0</v>
      </c>
      <c r="H160" s="8">
        <v>0</v>
      </c>
      <c r="I160" s="8">
        <v>0</v>
      </c>
      <c r="J160" s="8">
        <v>0</v>
      </c>
    </row>
    <row r="161" spans="2:10" s="8" customFormat="1" x14ac:dyDescent="0.2">
      <c r="B161" s="8" t="s">
        <v>403</v>
      </c>
      <c r="C161" s="8">
        <v>1</v>
      </c>
      <c r="D161" s="8" t="s">
        <v>601</v>
      </c>
      <c r="E161" s="8">
        <v>1248</v>
      </c>
      <c r="F161" s="8">
        <v>1</v>
      </c>
      <c r="G161" s="8">
        <v>0</v>
      </c>
      <c r="H161" s="8">
        <v>0</v>
      </c>
      <c r="I161" s="8">
        <v>0</v>
      </c>
      <c r="J161" s="8">
        <v>0</v>
      </c>
    </row>
    <row r="162" spans="2:10" s="8" customFormat="1" x14ac:dyDescent="0.2">
      <c r="B162" s="8" t="s">
        <v>404</v>
      </c>
      <c r="C162" s="8">
        <v>1</v>
      </c>
      <c r="D162" s="8" t="s">
        <v>602</v>
      </c>
      <c r="E162" s="8">
        <v>624</v>
      </c>
      <c r="F162" s="8">
        <v>1</v>
      </c>
      <c r="G162" s="8">
        <v>0</v>
      </c>
      <c r="H162" s="8">
        <v>0</v>
      </c>
      <c r="I162" s="8">
        <v>0</v>
      </c>
      <c r="J162" s="8">
        <v>0</v>
      </c>
    </row>
    <row r="163" spans="2:10" s="8" customFormat="1" x14ac:dyDescent="0.2">
      <c r="B163" s="8" t="s">
        <v>405</v>
      </c>
      <c r="C163" s="8">
        <v>1</v>
      </c>
      <c r="D163" s="8" t="s">
        <v>603</v>
      </c>
      <c r="E163" s="8">
        <v>2204</v>
      </c>
      <c r="F163" s="8">
        <v>1</v>
      </c>
      <c r="G163" s="8">
        <v>0</v>
      </c>
      <c r="H163" s="8">
        <v>0</v>
      </c>
      <c r="I163" s="8">
        <v>0</v>
      </c>
      <c r="J163" s="8">
        <v>0</v>
      </c>
    </row>
    <row r="164" spans="2:10" s="8" customFormat="1" x14ac:dyDescent="0.2">
      <c r="B164" s="8" t="s">
        <v>406</v>
      </c>
      <c r="C164" s="8">
        <v>1</v>
      </c>
      <c r="D164" s="8" t="s">
        <v>604</v>
      </c>
      <c r="E164" s="8">
        <v>1469</v>
      </c>
      <c r="F164" s="8">
        <v>1</v>
      </c>
      <c r="G164" s="8">
        <v>0</v>
      </c>
      <c r="H164" s="8">
        <v>0</v>
      </c>
      <c r="I164" s="8">
        <v>0</v>
      </c>
      <c r="J164" s="8">
        <v>0</v>
      </c>
    </row>
    <row r="165" spans="2:10" s="8" customFormat="1" x14ac:dyDescent="0.2">
      <c r="B165" s="8" t="s">
        <v>407</v>
      </c>
      <c r="C165" s="8">
        <v>1</v>
      </c>
      <c r="D165" s="8" t="s">
        <v>605</v>
      </c>
      <c r="E165" s="8">
        <v>735</v>
      </c>
      <c r="F165" s="8">
        <v>1</v>
      </c>
      <c r="G165" s="8">
        <v>0</v>
      </c>
      <c r="H165" s="8">
        <v>0</v>
      </c>
      <c r="I165" s="8">
        <v>0</v>
      </c>
      <c r="J165" s="8">
        <v>0</v>
      </c>
    </row>
    <row r="166" spans="2:10" s="8" customFormat="1" x14ac:dyDescent="0.2">
      <c r="B166" s="8" t="s">
        <v>408</v>
      </c>
      <c r="C166" s="8">
        <v>1</v>
      </c>
      <c r="D166" s="8" t="s">
        <v>606</v>
      </c>
      <c r="E166" s="8">
        <v>3420</v>
      </c>
      <c r="F166" s="8">
        <v>1</v>
      </c>
      <c r="G166" s="8">
        <v>0</v>
      </c>
      <c r="H166" s="8">
        <v>0</v>
      </c>
      <c r="I166" s="8">
        <v>0</v>
      </c>
      <c r="J166" s="8">
        <v>0</v>
      </c>
    </row>
    <row r="167" spans="2:10" s="8" customFormat="1" x14ac:dyDescent="0.2">
      <c r="B167" s="8" t="s">
        <v>409</v>
      </c>
      <c r="C167" s="8">
        <v>1</v>
      </c>
      <c r="D167" s="8" t="s">
        <v>607</v>
      </c>
      <c r="E167" s="8">
        <v>1140</v>
      </c>
      <c r="F167" s="8">
        <v>1</v>
      </c>
      <c r="G167" s="8">
        <v>0</v>
      </c>
      <c r="H167" s="8">
        <v>0</v>
      </c>
      <c r="I167" s="8">
        <v>0</v>
      </c>
      <c r="J167" s="8">
        <v>0</v>
      </c>
    </row>
    <row r="168" spans="2:10" s="8" customFormat="1" x14ac:dyDescent="0.2">
      <c r="B168" s="8" t="s">
        <v>410</v>
      </c>
      <c r="C168" s="8">
        <v>1</v>
      </c>
      <c r="D168" s="8" t="s">
        <v>608</v>
      </c>
      <c r="E168" s="8">
        <v>570</v>
      </c>
      <c r="F168" s="8">
        <v>1</v>
      </c>
      <c r="G168" s="8">
        <v>0</v>
      </c>
      <c r="H168" s="8">
        <v>0</v>
      </c>
      <c r="I168" s="8">
        <v>0</v>
      </c>
      <c r="J168" s="8">
        <v>0</v>
      </c>
    </row>
    <row r="169" spans="2:10" s="8" customFormat="1" x14ac:dyDescent="0.2">
      <c r="B169" s="8" t="s">
        <v>609</v>
      </c>
      <c r="C169" s="8">
        <v>1</v>
      </c>
      <c r="D169" s="8" t="s">
        <v>610</v>
      </c>
      <c r="E169" s="8">
        <v>4093</v>
      </c>
      <c r="F169" s="8">
        <v>1</v>
      </c>
      <c r="G169" s="8">
        <v>0</v>
      </c>
      <c r="H169" s="8">
        <v>0</v>
      </c>
      <c r="I169" s="8">
        <v>0</v>
      </c>
      <c r="J169" s="8">
        <v>0</v>
      </c>
    </row>
    <row r="170" spans="2:10" s="8" customFormat="1" x14ac:dyDescent="0.2">
      <c r="B170" s="8" t="s">
        <v>611</v>
      </c>
      <c r="C170" s="8">
        <v>1</v>
      </c>
      <c r="D170" s="8" t="s">
        <v>612</v>
      </c>
      <c r="E170" s="8">
        <v>1364</v>
      </c>
      <c r="F170" s="8">
        <v>1</v>
      </c>
      <c r="G170" s="8">
        <v>0</v>
      </c>
      <c r="H170" s="8">
        <v>0</v>
      </c>
      <c r="I170" s="8">
        <v>0</v>
      </c>
      <c r="J170" s="8">
        <v>0</v>
      </c>
    </row>
    <row r="171" spans="2:10" s="8" customFormat="1" x14ac:dyDescent="0.2">
      <c r="B171" s="8" t="s">
        <v>613</v>
      </c>
      <c r="C171" s="8">
        <v>1</v>
      </c>
      <c r="D171" s="8" t="s">
        <v>614</v>
      </c>
      <c r="E171" s="8">
        <v>2728</v>
      </c>
      <c r="F171" s="8">
        <v>1</v>
      </c>
      <c r="G171" s="8">
        <v>0</v>
      </c>
      <c r="H171" s="8">
        <v>0</v>
      </c>
      <c r="I171" s="8">
        <v>0</v>
      </c>
      <c r="J171" s="8">
        <v>0</v>
      </c>
    </row>
    <row r="172" spans="2:10" s="8" customFormat="1" x14ac:dyDescent="0.2">
      <c r="B172" s="8" t="s">
        <v>615</v>
      </c>
      <c r="C172" s="8">
        <v>1</v>
      </c>
      <c r="D172" s="8" t="s">
        <v>616</v>
      </c>
      <c r="E172" s="8">
        <v>4556</v>
      </c>
      <c r="F172" s="8">
        <v>1</v>
      </c>
      <c r="G172" s="8">
        <v>0</v>
      </c>
      <c r="H172" s="8">
        <v>0</v>
      </c>
      <c r="I172" s="8">
        <v>0</v>
      </c>
      <c r="J172" s="8">
        <v>0</v>
      </c>
    </row>
    <row r="173" spans="2:10" s="8" customFormat="1" x14ac:dyDescent="0.2">
      <c r="B173" s="8" t="s">
        <v>617</v>
      </c>
      <c r="C173" s="8">
        <v>1</v>
      </c>
      <c r="D173" s="8" t="s">
        <v>618</v>
      </c>
      <c r="E173" s="8">
        <v>1519</v>
      </c>
      <c r="F173" s="8">
        <v>1</v>
      </c>
      <c r="G173" s="8">
        <v>0</v>
      </c>
      <c r="H173" s="8">
        <v>0</v>
      </c>
      <c r="I173" s="8">
        <v>0</v>
      </c>
      <c r="J173" s="8">
        <v>0</v>
      </c>
    </row>
    <row r="174" spans="2:10" s="8" customFormat="1" x14ac:dyDescent="0.2">
      <c r="B174" s="8" t="s">
        <v>619</v>
      </c>
      <c r="C174" s="8">
        <v>1</v>
      </c>
      <c r="D174" s="8" t="s">
        <v>620</v>
      </c>
      <c r="E174" s="8">
        <v>3038</v>
      </c>
      <c r="F174" s="8">
        <v>1</v>
      </c>
      <c r="G174" s="8">
        <v>0</v>
      </c>
      <c r="H174" s="8">
        <v>0</v>
      </c>
      <c r="I174" s="8">
        <v>0</v>
      </c>
      <c r="J174" s="8">
        <v>0</v>
      </c>
    </row>
    <row r="175" spans="2:10" s="8" customFormat="1" x14ac:dyDescent="0.2">
      <c r="B175" s="8" t="s">
        <v>621</v>
      </c>
      <c r="C175" s="8">
        <v>1</v>
      </c>
      <c r="D175" s="8" t="s">
        <v>622</v>
      </c>
      <c r="E175" s="8">
        <v>1519</v>
      </c>
      <c r="F175" s="8">
        <v>1</v>
      </c>
      <c r="G175" s="8">
        <v>0</v>
      </c>
      <c r="H175" s="8">
        <v>0</v>
      </c>
      <c r="I175" s="8">
        <v>0</v>
      </c>
      <c r="J175" s="8">
        <v>0</v>
      </c>
    </row>
    <row r="176" spans="2:10" s="8" customFormat="1" x14ac:dyDescent="0.2">
      <c r="B176" s="8" t="s">
        <v>623</v>
      </c>
      <c r="C176" s="8">
        <v>1</v>
      </c>
      <c r="D176" s="8" t="s">
        <v>624</v>
      </c>
      <c r="E176" s="8">
        <v>4995</v>
      </c>
      <c r="F176" s="8">
        <v>1</v>
      </c>
      <c r="G176" s="8">
        <v>0</v>
      </c>
      <c r="H176" s="8">
        <v>0</v>
      </c>
      <c r="I176" s="8">
        <v>0</v>
      </c>
      <c r="J176" s="8">
        <v>0</v>
      </c>
    </row>
    <row r="177" spans="2:10" s="8" customFormat="1" x14ac:dyDescent="0.2">
      <c r="B177" s="8" t="s">
        <v>625</v>
      </c>
      <c r="C177" s="8">
        <v>1</v>
      </c>
      <c r="D177" s="8" t="s">
        <v>626</v>
      </c>
      <c r="E177" s="8">
        <v>1665</v>
      </c>
      <c r="F177" s="8">
        <v>1</v>
      </c>
      <c r="G177" s="8">
        <v>0</v>
      </c>
      <c r="H177" s="8">
        <v>0</v>
      </c>
      <c r="I177" s="8">
        <v>0</v>
      </c>
      <c r="J177" s="8">
        <v>0</v>
      </c>
    </row>
    <row r="178" spans="2:10" s="8" customFormat="1" x14ac:dyDescent="0.2">
      <c r="B178" s="8" t="s">
        <v>627</v>
      </c>
      <c r="C178" s="8">
        <v>1</v>
      </c>
      <c r="D178" s="8" t="s">
        <v>628</v>
      </c>
      <c r="E178" s="8">
        <v>3330</v>
      </c>
      <c r="F178" s="8">
        <v>1</v>
      </c>
      <c r="G178" s="8">
        <v>0</v>
      </c>
      <c r="H178" s="8">
        <v>0</v>
      </c>
      <c r="I178" s="8">
        <v>0</v>
      </c>
      <c r="J178" s="8">
        <v>0</v>
      </c>
    </row>
    <row r="179" spans="2:10" s="8" customFormat="1" x14ac:dyDescent="0.2">
      <c r="B179" s="8" t="s">
        <v>629</v>
      </c>
      <c r="C179" s="8">
        <v>1</v>
      </c>
      <c r="D179" s="8" t="s">
        <v>630</v>
      </c>
      <c r="E179" s="8">
        <v>33300</v>
      </c>
      <c r="F179" s="8">
        <v>20</v>
      </c>
      <c r="G179" s="8">
        <v>0</v>
      </c>
      <c r="H179" s="8">
        <v>0</v>
      </c>
      <c r="I179" s="8">
        <v>0</v>
      </c>
      <c r="J179" s="8">
        <v>0</v>
      </c>
    </row>
    <row r="180" spans="2:10" s="8" customFormat="1" x14ac:dyDescent="0.2"/>
    <row r="181" spans="2:10" s="8" customFormat="1" x14ac:dyDescent="0.2">
      <c r="B181" s="8" t="s">
        <v>424</v>
      </c>
      <c r="C181" s="8">
        <v>1</v>
      </c>
      <c r="D181" s="8" t="s">
        <v>425</v>
      </c>
      <c r="E181" s="8">
        <v>346</v>
      </c>
      <c r="F181" s="8">
        <v>1</v>
      </c>
      <c r="G181" s="8">
        <v>0</v>
      </c>
      <c r="H181" s="8">
        <v>0</v>
      </c>
      <c r="I181" s="8">
        <v>0</v>
      </c>
      <c r="J181" s="8">
        <v>0</v>
      </c>
    </row>
    <row r="182" spans="2:10" s="8" customFormat="1" x14ac:dyDescent="0.2">
      <c r="B182" s="8" t="s">
        <v>426</v>
      </c>
      <c r="C182" s="8">
        <v>1</v>
      </c>
      <c r="D182" s="8" t="s">
        <v>427</v>
      </c>
      <c r="E182" s="8">
        <v>322</v>
      </c>
      <c r="F182" s="8">
        <v>1</v>
      </c>
      <c r="G182" s="8">
        <v>0</v>
      </c>
      <c r="H182" s="8">
        <v>0</v>
      </c>
      <c r="I182" s="8">
        <v>0</v>
      </c>
      <c r="J182" s="8">
        <v>0</v>
      </c>
    </row>
    <row r="183" spans="2:10" s="8" customFormat="1" x14ac:dyDescent="0.2">
      <c r="B183" s="8" t="s">
        <v>428</v>
      </c>
      <c r="C183" s="8">
        <v>1</v>
      </c>
      <c r="D183" s="8" t="s">
        <v>429</v>
      </c>
      <c r="E183" s="8">
        <v>1289</v>
      </c>
      <c r="F183" s="8">
        <v>1</v>
      </c>
      <c r="G183" s="8">
        <v>0</v>
      </c>
      <c r="H183" s="8">
        <v>0</v>
      </c>
      <c r="I183" s="8">
        <v>0</v>
      </c>
      <c r="J183" s="8">
        <v>0</v>
      </c>
    </row>
    <row r="184" spans="2:10" s="8" customFormat="1" x14ac:dyDescent="0.2">
      <c r="B184" s="8" t="s">
        <v>430</v>
      </c>
      <c r="C184" s="8">
        <v>1</v>
      </c>
      <c r="D184" s="8" t="s">
        <v>431</v>
      </c>
      <c r="E184" s="8">
        <v>1628</v>
      </c>
      <c r="F184" s="8">
        <v>1</v>
      </c>
      <c r="G184" s="8">
        <v>0</v>
      </c>
      <c r="H184" s="8">
        <v>0</v>
      </c>
      <c r="I184" s="8">
        <v>0</v>
      </c>
      <c r="J184" s="8">
        <v>0</v>
      </c>
    </row>
    <row r="185" spans="2:10" s="8" customFormat="1" x14ac:dyDescent="0.2">
      <c r="B185" s="8" t="s">
        <v>432</v>
      </c>
      <c r="C185" s="8">
        <v>1</v>
      </c>
      <c r="D185" s="8" t="s">
        <v>433</v>
      </c>
      <c r="E185" s="8">
        <v>407</v>
      </c>
      <c r="F185" s="8">
        <v>1</v>
      </c>
      <c r="G185" s="8">
        <v>0</v>
      </c>
      <c r="H185" s="8">
        <v>0</v>
      </c>
      <c r="I185" s="8">
        <v>0</v>
      </c>
      <c r="J185" s="8">
        <v>0</v>
      </c>
    </row>
    <row r="186" spans="2:10" s="8" customFormat="1" x14ac:dyDescent="0.2">
      <c r="B186" s="8" t="s">
        <v>434</v>
      </c>
      <c r="C186" s="8">
        <v>1</v>
      </c>
      <c r="D186" s="8" t="s">
        <v>435</v>
      </c>
      <c r="E186" s="8">
        <v>1371</v>
      </c>
      <c r="F186" s="8">
        <v>1</v>
      </c>
      <c r="G186" s="8">
        <v>0</v>
      </c>
      <c r="H186" s="8">
        <v>0</v>
      </c>
      <c r="I186" s="8">
        <v>0</v>
      </c>
      <c r="J186" s="8">
        <v>0</v>
      </c>
    </row>
    <row r="187" spans="2:10" s="8" customFormat="1" x14ac:dyDescent="0.2">
      <c r="B187" s="8" t="s">
        <v>436</v>
      </c>
      <c r="C187" s="8">
        <v>1</v>
      </c>
      <c r="D187" s="8" t="s">
        <v>437</v>
      </c>
      <c r="E187" s="8">
        <v>2742</v>
      </c>
      <c r="F187" s="8">
        <v>1</v>
      </c>
      <c r="G187" s="8">
        <v>0</v>
      </c>
      <c r="H187" s="8">
        <v>0</v>
      </c>
      <c r="I187" s="8">
        <v>0</v>
      </c>
      <c r="J187" s="8">
        <v>0</v>
      </c>
    </row>
    <row r="188" spans="2:10" s="8" customFormat="1" x14ac:dyDescent="0.2">
      <c r="B188" s="8" t="s">
        <v>438</v>
      </c>
      <c r="C188" s="8">
        <v>1</v>
      </c>
      <c r="D188" s="8" t="s">
        <v>439</v>
      </c>
      <c r="E188" s="8">
        <v>161906</v>
      </c>
      <c r="F188" s="8">
        <v>10</v>
      </c>
      <c r="G188" s="8">
        <v>0</v>
      </c>
      <c r="H188" s="8">
        <v>0</v>
      </c>
      <c r="I188" s="8">
        <v>0</v>
      </c>
      <c r="J188" s="8">
        <v>0</v>
      </c>
    </row>
    <row r="189" spans="2:10" s="8" customFormat="1" x14ac:dyDescent="0.2">
      <c r="B189" s="8" t="s">
        <v>440</v>
      </c>
      <c r="C189" s="8">
        <v>1</v>
      </c>
      <c r="D189" s="8" t="s">
        <v>441</v>
      </c>
      <c r="E189" s="8">
        <v>2024</v>
      </c>
      <c r="F189" s="8">
        <v>1</v>
      </c>
      <c r="G189" s="8">
        <v>0</v>
      </c>
      <c r="H189" s="8">
        <v>0</v>
      </c>
      <c r="I189" s="8">
        <v>0</v>
      </c>
      <c r="J189" s="8">
        <v>0</v>
      </c>
    </row>
    <row r="190" spans="2:10" s="8" customFormat="1" x14ac:dyDescent="0.2">
      <c r="B190" s="8" t="s">
        <v>442</v>
      </c>
      <c r="C190" s="8">
        <v>1</v>
      </c>
      <c r="D190" s="8" t="s">
        <v>443</v>
      </c>
      <c r="E190" s="8">
        <v>3600</v>
      </c>
      <c r="F190" s="8">
        <v>1</v>
      </c>
      <c r="G190" s="8">
        <v>0</v>
      </c>
      <c r="H190" s="8">
        <v>0</v>
      </c>
      <c r="I190" s="8">
        <v>0</v>
      </c>
      <c r="J190" s="8">
        <v>0</v>
      </c>
    </row>
    <row r="191" spans="2:10" s="8" customFormat="1" x14ac:dyDescent="0.2">
      <c r="B191" s="8" t="s">
        <v>444</v>
      </c>
      <c r="C191" s="8">
        <v>1</v>
      </c>
      <c r="D191" s="8" t="s">
        <v>445</v>
      </c>
      <c r="E191" s="8">
        <v>1800</v>
      </c>
      <c r="F191" s="8">
        <v>1</v>
      </c>
      <c r="G191" s="8">
        <v>0</v>
      </c>
      <c r="H191" s="8">
        <v>0</v>
      </c>
      <c r="I191" s="8">
        <v>0</v>
      </c>
      <c r="J191" s="8">
        <v>0</v>
      </c>
    </row>
    <row r="192" spans="2:10" s="8" customFormat="1" x14ac:dyDescent="0.2">
      <c r="B192" s="8" t="s">
        <v>446</v>
      </c>
      <c r="C192" s="8">
        <v>1</v>
      </c>
      <c r="D192" s="8" t="s">
        <v>447</v>
      </c>
      <c r="E192" s="8">
        <v>3335</v>
      </c>
      <c r="F192" s="8">
        <v>1</v>
      </c>
      <c r="G192" s="8">
        <v>0</v>
      </c>
      <c r="H192" s="8">
        <v>0</v>
      </c>
      <c r="I192" s="8">
        <v>0</v>
      </c>
      <c r="J192" s="8">
        <v>0</v>
      </c>
    </row>
    <row r="193" spans="2:10" s="8" customFormat="1" x14ac:dyDescent="0.2">
      <c r="B193" s="8" t="s">
        <v>448</v>
      </c>
      <c r="C193" s="8">
        <v>1</v>
      </c>
      <c r="D193" s="8" t="s">
        <v>449</v>
      </c>
      <c r="E193" s="8">
        <v>1668</v>
      </c>
      <c r="F193" s="8">
        <v>1</v>
      </c>
      <c r="G193" s="8">
        <v>0</v>
      </c>
      <c r="H193" s="8">
        <v>0</v>
      </c>
      <c r="I193" s="8">
        <v>0</v>
      </c>
      <c r="J193" s="8">
        <v>0</v>
      </c>
    </row>
    <row r="194" spans="2:10" s="8" customFormat="1" x14ac:dyDescent="0.2">
      <c r="B194" s="8" t="s">
        <v>450</v>
      </c>
      <c r="C194" s="8">
        <v>1</v>
      </c>
      <c r="D194" s="8" t="s">
        <v>451</v>
      </c>
      <c r="E194" s="8">
        <v>6923</v>
      </c>
      <c r="F194" s="8">
        <v>1</v>
      </c>
      <c r="G194" s="8">
        <v>0</v>
      </c>
      <c r="H194" s="8">
        <v>0</v>
      </c>
      <c r="I194" s="8">
        <v>0</v>
      </c>
      <c r="J194" s="8">
        <v>0</v>
      </c>
    </row>
    <row r="195" spans="2:10" s="8" customFormat="1" x14ac:dyDescent="0.2">
      <c r="B195" s="8" t="s">
        <v>452</v>
      </c>
      <c r="C195" s="8">
        <v>1</v>
      </c>
      <c r="D195" s="8" t="s">
        <v>453</v>
      </c>
      <c r="E195" s="8">
        <v>10385</v>
      </c>
      <c r="F195" s="8">
        <v>1</v>
      </c>
      <c r="G195" s="8">
        <v>0</v>
      </c>
      <c r="H195" s="8">
        <v>0</v>
      </c>
      <c r="I195" s="8">
        <v>0</v>
      </c>
      <c r="J195" s="8">
        <v>0</v>
      </c>
    </row>
    <row r="196" spans="2:10" s="8" customFormat="1" x14ac:dyDescent="0.2">
      <c r="B196" s="8" t="s">
        <v>454</v>
      </c>
      <c r="C196" s="8">
        <v>1</v>
      </c>
      <c r="D196" s="8" t="s">
        <v>455</v>
      </c>
      <c r="E196" s="8">
        <v>2455</v>
      </c>
      <c r="F196" s="8">
        <v>1</v>
      </c>
      <c r="G196" s="8">
        <v>0</v>
      </c>
      <c r="H196" s="8">
        <v>0</v>
      </c>
      <c r="I196" s="8">
        <v>0</v>
      </c>
      <c r="J196" s="8">
        <v>0</v>
      </c>
    </row>
    <row r="197" spans="2:10" s="8" customFormat="1" x14ac:dyDescent="0.2">
      <c r="B197" s="8" t="s">
        <v>456</v>
      </c>
      <c r="C197" s="8">
        <v>1</v>
      </c>
      <c r="D197" s="8" t="s">
        <v>457</v>
      </c>
      <c r="E197" s="8">
        <v>3682</v>
      </c>
      <c r="F197" s="8">
        <v>1</v>
      </c>
      <c r="G197" s="8">
        <v>0</v>
      </c>
      <c r="H197" s="8">
        <v>0</v>
      </c>
      <c r="I197" s="8">
        <v>0</v>
      </c>
      <c r="J197" s="8">
        <v>0</v>
      </c>
    </row>
    <row r="198" spans="2:10" s="8" customFormat="1" x14ac:dyDescent="0.2">
      <c r="B198" s="8" t="s">
        <v>458</v>
      </c>
      <c r="C198" s="8">
        <v>1</v>
      </c>
      <c r="D198" s="8" t="s">
        <v>459</v>
      </c>
      <c r="E198" s="8">
        <v>39257</v>
      </c>
      <c r="F198" s="8">
        <v>1</v>
      </c>
      <c r="G198" s="8">
        <v>0</v>
      </c>
      <c r="H198" s="8">
        <v>0</v>
      </c>
      <c r="I198" s="8">
        <v>0</v>
      </c>
      <c r="J198" s="8">
        <v>0</v>
      </c>
    </row>
    <row r="199" spans="2:10" s="8" customFormat="1" x14ac:dyDescent="0.2">
      <c r="B199" s="8" t="s">
        <v>460</v>
      </c>
      <c r="C199" s="8">
        <v>1</v>
      </c>
      <c r="D199" s="8" t="s">
        <v>461</v>
      </c>
      <c r="E199" s="8">
        <v>261711</v>
      </c>
      <c r="F199" s="8">
        <v>10</v>
      </c>
      <c r="G199" s="8">
        <v>0</v>
      </c>
      <c r="H199" s="8">
        <v>0</v>
      </c>
      <c r="I199" s="8">
        <v>0</v>
      </c>
      <c r="J199" s="8">
        <v>0</v>
      </c>
    </row>
    <row r="200" spans="2:10" s="8" customFormat="1" x14ac:dyDescent="0.2">
      <c r="B200" s="8" t="s">
        <v>462</v>
      </c>
      <c r="C200" s="8">
        <v>1</v>
      </c>
      <c r="D200" s="8" t="s">
        <v>463</v>
      </c>
      <c r="E200" s="8">
        <v>47250</v>
      </c>
      <c r="F200" s="8">
        <v>1</v>
      </c>
      <c r="G200" s="8">
        <v>0</v>
      </c>
      <c r="H200" s="8">
        <v>0</v>
      </c>
      <c r="I200" s="8">
        <v>0</v>
      </c>
      <c r="J200" s="8">
        <v>0</v>
      </c>
    </row>
    <row r="201" spans="2:10" s="8" customFormat="1" x14ac:dyDescent="0.2">
      <c r="B201" s="8" t="s">
        <v>464</v>
      </c>
      <c r="C201" s="8">
        <v>1</v>
      </c>
      <c r="D201" s="8" t="s">
        <v>465</v>
      </c>
      <c r="E201" s="8">
        <v>31500</v>
      </c>
      <c r="F201" s="8">
        <v>1</v>
      </c>
      <c r="G201" s="8">
        <v>0</v>
      </c>
      <c r="H201" s="8">
        <v>0</v>
      </c>
      <c r="I201" s="8">
        <v>0</v>
      </c>
      <c r="J201" s="8">
        <v>0</v>
      </c>
    </row>
    <row r="202" spans="2:10" s="8" customFormat="1" x14ac:dyDescent="0.2">
      <c r="B202" s="8" t="s">
        <v>466</v>
      </c>
      <c r="C202" s="8">
        <v>1</v>
      </c>
      <c r="D202" s="8" t="s">
        <v>467</v>
      </c>
      <c r="E202" s="8">
        <v>46286</v>
      </c>
      <c r="F202" s="8">
        <v>1</v>
      </c>
      <c r="G202" s="8">
        <v>0</v>
      </c>
      <c r="H202" s="8">
        <v>0</v>
      </c>
      <c r="I202" s="8">
        <v>0</v>
      </c>
      <c r="J202" s="8">
        <v>0</v>
      </c>
    </row>
    <row r="203" spans="2:10" s="8" customFormat="1" x14ac:dyDescent="0.2">
      <c r="B203" s="8" t="s">
        <v>468</v>
      </c>
      <c r="C203" s="8">
        <v>1</v>
      </c>
      <c r="D203" s="8" t="s">
        <v>469</v>
      </c>
      <c r="E203" s="8">
        <v>17000</v>
      </c>
      <c r="F203" s="8">
        <v>1</v>
      </c>
      <c r="G203" s="8">
        <v>0</v>
      </c>
      <c r="H203" s="8">
        <v>0</v>
      </c>
      <c r="I203" s="8">
        <v>0</v>
      </c>
      <c r="J203" s="8">
        <v>0</v>
      </c>
    </row>
    <row r="204" spans="2:10" s="8" customFormat="1" x14ac:dyDescent="0.2">
      <c r="B204" s="8" t="s">
        <v>470</v>
      </c>
      <c r="C204" s="8">
        <v>1</v>
      </c>
      <c r="D204" s="8" t="s">
        <v>471</v>
      </c>
      <c r="E204" s="8">
        <v>34000</v>
      </c>
      <c r="F204" s="8">
        <v>1</v>
      </c>
      <c r="G204" s="8">
        <v>0</v>
      </c>
      <c r="H204" s="8">
        <v>0</v>
      </c>
      <c r="I204" s="8">
        <v>0</v>
      </c>
      <c r="J204" s="8">
        <v>0</v>
      </c>
    </row>
    <row r="205" spans="2:10" s="8" customFormat="1" x14ac:dyDescent="0.2">
      <c r="B205" s="8" t="s">
        <v>472</v>
      </c>
      <c r="C205" s="8">
        <v>1</v>
      </c>
      <c r="D205" s="8" t="s">
        <v>473</v>
      </c>
      <c r="E205" s="8">
        <v>11278</v>
      </c>
      <c r="F205" s="8">
        <v>1</v>
      </c>
      <c r="G205" s="8">
        <v>0</v>
      </c>
      <c r="H205" s="8">
        <v>0</v>
      </c>
      <c r="I205" s="8">
        <v>0</v>
      </c>
      <c r="J205" s="8">
        <v>0</v>
      </c>
    </row>
    <row r="206" spans="2:10" s="8" customFormat="1" x14ac:dyDescent="0.2">
      <c r="B206" s="8" t="s">
        <v>474</v>
      </c>
      <c r="C206" s="8">
        <v>1</v>
      </c>
      <c r="D206" s="8" t="s">
        <v>475</v>
      </c>
      <c r="E206" s="8">
        <v>67671</v>
      </c>
      <c r="F206" s="8">
        <v>1</v>
      </c>
      <c r="G206" s="8">
        <v>0</v>
      </c>
      <c r="H206" s="8">
        <v>0</v>
      </c>
      <c r="I206" s="8">
        <v>0</v>
      </c>
      <c r="J206" s="8">
        <v>0</v>
      </c>
    </row>
    <row r="207" spans="2:10" s="8" customFormat="1" x14ac:dyDescent="0.2">
      <c r="B207" s="8" t="s">
        <v>476</v>
      </c>
      <c r="C207" s="8">
        <v>1</v>
      </c>
      <c r="D207" s="8" t="s">
        <v>477</v>
      </c>
      <c r="E207" s="8">
        <v>8882</v>
      </c>
      <c r="F207" s="8">
        <v>1</v>
      </c>
      <c r="G207" s="8">
        <v>0</v>
      </c>
      <c r="H207" s="8">
        <v>0</v>
      </c>
      <c r="I207" s="8">
        <v>0</v>
      </c>
      <c r="J207" s="8">
        <v>0</v>
      </c>
    </row>
    <row r="208" spans="2:10" s="8" customFormat="1" x14ac:dyDescent="0.2">
      <c r="B208" s="8" t="s">
        <v>478</v>
      </c>
      <c r="C208" s="8">
        <v>1</v>
      </c>
      <c r="D208" s="8" t="s">
        <v>479</v>
      </c>
      <c r="E208" s="8">
        <v>13322</v>
      </c>
      <c r="F208" s="8">
        <v>1</v>
      </c>
      <c r="G208" s="8">
        <v>0</v>
      </c>
      <c r="H208" s="8">
        <v>0</v>
      </c>
      <c r="I208" s="8">
        <v>0</v>
      </c>
      <c r="J208" s="8">
        <v>0</v>
      </c>
    </row>
    <row r="209" spans="2:10" s="8" customFormat="1" x14ac:dyDescent="0.2">
      <c r="B209" s="8" t="s">
        <v>480</v>
      </c>
      <c r="C209" s="8">
        <v>1</v>
      </c>
      <c r="D209" s="8" t="s">
        <v>481</v>
      </c>
      <c r="E209" s="8">
        <v>177632</v>
      </c>
      <c r="F209" s="8">
        <v>10</v>
      </c>
      <c r="G209" s="8">
        <v>0</v>
      </c>
      <c r="H209" s="8">
        <v>0</v>
      </c>
      <c r="I209" s="8">
        <v>0</v>
      </c>
      <c r="J209" s="8">
        <v>0</v>
      </c>
    </row>
    <row r="210" spans="2:10" s="8" customFormat="1" x14ac:dyDescent="0.2">
      <c r="B210" s="8" t="s">
        <v>482</v>
      </c>
      <c r="C210" s="8">
        <v>1</v>
      </c>
      <c r="D210" s="8" t="s">
        <v>483</v>
      </c>
      <c r="E210" s="8">
        <v>23143</v>
      </c>
      <c r="F210" s="8">
        <v>1</v>
      </c>
      <c r="G210" s="8">
        <v>0</v>
      </c>
      <c r="H210" s="8">
        <v>0</v>
      </c>
      <c r="I210" s="8">
        <v>0</v>
      </c>
      <c r="J210" s="8">
        <v>0</v>
      </c>
    </row>
    <row r="211" spans="2:10" s="8" customFormat="1" x14ac:dyDescent="0.2">
      <c r="B211" s="8" t="s">
        <v>484</v>
      </c>
      <c r="C211" s="8">
        <v>1</v>
      </c>
      <c r="D211" s="8" t="s">
        <v>485</v>
      </c>
      <c r="E211" s="8">
        <v>46286</v>
      </c>
      <c r="F211" s="8">
        <v>1</v>
      </c>
      <c r="G211" s="8">
        <v>0</v>
      </c>
      <c r="H211" s="8">
        <v>0</v>
      </c>
      <c r="I211" s="8">
        <v>0</v>
      </c>
      <c r="J211" s="8">
        <v>0</v>
      </c>
    </row>
    <row r="212" spans="2:10" s="8" customFormat="1" x14ac:dyDescent="0.2">
      <c r="B212" s="8" t="s">
        <v>486</v>
      </c>
      <c r="C212" s="8">
        <v>1</v>
      </c>
      <c r="D212" s="8" t="s">
        <v>487</v>
      </c>
      <c r="E212" s="8">
        <v>40174</v>
      </c>
      <c r="F212" s="8">
        <v>1</v>
      </c>
      <c r="G212" s="8">
        <v>0</v>
      </c>
      <c r="H212" s="8">
        <v>0</v>
      </c>
      <c r="I212" s="8">
        <v>0</v>
      </c>
      <c r="J212" s="8">
        <v>0</v>
      </c>
    </row>
    <row r="213" spans="2:10" s="8" customFormat="1" x14ac:dyDescent="0.2">
      <c r="B213" s="8" t="s">
        <v>488</v>
      </c>
      <c r="C213" s="8">
        <v>1</v>
      </c>
      <c r="D213" s="8" t="s">
        <v>489</v>
      </c>
      <c r="E213" s="8">
        <v>20087</v>
      </c>
      <c r="F213" s="8">
        <v>1</v>
      </c>
      <c r="G213" s="8">
        <v>0</v>
      </c>
      <c r="H213" s="8">
        <v>0</v>
      </c>
      <c r="I213" s="8">
        <v>0</v>
      </c>
      <c r="J213" s="8">
        <v>0</v>
      </c>
    </row>
    <row r="214" spans="2:10" s="8" customFormat="1" x14ac:dyDescent="0.2">
      <c r="B214" s="8" t="s">
        <v>490</v>
      </c>
      <c r="C214" s="8">
        <v>1</v>
      </c>
      <c r="D214" s="8" t="s">
        <v>491</v>
      </c>
      <c r="E214" s="8">
        <v>30316</v>
      </c>
      <c r="F214" s="8">
        <v>1</v>
      </c>
      <c r="G214" s="8">
        <v>0</v>
      </c>
      <c r="H214" s="8">
        <v>0</v>
      </c>
      <c r="I214" s="8">
        <v>0</v>
      </c>
      <c r="J214" s="8">
        <v>0</v>
      </c>
    </row>
    <row r="215" spans="2:10" s="8" customFormat="1" x14ac:dyDescent="0.2">
      <c r="B215" s="8" t="s">
        <v>492</v>
      </c>
      <c r="C215" s="8">
        <v>1</v>
      </c>
      <c r="D215" s="8" t="s">
        <v>493</v>
      </c>
      <c r="E215" s="8">
        <v>15158</v>
      </c>
      <c r="F215" s="8">
        <v>1</v>
      </c>
      <c r="G215" s="8">
        <v>0</v>
      </c>
      <c r="H215" s="8">
        <v>0</v>
      </c>
      <c r="I215" s="8">
        <v>0</v>
      </c>
      <c r="J215" s="8">
        <v>0</v>
      </c>
    </row>
    <row r="216" spans="2:10" s="8" customFormat="1" x14ac:dyDescent="0.2">
      <c r="B216" s="8" t="s">
        <v>494</v>
      </c>
      <c r="C216" s="8">
        <v>1</v>
      </c>
      <c r="D216" s="8" t="s">
        <v>495</v>
      </c>
      <c r="E216" s="8">
        <v>45474</v>
      </c>
      <c r="F216" s="8">
        <v>1</v>
      </c>
      <c r="G216" s="8">
        <v>0</v>
      </c>
      <c r="H216" s="8">
        <v>0</v>
      </c>
      <c r="I216" s="8">
        <v>0</v>
      </c>
      <c r="J216" s="8">
        <v>0</v>
      </c>
    </row>
    <row r="217" spans="2:10" s="8" customFormat="1" x14ac:dyDescent="0.2">
      <c r="B217" s="8" t="s">
        <v>496</v>
      </c>
      <c r="C217" s="8">
        <v>1</v>
      </c>
      <c r="D217" s="8" t="s">
        <v>497</v>
      </c>
      <c r="E217" s="8">
        <v>25472</v>
      </c>
      <c r="F217" s="8">
        <v>1</v>
      </c>
      <c r="G217" s="8">
        <v>0</v>
      </c>
      <c r="H217" s="8">
        <v>0</v>
      </c>
      <c r="I217" s="8">
        <v>0</v>
      </c>
      <c r="J217" s="8">
        <v>0</v>
      </c>
    </row>
    <row r="218" spans="2:10" s="8" customFormat="1" x14ac:dyDescent="0.2">
      <c r="B218" s="8" t="s">
        <v>498</v>
      </c>
      <c r="C218" s="8">
        <v>1</v>
      </c>
      <c r="D218" s="8" t="s">
        <v>499</v>
      </c>
      <c r="E218" s="8">
        <v>12736</v>
      </c>
      <c r="F218" s="8">
        <v>1</v>
      </c>
      <c r="G218" s="8">
        <v>0</v>
      </c>
      <c r="H218" s="8">
        <v>0</v>
      </c>
      <c r="I218" s="8">
        <v>0</v>
      </c>
      <c r="J218" s="8">
        <v>0</v>
      </c>
    </row>
    <row r="219" spans="2:10" s="8" customFormat="1" x14ac:dyDescent="0.2">
      <c r="B219" s="8" t="s">
        <v>500</v>
      </c>
      <c r="C219" s="8">
        <v>1</v>
      </c>
      <c r="D219" s="8" t="s">
        <v>501</v>
      </c>
      <c r="E219" s="8">
        <v>38208</v>
      </c>
      <c r="F219" s="8">
        <v>1</v>
      </c>
      <c r="G219" s="8">
        <v>0</v>
      </c>
      <c r="H219" s="8">
        <v>0</v>
      </c>
      <c r="I219" s="8">
        <v>0</v>
      </c>
      <c r="J219" s="8">
        <v>0</v>
      </c>
    </row>
    <row r="220" spans="2:10" s="8" customFormat="1" x14ac:dyDescent="0.2">
      <c r="B220" s="8" t="s">
        <v>502</v>
      </c>
      <c r="C220" s="8">
        <v>1</v>
      </c>
      <c r="D220" s="8" t="s">
        <v>503</v>
      </c>
      <c r="E220" s="8">
        <v>12071</v>
      </c>
      <c r="F220" s="8">
        <v>1</v>
      </c>
      <c r="G220" s="8">
        <v>0</v>
      </c>
      <c r="H220" s="8">
        <v>0</v>
      </c>
      <c r="I220" s="8">
        <v>0</v>
      </c>
      <c r="J220" s="8">
        <v>0</v>
      </c>
    </row>
    <row r="221" spans="2:10" s="8" customFormat="1" x14ac:dyDescent="0.2">
      <c r="B221" s="8" t="s">
        <v>504</v>
      </c>
      <c r="C221" s="8">
        <v>1</v>
      </c>
      <c r="D221" s="8" t="s">
        <v>505</v>
      </c>
      <c r="E221" s="8">
        <v>241429</v>
      </c>
      <c r="F221" s="8">
        <v>10</v>
      </c>
      <c r="G221" s="8">
        <v>0</v>
      </c>
      <c r="H221" s="8">
        <v>0</v>
      </c>
      <c r="I221" s="8">
        <v>0</v>
      </c>
      <c r="J221" s="8">
        <v>0</v>
      </c>
    </row>
    <row r="222" spans="2:10" s="8" customFormat="1" x14ac:dyDescent="0.2">
      <c r="B222" s="8" t="s">
        <v>506</v>
      </c>
      <c r="C222" s="8">
        <v>1</v>
      </c>
      <c r="D222" s="8" t="s">
        <v>507</v>
      </c>
      <c r="E222" s="8">
        <v>36214</v>
      </c>
      <c r="F222" s="8">
        <v>1</v>
      </c>
      <c r="G222" s="8">
        <v>0</v>
      </c>
      <c r="H222" s="8">
        <v>0</v>
      </c>
      <c r="I222" s="8">
        <v>0</v>
      </c>
      <c r="J222" s="8">
        <v>0</v>
      </c>
    </row>
    <row r="223" spans="2:10" s="8" customFormat="1" x14ac:dyDescent="0.2"/>
  </sheetData>
  <mergeCells count="12">
    <mergeCell ref="K3:O3"/>
    <mergeCell ref="P3:T3"/>
    <mergeCell ref="U3:Y3"/>
    <mergeCell ref="K1:O1"/>
    <mergeCell ref="P1:T1"/>
    <mergeCell ref="U1:Y1"/>
    <mergeCell ref="K2:L2"/>
    <mergeCell ref="M2:N2"/>
    <mergeCell ref="P2:Q2"/>
    <mergeCell ref="R2:S2"/>
    <mergeCell ref="U2:V2"/>
    <mergeCell ref="W2:X2"/>
  </mergeCells>
  <phoneticPr fontId="4" type="noConversion"/>
  <conditionalFormatting sqref="B44:B58">
    <cfRule type="duplicateValues" dxfId="1" priority="1"/>
  </conditionalFormatting>
  <conditionalFormatting sqref="T44:W58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6"/>
  <sheetViews>
    <sheetView zoomScale="70" zoomScaleNormal="70" workbookViewId="0">
      <pane xSplit="1" ySplit="5" topLeftCell="B49" activePane="bottomRight" state="frozen"/>
      <selection pane="topRight" activeCell="B1" sqref="B1"/>
      <selection pane="bottomLeft" activeCell="A6" sqref="A6"/>
      <selection pane="bottomRight" activeCell="D91" sqref="D91"/>
    </sheetView>
  </sheetViews>
  <sheetFormatPr defaultColWidth="9" defaultRowHeight="14.25" x14ac:dyDescent="0.2"/>
  <cols>
    <col min="1" max="1" width="11.875" customWidth="1"/>
    <col min="2" max="2" width="23.5" customWidth="1"/>
    <col min="3" max="3" width="12.5" style="8" customWidth="1"/>
    <col min="4" max="4" width="23.375" customWidth="1"/>
    <col min="5" max="5" width="10.75" customWidth="1"/>
    <col min="6" max="6" width="14.25" customWidth="1"/>
    <col min="7" max="7" width="12.125" customWidth="1"/>
    <col min="8" max="8" width="9.125" customWidth="1"/>
    <col min="9" max="9" width="16.875" customWidth="1"/>
    <col min="10" max="10" width="9.5" customWidth="1"/>
  </cols>
  <sheetData>
    <row r="1" spans="1:25" s="1" customFormat="1" x14ac:dyDescent="0.2">
      <c r="A1" s="4" t="s">
        <v>0</v>
      </c>
      <c r="B1" s="4" t="s">
        <v>1</v>
      </c>
      <c r="C1" s="9" t="s">
        <v>508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21" t="s">
        <v>199</v>
      </c>
      <c r="L1" s="22"/>
      <c r="M1" s="22"/>
      <c r="N1" s="22"/>
      <c r="O1" s="23"/>
      <c r="P1" s="22" t="s">
        <v>207</v>
      </c>
      <c r="Q1" s="22"/>
      <c r="R1" s="22"/>
      <c r="S1" s="22"/>
      <c r="T1" s="23"/>
      <c r="U1" s="22" t="s">
        <v>208</v>
      </c>
      <c r="V1" s="22"/>
      <c r="W1" s="22"/>
      <c r="X1" s="22"/>
      <c r="Y1" s="23"/>
    </row>
    <row r="2" spans="1:25" s="1" customFormat="1" x14ac:dyDescent="0.2">
      <c r="A2" s="4" t="s">
        <v>0</v>
      </c>
      <c r="B2" s="4"/>
      <c r="C2" s="9"/>
      <c r="D2" s="4"/>
      <c r="E2" s="4"/>
      <c r="F2" s="4"/>
      <c r="G2" s="4"/>
      <c r="H2" s="4"/>
      <c r="I2" s="4"/>
      <c r="J2" s="4"/>
      <c r="K2" s="24" t="s">
        <v>200</v>
      </c>
      <c r="L2" s="23"/>
      <c r="M2" s="24" t="s">
        <v>201</v>
      </c>
      <c r="N2" s="22"/>
      <c r="O2" s="6" t="s">
        <v>204</v>
      </c>
      <c r="P2" s="24" t="s">
        <v>200</v>
      </c>
      <c r="Q2" s="23"/>
      <c r="R2" s="24" t="s">
        <v>201</v>
      </c>
      <c r="S2" s="22"/>
      <c r="T2" s="6" t="s">
        <v>204</v>
      </c>
      <c r="U2" s="24" t="s">
        <v>200</v>
      </c>
      <c r="V2" s="23"/>
      <c r="W2" s="24" t="s">
        <v>201</v>
      </c>
      <c r="X2" s="22"/>
      <c r="Y2" s="6" t="s">
        <v>204</v>
      </c>
    </row>
    <row r="3" spans="1:25" s="2" customFormat="1" x14ac:dyDescent="0.2">
      <c r="A3" s="5" t="s">
        <v>9</v>
      </c>
      <c r="B3" s="5" t="s">
        <v>10</v>
      </c>
      <c r="C3" s="10" t="s">
        <v>11</v>
      </c>
      <c r="D3" s="5" t="s">
        <v>10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18" t="s">
        <v>205</v>
      </c>
      <c r="L3" s="19"/>
      <c r="M3" s="19"/>
      <c r="N3" s="19"/>
      <c r="O3" s="20"/>
      <c r="P3" s="18" t="s">
        <v>205</v>
      </c>
      <c r="Q3" s="19"/>
      <c r="R3" s="19"/>
      <c r="S3" s="19"/>
      <c r="T3" s="20"/>
      <c r="U3" s="18" t="s">
        <v>205</v>
      </c>
      <c r="V3" s="19"/>
      <c r="W3" s="19"/>
      <c r="X3" s="19"/>
      <c r="Y3" s="20"/>
    </row>
    <row r="4" spans="1:25" s="2" customFormat="1" x14ac:dyDescent="0.2">
      <c r="A4" s="5" t="s">
        <v>12</v>
      </c>
      <c r="B4" s="5"/>
      <c r="C4" s="10"/>
      <c r="D4" s="5" t="s">
        <v>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s="1" customFormat="1" x14ac:dyDescent="0.2">
      <c r="A5" s="4" t="s">
        <v>14</v>
      </c>
      <c r="B5" s="4"/>
      <c r="C5" s="9"/>
      <c r="D5" s="4" t="s">
        <v>15</v>
      </c>
      <c r="E5" s="4" t="s">
        <v>16</v>
      </c>
      <c r="F5" s="4" t="s">
        <v>17</v>
      </c>
      <c r="G5" s="4" t="s">
        <v>411</v>
      </c>
      <c r="H5" s="4" t="s">
        <v>18</v>
      </c>
      <c r="I5" s="4" t="s">
        <v>19</v>
      </c>
      <c r="J5" s="4" t="s">
        <v>20</v>
      </c>
      <c r="K5" s="6" t="s">
        <v>196</v>
      </c>
      <c r="L5" s="6"/>
      <c r="M5" s="6" t="s">
        <v>202</v>
      </c>
      <c r="N5" s="6"/>
      <c r="O5" s="6" t="s">
        <v>197</v>
      </c>
      <c r="P5" s="6" t="s">
        <v>196</v>
      </c>
      <c r="Q5" s="6"/>
      <c r="R5" s="6" t="s">
        <v>202</v>
      </c>
      <c r="S5" s="6"/>
      <c r="T5" s="6" t="s">
        <v>197</v>
      </c>
      <c r="U5" s="6" t="s">
        <v>196</v>
      </c>
      <c r="V5" s="6"/>
      <c r="W5" s="6" t="s">
        <v>202</v>
      </c>
      <c r="X5" s="6"/>
      <c r="Y5" s="6" t="s">
        <v>197</v>
      </c>
    </row>
    <row r="6" spans="1:25" x14ac:dyDescent="0.2">
      <c r="B6" s="8" t="s">
        <v>412</v>
      </c>
      <c r="C6" s="8">
        <v>1</v>
      </c>
      <c r="D6" t="s">
        <v>513</v>
      </c>
      <c r="E6">
        <v>270</v>
      </c>
      <c r="F6">
        <v>1</v>
      </c>
      <c r="G6">
        <v>0</v>
      </c>
      <c r="H6">
        <v>0</v>
      </c>
      <c r="I6">
        <v>0</v>
      </c>
    </row>
    <row r="7" spans="1:25" x14ac:dyDescent="0.2">
      <c r="B7" s="8" t="s">
        <v>413</v>
      </c>
      <c r="C7" s="8">
        <v>1</v>
      </c>
      <c r="D7" t="s">
        <v>514</v>
      </c>
      <c r="E7">
        <v>186</v>
      </c>
      <c r="F7">
        <v>1</v>
      </c>
      <c r="G7">
        <v>0</v>
      </c>
      <c r="H7">
        <v>0</v>
      </c>
      <c r="I7">
        <v>0</v>
      </c>
    </row>
    <row r="8" spans="1:25" x14ac:dyDescent="0.2">
      <c r="B8" s="8" t="s">
        <v>515</v>
      </c>
      <c r="C8" s="8">
        <v>1</v>
      </c>
      <c r="D8" t="s">
        <v>516</v>
      </c>
      <c r="E8">
        <v>372</v>
      </c>
      <c r="F8">
        <v>1</v>
      </c>
      <c r="G8">
        <v>0</v>
      </c>
      <c r="H8">
        <v>0</v>
      </c>
      <c r="I8">
        <v>0</v>
      </c>
    </row>
    <row r="9" spans="1:25" x14ac:dyDescent="0.2">
      <c r="B9" s="8" t="s">
        <v>517</v>
      </c>
      <c r="C9" s="8">
        <v>1</v>
      </c>
      <c r="D9" t="s">
        <v>518</v>
      </c>
      <c r="E9">
        <v>7448</v>
      </c>
      <c r="F9">
        <v>1</v>
      </c>
      <c r="G9">
        <v>0</v>
      </c>
      <c r="H9">
        <v>0</v>
      </c>
      <c r="I9">
        <v>0</v>
      </c>
    </row>
    <row r="11" spans="1:25" x14ac:dyDescent="0.2">
      <c r="B11" t="s">
        <v>66</v>
      </c>
      <c r="C11" s="8">
        <v>1</v>
      </c>
      <c r="D11" t="s">
        <v>286</v>
      </c>
      <c r="E11">
        <v>173</v>
      </c>
      <c r="F11">
        <v>1</v>
      </c>
      <c r="G11">
        <v>0</v>
      </c>
      <c r="H11">
        <v>0</v>
      </c>
      <c r="I11">
        <v>0</v>
      </c>
    </row>
    <row r="12" spans="1:25" x14ac:dyDescent="0.2">
      <c r="B12" t="s">
        <v>68</v>
      </c>
      <c r="C12" s="8">
        <v>1</v>
      </c>
      <c r="D12" t="s">
        <v>286</v>
      </c>
      <c r="E12">
        <v>272</v>
      </c>
      <c r="F12">
        <v>1</v>
      </c>
      <c r="G12">
        <v>0</v>
      </c>
      <c r="H12">
        <v>0</v>
      </c>
      <c r="I12">
        <v>0</v>
      </c>
    </row>
    <row r="13" spans="1:25" x14ac:dyDescent="0.2">
      <c r="B13" t="s">
        <v>280</v>
      </c>
      <c r="C13" s="8">
        <v>1</v>
      </c>
      <c r="D13" t="s">
        <v>286</v>
      </c>
      <c r="E13">
        <v>1088</v>
      </c>
      <c r="F13">
        <v>1</v>
      </c>
      <c r="G13">
        <v>0</v>
      </c>
      <c r="H13">
        <v>0</v>
      </c>
      <c r="I13">
        <v>0</v>
      </c>
    </row>
    <row r="14" spans="1:25" x14ac:dyDescent="0.2">
      <c r="B14" t="s">
        <v>70</v>
      </c>
      <c r="C14" s="8">
        <v>1</v>
      </c>
      <c r="D14" t="s">
        <v>286</v>
      </c>
      <c r="E14">
        <v>1643</v>
      </c>
      <c r="F14">
        <v>1</v>
      </c>
      <c r="G14">
        <v>0</v>
      </c>
      <c r="H14">
        <v>0</v>
      </c>
      <c r="I14">
        <v>0</v>
      </c>
    </row>
    <row r="15" spans="1:25" x14ac:dyDescent="0.2">
      <c r="B15" t="s">
        <v>281</v>
      </c>
      <c r="C15" s="8">
        <v>1</v>
      </c>
      <c r="D15" t="s">
        <v>286</v>
      </c>
      <c r="E15">
        <v>411</v>
      </c>
      <c r="F15">
        <v>1</v>
      </c>
      <c r="G15">
        <v>0</v>
      </c>
      <c r="H15">
        <v>0</v>
      </c>
      <c r="I15">
        <v>0</v>
      </c>
    </row>
    <row r="16" spans="1:25" x14ac:dyDescent="0.2">
      <c r="B16" t="s">
        <v>72</v>
      </c>
      <c r="C16" s="8">
        <v>1</v>
      </c>
      <c r="D16" t="s">
        <v>286</v>
      </c>
      <c r="E16">
        <v>63310</v>
      </c>
      <c r="F16">
        <v>10</v>
      </c>
      <c r="G16">
        <v>0</v>
      </c>
      <c r="H16">
        <v>0</v>
      </c>
      <c r="I16">
        <v>0</v>
      </c>
    </row>
    <row r="17" spans="2:9" x14ac:dyDescent="0.2">
      <c r="B17" t="s">
        <v>73</v>
      </c>
      <c r="C17" s="8">
        <v>1</v>
      </c>
      <c r="D17" t="s">
        <v>286</v>
      </c>
      <c r="E17">
        <v>791</v>
      </c>
      <c r="F17">
        <v>1</v>
      </c>
      <c r="G17">
        <v>0</v>
      </c>
      <c r="H17">
        <v>0</v>
      </c>
      <c r="I17">
        <v>0</v>
      </c>
    </row>
    <row r="18" spans="2:9" x14ac:dyDescent="0.2">
      <c r="B18" t="s">
        <v>75</v>
      </c>
      <c r="C18" s="8">
        <v>1</v>
      </c>
      <c r="D18" t="s">
        <v>286</v>
      </c>
      <c r="E18">
        <v>3767</v>
      </c>
      <c r="F18">
        <v>1</v>
      </c>
      <c r="G18">
        <v>0</v>
      </c>
      <c r="H18">
        <v>0</v>
      </c>
      <c r="I18">
        <v>0</v>
      </c>
    </row>
    <row r="19" spans="2:9" x14ac:dyDescent="0.2">
      <c r="B19" t="s">
        <v>76</v>
      </c>
      <c r="C19" s="8">
        <v>1</v>
      </c>
      <c r="D19" t="s">
        <v>286</v>
      </c>
      <c r="E19">
        <v>1884</v>
      </c>
      <c r="F19">
        <v>1</v>
      </c>
      <c r="G19">
        <v>0</v>
      </c>
      <c r="H19">
        <v>0</v>
      </c>
      <c r="I19">
        <v>0</v>
      </c>
    </row>
    <row r="20" spans="2:9" x14ac:dyDescent="0.2">
      <c r="B20" t="s">
        <v>78</v>
      </c>
      <c r="C20" s="8">
        <v>1</v>
      </c>
      <c r="D20" t="s">
        <v>286</v>
      </c>
      <c r="E20">
        <v>4200</v>
      </c>
      <c r="F20">
        <v>1</v>
      </c>
      <c r="G20">
        <v>0</v>
      </c>
      <c r="H20">
        <v>0</v>
      </c>
      <c r="I20">
        <v>0</v>
      </c>
    </row>
    <row r="21" spans="2:9" x14ac:dyDescent="0.2">
      <c r="B21" t="s">
        <v>79</v>
      </c>
      <c r="C21" s="8">
        <v>1</v>
      </c>
      <c r="D21" t="s">
        <v>286</v>
      </c>
      <c r="E21">
        <v>2100</v>
      </c>
      <c r="F21">
        <v>1</v>
      </c>
      <c r="G21">
        <v>0</v>
      </c>
      <c r="H21">
        <v>0</v>
      </c>
      <c r="I21">
        <v>0</v>
      </c>
    </row>
    <row r="22" spans="2:9" x14ac:dyDescent="0.2">
      <c r="B22" t="s">
        <v>81</v>
      </c>
      <c r="C22" s="8">
        <v>1</v>
      </c>
      <c r="D22" t="s">
        <v>286</v>
      </c>
      <c r="E22">
        <v>1328</v>
      </c>
      <c r="F22">
        <v>1</v>
      </c>
      <c r="G22">
        <v>0</v>
      </c>
      <c r="H22">
        <v>0</v>
      </c>
      <c r="I22">
        <v>0</v>
      </c>
    </row>
    <row r="23" spans="2:9" x14ac:dyDescent="0.2">
      <c r="B23" t="s">
        <v>82</v>
      </c>
      <c r="C23" s="8">
        <v>1</v>
      </c>
      <c r="D23" t="s">
        <v>286</v>
      </c>
      <c r="E23">
        <v>2656</v>
      </c>
      <c r="F23">
        <v>1</v>
      </c>
      <c r="G23">
        <v>0</v>
      </c>
      <c r="H23">
        <v>0</v>
      </c>
      <c r="I23">
        <v>0</v>
      </c>
    </row>
    <row r="24" spans="2:9" x14ac:dyDescent="0.2">
      <c r="B24" t="s">
        <v>84</v>
      </c>
      <c r="C24" s="8">
        <v>1</v>
      </c>
      <c r="D24" t="s">
        <v>286</v>
      </c>
      <c r="E24">
        <v>5143</v>
      </c>
      <c r="F24">
        <v>1</v>
      </c>
      <c r="G24">
        <v>0</v>
      </c>
      <c r="H24">
        <v>0</v>
      </c>
      <c r="I24">
        <v>0</v>
      </c>
    </row>
    <row r="25" spans="2:9" x14ac:dyDescent="0.2">
      <c r="B25" t="s">
        <v>85</v>
      </c>
      <c r="C25" s="8">
        <v>1</v>
      </c>
      <c r="D25" t="s">
        <v>286</v>
      </c>
      <c r="E25">
        <v>102857</v>
      </c>
      <c r="F25">
        <v>10</v>
      </c>
      <c r="G25">
        <v>0</v>
      </c>
      <c r="H25">
        <v>0</v>
      </c>
      <c r="I25">
        <v>0</v>
      </c>
    </row>
    <row r="26" spans="2:9" x14ac:dyDescent="0.2">
      <c r="B26" t="s">
        <v>87</v>
      </c>
      <c r="C26" s="8">
        <v>1</v>
      </c>
      <c r="D26" t="s">
        <v>286</v>
      </c>
      <c r="E26">
        <v>15429</v>
      </c>
      <c r="F26">
        <v>1</v>
      </c>
      <c r="G26">
        <v>0</v>
      </c>
      <c r="H26">
        <v>0</v>
      </c>
      <c r="I26">
        <v>0</v>
      </c>
    </row>
    <row r="27" spans="2:9" x14ac:dyDescent="0.2">
      <c r="B27" t="s">
        <v>88</v>
      </c>
      <c r="C27" s="8">
        <v>1</v>
      </c>
      <c r="D27" t="s">
        <v>286</v>
      </c>
      <c r="E27">
        <v>23143</v>
      </c>
      <c r="F27">
        <v>1</v>
      </c>
      <c r="G27">
        <v>0</v>
      </c>
      <c r="H27">
        <v>0</v>
      </c>
      <c r="I27">
        <v>0</v>
      </c>
    </row>
    <row r="28" spans="2:9" x14ac:dyDescent="0.2">
      <c r="B28" t="s">
        <v>90</v>
      </c>
      <c r="C28" s="8">
        <v>1</v>
      </c>
      <c r="D28" t="s">
        <v>286</v>
      </c>
      <c r="E28">
        <v>4219</v>
      </c>
      <c r="F28">
        <v>1</v>
      </c>
      <c r="G28">
        <v>0</v>
      </c>
      <c r="H28">
        <v>0</v>
      </c>
      <c r="I28">
        <v>0</v>
      </c>
    </row>
    <row r="29" spans="2:9" x14ac:dyDescent="0.2">
      <c r="B29" t="s">
        <v>91</v>
      </c>
      <c r="C29" s="8">
        <v>1</v>
      </c>
      <c r="D29" t="s">
        <v>286</v>
      </c>
      <c r="E29">
        <v>6328</v>
      </c>
      <c r="F29">
        <v>1</v>
      </c>
      <c r="G29">
        <v>0</v>
      </c>
      <c r="H29">
        <v>0</v>
      </c>
      <c r="I29">
        <v>0</v>
      </c>
    </row>
    <row r="30" spans="2:9" x14ac:dyDescent="0.2">
      <c r="B30" t="s">
        <v>92</v>
      </c>
      <c r="C30" s="8">
        <v>1</v>
      </c>
      <c r="D30" t="s">
        <v>286</v>
      </c>
      <c r="E30">
        <v>21263</v>
      </c>
      <c r="F30">
        <v>1</v>
      </c>
      <c r="G30">
        <v>0</v>
      </c>
      <c r="H30">
        <v>0</v>
      </c>
      <c r="I30">
        <v>0</v>
      </c>
    </row>
    <row r="31" spans="2:9" x14ac:dyDescent="0.2">
      <c r="B31" t="s">
        <v>93</v>
      </c>
      <c r="C31" s="8">
        <v>1</v>
      </c>
      <c r="D31" t="s">
        <v>286</v>
      </c>
      <c r="E31">
        <v>14175</v>
      </c>
      <c r="F31">
        <v>1</v>
      </c>
      <c r="G31">
        <v>0</v>
      </c>
      <c r="H31">
        <v>0</v>
      </c>
      <c r="I31">
        <v>0</v>
      </c>
    </row>
    <row r="32" spans="2:9" x14ac:dyDescent="0.2">
      <c r="B32" t="s">
        <v>94</v>
      </c>
      <c r="C32" s="8">
        <v>1</v>
      </c>
      <c r="D32" t="s">
        <v>286</v>
      </c>
      <c r="E32">
        <v>9931</v>
      </c>
      <c r="F32">
        <v>1</v>
      </c>
      <c r="G32">
        <v>0</v>
      </c>
      <c r="H32">
        <v>0</v>
      </c>
      <c r="I32">
        <v>0</v>
      </c>
    </row>
    <row r="33" spans="2:9" x14ac:dyDescent="0.2">
      <c r="B33" t="s">
        <v>95</v>
      </c>
      <c r="C33" s="8">
        <v>1</v>
      </c>
      <c r="D33" t="s">
        <v>286</v>
      </c>
      <c r="E33">
        <v>14897</v>
      </c>
      <c r="F33">
        <v>1</v>
      </c>
      <c r="G33">
        <v>0</v>
      </c>
      <c r="H33">
        <v>0</v>
      </c>
      <c r="I33">
        <v>0</v>
      </c>
    </row>
    <row r="34" spans="2:9" x14ac:dyDescent="0.2">
      <c r="B34" t="s">
        <v>282</v>
      </c>
      <c r="C34" s="8">
        <v>1</v>
      </c>
      <c r="D34" t="s">
        <v>286</v>
      </c>
      <c r="E34">
        <v>198621</v>
      </c>
      <c r="F34">
        <v>10</v>
      </c>
      <c r="G34">
        <v>0</v>
      </c>
      <c r="H34">
        <v>0</v>
      </c>
      <c r="I34">
        <v>0</v>
      </c>
    </row>
    <row r="35" spans="2:9" x14ac:dyDescent="0.2">
      <c r="B35" t="s">
        <v>96</v>
      </c>
      <c r="C35" s="8">
        <v>1</v>
      </c>
      <c r="D35" t="s">
        <v>286</v>
      </c>
      <c r="E35">
        <v>71400</v>
      </c>
      <c r="F35">
        <v>1</v>
      </c>
      <c r="G35">
        <v>0</v>
      </c>
      <c r="H35">
        <v>0</v>
      </c>
      <c r="I35">
        <v>0</v>
      </c>
    </row>
    <row r="36" spans="2:9" x14ac:dyDescent="0.2">
      <c r="B36" t="s">
        <v>97</v>
      </c>
      <c r="C36" s="8">
        <v>1</v>
      </c>
      <c r="D36" t="s">
        <v>286</v>
      </c>
      <c r="E36">
        <v>28800</v>
      </c>
      <c r="F36">
        <v>1</v>
      </c>
      <c r="G36">
        <v>0</v>
      </c>
      <c r="H36">
        <v>0</v>
      </c>
      <c r="I36">
        <v>0</v>
      </c>
    </row>
    <row r="37" spans="2:9" x14ac:dyDescent="0.2">
      <c r="B37" t="s">
        <v>98</v>
      </c>
      <c r="C37" s="8">
        <v>1</v>
      </c>
      <c r="D37" t="s">
        <v>286</v>
      </c>
      <c r="E37">
        <v>57600</v>
      </c>
      <c r="F37">
        <v>1</v>
      </c>
      <c r="G37">
        <v>0</v>
      </c>
      <c r="H37">
        <v>0</v>
      </c>
      <c r="I37">
        <v>0</v>
      </c>
    </row>
    <row r="38" spans="2:9" x14ac:dyDescent="0.2">
      <c r="B38" t="s">
        <v>99</v>
      </c>
      <c r="C38" s="8">
        <v>1</v>
      </c>
      <c r="D38" t="s">
        <v>286</v>
      </c>
      <c r="E38">
        <v>13500</v>
      </c>
      <c r="F38">
        <v>1</v>
      </c>
      <c r="G38">
        <v>0</v>
      </c>
      <c r="H38">
        <v>0</v>
      </c>
      <c r="I38">
        <v>0</v>
      </c>
    </row>
    <row r="39" spans="2:9" x14ac:dyDescent="0.2">
      <c r="B39" t="s">
        <v>100</v>
      </c>
      <c r="C39" s="8">
        <v>1</v>
      </c>
      <c r="D39" t="s">
        <v>286</v>
      </c>
      <c r="E39">
        <v>81000</v>
      </c>
      <c r="F39">
        <v>1</v>
      </c>
      <c r="G39">
        <v>0</v>
      </c>
      <c r="H39">
        <v>0</v>
      </c>
      <c r="I39">
        <v>0</v>
      </c>
    </row>
    <row r="40" spans="2:9" x14ac:dyDescent="0.2">
      <c r="B40" t="s">
        <v>102</v>
      </c>
      <c r="C40" s="8">
        <v>1</v>
      </c>
      <c r="D40" t="s">
        <v>286</v>
      </c>
      <c r="E40">
        <v>16945</v>
      </c>
      <c r="F40">
        <v>1</v>
      </c>
      <c r="G40">
        <v>0</v>
      </c>
      <c r="H40">
        <v>0</v>
      </c>
      <c r="I40">
        <v>0</v>
      </c>
    </row>
    <row r="41" spans="2:9" x14ac:dyDescent="0.2">
      <c r="B41" t="s">
        <v>103</v>
      </c>
      <c r="C41" s="8">
        <v>1</v>
      </c>
      <c r="D41" t="s">
        <v>286</v>
      </c>
      <c r="E41">
        <v>338897</v>
      </c>
      <c r="F41">
        <v>10</v>
      </c>
      <c r="G41">
        <v>0</v>
      </c>
      <c r="H41">
        <v>0</v>
      </c>
      <c r="I41">
        <v>0</v>
      </c>
    </row>
    <row r="42" spans="2:9" x14ac:dyDescent="0.2">
      <c r="B42" t="s">
        <v>104</v>
      </c>
      <c r="C42" s="8">
        <v>1</v>
      </c>
      <c r="D42" t="s">
        <v>286</v>
      </c>
      <c r="E42">
        <v>37358</v>
      </c>
      <c r="F42">
        <v>1</v>
      </c>
      <c r="G42">
        <v>0</v>
      </c>
      <c r="H42">
        <v>0</v>
      </c>
      <c r="I42">
        <v>0</v>
      </c>
    </row>
    <row r="43" spans="2:9" x14ac:dyDescent="0.2">
      <c r="B43" t="s">
        <v>105</v>
      </c>
      <c r="C43" s="8">
        <v>1</v>
      </c>
      <c r="D43" t="s">
        <v>286</v>
      </c>
      <c r="E43">
        <v>74717</v>
      </c>
      <c r="F43">
        <v>1</v>
      </c>
      <c r="G43">
        <v>0</v>
      </c>
      <c r="H43">
        <v>0</v>
      </c>
      <c r="I43">
        <v>0</v>
      </c>
    </row>
    <row r="44" spans="2:9" x14ac:dyDescent="0.2">
      <c r="B44" t="s">
        <v>106</v>
      </c>
      <c r="C44" s="8">
        <v>1</v>
      </c>
      <c r="D44" t="s">
        <v>286</v>
      </c>
      <c r="E44">
        <v>66000</v>
      </c>
      <c r="F44">
        <v>1</v>
      </c>
      <c r="G44">
        <v>0</v>
      </c>
      <c r="H44">
        <v>0</v>
      </c>
      <c r="I44">
        <v>0</v>
      </c>
    </row>
    <row r="45" spans="2:9" x14ac:dyDescent="0.2">
      <c r="B45" t="s">
        <v>107</v>
      </c>
      <c r="C45" s="8">
        <v>1</v>
      </c>
      <c r="D45" t="s">
        <v>286</v>
      </c>
      <c r="E45">
        <v>33000</v>
      </c>
      <c r="F45">
        <v>1</v>
      </c>
      <c r="G45">
        <v>0</v>
      </c>
      <c r="H45">
        <v>0</v>
      </c>
      <c r="I45">
        <v>0</v>
      </c>
    </row>
    <row r="46" spans="2:9" x14ac:dyDescent="0.2">
      <c r="B46" t="s">
        <v>108</v>
      </c>
      <c r="C46" s="8">
        <v>1</v>
      </c>
      <c r="D46" t="s">
        <v>286</v>
      </c>
      <c r="E46">
        <v>46154</v>
      </c>
      <c r="F46">
        <v>1</v>
      </c>
      <c r="G46">
        <v>0</v>
      </c>
      <c r="H46">
        <v>0</v>
      </c>
      <c r="I46">
        <v>0</v>
      </c>
    </row>
    <row r="47" spans="2:9" x14ac:dyDescent="0.2">
      <c r="B47" t="s">
        <v>109</v>
      </c>
      <c r="C47" s="8">
        <v>1</v>
      </c>
      <c r="D47" t="s">
        <v>286</v>
      </c>
      <c r="E47">
        <v>23077</v>
      </c>
      <c r="F47">
        <v>1</v>
      </c>
      <c r="G47">
        <v>0</v>
      </c>
      <c r="H47">
        <v>0</v>
      </c>
      <c r="I47">
        <v>0</v>
      </c>
    </row>
    <row r="48" spans="2:9" x14ac:dyDescent="0.2">
      <c r="B48" t="s">
        <v>283</v>
      </c>
      <c r="C48" s="8">
        <v>1</v>
      </c>
      <c r="D48" t="s">
        <v>286</v>
      </c>
      <c r="E48">
        <v>69231</v>
      </c>
      <c r="F48">
        <v>1</v>
      </c>
      <c r="G48">
        <v>0</v>
      </c>
      <c r="H48">
        <v>0</v>
      </c>
      <c r="I48">
        <v>0</v>
      </c>
    </row>
    <row r="49" spans="2:25" x14ac:dyDescent="0.2">
      <c r="B49" t="s">
        <v>110</v>
      </c>
      <c r="C49" s="8">
        <v>1</v>
      </c>
      <c r="D49" t="s">
        <v>286</v>
      </c>
      <c r="E49">
        <v>40696</v>
      </c>
      <c r="F49">
        <v>1</v>
      </c>
      <c r="G49">
        <v>0</v>
      </c>
      <c r="H49">
        <v>0</v>
      </c>
      <c r="I49">
        <v>0</v>
      </c>
    </row>
    <row r="50" spans="2:25" x14ac:dyDescent="0.2">
      <c r="B50" t="s">
        <v>111</v>
      </c>
      <c r="C50" s="8">
        <v>1</v>
      </c>
      <c r="D50" t="s">
        <v>286</v>
      </c>
      <c r="E50">
        <v>20348</v>
      </c>
      <c r="F50">
        <v>1</v>
      </c>
      <c r="G50">
        <v>0</v>
      </c>
      <c r="H50">
        <v>0</v>
      </c>
      <c r="I50">
        <v>0</v>
      </c>
    </row>
    <row r="51" spans="2:25" x14ac:dyDescent="0.2">
      <c r="B51" t="s">
        <v>284</v>
      </c>
      <c r="C51" s="8">
        <v>1</v>
      </c>
      <c r="D51" t="s">
        <v>286</v>
      </c>
      <c r="E51">
        <v>61043</v>
      </c>
      <c r="F51">
        <v>1</v>
      </c>
      <c r="G51">
        <v>0</v>
      </c>
      <c r="H51">
        <v>0</v>
      </c>
      <c r="I51">
        <v>0</v>
      </c>
    </row>
    <row r="52" spans="2:25" x14ac:dyDescent="0.2">
      <c r="B52" t="s">
        <v>285</v>
      </c>
      <c r="C52" s="8">
        <v>1</v>
      </c>
      <c r="D52" t="s">
        <v>286</v>
      </c>
      <c r="E52">
        <v>406957</v>
      </c>
      <c r="F52">
        <v>10</v>
      </c>
      <c r="G52">
        <v>0</v>
      </c>
      <c r="H52">
        <v>0</v>
      </c>
      <c r="I52">
        <v>0</v>
      </c>
    </row>
    <row r="57" spans="2:25" x14ac:dyDescent="0.2">
      <c r="B57" t="s">
        <v>30</v>
      </c>
      <c r="C57" s="8">
        <v>1</v>
      </c>
      <c r="D57" t="s">
        <v>31</v>
      </c>
      <c r="E57">
        <v>100</v>
      </c>
      <c r="F57" s="3">
        <v>60</v>
      </c>
      <c r="G57">
        <v>200</v>
      </c>
      <c r="H57" s="3">
        <v>0</v>
      </c>
      <c r="I57" s="3">
        <v>0</v>
      </c>
      <c r="J57" s="3">
        <v>0</v>
      </c>
      <c r="K57" t="s">
        <v>218</v>
      </c>
      <c r="L57" s="7" t="s">
        <v>209</v>
      </c>
      <c r="M57" s="7" t="s">
        <v>232</v>
      </c>
      <c r="N57" s="7"/>
      <c r="O57" s="7">
        <f>IF(L57="攻击",F57,"")</f>
        <v>60</v>
      </c>
      <c r="P57" t="s">
        <v>219</v>
      </c>
      <c r="Q57" s="7" t="s">
        <v>210</v>
      </c>
      <c r="R57" s="7" t="s">
        <v>232</v>
      </c>
      <c r="T57">
        <v>1</v>
      </c>
      <c r="U57" t="s">
        <v>225</v>
      </c>
      <c r="V57" s="7" t="s">
        <v>213</v>
      </c>
      <c r="W57" s="7" t="s">
        <v>233</v>
      </c>
      <c r="Y57">
        <v>50</v>
      </c>
    </row>
    <row r="58" spans="2:25" x14ac:dyDescent="0.2">
      <c r="B58" t="s">
        <v>30</v>
      </c>
      <c r="C58" s="8">
        <v>2</v>
      </c>
      <c r="D58" t="s">
        <v>32</v>
      </c>
      <c r="E58">
        <v>100</v>
      </c>
      <c r="F58" s="3">
        <v>360</v>
      </c>
      <c r="G58">
        <v>200</v>
      </c>
      <c r="H58" s="3">
        <v>0</v>
      </c>
      <c r="I58" s="3">
        <v>0</v>
      </c>
      <c r="J58" s="3">
        <v>0</v>
      </c>
      <c r="K58" t="s">
        <v>218</v>
      </c>
      <c r="L58" s="7" t="s">
        <v>209</v>
      </c>
      <c r="M58" s="7" t="s">
        <v>232</v>
      </c>
      <c r="N58" s="7"/>
      <c r="O58" s="7">
        <f>IF(L58="攻击",F58,"")</f>
        <v>360</v>
      </c>
      <c r="P58" t="s">
        <v>219</v>
      </c>
      <c r="Q58" s="7" t="s">
        <v>210</v>
      </c>
      <c r="R58" s="7" t="s">
        <v>232</v>
      </c>
      <c r="T58">
        <v>1</v>
      </c>
      <c r="U58" t="s">
        <v>225</v>
      </c>
      <c r="V58" s="7" t="s">
        <v>213</v>
      </c>
      <c r="W58" s="7" t="s">
        <v>233</v>
      </c>
      <c r="Y58">
        <v>100</v>
      </c>
    </row>
    <row r="59" spans="2:25" x14ac:dyDescent="0.2">
      <c r="B59" t="s">
        <v>30</v>
      </c>
      <c r="C59" s="8">
        <v>3</v>
      </c>
      <c r="D59" t="s">
        <v>33</v>
      </c>
      <c r="E59">
        <v>100</v>
      </c>
      <c r="F59" s="3">
        <v>2160</v>
      </c>
      <c r="G59">
        <v>200</v>
      </c>
      <c r="H59" s="3">
        <v>0</v>
      </c>
      <c r="I59" s="3">
        <v>0</v>
      </c>
      <c r="J59" s="3">
        <v>0</v>
      </c>
      <c r="K59" t="s">
        <v>218</v>
      </c>
      <c r="L59" s="7" t="s">
        <v>209</v>
      </c>
      <c r="M59" s="7" t="s">
        <v>232</v>
      </c>
      <c r="N59" s="7"/>
      <c r="O59" s="7">
        <f>IF(L59="攻击",F59,"")</f>
        <v>2160</v>
      </c>
      <c r="P59" t="s">
        <v>219</v>
      </c>
      <c r="Q59" s="7" t="s">
        <v>210</v>
      </c>
      <c r="R59" s="7" t="s">
        <v>232</v>
      </c>
      <c r="T59">
        <v>1</v>
      </c>
      <c r="U59" t="s">
        <v>225</v>
      </c>
      <c r="V59" s="7" t="s">
        <v>213</v>
      </c>
      <c r="W59" s="7" t="s">
        <v>233</v>
      </c>
      <c r="Y59">
        <v>200</v>
      </c>
    </row>
    <row r="60" spans="2:25" x14ac:dyDescent="0.2">
      <c r="B60" t="s">
        <v>34</v>
      </c>
      <c r="C60" s="8">
        <v>1</v>
      </c>
      <c r="D60" t="s">
        <v>35</v>
      </c>
      <c r="E60">
        <v>100</v>
      </c>
      <c r="F60" s="3">
        <v>25</v>
      </c>
      <c r="G60">
        <v>200</v>
      </c>
      <c r="H60" s="3">
        <v>0</v>
      </c>
      <c r="I60" s="3">
        <v>0</v>
      </c>
      <c r="J60" s="3">
        <v>0</v>
      </c>
      <c r="K60" t="s">
        <v>226</v>
      </c>
      <c r="L60" s="7" t="s">
        <v>214</v>
      </c>
      <c r="M60" s="7" t="s">
        <v>231</v>
      </c>
      <c r="O60" s="7">
        <v>30</v>
      </c>
      <c r="P60" t="s">
        <v>220</v>
      </c>
      <c r="R60" s="7" t="s">
        <v>220</v>
      </c>
      <c r="U60" t="s">
        <v>220</v>
      </c>
      <c r="W60" s="7" t="s">
        <v>220</v>
      </c>
    </row>
    <row r="61" spans="2:25" x14ac:dyDescent="0.2">
      <c r="B61" t="s">
        <v>34</v>
      </c>
      <c r="C61" s="8">
        <v>2</v>
      </c>
      <c r="D61" t="s">
        <v>36</v>
      </c>
      <c r="E61">
        <v>100</v>
      </c>
      <c r="F61" s="3">
        <v>150</v>
      </c>
      <c r="G61">
        <v>200</v>
      </c>
      <c r="H61" s="3">
        <v>0</v>
      </c>
      <c r="I61" s="3">
        <v>0</v>
      </c>
      <c r="J61" s="3">
        <v>0</v>
      </c>
      <c r="K61" t="s">
        <v>226</v>
      </c>
      <c r="L61" s="7" t="s">
        <v>214</v>
      </c>
      <c r="M61" s="7" t="s">
        <v>231</v>
      </c>
      <c r="O61" s="7">
        <v>75</v>
      </c>
      <c r="P61" t="s">
        <v>220</v>
      </c>
      <c r="R61" s="7" t="s">
        <v>220</v>
      </c>
      <c r="U61" t="s">
        <v>220</v>
      </c>
      <c r="W61" s="7" t="s">
        <v>220</v>
      </c>
    </row>
    <row r="62" spans="2:25" x14ac:dyDescent="0.2">
      <c r="B62" t="s">
        <v>34</v>
      </c>
      <c r="C62" s="8">
        <v>3</v>
      </c>
      <c r="D62" t="s">
        <v>37</v>
      </c>
      <c r="E62">
        <v>100</v>
      </c>
      <c r="F62" s="3">
        <v>900</v>
      </c>
      <c r="G62">
        <v>200</v>
      </c>
      <c r="H62" s="3">
        <v>0</v>
      </c>
      <c r="I62" s="3">
        <v>0</v>
      </c>
      <c r="J62" s="3">
        <v>0</v>
      </c>
      <c r="K62" t="s">
        <v>226</v>
      </c>
      <c r="L62" s="7" t="s">
        <v>214</v>
      </c>
      <c r="M62" s="7" t="s">
        <v>231</v>
      </c>
      <c r="O62" s="7">
        <v>300</v>
      </c>
      <c r="P62" t="s">
        <v>220</v>
      </c>
      <c r="R62" s="7" t="s">
        <v>220</v>
      </c>
      <c r="U62" t="s">
        <v>220</v>
      </c>
      <c r="W62" s="7" t="s">
        <v>220</v>
      </c>
    </row>
    <row r="63" spans="2:25" x14ac:dyDescent="0.2">
      <c r="B63" t="s">
        <v>38</v>
      </c>
      <c r="C63" s="8">
        <v>1</v>
      </c>
      <c r="D63" t="s">
        <v>39</v>
      </c>
      <c r="E63">
        <v>100</v>
      </c>
      <c r="F63" s="3">
        <v>135</v>
      </c>
      <c r="G63">
        <v>200</v>
      </c>
      <c r="H63" s="3">
        <v>0</v>
      </c>
      <c r="I63" s="3">
        <v>0</v>
      </c>
      <c r="J63" s="3">
        <v>0</v>
      </c>
      <c r="K63" t="s">
        <v>218</v>
      </c>
      <c r="L63" s="7" t="s">
        <v>209</v>
      </c>
      <c r="M63" s="7" t="s">
        <v>232</v>
      </c>
      <c r="N63" s="7"/>
      <c r="O63" s="7">
        <f t="shared" ref="O63:O74" si="0">IF(L63="攻击",F63,"")</f>
        <v>135</v>
      </c>
      <c r="P63" t="s">
        <v>219</v>
      </c>
      <c r="Q63" s="7" t="s">
        <v>210</v>
      </c>
      <c r="R63" s="7" t="s">
        <v>232</v>
      </c>
      <c r="T63">
        <v>2</v>
      </c>
      <c r="U63" t="s">
        <v>220</v>
      </c>
      <c r="W63" s="7" t="s">
        <v>220</v>
      </c>
    </row>
    <row r="64" spans="2:25" x14ac:dyDescent="0.2">
      <c r="B64" t="s">
        <v>38</v>
      </c>
      <c r="C64" s="8">
        <v>2</v>
      </c>
      <c r="D64" t="s">
        <v>40</v>
      </c>
      <c r="E64">
        <v>100</v>
      </c>
      <c r="F64" s="3">
        <v>810</v>
      </c>
      <c r="G64">
        <v>200</v>
      </c>
      <c r="H64" s="3">
        <v>0</v>
      </c>
      <c r="I64" s="3">
        <v>0</v>
      </c>
      <c r="J64" s="3">
        <v>0</v>
      </c>
      <c r="K64" t="s">
        <v>218</v>
      </c>
      <c r="L64" s="7" t="s">
        <v>209</v>
      </c>
      <c r="M64" s="7" t="s">
        <v>232</v>
      </c>
      <c r="N64" s="7"/>
      <c r="O64" s="7">
        <f t="shared" si="0"/>
        <v>810</v>
      </c>
      <c r="P64" t="s">
        <v>219</v>
      </c>
      <c r="Q64" s="7" t="s">
        <v>210</v>
      </c>
      <c r="R64" s="7" t="s">
        <v>232</v>
      </c>
      <c r="T64">
        <v>2</v>
      </c>
      <c r="U64" t="s">
        <v>220</v>
      </c>
      <c r="W64" s="7" t="s">
        <v>220</v>
      </c>
    </row>
    <row r="65" spans="2:25" x14ac:dyDescent="0.2">
      <c r="B65" t="s">
        <v>38</v>
      </c>
      <c r="C65" s="8">
        <v>3</v>
      </c>
      <c r="D65" t="s">
        <v>41</v>
      </c>
      <c r="E65">
        <v>100</v>
      </c>
      <c r="F65" s="3">
        <v>4860</v>
      </c>
      <c r="G65">
        <v>200</v>
      </c>
      <c r="H65" s="3">
        <v>0</v>
      </c>
      <c r="I65" s="3">
        <v>0</v>
      </c>
      <c r="J65" s="3">
        <v>0</v>
      </c>
      <c r="K65" t="s">
        <v>218</v>
      </c>
      <c r="L65" s="7" t="s">
        <v>209</v>
      </c>
      <c r="M65" s="7" t="s">
        <v>232</v>
      </c>
      <c r="N65" s="7"/>
      <c r="O65" s="7">
        <f t="shared" si="0"/>
        <v>4860</v>
      </c>
      <c r="P65" t="s">
        <v>219</v>
      </c>
      <c r="Q65" s="7" t="s">
        <v>210</v>
      </c>
      <c r="R65" s="7" t="s">
        <v>232</v>
      </c>
      <c r="T65">
        <v>2</v>
      </c>
      <c r="U65" t="s">
        <v>220</v>
      </c>
      <c r="W65" s="7" t="s">
        <v>220</v>
      </c>
    </row>
    <row r="66" spans="2:25" x14ac:dyDescent="0.2">
      <c r="B66" t="s">
        <v>42</v>
      </c>
      <c r="C66" s="8">
        <v>1</v>
      </c>
      <c r="D66" t="s">
        <v>43</v>
      </c>
      <c r="E66">
        <v>100</v>
      </c>
      <c r="F66" s="3">
        <v>29</v>
      </c>
      <c r="G66">
        <v>200</v>
      </c>
      <c r="H66" s="3">
        <v>0</v>
      </c>
      <c r="I66" s="3">
        <v>0</v>
      </c>
      <c r="J66" s="3">
        <v>0</v>
      </c>
      <c r="K66" t="s">
        <v>218</v>
      </c>
      <c r="L66" s="7" t="s">
        <v>209</v>
      </c>
      <c r="M66" s="7" t="s">
        <v>232</v>
      </c>
      <c r="N66" s="7"/>
      <c r="O66" s="7">
        <f t="shared" si="0"/>
        <v>29</v>
      </c>
      <c r="P66" t="s">
        <v>219</v>
      </c>
      <c r="Q66" s="7" t="s">
        <v>210</v>
      </c>
      <c r="R66" s="7" t="s">
        <v>232</v>
      </c>
      <c r="T66">
        <v>0.3</v>
      </c>
      <c r="U66" t="s">
        <v>227</v>
      </c>
      <c r="V66" s="7" t="s">
        <v>215</v>
      </c>
      <c r="W66" s="7" t="s">
        <v>232</v>
      </c>
      <c r="Y66">
        <v>0.5</v>
      </c>
    </row>
    <row r="67" spans="2:25" x14ac:dyDescent="0.2">
      <c r="B67" t="s">
        <v>42</v>
      </c>
      <c r="C67" s="8">
        <v>2</v>
      </c>
      <c r="D67" t="s">
        <v>44</v>
      </c>
      <c r="E67">
        <v>100</v>
      </c>
      <c r="F67" s="3">
        <v>173</v>
      </c>
      <c r="G67">
        <v>200</v>
      </c>
      <c r="H67" s="3">
        <v>0</v>
      </c>
      <c r="I67" s="3">
        <v>0</v>
      </c>
      <c r="J67" s="3">
        <v>0</v>
      </c>
      <c r="K67" t="s">
        <v>218</v>
      </c>
      <c r="L67" s="7" t="s">
        <v>209</v>
      </c>
      <c r="M67" s="7" t="s">
        <v>232</v>
      </c>
      <c r="N67" s="7"/>
      <c r="O67" s="7">
        <f t="shared" si="0"/>
        <v>173</v>
      </c>
      <c r="P67" t="s">
        <v>219</v>
      </c>
      <c r="Q67" s="7" t="s">
        <v>210</v>
      </c>
      <c r="R67" s="7" t="s">
        <v>232</v>
      </c>
      <c r="T67">
        <v>0.3</v>
      </c>
      <c r="U67" t="s">
        <v>227</v>
      </c>
      <c r="V67" s="7" t="s">
        <v>215</v>
      </c>
      <c r="W67" s="7" t="s">
        <v>232</v>
      </c>
      <c r="Y67">
        <v>1</v>
      </c>
    </row>
    <row r="68" spans="2:25" x14ac:dyDescent="0.2">
      <c r="B68" t="s">
        <v>42</v>
      </c>
      <c r="C68" s="8">
        <v>3</v>
      </c>
      <c r="D68" t="s">
        <v>45</v>
      </c>
      <c r="E68">
        <v>100</v>
      </c>
      <c r="F68" s="3">
        <v>1037</v>
      </c>
      <c r="G68">
        <v>200</v>
      </c>
      <c r="H68" s="3">
        <v>0</v>
      </c>
      <c r="I68" s="3">
        <v>0</v>
      </c>
      <c r="J68" s="3">
        <v>0</v>
      </c>
      <c r="K68" t="s">
        <v>218</v>
      </c>
      <c r="L68" s="7" t="s">
        <v>209</v>
      </c>
      <c r="M68" s="7" t="s">
        <v>232</v>
      </c>
      <c r="N68" s="7"/>
      <c r="O68" s="7">
        <f t="shared" si="0"/>
        <v>1037</v>
      </c>
      <c r="P68" t="s">
        <v>219</v>
      </c>
      <c r="Q68" s="7" t="s">
        <v>210</v>
      </c>
      <c r="R68" s="7" t="s">
        <v>232</v>
      </c>
      <c r="T68">
        <v>0.3</v>
      </c>
      <c r="U68" t="s">
        <v>227</v>
      </c>
      <c r="V68" s="7" t="s">
        <v>215</v>
      </c>
      <c r="W68" s="7" t="s">
        <v>232</v>
      </c>
      <c r="Y68">
        <v>1.5</v>
      </c>
    </row>
    <row r="69" spans="2:25" x14ac:dyDescent="0.2">
      <c r="B69" t="s">
        <v>46</v>
      </c>
      <c r="C69" s="8">
        <v>1</v>
      </c>
      <c r="D69" t="s">
        <v>47</v>
      </c>
      <c r="E69">
        <v>100</v>
      </c>
      <c r="F69" s="3">
        <v>90</v>
      </c>
      <c r="G69">
        <v>200</v>
      </c>
      <c r="H69" s="3">
        <v>0</v>
      </c>
      <c r="I69" s="3">
        <v>0</v>
      </c>
      <c r="J69" s="3">
        <v>0</v>
      </c>
      <c r="K69" t="s">
        <v>218</v>
      </c>
      <c r="L69" s="7" t="s">
        <v>209</v>
      </c>
      <c r="M69" s="7" t="s">
        <v>232</v>
      </c>
      <c r="N69" s="7"/>
      <c r="O69" s="7">
        <f t="shared" si="0"/>
        <v>90</v>
      </c>
      <c r="P69" t="s">
        <v>219</v>
      </c>
      <c r="Q69" s="7" t="s">
        <v>210</v>
      </c>
      <c r="R69" s="7" t="s">
        <v>232</v>
      </c>
      <c r="T69">
        <v>2</v>
      </c>
      <c r="U69" t="s">
        <v>220</v>
      </c>
      <c r="W69" s="7" t="s">
        <v>220</v>
      </c>
    </row>
    <row r="70" spans="2:25" x14ac:dyDescent="0.2">
      <c r="B70" t="s">
        <v>46</v>
      </c>
      <c r="C70" s="8">
        <v>2</v>
      </c>
      <c r="D70" t="s">
        <v>48</v>
      </c>
      <c r="E70">
        <v>100</v>
      </c>
      <c r="F70" s="3">
        <v>540</v>
      </c>
      <c r="G70">
        <v>200</v>
      </c>
      <c r="H70" s="3">
        <v>0</v>
      </c>
      <c r="I70" s="3">
        <v>0</v>
      </c>
      <c r="J70" s="3">
        <v>0</v>
      </c>
      <c r="K70" t="s">
        <v>218</v>
      </c>
      <c r="L70" s="7" t="s">
        <v>209</v>
      </c>
      <c r="M70" s="7" t="s">
        <v>232</v>
      </c>
      <c r="N70" s="7"/>
      <c r="O70" s="7">
        <f t="shared" si="0"/>
        <v>540</v>
      </c>
      <c r="P70" t="s">
        <v>219</v>
      </c>
      <c r="Q70" s="7" t="s">
        <v>210</v>
      </c>
      <c r="R70" s="7" t="s">
        <v>232</v>
      </c>
      <c r="T70">
        <v>2</v>
      </c>
      <c r="U70" t="s">
        <v>220</v>
      </c>
      <c r="W70" s="7" t="s">
        <v>220</v>
      </c>
    </row>
    <row r="71" spans="2:25" x14ac:dyDescent="0.2">
      <c r="B71" t="s">
        <v>46</v>
      </c>
      <c r="C71" s="8">
        <v>3</v>
      </c>
      <c r="D71" t="s">
        <v>49</v>
      </c>
      <c r="E71">
        <v>100</v>
      </c>
      <c r="F71" s="3">
        <v>3240</v>
      </c>
      <c r="G71">
        <v>200</v>
      </c>
      <c r="H71" s="3">
        <v>0</v>
      </c>
      <c r="I71" s="3">
        <v>0</v>
      </c>
      <c r="J71" s="3">
        <v>0</v>
      </c>
      <c r="K71" t="s">
        <v>218</v>
      </c>
      <c r="L71" s="7" t="s">
        <v>209</v>
      </c>
      <c r="M71" s="7" t="s">
        <v>232</v>
      </c>
      <c r="N71" s="7"/>
      <c r="O71" s="7">
        <f t="shared" si="0"/>
        <v>3240</v>
      </c>
      <c r="P71" t="s">
        <v>219</v>
      </c>
      <c r="Q71" s="7" t="s">
        <v>210</v>
      </c>
      <c r="R71" s="7" t="s">
        <v>232</v>
      </c>
      <c r="T71">
        <v>2</v>
      </c>
      <c r="U71" t="s">
        <v>220</v>
      </c>
      <c r="W71" s="7" t="s">
        <v>220</v>
      </c>
    </row>
    <row r="72" spans="2:25" x14ac:dyDescent="0.2">
      <c r="B72" t="s">
        <v>50</v>
      </c>
      <c r="C72" s="8">
        <v>1</v>
      </c>
      <c r="D72" t="s">
        <v>51</v>
      </c>
      <c r="E72">
        <v>100</v>
      </c>
      <c r="F72" s="3">
        <v>90</v>
      </c>
      <c r="G72">
        <v>200</v>
      </c>
      <c r="H72" s="3">
        <v>0</v>
      </c>
      <c r="I72" s="3">
        <v>0</v>
      </c>
      <c r="J72" s="3">
        <v>0</v>
      </c>
      <c r="K72" t="s">
        <v>218</v>
      </c>
      <c r="L72" s="7" t="s">
        <v>209</v>
      </c>
      <c r="M72" s="7" t="s">
        <v>232</v>
      </c>
      <c r="N72" s="7"/>
      <c r="O72" s="7">
        <f t="shared" si="0"/>
        <v>90</v>
      </c>
      <c r="P72" t="s">
        <v>219</v>
      </c>
      <c r="Q72" s="7" t="s">
        <v>210</v>
      </c>
      <c r="R72" s="7" t="s">
        <v>232</v>
      </c>
      <c r="T72">
        <v>1</v>
      </c>
      <c r="U72" t="s">
        <v>220</v>
      </c>
      <c r="W72" s="7" t="s">
        <v>220</v>
      </c>
    </row>
    <row r="73" spans="2:25" x14ac:dyDescent="0.2">
      <c r="B73" t="s">
        <v>50</v>
      </c>
      <c r="C73" s="8">
        <v>2</v>
      </c>
      <c r="D73" t="s">
        <v>52</v>
      </c>
      <c r="E73">
        <v>100</v>
      </c>
      <c r="F73" s="3">
        <v>540</v>
      </c>
      <c r="G73">
        <v>200</v>
      </c>
      <c r="H73" s="3">
        <v>0</v>
      </c>
      <c r="I73" s="3">
        <v>0</v>
      </c>
      <c r="J73" s="3">
        <v>0</v>
      </c>
      <c r="K73" t="s">
        <v>218</v>
      </c>
      <c r="L73" s="7" t="s">
        <v>209</v>
      </c>
      <c r="M73" s="7" t="s">
        <v>232</v>
      </c>
      <c r="N73" s="7"/>
      <c r="O73" s="7">
        <f t="shared" si="0"/>
        <v>540</v>
      </c>
      <c r="P73" t="s">
        <v>219</v>
      </c>
      <c r="Q73" s="7" t="s">
        <v>210</v>
      </c>
      <c r="R73" s="7" t="s">
        <v>232</v>
      </c>
      <c r="T73">
        <v>1</v>
      </c>
      <c r="U73" t="s">
        <v>220</v>
      </c>
      <c r="W73" s="7" t="s">
        <v>220</v>
      </c>
    </row>
    <row r="74" spans="2:25" x14ac:dyDescent="0.2">
      <c r="B74" t="s">
        <v>50</v>
      </c>
      <c r="C74" s="8">
        <v>3</v>
      </c>
      <c r="D74" t="s">
        <v>53</v>
      </c>
      <c r="E74">
        <v>100</v>
      </c>
      <c r="F74" s="3">
        <v>3240</v>
      </c>
      <c r="G74">
        <v>200</v>
      </c>
      <c r="H74" s="3">
        <v>0</v>
      </c>
      <c r="I74" s="3">
        <v>0</v>
      </c>
      <c r="J74" s="3">
        <v>0</v>
      </c>
      <c r="K74" t="s">
        <v>218</v>
      </c>
      <c r="L74" s="7" t="s">
        <v>209</v>
      </c>
      <c r="M74" s="7" t="s">
        <v>232</v>
      </c>
      <c r="N74" s="7"/>
      <c r="O74" s="7">
        <f t="shared" si="0"/>
        <v>3240</v>
      </c>
      <c r="P74" t="s">
        <v>219</v>
      </c>
      <c r="Q74" s="7" t="s">
        <v>210</v>
      </c>
      <c r="R74" s="7" t="s">
        <v>232</v>
      </c>
      <c r="T74">
        <v>1</v>
      </c>
      <c r="U74" t="s">
        <v>220</v>
      </c>
      <c r="W74" s="7" t="s">
        <v>220</v>
      </c>
    </row>
    <row r="75" spans="2:25" x14ac:dyDescent="0.2">
      <c r="B75" t="s">
        <v>54</v>
      </c>
      <c r="C75" s="8">
        <v>1</v>
      </c>
      <c r="D75" t="s">
        <v>55</v>
      </c>
      <c r="E75">
        <v>100</v>
      </c>
      <c r="F75" s="3">
        <v>180</v>
      </c>
      <c r="G75">
        <v>200</v>
      </c>
      <c r="H75" s="3">
        <v>0</v>
      </c>
      <c r="I75" s="3">
        <v>0</v>
      </c>
      <c r="J75" s="3">
        <v>0</v>
      </c>
      <c r="K75" t="s">
        <v>228</v>
      </c>
      <c r="L75" s="7" t="s">
        <v>216</v>
      </c>
      <c r="M75" s="7" t="s">
        <v>232</v>
      </c>
      <c r="O75" s="7">
        <v>2</v>
      </c>
      <c r="P75" t="s">
        <v>229</v>
      </c>
      <c r="Q75" s="7" t="s">
        <v>217</v>
      </c>
      <c r="R75" s="7" t="s">
        <v>235</v>
      </c>
      <c r="T75">
        <v>3</v>
      </c>
      <c r="U75" t="s">
        <v>220</v>
      </c>
      <c r="W75" s="7" t="s">
        <v>220</v>
      </c>
    </row>
    <row r="76" spans="2:25" x14ac:dyDescent="0.2">
      <c r="B76" t="s">
        <v>54</v>
      </c>
      <c r="C76" s="8">
        <v>2</v>
      </c>
      <c r="D76" t="s">
        <v>56</v>
      </c>
      <c r="E76">
        <v>100</v>
      </c>
      <c r="F76" s="3">
        <v>1080</v>
      </c>
      <c r="G76">
        <v>200</v>
      </c>
      <c r="H76" s="3">
        <v>0</v>
      </c>
      <c r="I76" s="3">
        <v>0</v>
      </c>
      <c r="J76" s="3">
        <v>0</v>
      </c>
      <c r="K76" t="s">
        <v>228</v>
      </c>
      <c r="L76" s="7" t="s">
        <v>216</v>
      </c>
      <c r="M76" s="7" t="s">
        <v>232</v>
      </c>
      <c r="O76" s="7">
        <v>4</v>
      </c>
      <c r="P76" t="s">
        <v>229</v>
      </c>
      <c r="Q76" s="7" t="s">
        <v>217</v>
      </c>
      <c r="R76" s="7" t="s">
        <v>235</v>
      </c>
      <c r="T76">
        <v>3</v>
      </c>
      <c r="U76" t="s">
        <v>220</v>
      </c>
      <c r="W76" s="7" t="s">
        <v>220</v>
      </c>
    </row>
    <row r="77" spans="2:25" x14ac:dyDescent="0.2">
      <c r="B77" t="s">
        <v>54</v>
      </c>
      <c r="C77" s="8">
        <v>3</v>
      </c>
      <c r="D77" t="s">
        <v>57</v>
      </c>
      <c r="E77">
        <v>100</v>
      </c>
      <c r="F77" s="3">
        <v>6480</v>
      </c>
      <c r="G77">
        <v>200</v>
      </c>
      <c r="H77" s="3">
        <v>0</v>
      </c>
      <c r="I77" s="3">
        <v>0</v>
      </c>
      <c r="J77" s="3">
        <v>0</v>
      </c>
      <c r="K77" t="s">
        <v>228</v>
      </c>
      <c r="L77" s="7" t="s">
        <v>216</v>
      </c>
      <c r="M77" s="7" t="s">
        <v>232</v>
      </c>
      <c r="O77" s="7">
        <v>6</v>
      </c>
      <c r="P77" t="s">
        <v>229</v>
      </c>
      <c r="Q77" s="7" t="s">
        <v>217</v>
      </c>
      <c r="R77" s="7" t="s">
        <v>235</v>
      </c>
      <c r="T77">
        <v>3</v>
      </c>
      <c r="U77" t="s">
        <v>220</v>
      </c>
      <c r="W77" s="7" t="s">
        <v>220</v>
      </c>
    </row>
    <row r="78" spans="2:25" x14ac:dyDescent="0.2">
      <c r="B78" t="s">
        <v>58</v>
      </c>
      <c r="C78" s="8">
        <v>1</v>
      </c>
      <c r="D78" t="s">
        <v>59</v>
      </c>
      <c r="E78">
        <v>100</v>
      </c>
      <c r="F78" s="3">
        <v>20</v>
      </c>
      <c r="G78">
        <v>200</v>
      </c>
      <c r="H78" s="3">
        <v>0</v>
      </c>
      <c r="I78" s="3">
        <v>0</v>
      </c>
      <c r="J78" s="3">
        <v>0</v>
      </c>
      <c r="K78" t="s">
        <v>229</v>
      </c>
      <c r="L78" s="7" t="s">
        <v>217</v>
      </c>
      <c r="M78" s="7" t="s">
        <v>235</v>
      </c>
      <c r="O78" s="7">
        <v>3</v>
      </c>
      <c r="P78" t="s">
        <v>220</v>
      </c>
      <c r="R78" s="7" t="s">
        <v>220</v>
      </c>
      <c r="U78" t="s">
        <v>220</v>
      </c>
      <c r="W78" s="7" t="s">
        <v>220</v>
      </c>
    </row>
    <row r="79" spans="2:25" x14ac:dyDescent="0.2">
      <c r="B79" t="s">
        <v>58</v>
      </c>
      <c r="C79" s="8">
        <v>2</v>
      </c>
      <c r="D79" t="s">
        <v>60</v>
      </c>
      <c r="E79">
        <v>100</v>
      </c>
      <c r="F79" s="3">
        <v>120</v>
      </c>
      <c r="G79">
        <v>200</v>
      </c>
      <c r="H79" s="3">
        <v>0</v>
      </c>
      <c r="I79" s="3">
        <v>0</v>
      </c>
      <c r="J79" s="3">
        <v>0</v>
      </c>
      <c r="K79" t="s">
        <v>229</v>
      </c>
      <c r="L79" s="7" t="s">
        <v>217</v>
      </c>
      <c r="M79" s="7" t="s">
        <v>235</v>
      </c>
      <c r="O79" s="7">
        <v>2</v>
      </c>
      <c r="P79" t="s">
        <v>220</v>
      </c>
      <c r="R79" s="7" t="s">
        <v>220</v>
      </c>
      <c r="U79" t="s">
        <v>220</v>
      </c>
      <c r="W79" s="7" t="s">
        <v>220</v>
      </c>
    </row>
    <row r="80" spans="2:25" x14ac:dyDescent="0.2">
      <c r="B80" t="s">
        <v>58</v>
      </c>
      <c r="C80" s="8">
        <v>3</v>
      </c>
      <c r="D80" t="s">
        <v>61</v>
      </c>
      <c r="E80">
        <v>100</v>
      </c>
      <c r="F80" s="3">
        <v>720</v>
      </c>
      <c r="G80">
        <v>200</v>
      </c>
      <c r="H80" s="3">
        <v>0</v>
      </c>
      <c r="I80" s="3">
        <v>0</v>
      </c>
      <c r="J80" s="3">
        <v>0</v>
      </c>
      <c r="K80" t="s">
        <v>229</v>
      </c>
      <c r="L80" s="7" t="s">
        <v>217</v>
      </c>
      <c r="M80" s="7" t="s">
        <v>235</v>
      </c>
      <c r="O80" s="7">
        <v>1</v>
      </c>
      <c r="P80" t="s">
        <v>220</v>
      </c>
      <c r="R80" s="7" t="s">
        <v>220</v>
      </c>
      <c r="U80" t="s">
        <v>220</v>
      </c>
      <c r="W80" s="7" t="s">
        <v>220</v>
      </c>
    </row>
    <row r="81" spans="2:25" x14ac:dyDescent="0.2">
      <c r="B81" s="8" t="s">
        <v>417</v>
      </c>
      <c r="C81" s="8">
        <v>1</v>
      </c>
      <c r="D81" s="7" t="s">
        <v>418</v>
      </c>
      <c r="E81">
        <v>1</v>
      </c>
      <c r="F81" s="3">
        <v>50</v>
      </c>
      <c r="G81">
        <v>200</v>
      </c>
      <c r="H81" s="3">
        <v>0</v>
      </c>
      <c r="I81" s="3">
        <v>0</v>
      </c>
      <c r="J81" s="3">
        <v>0</v>
      </c>
      <c r="K81" t="s">
        <v>218</v>
      </c>
      <c r="L81" s="7" t="s">
        <v>237</v>
      </c>
      <c r="M81" s="7" t="s">
        <v>232</v>
      </c>
      <c r="N81" s="7"/>
      <c r="O81" s="7">
        <v>50</v>
      </c>
      <c r="P81" t="s">
        <v>219</v>
      </c>
      <c r="Q81" s="7" t="s">
        <v>238</v>
      </c>
      <c r="R81" s="7" t="s">
        <v>232</v>
      </c>
      <c r="T81">
        <v>1</v>
      </c>
      <c r="U81" t="s">
        <v>415</v>
      </c>
      <c r="V81" t="s">
        <v>416</v>
      </c>
      <c r="W81" s="7" t="s">
        <v>233</v>
      </c>
      <c r="Y81">
        <v>1</v>
      </c>
    </row>
    <row r="82" spans="2:25" x14ac:dyDescent="0.2">
      <c r="B82" s="8" t="s">
        <v>417</v>
      </c>
      <c r="C82" s="8">
        <v>2</v>
      </c>
      <c r="D82" s="7" t="s">
        <v>418</v>
      </c>
      <c r="E82">
        <v>1</v>
      </c>
      <c r="F82" s="3">
        <v>300</v>
      </c>
      <c r="G82">
        <v>200</v>
      </c>
      <c r="H82" s="3">
        <v>0</v>
      </c>
      <c r="I82" s="3">
        <v>0</v>
      </c>
      <c r="J82" s="3">
        <v>0</v>
      </c>
      <c r="K82" t="s">
        <v>218</v>
      </c>
      <c r="L82" s="7" t="s">
        <v>237</v>
      </c>
      <c r="M82" s="7" t="s">
        <v>232</v>
      </c>
      <c r="N82" s="7"/>
      <c r="O82" s="7">
        <v>300</v>
      </c>
      <c r="P82" t="s">
        <v>219</v>
      </c>
      <c r="Q82" s="7" t="s">
        <v>238</v>
      </c>
      <c r="R82" s="7" t="s">
        <v>232</v>
      </c>
      <c r="T82">
        <v>1</v>
      </c>
      <c r="U82" t="s">
        <v>415</v>
      </c>
      <c r="V82" t="s">
        <v>416</v>
      </c>
      <c r="W82" s="7" t="s">
        <v>233</v>
      </c>
      <c r="Y82">
        <v>2</v>
      </c>
    </row>
    <row r="83" spans="2:25" x14ac:dyDescent="0.2">
      <c r="B83" s="8" t="s">
        <v>417</v>
      </c>
      <c r="C83" s="8">
        <v>3</v>
      </c>
      <c r="D83" s="7" t="s">
        <v>418</v>
      </c>
      <c r="E83">
        <v>1</v>
      </c>
      <c r="F83" s="3">
        <v>1800</v>
      </c>
      <c r="G83">
        <v>200</v>
      </c>
      <c r="H83" s="3">
        <v>0</v>
      </c>
      <c r="I83" s="3">
        <v>0</v>
      </c>
      <c r="J83" s="3">
        <v>0</v>
      </c>
      <c r="K83" t="s">
        <v>218</v>
      </c>
      <c r="L83" s="7" t="s">
        <v>237</v>
      </c>
      <c r="M83" s="7" t="s">
        <v>232</v>
      </c>
      <c r="N83" s="7"/>
      <c r="O83" s="7">
        <v>1800</v>
      </c>
      <c r="P83" t="s">
        <v>219</v>
      </c>
      <c r="Q83" s="7" t="s">
        <v>238</v>
      </c>
      <c r="R83" s="7" t="s">
        <v>232</v>
      </c>
      <c r="T83">
        <v>1</v>
      </c>
      <c r="U83" t="s">
        <v>415</v>
      </c>
      <c r="V83" t="s">
        <v>416</v>
      </c>
      <c r="W83" s="7" t="s">
        <v>233</v>
      </c>
      <c r="Y83">
        <v>3</v>
      </c>
    </row>
    <row r="84" spans="2:25" x14ac:dyDescent="0.2">
      <c r="B84" t="s">
        <v>62</v>
      </c>
      <c r="C84" s="8">
        <v>1</v>
      </c>
      <c r="D84" t="s">
        <v>63</v>
      </c>
      <c r="E84">
        <v>100</v>
      </c>
      <c r="F84" s="3">
        <v>48</v>
      </c>
      <c r="G84">
        <v>200</v>
      </c>
      <c r="H84" s="3">
        <v>0</v>
      </c>
      <c r="I84" s="3">
        <v>0</v>
      </c>
      <c r="J84" s="3">
        <v>0</v>
      </c>
      <c r="K84" t="s">
        <v>218</v>
      </c>
      <c r="L84" s="7" t="s">
        <v>209</v>
      </c>
      <c r="M84" s="7" t="s">
        <v>232</v>
      </c>
      <c r="N84" s="7"/>
      <c r="O84" s="7">
        <f>IF(L84="攻击",F84,"")</f>
        <v>48</v>
      </c>
      <c r="P84" t="s">
        <v>219</v>
      </c>
      <c r="Q84" s="7" t="s">
        <v>210</v>
      </c>
      <c r="R84" s="7" t="s">
        <v>232</v>
      </c>
      <c r="T84">
        <v>1</v>
      </c>
      <c r="U84" t="s">
        <v>224</v>
      </c>
      <c r="V84" s="7" t="s">
        <v>212</v>
      </c>
      <c r="W84" s="7" t="s">
        <v>232</v>
      </c>
      <c r="Y84">
        <v>2</v>
      </c>
    </row>
    <row r="85" spans="2:25" x14ac:dyDescent="0.2">
      <c r="B85" t="s">
        <v>62</v>
      </c>
      <c r="C85" s="8">
        <v>2</v>
      </c>
      <c r="D85" t="s">
        <v>64</v>
      </c>
      <c r="E85">
        <v>100</v>
      </c>
      <c r="F85" s="3">
        <v>288</v>
      </c>
      <c r="G85">
        <v>200</v>
      </c>
      <c r="H85" s="3">
        <v>0</v>
      </c>
      <c r="I85" s="3">
        <v>0</v>
      </c>
      <c r="J85" s="3">
        <v>0</v>
      </c>
      <c r="K85" t="s">
        <v>218</v>
      </c>
      <c r="L85" s="7" t="s">
        <v>209</v>
      </c>
      <c r="M85" s="7" t="s">
        <v>232</v>
      </c>
      <c r="N85" s="7"/>
      <c r="O85" s="7">
        <f>IF(L85="攻击",F85,"")</f>
        <v>288</v>
      </c>
      <c r="P85" t="s">
        <v>219</v>
      </c>
      <c r="Q85" s="7" t="s">
        <v>210</v>
      </c>
      <c r="R85" s="7" t="s">
        <v>232</v>
      </c>
      <c r="T85">
        <v>1</v>
      </c>
      <c r="U85" t="s">
        <v>224</v>
      </c>
      <c r="V85" s="7" t="s">
        <v>212</v>
      </c>
      <c r="W85" s="7" t="s">
        <v>232</v>
      </c>
      <c r="Y85">
        <v>10</v>
      </c>
    </row>
    <row r="86" spans="2:25" x14ac:dyDescent="0.2">
      <c r="B86" t="s">
        <v>62</v>
      </c>
      <c r="C86" s="8">
        <v>3</v>
      </c>
      <c r="D86" t="s">
        <v>65</v>
      </c>
      <c r="E86">
        <v>100</v>
      </c>
      <c r="F86" s="3">
        <v>1728</v>
      </c>
      <c r="G86">
        <v>200</v>
      </c>
      <c r="H86" s="3">
        <v>0</v>
      </c>
      <c r="I86" s="3">
        <v>0</v>
      </c>
      <c r="J86" s="3">
        <v>0</v>
      </c>
      <c r="K86" t="s">
        <v>218</v>
      </c>
      <c r="L86" s="7" t="s">
        <v>209</v>
      </c>
      <c r="M86" s="7" t="s">
        <v>232</v>
      </c>
      <c r="N86" s="7"/>
      <c r="O86" s="7">
        <f>IF(L86="攻击",F86,"")</f>
        <v>1728</v>
      </c>
      <c r="P86" t="s">
        <v>219</v>
      </c>
      <c r="Q86" s="7" t="s">
        <v>210</v>
      </c>
      <c r="R86" s="7" t="s">
        <v>232</v>
      </c>
      <c r="T86">
        <v>1</v>
      </c>
      <c r="U86" t="s">
        <v>224</v>
      </c>
      <c r="V86" s="7" t="s">
        <v>212</v>
      </c>
      <c r="W86" s="7" t="s">
        <v>232</v>
      </c>
      <c r="Y86">
        <v>65</v>
      </c>
    </row>
    <row r="88" spans="2:25" x14ac:dyDescent="0.2">
      <c r="B88" t="s">
        <v>243</v>
      </c>
      <c r="C88" s="8">
        <v>1</v>
      </c>
      <c r="D88" t="s">
        <v>67</v>
      </c>
      <c r="E88">
        <v>366</v>
      </c>
      <c r="F88">
        <v>1</v>
      </c>
      <c r="G88">
        <v>100</v>
      </c>
      <c r="H88">
        <v>0</v>
      </c>
      <c r="I88">
        <v>0</v>
      </c>
      <c r="J88">
        <v>0</v>
      </c>
    </row>
    <row r="89" spans="2:25" x14ac:dyDescent="0.2">
      <c r="B89" t="s">
        <v>244</v>
      </c>
      <c r="C89" s="8">
        <v>1</v>
      </c>
      <c r="D89" t="s">
        <v>69</v>
      </c>
      <c r="E89">
        <v>293</v>
      </c>
      <c r="F89">
        <v>1</v>
      </c>
      <c r="G89">
        <v>100</v>
      </c>
      <c r="H89">
        <v>0</v>
      </c>
      <c r="I89">
        <v>0</v>
      </c>
      <c r="J89">
        <v>0</v>
      </c>
    </row>
    <row r="90" spans="2:25" x14ac:dyDescent="0.2">
      <c r="B90" t="s">
        <v>245</v>
      </c>
      <c r="C90" s="8">
        <v>1</v>
      </c>
      <c r="D90" t="s">
        <v>71</v>
      </c>
      <c r="E90">
        <v>1584</v>
      </c>
      <c r="F90">
        <v>1</v>
      </c>
      <c r="G90">
        <v>100</v>
      </c>
      <c r="H90">
        <v>0</v>
      </c>
      <c r="I90">
        <v>0</v>
      </c>
      <c r="J90">
        <v>0</v>
      </c>
    </row>
    <row r="91" spans="2:25" x14ac:dyDescent="0.2">
      <c r="B91" t="s">
        <v>246</v>
      </c>
      <c r="C91" s="8">
        <v>1</v>
      </c>
      <c r="D91" t="s">
        <v>67</v>
      </c>
      <c r="E91">
        <v>1267</v>
      </c>
      <c r="F91">
        <v>1</v>
      </c>
      <c r="G91">
        <v>100</v>
      </c>
      <c r="H91">
        <v>0</v>
      </c>
      <c r="I91">
        <v>0</v>
      </c>
      <c r="J91">
        <v>0</v>
      </c>
    </row>
    <row r="92" spans="2:25" x14ac:dyDescent="0.2">
      <c r="B92" t="s">
        <v>247</v>
      </c>
      <c r="C92" s="8">
        <v>1</v>
      </c>
      <c r="D92" t="s">
        <v>74</v>
      </c>
      <c r="E92">
        <v>1267</v>
      </c>
      <c r="F92">
        <v>1</v>
      </c>
      <c r="G92">
        <v>100</v>
      </c>
      <c r="H92">
        <v>0</v>
      </c>
      <c r="I92">
        <v>0</v>
      </c>
      <c r="J92">
        <v>0</v>
      </c>
    </row>
    <row r="93" spans="2:25" x14ac:dyDescent="0.2">
      <c r="B93" t="s">
        <v>248</v>
      </c>
      <c r="C93" s="8">
        <v>1</v>
      </c>
      <c r="D93" t="s">
        <v>71</v>
      </c>
      <c r="E93">
        <v>2001</v>
      </c>
      <c r="F93">
        <v>1</v>
      </c>
      <c r="G93">
        <v>100</v>
      </c>
      <c r="H93">
        <v>0</v>
      </c>
      <c r="I93">
        <v>0</v>
      </c>
      <c r="J93">
        <v>0</v>
      </c>
    </row>
    <row r="94" spans="2:25" x14ac:dyDescent="0.2">
      <c r="B94" t="s">
        <v>249</v>
      </c>
      <c r="C94" s="8">
        <v>1</v>
      </c>
      <c r="D94" t="s">
        <v>77</v>
      </c>
      <c r="E94">
        <v>36025</v>
      </c>
      <c r="F94">
        <v>1</v>
      </c>
      <c r="G94">
        <v>100</v>
      </c>
      <c r="H94">
        <v>0</v>
      </c>
      <c r="I94">
        <v>0</v>
      </c>
      <c r="J94">
        <v>0</v>
      </c>
    </row>
    <row r="95" spans="2:25" x14ac:dyDescent="0.2">
      <c r="B95" t="s">
        <v>250</v>
      </c>
      <c r="C95" s="8">
        <v>1</v>
      </c>
      <c r="D95" t="s">
        <v>67</v>
      </c>
      <c r="E95">
        <v>2737</v>
      </c>
      <c r="F95">
        <v>1</v>
      </c>
      <c r="G95">
        <v>100</v>
      </c>
      <c r="H95">
        <v>0</v>
      </c>
      <c r="I95">
        <v>0</v>
      </c>
      <c r="J95">
        <v>0</v>
      </c>
    </row>
    <row r="96" spans="2:25" x14ac:dyDescent="0.2">
      <c r="B96" t="s">
        <v>251</v>
      </c>
      <c r="C96" s="8">
        <v>1</v>
      </c>
      <c r="D96" t="s">
        <v>80</v>
      </c>
      <c r="E96">
        <v>2737</v>
      </c>
      <c r="F96">
        <v>1</v>
      </c>
      <c r="G96">
        <v>100</v>
      </c>
      <c r="H96">
        <v>0</v>
      </c>
      <c r="I96">
        <v>0</v>
      </c>
      <c r="J96">
        <v>0</v>
      </c>
    </row>
    <row r="97" spans="2:10" x14ac:dyDescent="0.2">
      <c r="B97" t="s">
        <v>252</v>
      </c>
      <c r="C97" s="8">
        <v>1</v>
      </c>
      <c r="D97" t="s">
        <v>71</v>
      </c>
      <c r="E97">
        <v>567</v>
      </c>
      <c r="F97">
        <v>1</v>
      </c>
      <c r="G97">
        <v>100</v>
      </c>
      <c r="H97">
        <v>0</v>
      </c>
      <c r="I97">
        <v>0</v>
      </c>
      <c r="J97">
        <v>0</v>
      </c>
    </row>
    <row r="98" spans="2:10" x14ac:dyDescent="0.2">
      <c r="B98" t="s">
        <v>253</v>
      </c>
      <c r="C98" s="8">
        <v>1</v>
      </c>
      <c r="D98" t="s">
        <v>83</v>
      </c>
      <c r="E98">
        <v>14196</v>
      </c>
      <c r="F98">
        <v>1</v>
      </c>
      <c r="G98">
        <v>100</v>
      </c>
      <c r="H98">
        <v>0</v>
      </c>
      <c r="I98">
        <v>0</v>
      </c>
      <c r="J98">
        <v>0</v>
      </c>
    </row>
    <row r="99" spans="2:10" x14ac:dyDescent="0.2">
      <c r="B99" t="s">
        <v>254</v>
      </c>
      <c r="C99" s="8">
        <v>1</v>
      </c>
      <c r="D99" t="s">
        <v>67</v>
      </c>
      <c r="E99">
        <v>6470</v>
      </c>
      <c r="F99">
        <v>1</v>
      </c>
      <c r="G99">
        <v>100</v>
      </c>
      <c r="H99">
        <v>0</v>
      </c>
      <c r="I99">
        <v>0</v>
      </c>
      <c r="J99">
        <v>0</v>
      </c>
    </row>
    <row r="100" spans="2:10" x14ac:dyDescent="0.2">
      <c r="B100" t="s">
        <v>255</v>
      </c>
      <c r="C100" s="8">
        <v>1</v>
      </c>
      <c r="D100" t="s">
        <v>86</v>
      </c>
      <c r="E100">
        <v>970</v>
      </c>
      <c r="F100">
        <v>1</v>
      </c>
      <c r="G100">
        <v>100</v>
      </c>
      <c r="H100">
        <v>0</v>
      </c>
      <c r="I100">
        <v>0</v>
      </c>
      <c r="J100">
        <v>0</v>
      </c>
    </row>
    <row r="101" spans="2:10" x14ac:dyDescent="0.2">
      <c r="B101" t="s">
        <v>256</v>
      </c>
      <c r="C101" s="8">
        <v>1</v>
      </c>
      <c r="D101" t="s">
        <v>71</v>
      </c>
      <c r="E101">
        <v>5976</v>
      </c>
      <c r="F101">
        <v>1</v>
      </c>
      <c r="G101">
        <v>100</v>
      </c>
      <c r="H101">
        <v>0</v>
      </c>
      <c r="I101">
        <v>0</v>
      </c>
      <c r="J101">
        <v>0</v>
      </c>
    </row>
    <row r="102" spans="2:10" s="3" customFormat="1" x14ac:dyDescent="0.2">
      <c r="B102" s="3" t="s">
        <v>257</v>
      </c>
      <c r="C102" s="11">
        <v>1</v>
      </c>
      <c r="D102" s="3" t="s">
        <v>89</v>
      </c>
      <c r="E102" s="3">
        <v>35857</v>
      </c>
      <c r="F102" s="3">
        <v>1</v>
      </c>
      <c r="G102" s="3">
        <v>100</v>
      </c>
      <c r="H102" s="3">
        <v>0</v>
      </c>
      <c r="I102" s="3">
        <v>0</v>
      </c>
      <c r="J102" s="3">
        <v>0</v>
      </c>
    </row>
    <row r="103" spans="2:10" x14ac:dyDescent="0.2">
      <c r="B103" t="s">
        <v>258</v>
      </c>
      <c r="C103" s="8">
        <v>1</v>
      </c>
      <c r="D103" t="s">
        <v>67</v>
      </c>
      <c r="E103">
        <v>7968</v>
      </c>
      <c r="F103">
        <v>1</v>
      </c>
      <c r="G103">
        <v>100</v>
      </c>
      <c r="H103">
        <v>0</v>
      </c>
      <c r="I103">
        <v>0</v>
      </c>
      <c r="J103">
        <v>0</v>
      </c>
    </row>
    <row r="104" spans="2:10" x14ac:dyDescent="0.2">
      <c r="B104" t="s">
        <v>259</v>
      </c>
      <c r="C104" s="8">
        <v>1</v>
      </c>
      <c r="D104" t="s">
        <v>83</v>
      </c>
      <c r="E104">
        <v>143429</v>
      </c>
      <c r="F104">
        <v>1</v>
      </c>
      <c r="G104">
        <v>100</v>
      </c>
      <c r="H104">
        <v>0</v>
      </c>
      <c r="I104">
        <v>0</v>
      </c>
      <c r="J104">
        <v>0</v>
      </c>
    </row>
    <row r="105" spans="2:10" x14ac:dyDescent="0.2">
      <c r="B105" t="s">
        <v>260</v>
      </c>
      <c r="C105" s="8">
        <v>1</v>
      </c>
      <c r="D105" t="s">
        <v>69</v>
      </c>
      <c r="E105">
        <v>9992</v>
      </c>
      <c r="F105">
        <v>1</v>
      </c>
      <c r="G105">
        <v>100</v>
      </c>
      <c r="H105">
        <v>0</v>
      </c>
      <c r="I105">
        <v>0</v>
      </c>
      <c r="J105">
        <v>0</v>
      </c>
    </row>
    <row r="106" spans="2:10" x14ac:dyDescent="0.2">
      <c r="B106" t="s">
        <v>261</v>
      </c>
      <c r="C106" s="8">
        <v>1</v>
      </c>
      <c r="D106" t="s">
        <v>80</v>
      </c>
      <c r="E106">
        <v>9992</v>
      </c>
      <c r="F106">
        <v>1</v>
      </c>
      <c r="G106">
        <v>100</v>
      </c>
      <c r="H106">
        <v>0</v>
      </c>
      <c r="I106">
        <v>0</v>
      </c>
      <c r="J106">
        <v>0</v>
      </c>
    </row>
    <row r="107" spans="2:10" x14ac:dyDescent="0.2">
      <c r="B107" t="s">
        <v>262</v>
      </c>
      <c r="C107" s="8">
        <v>1</v>
      </c>
      <c r="D107" t="s">
        <v>86</v>
      </c>
      <c r="E107">
        <v>1937</v>
      </c>
      <c r="F107">
        <v>1</v>
      </c>
      <c r="G107">
        <v>100</v>
      </c>
      <c r="H107">
        <v>0</v>
      </c>
      <c r="I107">
        <v>0</v>
      </c>
      <c r="J107">
        <v>0</v>
      </c>
    </row>
    <row r="108" spans="2:10" x14ac:dyDescent="0.2">
      <c r="B108" t="s">
        <v>263</v>
      </c>
      <c r="C108" s="8">
        <v>1</v>
      </c>
      <c r="D108" t="s">
        <v>83</v>
      </c>
      <c r="E108">
        <v>48447</v>
      </c>
      <c r="F108">
        <v>1</v>
      </c>
      <c r="G108">
        <v>100</v>
      </c>
      <c r="H108">
        <v>0</v>
      </c>
      <c r="I108">
        <v>0</v>
      </c>
      <c r="J108">
        <v>0</v>
      </c>
    </row>
    <row r="109" spans="2:10" x14ac:dyDescent="0.2">
      <c r="B109" t="s">
        <v>264</v>
      </c>
      <c r="C109" s="8">
        <v>1</v>
      </c>
      <c r="D109" t="s">
        <v>71</v>
      </c>
      <c r="E109">
        <v>26161</v>
      </c>
      <c r="F109">
        <v>1</v>
      </c>
      <c r="G109">
        <v>100</v>
      </c>
      <c r="H109">
        <v>0</v>
      </c>
      <c r="I109">
        <v>0</v>
      </c>
      <c r="J109">
        <v>0</v>
      </c>
    </row>
    <row r="110" spans="2:10" x14ac:dyDescent="0.2">
      <c r="B110" t="s">
        <v>265</v>
      </c>
      <c r="C110" s="8">
        <v>1</v>
      </c>
      <c r="D110" t="s">
        <v>69</v>
      </c>
      <c r="E110">
        <v>3924</v>
      </c>
      <c r="F110">
        <v>1</v>
      </c>
      <c r="G110">
        <v>100</v>
      </c>
      <c r="H110">
        <v>0</v>
      </c>
      <c r="I110">
        <v>0</v>
      </c>
      <c r="J110">
        <v>0</v>
      </c>
    </row>
    <row r="111" spans="2:10" x14ac:dyDescent="0.2">
      <c r="B111" t="s">
        <v>266</v>
      </c>
      <c r="C111" s="8">
        <v>1</v>
      </c>
      <c r="D111" t="s">
        <v>71</v>
      </c>
      <c r="E111">
        <v>23132</v>
      </c>
      <c r="F111">
        <v>1</v>
      </c>
      <c r="G111">
        <v>100</v>
      </c>
      <c r="H111">
        <v>0</v>
      </c>
      <c r="I111">
        <v>0</v>
      </c>
      <c r="J111">
        <v>0</v>
      </c>
    </row>
    <row r="112" spans="2:10" s="3" customFormat="1" x14ac:dyDescent="0.2">
      <c r="B112" s="3" t="s">
        <v>267</v>
      </c>
      <c r="C112" s="11">
        <v>1</v>
      </c>
      <c r="D112" s="3" t="s">
        <v>89</v>
      </c>
      <c r="E112" s="3">
        <v>138794</v>
      </c>
      <c r="F112" s="3">
        <v>1</v>
      </c>
      <c r="G112" s="3">
        <v>100</v>
      </c>
      <c r="H112" s="3">
        <v>0</v>
      </c>
      <c r="I112" s="3">
        <v>0</v>
      </c>
      <c r="J112" s="3">
        <v>0</v>
      </c>
    </row>
    <row r="113" spans="2:10" x14ac:dyDescent="0.2">
      <c r="B113" t="s">
        <v>268</v>
      </c>
      <c r="C113" s="8">
        <v>1</v>
      </c>
      <c r="D113" t="s">
        <v>67</v>
      </c>
      <c r="E113">
        <v>24784</v>
      </c>
      <c r="F113">
        <v>1</v>
      </c>
      <c r="G113">
        <v>100</v>
      </c>
      <c r="H113">
        <v>0</v>
      </c>
      <c r="I113">
        <v>0</v>
      </c>
      <c r="J113">
        <v>0</v>
      </c>
    </row>
    <row r="114" spans="2:10" x14ac:dyDescent="0.2">
      <c r="B114" t="s">
        <v>269</v>
      </c>
      <c r="C114" s="8">
        <v>1</v>
      </c>
      <c r="D114" t="s">
        <v>101</v>
      </c>
      <c r="E114">
        <v>446123</v>
      </c>
      <c r="F114">
        <v>1</v>
      </c>
      <c r="G114">
        <v>100</v>
      </c>
      <c r="H114">
        <v>0</v>
      </c>
      <c r="I114">
        <v>0</v>
      </c>
      <c r="J114">
        <v>0</v>
      </c>
    </row>
    <row r="115" spans="2:10" x14ac:dyDescent="0.2">
      <c r="B115" t="s">
        <v>270</v>
      </c>
      <c r="C115" s="8">
        <v>1</v>
      </c>
      <c r="D115" t="s">
        <v>71</v>
      </c>
      <c r="E115">
        <v>30138</v>
      </c>
      <c r="F115">
        <v>1</v>
      </c>
      <c r="G115">
        <v>100</v>
      </c>
      <c r="H115">
        <v>0</v>
      </c>
      <c r="I115">
        <v>0</v>
      </c>
      <c r="J115">
        <v>0</v>
      </c>
    </row>
    <row r="116" spans="2:10" x14ac:dyDescent="0.2">
      <c r="B116" t="s">
        <v>271</v>
      </c>
      <c r="C116" s="8">
        <v>1</v>
      </c>
      <c r="D116" t="s">
        <v>101</v>
      </c>
      <c r="E116">
        <v>30138</v>
      </c>
      <c r="F116">
        <v>1</v>
      </c>
      <c r="G116">
        <v>100</v>
      </c>
      <c r="H116">
        <v>0</v>
      </c>
      <c r="I116">
        <v>0</v>
      </c>
      <c r="J116">
        <v>0</v>
      </c>
    </row>
    <row r="117" spans="2:10" x14ac:dyDescent="0.2">
      <c r="B117" t="s">
        <v>272</v>
      </c>
      <c r="C117" s="8">
        <v>1</v>
      </c>
      <c r="D117" t="s">
        <v>77</v>
      </c>
      <c r="E117">
        <v>5692</v>
      </c>
      <c r="F117">
        <v>1</v>
      </c>
      <c r="G117">
        <v>100</v>
      </c>
      <c r="H117">
        <v>0</v>
      </c>
      <c r="I117">
        <v>0</v>
      </c>
      <c r="J117">
        <v>0</v>
      </c>
    </row>
    <row r="118" spans="2:10" x14ac:dyDescent="0.2">
      <c r="B118" t="s">
        <v>273</v>
      </c>
      <c r="C118" s="8">
        <v>1</v>
      </c>
      <c r="D118" t="s">
        <v>80</v>
      </c>
      <c r="E118">
        <v>142319</v>
      </c>
      <c r="F118">
        <v>1</v>
      </c>
      <c r="G118">
        <v>100</v>
      </c>
      <c r="H118">
        <v>0</v>
      </c>
      <c r="I118">
        <v>0</v>
      </c>
      <c r="J118">
        <v>0</v>
      </c>
    </row>
    <row r="119" spans="2:10" x14ac:dyDescent="0.2">
      <c r="B119" t="s">
        <v>274</v>
      </c>
      <c r="C119" s="8">
        <v>1</v>
      </c>
      <c r="D119" t="s">
        <v>67</v>
      </c>
      <c r="E119">
        <v>75113</v>
      </c>
      <c r="F119">
        <v>1</v>
      </c>
      <c r="G119">
        <v>100</v>
      </c>
      <c r="H119">
        <v>0</v>
      </c>
      <c r="I119">
        <v>0</v>
      </c>
      <c r="J119">
        <v>0</v>
      </c>
    </row>
    <row r="120" spans="2:10" x14ac:dyDescent="0.2">
      <c r="B120" t="s">
        <v>275</v>
      </c>
      <c r="C120" s="8">
        <v>1</v>
      </c>
      <c r="D120" t="s">
        <v>83</v>
      </c>
      <c r="E120">
        <v>11267</v>
      </c>
      <c r="F120">
        <v>1</v>
      </c>
      <c r="G120">
        <v>100</v>
      </c>
      <c r="H120">
        <v>0</v>
      </c>
      <c r="I120">
        <v>0</v>
      </c>
      <c r="J120">
        <v>0</v>
      </c>
    </row>
    <row r="121" spans="2:10" x14ac:dyDescent="0.2">
      <c r="B121" t="s">
        <v>276</v>
      </c>
      <c r="C121" s="8">
        <v>1</v>
      </c>
      <c r="D121" t="s">
        <v>71</v>
      </c>
      <c r="E121">
        <v>65098</v>
      </c>
      <c r="F121">
        <v>1</v>
      </c>
      <c r="G121">
        <v>100</v>
      </c>
      <c r="H121">
        <v>0</v>
      </c>
      <c r="I121">
        <v>0</v>
      </c>
      <c r="J121">
        <v>0</v>
      </c>
    </row>
    <row r="122" spans="2:10" s="3" customFormat="1" x14ac:dyDescent="0.2">
      <c r="B122" s="3" t="s">
        <v>277</v>
      </c>
      <c r="C122" s="11">
        <v>1</v>
      </c>
      <c r="D122" s="3" t="s">
        <v>89</v>
      </c>
      <c r="E122" s="3">
        <v>390590</v>
      </c>
      <c r="F122" s="3">
        <v>1</v>
      </c>
      <c r="G122" s="3">
        <v>100</v>
      </c>
      <c r="H122" s="3">
        <v>0</v>
      </c>
      <c r="I122" s="3">
        <v>0</v>
      </c>
      <c r="J122" s="3">
        <v>0</v>
      </c>
    </row>
    <row r="123" spans="2:10" x14ac:dyDescent="0.2">
      <c r="B123" t="s">
        <v>278</v>
      </c>
      <c r="C123" s="8">
        <v>1</v>
      </c>
      <c r="D123" t="s">
        <v>71</v>
      </c>
      <c r="E123">
        <v>82229</v>
      </c>
      <c r="F123">
        <v>1</v>
      </c>
      <c r="G123">
        <v>100</v>
      </c>
      <c r="H123">
        <v>0</v>
      </c>
      <c r="I123">
        <v>0</v>
      </c>
      <c r="J123">
        <v>0</v>
      </c>
    </row>
    <row r="124" spans="2:10" x14ac:dyDescent="0.2">
      <c r="B124" t="s">
        <v>279</v>
      </c>
      <c r="C124" s="8">
        <v>1</v>
      </c>
      <c r="D124" t="s">
        <v>77</v>
      </c>
      <c r="E124">
        <v>1480132</v>
      </c>
      <c r="F124">
        <v>1</v>
      </c>
      <c r="G124">
        <v>100</v>
      </c>
      <c r="H124">
        <v>0</v>
      </c>
      <c r="I124">
        <v>0</v>
      </c>
      <c r="J124">
        <v>0</v>
      </c>
    </row>
    <row r="125" spans="2:10" x14ac:dyDescent="0.2">
      <c r="E125" s="3"/>
      <c r="F125" s="3"/>
      <c r="H125" s="3"/>
      <c r="I125" s="3"/>
      <c r="J125" s="3"/>
    </row>
    <row r="126" spans="2:10" x14ac:dyDescent="0.2">
      <c r="B126" t="s">
        <v>112</v>
      </c>
      <c r="C126" s="8">
        <v>1</v>
      </c>
      <c r="D126" t="s">
        <v>69</v>
      </c>
      <c r="E126">
        <v>80</v>
      </c>
      <c r="F126">
        <v>1</v>
      </c>
      <c r="G126">
        <v>100</v>
      </c>
      <c r="H126">
        <v>0</v>
      </c>
      <c r="I126">
        <v>0</v>
      </c>
      <c r="J126">
        <v>0</v>
      </c>
    </row>
    <row r="127" spans="2:10" x14ac:dyDescent="0.2">
      <c r="B127" t="s">
        <v>112</v>
      </c>
      <c r="C127" s="8">
        <v>2</v>
      </c>
      <c r="D127" t="s">
        <v>69</v>
      </c>
      <c r="E127">
        <f t="shared" ref="E127:E145" si="1">C127*$E$126</f>
        <v>160</v>
      </c>
      <c r="F127">
        <v>1</v>
      </c>
      <c r="G127">
        <v>100</v>
      </c>
      <c r="H127">
        <v>0</v>
      </c>
      <c r="I127">
        <v>0</v>
      </c>
      <c r="J127">
        <v>0</v>
      </c>
    </row>
    <row r="128" spans="2:10" x14ac:dyDescent="0.2">
      <c r="B128" t="s">
        <v>112</v>
      </c>
      <c r="C128" s="8">
        <v>3</v>
      </c>
      <c r="D128" t="s">
        <v>69</v>
      </c>
      <c r="E128">
        <f t="shared" si="1"/>
        <v>240</v>
      </c>
      <c r="F128">
        <v>1</v>
      </c>
      <c r="G128">
        <v>100</v>
      </c>
      <c r="H128">
        <v>0</v>
      </c>
      <c r="I128">
        <v>0</v>
      </c>
      <c r="J128">
        <v>0</v>
      </c>
    </row>
    <row r="129" spans="2:10" x14ac:dyDescent="0.2">
      <c r="B129" t="s">
        <v>112</v>
      </c>
      <c r="C129" s="8">
        <v>4</v>
      </c>
      <c r="D129" t="s">
        <v>69</v>
      </c>
      <c r="E129">
        <f t="shared" si="1"/>
        <v>320</v>
      </c>
      <c r="F129">
        <v>1</v>
      </c>
      <c r="G129">
        <v>100</v>
      </c>
      <c r="H129">
        <v>0</v>
      </c>
      <c r="I129">
        <v>0</v>
      </c>
      <c r="J129">
        <v>0</v>
      </c>
    </row>
    <row r="130" spans="2:10" x14ac:dyDescent="0.2">
      <c r="B130" t="s">
        <v>112</v>
      </c>
      <c r="C130" s="8">
        <v>5</v>
      </c>
      <c r="D130" t="s">
        <v>69</v>
      </c>
      <c r="E130">
        <f t="shared" si="1"/>
        <v>400</v>
      </c>
      <c r="F130">
        <v>1</v>
      </c>
      <c r="G130">
        <v>100</v>
      </c>
      <c r="H130">
        <v>0</v>
      </c>
      <c r="I130">
        <v>0</v>
      </c>
      <c r="J130">
        <v>0</v>
      </c>
    </row>
    <row r="131" spans="2:10" x14ac:dyDescent="0.2">
      <c r="B131" t="s">
        <v>112</v>
      </c>
      <c r="C131" s="8">
        <v>6</v>
      </c>
      <c r="D131" t="s">
        <v>69</v>
      </c>
      <c r="E131">
        <f t="shared" si="1"/>
        <v>480</v>
      </c>
      <c r="F131">
        <v>1</v>
      </c>
      <c r="G131">
        <v>100</v>
      </c>
      <c r="H131">
        <v>0</v>
      </c>
      <c r="I131">
        <v>0</v>
      </c>
      <c r="J131">
        <v>0</v>
      </c>
    </row>
    <row r="132" spans="2:10" x14ac:dyDescent="0.2">
      <c r="B132" t="s">
        <v>112</v>
      </c>
      <c r="C132" s="8">
        <v>7</v>
      </c>
      <c r="D132" t="s">
        <v>69</v>
      </c>
      <c r="E132">
        <f t="shared" si="1"/>
        <v>560</v>
      </c>
      <c r="F132">
        <v>1</v>
      </c>
      <c r="G132">
        <v>100</v>
      </c>
      <c r="H132">
        <v>0</v>
      </c>
      <c r="I132">
        <v>0</v>
      </c>
      <c r="J132">
        <v>0</v>
      </c>
    </row>
    <row r="133" spans="2:10" x14ac:dyDescent="0.2">
      <c r="B133" t="s">
        <v>112</v>
      </c>
      <c r="C133" s="8">
        <v>8</v>
      </c>
      <c r="D133" t="s">
        <v>69</v>
      </c>
      <c r="E133">
        <f t="shared" si="1"/>
        <v>640</v>
      </c>
      <c r="F133">
        <v>1</v>
      </c>
      <c r="G133">
        <v>100</v>
      </c>
      <c r="H133">
        <v>0</v>
      </c>
      <c r="I133">
        <v>0</v>
      </c>
      <c r="J133">
        <v>0</v>
      </c>
    </row>
    <row r="134" spans="2:10" x14ac:dyDescent="0.2">
      <c r="B134" t="s">
        <v>112</v>
      </c>
      <c r="C134" s="8">
        <v>9</v>
      </c>
      <c r="D134" t="s">
        <v>69</v>
      </c>
      <c r="E134">
        <f t="shared" si="1"/>
        <v>720</v>
      </c>
      <c r="F134">
        <v>1</v>
      </c>
      <c r="G134">
        <v>100</v>
      </c>
      <c r="H134">
        <v>0</v>
      </c>
      <c r="I134">
        <v>0</v>
      </c>
      <c r="J134">
        <v>0</v>
      </c>
    </row>
    <row r="135" spans="2:10" x14ac:dyDescent="0.2">
      <c r="B135" t="s">
        <v>112</v>
      </c>
      <c r="C135" s="8">
        <v>10</v>
      </c>
      <c r="D135" t="s">
        <v>69</v>
      </c>
      <c r="E135">
        <f t="shared" si="1"/>
        <v>800</v>
      </c>
      <c r="F135">
        <v>1</v>
      </c>
      <c r="G135">
        <v>100</v>
      </c>
      <c r="H135">
        <v>0</v>
      </c>
      <c r="I135">
        <v>0</v>
      </c>
      <c r="J135">
        <v>0</v>
      </c>
    </row>
    <row r="136" spans="2:10" x14ac:dyDescent="0.2">
      <c r="B136" t="s">
        <v>112</v>
      </c>
      <c r="C136" s="8">
        <v>11</v>
      </c>
      <c r="D136" t="s">
        <v>69</v>
      </c>
      <c r="E136">
        <f t="shared" si="1"/>
        <v>880</v>
      </c>
      <c r="F136">
        <v>1</v>
      </c>
      <c r="G136">
        <v>100</v>
      </c>
      <c r="H136">
        <v>0</v>
      </c>
      <c r="I136">
        <v>0</v>
      </c>
      <c r="J136">
        <v>0</v>
      </c>
    </row>
    <row r="137" spans="2:10" x14ac:dyDescent="0.2">
      <c r="B137" t="s">
        <v>112</v>
      </c>
      <c r="C137" s="8">
        <v>12</v>
      </c>
      <c r="D137" t="s">
        <v>69</v>
      </c>
      <c r="E137">
        <f t="shared" si="1"/>
        <v>960</v>
      </c>
      <c r="F137">
        <v>1</v>
      </c>
      <c r="G137">
        <v>100</v>
      </c>
      <c r="H137">
        <v>0</v>
      </c>
      <c r="I137">
        <v>0</v>
      </c>
      <c r="J137">
        <v>0</v>
      </c>
    </row>
    <row r="138" spans="2:10" x14ac:dyDescent="0.2">
      <c r="B138" t="s">
        <v>112</v>
      </c>
      <c r="C138" s="8">
        <v>13</v>
      </c>
      <c r="D138" t="s">
        <v>69</v>
      </c>
      <c r="E138">
        <f t="shared" si="1"/>
        <v>1040</v>
      </c>
      <c r="F138">
        <v>1</v>
      </c>
      <c r="G138">
        <v>100</v>
      </c>
      <c r="H138">
        <v>0</v>
      </c>
      <c r="I138">
        <v>0</v>
      </c>
      <c r="J138">
        <v>0</v>
      </c>
    </row>
    <row r="139" spans="2:10" x14ac:dyDescent="0.2">
      <c r="B139" t="s">
        <v>112</v>
      </c>
      <c r="C139" s="8">
        <v>14</v>
      </c>
      <c r="D139" t="s">
        <v>69</v>
      </c>
      <c r="E139">
        <f t="shared" si="1"/>
        <v>1120</v>
      </c>
      <c r="F139">
        <v>1</v>
      </c>
      <c r="G139">
        <v>100</v>
      </c>
      <c r="H139">
        <v>0</v>
      </c>
      <c r="I139">
        <v>0</v>
      </c>
      <c r="J139">
        <v>0</v>
      </c>
    </row>
    <row r="140" spans="2:10" x14ac:dyDescent="0.2">
      <c r="B140" t="s">
        <v>112</v>
      </c>
      <c r="C140" s="8">
        <v>15</v>
      </c>
      <c r="D140" t="s">
        <v>69</v>
      </c>
      <c r="E140">
        <f t="shared" si="1"/>
        <v>1200</v>
      </c>
      <c r="F140">
        <v>1</v>
      </c>
      <c r="G140">
        <v>100</v>
      </c>
      <c r="H140">
        <v>0</v>
      </c>
      <c r="I140">
        <v>0</v>
      </c>
      <c r="J140">
        <v>0</v>
      </c>
    </row>
    <row r="141" spans="2:10" x14ac:dyDescent="0.2">
      <c r="B141" t="s">
        <v>112</v>
      </c>
      <c r="C141" s="8">
        <v>16</v>
      </c>
      <c r="D141" t="s">
        <v>69</v>
      </c>
      <c r="E141">
        <f t="shared" si="1"/>
        <v>1280</v>
      </c>
      <c r="F141">
        <v>1</v>
      </c>
      <c r="G141">
        <v>100</v>
      </c>
      <c r="H141">
        <v>0</v>
      </c>
      <c r="I141">
        <v>0</v>
      </c>
      <c r="J141">
        <v>0</v>
      </c>
    </row>
    <row r="142" spans="2:10" x14ac:dyDescent="0.2">
      <c r="B142" t="s">
        <v>112</v>
      </c>
      <c r="C142" s="8">
        <v>17</v>
      </c>
      <c r="D142" t="s">
        <v>69</v>
      </c>
      <c r="E142">
        <f t="shared" si="1"/>
        <v>1360</v>
      </c>
      <c r="F142">
        <v>1</v>
      </c>
      <c r="G142">
        <v>100</v>
      </c>
      <c r="H142">
        <v>0</v>
      </c>
      <c r="I142">
        <v>0</v>
      </c>
      <c r="J142">
        <v>0</v>
      </c>
    </row>
    <row r="143" spans="2:10" x14ac:dyDescent="0.2">
      <c r="B143" t="s">
        <v>112</v>
      </c>
      <c r="C143" s="8">
        <v>18</v>
      </c>
      <c r="D143" t="s">
        <v>69</v>
      </c>
      <c r="E143">
        <f t="shared" si="1"/>
        <v>1440</v>
      </c>
      <c r="F143">
        <v>1</v>
      </c>
      <c r="G143">
        <v>100</v>
      </c>
      <c r="H143">
        <v>0</v>
      </c>
      <c r="I143">
        <v>0</v>
      </c>
      <c r="J143">
        <v>0</v>
      </c>
    </row>
    <row r="144" spans="2:10" x14ac:dyDescent="0.2">
      <c r="B144" t="s">
        <v>112</v>
      </c>
      <c r="C144" s="8">
        <v>19</v>
      </c>
      <c r="D144" t="s">
        <v>69</v>
      </c>
      <c r="E144">
        <f t="shared" si="1"/>
        <v>1520</v>
      </c>
      <c r="F144">
        <v>1</v>
      </c>
      <c r="G144">
        <v>100</v>
      </c>
      <c r="H144">
        <v>0</v>
      </c>
      <c r="I144">
        <v>0</v>
      </c>
      <c r="J144">
        <v>0</v>
      </c>
    </row>
    <row r="145" spans="2:10" x14ac:dyDescent="0.2">
      <c r="B145" t="s">
        <v>112</v>
      </c>
      <c r="C145" s="8">
        <v>20</v>
      </c>
      <c r="D145" t="s">
        <v>69</v>
      </c>
      <c r="E145">
        <f t="shared" si="1"/>
        <v>1600</v>
      </c>
      <c r="F145">
        <v>1</v>
      </c>
      <c r="G145">
        <v>100</v>
      </c>
      <c r="H145">
        <v>0</v>
      </c>
      <c r="I145">
        <v>0</v>
      </c>
      <c r="J145">
        <v>0</v>
      </c>
    </row>
    <row r="146" spans="2:10" x14ac:dyDescent="0.2">
      <c r="B146" t="s">
        <v>113</v>
      </c>
      <c r="C146" s="8">
        <v>1</v>
      </c>
      <c r="D146" t="s">
        <v>86</v>
      </c>
      <c r="E146">
        <v>900</v>
      </c>
      <c r="F146">
        <v>1</v>
      </c>
      <c r="G146">
        <v>100</v>
      </c>
      <c r="H146">
        <v>0</v>
      </c>
      <c r="I146">
        <v>0</v>
      </c>
      <c r="J146">
        <v>0</v>
      </c>
    </row>
    <row r="147" spans="2:10" x14ac:dyDescent="0.2">
      <c r="B147" t="s">
        <v>113</v>
      </c>
      <c r="C147" s="8">
        <v>2</v>
      </c>
      <c r="D147" t="s">
        <v>86</v>
      </c>
      <c r="E147">
        <f t="shared" ref="E147:E165" si="2">C147*$E$146</f>
        <v>1800</v>
      </c>
      <c r="F147">
        <v>1</v>
      </c>
      <c r="G147">
        <v>100</v>
      </c>
      <c r="H147">
        <v>0</v>
      </c>
      <c r="I147">
        <v>0</v>
      </c>
      <c r="J147">
        <v>0</v>
      </c>
    </row>
    <row r="148" spans="2:10" x14ac:dyDescent="0.2">
      <c r="B148" t="s">
        <v>113</v>
      </c>
      <c r="C148" s="8">
        <v>3</v>
      </c>
      <c r="D148" t="s">
        <v>86</v>
      </c>
      <c r="E148">
        <f t="shared" si="2"/>
        <v>2700</v>
      </c>
      <c r="F148">
        <v>1</v>
      </c>
      <c r="G148">
        <v>100</v>
      </c>
      <c r="H148">
        <v>0</v>
      </c>
      <c r="I148">
        <v>0</v>
      </c>
      <c r="J148">
        <v>0</v>
      </c>
    </row>
    <row r="149" spans="2:10" x14ac:dyDescent="0.2">
      <c r="B149" t="s">
        <v>113</v>
      </c>
      <c r="C149" s="8">
        <v>4</v>
      </c>
      <c r="D149" t="s">
        <v>86</v>
      </c>
      <c r="E149">
        <f t="shared" si="2"/>
        <v>3600</v>
      </c>
      <c r="F149">
        <v>1</v>
      </c>
      <c r="G149">
        <v>100</v>
      </c>
      <c r="H149">
        <v>0</v>
      </c>
      <c r="I149">
        <v>0</v>
      </c>
      <c r="J149">
        <v>0</v>
      </c>
    </row>
    <row r="150" spans="2:10" x14ac:dyDescent="0.2">
      <c r="B150" t="s">
        <v>113</v>
      </c>
      <c r="C150" s="8">
        <v>5</v>
      </c>
      <c r="D150" t="s">
        <v>86</v>
      </c>
      <c r="E150">
        <f t="shared" si="2"/>
        <v>4500</v>
      </c>
      <c r="F150">
        <v>1</v>
      </c>
      <c r="G150">
        <v>100</v>
      </c>
      <c r="H150">
        <v>0</v>
      </c>
      <c r="I150">
        <v>0</v>
      </c>
      <c r="J150">
        <v>0</v>
      </c>
    </row>
    <row r="151" spans="2:10" x14ac:dyDescent="0.2">
      <c r="B151" t="s">
        <v>113</v>
      </c>
      <c r="C151" s="8">
        <v>6</v>
      </c>
      <c r="D151" t="s">
        <v>86</v>
      </c>
      <c r="E151">
        <f t="shared" si="2"/>
        <v>5400</v>
      </c>
      <c r="F151">
        <v>1</v>
      </c>
      <c r="G151">
        <v>100</v>
      </c>
      <c r="H151">
        <v>0</v>
      </c>
      <c r="I151">
        <v>0</v>
      </c>
      <c r="J151">
        <v>0</v>
      </c>
    </row>
    <row r="152" spans="2:10" x14ac:dyDescent="0.2">
      <c r="B152" t="s">
        <v>113</v>
      </c>
      <c r="C152" s="8">
        <v>7</v>
      </c>
      <c r="D152" t="s">
        <v>86</v>
      </c>
      <c r="E152">
        <f t="shared" si="2"/>
        <v>6300</v>
      </c>
      <c r="F152">
        <v>1</v>
      </c>
      <c r="G152">
        <v>100</v>
      </c>
      <c r="H152">
        <v>0</v>
      </c>
      <c r="I152">
        <v>0</v>
      </c>
      <c r="J152">
        <v>0</v>
      </c>
    </row>
    <row r="153" spans="2:10" x14ac:dyDescent="0.2">
      <c r="B153" t="s">
        <v>113</v>
      </c>
      <c r="C153" s="8">
        <v>8</v>
      </c>
      <c r="D153" t="s">
        <v>86</v>
      </c>
      <c r="E153">
        <f t="shared" si="2"/>
        <v>7200</v>
      </c>
      <c r="F153">
        <v>1</v>
      </c>
      <c r="G153">
        <v>100</v>
      </c>
      <c r="H153">
        <v>0</v>
      </c>
      <c r="I153">
        <v>0</v>
      </c>
      <c r="J153">
        <v>0</v>
      </c>
    </row>
    <row r="154" spans="2:10" x14ac:dyDescent="0.2">
      <c r="B154" t="s">
        <v>113</v>
      </c>
      <c r="C154" s="8">
        <v>9</v>
      </c>
      <c r="D154" t="s">
        <v>86</v>
      </c>
      <c r="E154">
        <f t="shared" si="2"/>
        <v>8100</v>
      </c>
      <c r="F154">
        <v>1</v>
      </c>
      <c r="G154">
        <v>100</v>
      </c>
      <c r="H154">
        <v>0</v>
      </c>
      <c r="I154">
        <v>0</v>
      </c>
      <c r="J154">
        <v>0</v>
      </c>
    </row>
    <row r="155" spans="2:10" x14ac:dyDescent="0.2">
      <c r="B155" t="s">
        <v>113</v>
      </c>
      <c r="C155" s="8">
        <v>10</v>
      </c>
      <c r="D155" t="s">
        <v>86</v>
      </c>
      <c r="E155">
        <f t="shared" si="2"/>
        <v>9000</v>
      </c>
      <c r="F155">
        <v>1</v>
      </c>
      <c r="G155">
        <v>100</v>
      </c>
      <c r="H155">
        <v>0</v>
      </c>
      <c r="I155">
        <v>0</v>
      </c>
      <c r="J155">
        <v>0</v>
      </c>
    </row>
    <row r="156" spans="2:10" x14ac:dyDescent="0.2">
      <c r="B156" t="s">
        <v>113</v>
      </c>
      <c r="C156" s="8">
        <v>11</v>
      </c>
      <c r="D156" t="s">
        <v>86</v>
      </c>
      <c r="E156">
        <f t="shared" si="2"/>
        <v>9900</v>
      </c>
      <c r="F156">
        <v>1</v>
      </c>
      <c r="G156">
        <v>100</v>
      </c>
      <c r="H156">
        <v>0</v>
      </c>
      <c r="I156">
        <v>0</v>
      </c>
      <c r="J156">
        <v>0</v>
      </c>
    </row>
    <row r="157" spans="2:10" x14ac:dyDescent="0.2">
      <c r="B157" t="s">
        <v>113</v>
      </c>
      <c r="C157" s="8">
        <v>12</v>
      </c>
      <c r="D157" t="s">
        <v>86</v>
      </c>
      <c r="E157">
        <f t="shared" si="2"/>
        <v>10800</v>
      </c>
      <c r="F157">
        <v>1</v>
      </c>
      <c r="G157">
        <v>100</v>
      </c>
      <c r="H157">
        <v>0</v>
      </c>
      <c r="I157">
        <v>0</v>
      </c>
      <c r="J157">
        <v>0</v>
      </c>
    </row>
    <row r="158" spans="2:10" x14ac:dyDescent="0.2">
      <c r="B158" t="s">
        <v>113</v>
      </c>
      <c r="C158" s="8">
        <v>13</v>
      </c>
      <c r="D158" t="s">
        <v>86</v>
      </c>
      <c r="E158">
        <f t="shared" si="2"/>
        <v>11700</v>
      </c>
      <c r="F158">
        <v>1</v>
      </c>
      <c r="G158">
        <v>100</v>
      </c>
      <c r="H158">
        <v>0</v>
      </c>
      <c r="I158">
        <v>0</v>
      </c>
      <c r="J158">
        <v>0</v>
      </c>
    </row>
    <row r="159" spans="2:10" x14ac:dyDescent="0.2">
      <c r="B159" t="s">
        <v>113</v>
      </c>
      <c r="C159" s="8">
        <v>14</v>
      </c>
      <c r="D159" t="s">
        <v>86</v>
      </c>
      <c r="E159">
        <f t="shared" si="2"/>
        <v>12600</v>
      </c>
      <c r="F159">
        <v>1</v>
      </c>
      <c r="G159">
        <v>100</v>
      </c>
      <c r="H159">
        <v>0</v>
      </c>
      <c r="I159">
        <v>0</v>
      </c>
      <c r="J159">
        <v>0</v>
      </c>
    </row>
    <row r="160" spans="2:10" x14ac:dyDescent="0.2">
      <c r="B160" t="s">
        <v>113</v>
      </c>
      <c r="C160" s="8">
        <v>15</v>
      </c>
      <c r="D160" t="s">
        <v>86</v>
      </c>
      <c r="E160">
        <f t="shared" si="2"/>
        <v>13500</v>
      </c>
      <c r="F160">
        <v>1</v>
      </c>
      <c r="G160">
        <v>100</v>
      </c>
      <c r="H160">
        <v>0</v>
      </c>
      <c r="I160">
        <v>0</v>
      </c>
      <c r="J160">
        <v>0</v>
      </c>
    </row>
    <row r="161" spans="2:10" x14ac:dyDescent="0.2">
      <c r="B161" t="s">
        <v>113</v>
      </c>
      <c r="C161" s="8">
        <v>16</v>
      </c>
      <c r="D161" t="s">
        <v>86</v>
      </c>
      <c r="E161">
        <f t="shared" si="2"/>
        <v>14400</v>
      </c>
      <c r="F161">
        <v>1</v>
      </c>
      <c r="G161">
        <v>100</v>
      </c>
      <c r="H161">
        <v>0</v>
      </c>
      <c r="I161">
        <v>0</v>
      </c>
      <c r="J161">
        <v>0</v>
      </c>
    </row>
    <row r="162" spans="2:10" x14ac:dyDescent="0.2">
      <c r="B162" t="s">
        <v>113</v>
      </c>
      <c r="C162" s="8">
        <v>17</v>
      </c>
      <c r="D162" t="s">
        <v>86</v>
      </c>
      <c r="E162">
        <f t="shared" si="2"/>
        <v>15300</v>
      </c>
      <c r="F162">
        <v>1</v>
      </c>
      <c r="G162">
        <v>100</v>
      </c>
      <c r="H162">
        <v>0</v>
      </c>
      <c r="I162">
        <v>0</v>
      </c>
      <c r="J162">
        <v>0</v>
      </c>
    </row>
    <row r="163" spans="2:10" x14ac:dyDescent="0.2">
      <c r="B163" t="s">
        <v>113</v>
      </c>
      <c r="C163" s="8">
        <v>18</v>
      </c>
      <c r="D163" t="s">
        <v>86</v>
      </c>
      <c r="E163">
        <f t="shared" si="2"/>
        <v>16200</v>
      </c>
      <c r="F163">
        <v>1</v>
      </c>
      <c r="G163">
        <v>100</v>
      </c>
      <c r="H163">
        <v>0</v>
      </c>
      <c r="I163">
        <v>0</v>
      </c>
      <c r="J163">
        <v>0</v>
      </c>
    </row>
    <row r="164" spans="2:10" x14ac:dyDescent="0.2">
      <c r="B164" t="s">
        <v>113</v>
      </c>
      <c r="C164" s="8">
        <v>19</v>
      </c>
      <c r="D164" t="s">
        <v>86</v>
      </c>
      <c r="E164">
        <f t="shared" si="2"/>
        <v>17100</v>
      </c>
      <c r="F164">
        <v>1</v>
      </c>
      <c r="G164">
        <v>100</v>
      </c>
      <c r="H164">
        <v>0</v>
      </c>
      <c r="I164">
        <v>0</v>
      </c>
      <c r="J164">
        <v>0</v>
      </c>
    </row>
    <row r="165" spans="2:10" x14ac:dyDescent="0.2">
      <c r="B165" t="s">
        <v>113</v>
      </c>
      <c r="C165" s="8">
        <v>20</v>
      </c>
      <c r="D165" t="s">
        <v>86</v>
      </c>
      <c r="E165">
        <f t="shared" si="2"/>
        <v>18000</v>
      </c>
      <c r="F165">
        <v>1</v>
      </c>
      <c r="G165">
        <v>100</v>
      </c>
      <c r="H165">
        <v>0</v>
      </c>
      <c r="I165">
        <v>0</v>
      </c>
      <c r="J165">
        <v>0</v>
      </c>
    </row>
    <row r="166" spans="2:10" x14ac:dyDescent="0.2">
      <c r="B166" t="s">
        <v>114</v>
      </c>
      <c r="C166" s="8">
        <v>1</v>
      </c>
      <c r="D166" t="s">
        <v>77</v>
      </c>
      <c r="E166">
        <v>10000</v>
      </c>
      <c r="F166">
        <v>1</v>
      </c>
      <c r="G166">
        <v>100</v>
      </c>
      <c r="H166">
        <v>0</v>
      </c>
      <c r="I166">
        <v>0</v>
      </c>
      <c r="J166">
        <v>0</v>
      </c>
    </row>
    <row r="167" spans="2:10" x14ac:dyDescent="0.2">
      <c r="B167" t="s">
        <v>114</v>
      </c>
      <c r="C167" s="8">
        <v>2</v>
      </c>
      <c r="D167" t="s">
        <v>77</v>
      </c>
      <c r="E167">
        <f t="shared" ref="E167:E185" si="3">C167*$E$166</f>
        <v>20000</v>
      </c>
      <c r="F167">
        <v>1</v>
      </c>
      <c r="G167">
        <v>100</v>
      </c>
      <c r="H167">
        <v>0</v>
      </c>
      <c r="I167">
        <v>0</v>
      </c>
      <c r="J167">
        <v>0</v>
      </c>
    </row>
    <row r="168" spans="2:10" x14ac:dyDescent="0.2">
      <c r="B168" t="s">
        <v>114</v>
      </c>
      <c r="C168" s="8">
        <v>3</v>
      </c>
      <c r="D168" t="s">
        <v>77</v>
      </c>
      <c r="E168">
        <f t="shared" si="3"/>
        <v>30000</v>
      </c>
      <c r="F168">
        <v>1</v>
      </c>
      <c r="G168">
        <v>100</v>
      </c>
      <c r="H168">
        <v>0</v>
      </c>
      <c r="I168">
        <v>0</v>
      </c>
      <c r="J168">
        <v>0</v>
      </c>
    </row>
    <row r="169" spans="2:10" x14ac:dyDescent="0.2">
      <c r="B169" t="s">
        <v>114</v>
      </c>
      <c r="C169" s="8">
        <v>4</v>
      </c>
      <c r="D169" t="s">
        <v>77</v>
      </c>
      <c r="E169">
        <f t="shared" si="3"/>
        <v>40000</v>
      </c>
      <c r="F169">
        <v>1</v>
      </c>
      <c r="G169">
        <v>100</v>
      </c>
      <c r="H169">
        <v>0</v>
      </c>
      <c r="I169">
        <v>0</v>
      </c>
      <c r="J169">
        <v>0</v>
      </c>
    </row>
    <row r="170" spans="2:10" x14ac:dyDescent="0.2">
      <c r="B170" t="s">
        <v>114</v>
      </c>
      <c r="C170" s="8">
        <v>5</v>
      </c>
      <c r="D170" t="s">
        <v>77</v>
      </c>
      <c r="E170">
        <f t="shared" si="3"/>
        <v>50000</v>
      </c>
      <c r="F170">
        <v>1</v>
      </c>
      <c r="G170">
        <v>100</v>
      </c>
      <c r="H170">
        <v>0</v>
      </c>
      <c r="I170">
        <v>0</v>
      </c>
      <c r="J170">
        <v>0</v>
      </c>
    </row>
    <row r="171" spans="2:10" x14ac:dyDescent="0.2">
      <c r="B171" t="s">
        <v>114</v>
      </c>
      <c r="C171" s="8">
        <v>6</v>
      </c>
      <c r="D171" t="s">
        <v>77</v>
      </c>
      <c r="E171">
        <f t="shared" si="3"/>
        <v>60000</v>
      </c>
      <c r="F171">
        <v>1</v>
      </c>
      <c r="G171">
        <v>100</v>
      </c>
      <c r="H171">
        <v>0</v>
      </c>
      <c r="I171">
        <v>0</v>
      </c>
      <c r="J171">
        <v>0</v>
      </c>
    </row>
    <row r="172" spans="2:10" x14ac:dyDescent="0.2">
      <c r="B172" t="s">
        <v>114</v>
      </c>
      <c r="C172" s="8">
        <v>7</v>
      </c>
      <c r="D172" t="s">
        <v>77</v>
      </c>
      <c r="E172">
        <f t="shared" si="3"/>
        <v>70000</v>
      </c>
      <c r="F172">
        <v>1</v>
      </c>
      <c r="G172">
        <v>100</v>
      </c>
      <c r="H172">
        <v>0</v>
      </c>
      <c r="I172">
        <v>0</v>
      </c>
      <c r="J172">
        <v>0</v>
      </c>
    </row>
    <row r="173" spans="2:10" x14ac:dyDescent="0.2">
      <c r="B173" t="s">
        <v>114</v>
      </c>
      <c r="C173" s="8">
        <v>8</v>
      </c>
      <c r="D173" t="s">
        <v>77</v>
      </c>
      <c r="E173">
        <f t="shared" si="3"/>
        <v>80000</v>
      </c>
      <c r="F173">
        <v>1</v>
      </c>
      <c r="G173">
        <v>100</v>
      </c>
      <c r="H173">
        <v>0</v>
      </c>
      <c r="I173">
        <v>0</v>
      </c>
      <c r="J173">
        <v>0</v>
      </c>
    </row>
    <row r="174" spans="2:10" x14ac:dyDescent="0.2">
      <c r="B174" t="s">
        <v>114</v>
      </c>
      <c r="C174" s="8">
        <v>9</v>
      </c>
      <c r="D174" t="s">
        <v>77</v>
      </c>
      <c r="E174">
        <f t="shared" si="3"/>
        <v>90000</v>
      </c>
      <c r="F174">
        <v>1</v>
      </c>
      <c r="G174">
        <v>100</v>
      </c>
      <c r="H174">
        <v>0</v>
      </c>
      <c r="I174">
        <v>0</v>
      </c>
      <c r="J174">
        <v>0</v>
      </c>
    </row>
    <row r="175" spans="2:10" x14ac:dyDescent="0.2">
      <c r="B175" t="s">
        <v>114</v>
      </c>
      <c r="C175" s="8">
        <v>10</v>
      </c>
      <c r="D175" t="s">
        <v>77</v>
      </c>
      <c r="E175">
        <f t="shared" si="3"/>
        <v>100000</v>
      </c>
      <c r="F175">
        <v>1</v>
      </c>
      <c r="G175">
        <v>100</v>
      </c>
      <c r="H175">
        <v>0</v>
      </c>
      <c r="I175">
        <v>0</v>
      </c>
      <c r="J175">
        <v>0</v>
      </c>
    </row>
    <row r="176" spans="2:10" x14ac:dyDescent="0.2">
      <c r="B176" t="s">
        <v>114</v>
      </c>
      <c r="C176" s="8">
        <v>11</v>
      </c>
      <c r="D176" t="s">
        <v>77</v>
      </c>
      <c r="E176">
        <f t="shared" si="3"/>
        <v>110000</v>
      </c>
      <c r="F176">
        <v>1</v>
      </c>
      <c r="G176">
        <v>100</v>
      </c>
      <c r="H176">
        <v>0</v>
      </c>
      <c r="I176">
        <v>0</v>
      </c>
      <c r="J176">
        <v>0</v>
      </c>
    </row>
    <row r="177" spans="2:10" x14ac:dyDescent="0.2">
      <c r="B177" t="s">
        <v>114</v>
      </c>
      <c r="C177" s="8">
        <v>12</v>
      </c>
      <c r="D177" t="s">
        <v>77</v>
      </c>
      <c r="E177">
        <f t="shared" si="3"/>
        <v>120000</v>
      </c>
      <c r="F177">
        <v>1</v>
      </c>
      <c r="G177">
        <v>100</v>
      </c>
      <c r="H177">
        <v>0</v>
      </c>
      <c r="I177">
        <v>0</v>
      </c>
      <c r="J177">
        <v>0</v>
      </c>
    </row>
    <row r="178" spans="2:10" x14ac:dyDescent="0.2">
      <c r="B178" t="s">
        <v>114</v>
      </c>
      <c r="C178" s="8">
        <v>13</v>
      </c>
      <c r="D178" t="s">
        <v>77</v>
      </c>
      <c r="E178">
        <f t="shared" si="3"/>
        <v>130000</v>
      </c>
      <c r="F178">
        <v>1</v>
      </c>
      <c r="G178">
        <v>100</v>
      </c>
      <c r="H178">
        <v>0</v>
      </c>
      <c r="I178">
        <v>0</v>
      </c>
      <c r="J178">
        <v>0</v>
      </c>
    </row>
    <row r="179" spans="2:10" x14ac:dyDescent="0.2">
      <c r="B179" t="s">
        <v>114</v>
      </c>
      <c r="C179" s="8">
        <v>14</v>
      </c>
      <c r="D179" t="s">
        <v>77</v>
      </c>
      <c r="E179">
        <f t="shared" si="3"/>
        <v>140000</v>
      </c>
      <c r="F179">
        <v>1</v>
      </c>
      <c r="G179">
        <v>100</v>
      </c>
      <c r="H179">
        <v>0</v>
      </c>
      <c r="I179">
        <v>0</v>
      </c>
      <c r="J179">
        <v>0</v>
      </c>
    </row>
    <row r="180" spans="2:10" x14ac:dyDescent="0.2">
      <c r="B180" t="s">
        <v>114</v>
      </c>
      <c r="C180" s="8">
        <v>15</v>
      </c>
      <c r="D180" t="s">
        <v>77</v>
      </c>
      <c r="E180">
        <f t="shared" si="3"/>
        <v>150000</v>
      </c>
      <c r="F180">
        <v>1</v>
      </c>
      <c r="G180">
        <v>100</v>
      </c>
      <c r="H180">
        <v>0</v>
      </c>
      <c r="I180">
        <v>0</v>
      </c>
      <c r="J180">
        <v>0</v>
      </c>
    </row>
    <row r="181" spans="2:10" x14ac:dyDescent="0.2">
      <c r="B181" t="s">
        <v>114</v>
      </c>
      <c r="C181" s="8">
        <v>16</v>
      </c>
      <c r="D181" t="s">
        <v>77</v>
      </c>
      <c r="E181">
        <f t="shared" si="3"/>
        <v>160000</v>
      </c>
      <c r="F181">
        <v>1</v>
      </c>
      <c r="G181">
        <v>100</v>
      </c>
      <c r="H181">
        <v>0</v>
      </c>
      <c r="I181">
        <v>0</v>
      </c>
      <c r="J181">
        <v>0</v>
      </c>
    </row>
    <row r="182" spans="2:10" x14ac:dyDescent="0.2">
      <c r="B182" t="s">
        <v>114</v>
      </c>
      <c r="C182" s="8">
        <v>17</v>
      </c>
      <c r="D182" t="s">
        <v>77</v>
      </c>
      <c r="E182">
        <f t="shared" si="3"/>
        <v>170000</v>
      </c>
      <c r="F182">
        <v>1</v>
      </c>
      <c r="G182">
        <v>100</v>
      </c>
      <c r="H182">
        <v>0</v>
      </c>
      <c r="I182">
        <v>0</v>
      </c>
      <c r="J182">
        <v>0</v>
      </c>
    </row>
    <row r="183" spans="2:10" x14ac:dyDescent="0.2">
      <c r="B183" t="s">
        <v>114</v>
      </c>
      <c r="C183" s="8">
        <v>18</v>
      </c>
      <c r="D183" t="s">
        <v>77</v>
      </c>
      <c r="E183">
        <f t="shared" si="3"/>
        <v>180000</v>
      </c>
      <c r="F183">
        <v>1</v>
      </c>
      <c r="G183">
        <v>100</v>
      </c>
      <c r="H183">
        <v>0</v>
      </c>
      <c r="I183">
        <v>0</v>
      </c>
      <c r="J183">
        <v>0</v>
      </c>
    </row>
    <row r="184" spans="2:10" x14ac:dyDescent="0.2">
      <c r="B184" t="s">
        <v>114</v>
      </c>
      <c r="C184" s="8">
        <v>19</v>
      </c>
      <c r="D184" t="s">
        <v>77</v>
      </c>
      <c r="E184">
        <f t="shared" si="3"/>
        <v>190000</v>
      </c>
      <c r="F184">
        <v>1</v>
      </c>
      <c r="G184">
        <v>100</v>
      </c>
      <c r="H184">
        <v>0</v>
      </c>
      <c r="I184">
        <v>0</v>
      </c>
      <c r="J184">
        <v>0</v>
      </c>
    </row>
    <row r="185" spans="2:10" x14ac:dyDescent="0.2">
      <c r="B185" t="s">
        <v>114</v>
      </c>
      <c r="C185" s="8">
        <v>20</v>
      </c>
      <c r="D185" t="s">
        <v>77</v>
      </c>
      <c r="E185">
        <f t="shared" si="3"/>
        <v>200000</v>
      </c>
      <c r="F185">
        <v>1</v>
      </c>
      <c r="G185">
        <v>100</v>
      </c>
      <c r="H185">
        <v>0</v>
      </c>
      <c r="I185">
        <v>0</v>
      </c>
      <c r="J185">
        <v>0</v>
      </c>
    </row>
    <row r="186" spans="2:10" x14ac:dyDescent="0.2">
      <c r="B186" t="s">
        <v>115</v>
      </c>
      <c r="C186" s="8">
        <v>1</v>
      </c>
      <c r="D186" t="s">
        <v>74</v>
      </c>
      <c r="E186">
        <v>100</v>
      </c>
      <c r="F186">
        <v>1</v>
      </c>
      <c r="G186">
        <v>100</v>
      </c>
      <c r="H186">
        <v>0</v>
      </c>
      <c r="I186">
        <v>0</v>
      </c>
      <c r="J186">
        <v>0</v>
      </c>
    </row>
    <row r="187" spans="2:10" x14ac:dyDescent="0.2">
      <c r="B187" t="s">
        <v>115</v>
      </c>
      <c r="C187" s="8">
        <v>2</v>
      </c>
      <c r="D187" t="s">
        <v>74</v>
      </c>
      <c r="E187">
        <f t="shared" ref="E187:E205" si="4">C187*$E$186</f>
        <v>200</v>
      </c>
      <c r="F187">
        <v>1</v>
      </c>
      <c r="G187">
        <v>100</v>
      </c>
      <c r="H187">
        <v>0</v>
      </c>
      <c r="I187">
        <v>0</v>
      </c>
      <c r="J187">
        <v>0</v>
      </c>
    </row>
    <row r="188" spans="2:10" x14ac:dyDescent="0.2">
      <c r="B188" t="s">
        <v>115</v>
      </c>
      <c r="C188" s="8">
        <v>3</v>
      </c>
      <c r="D188" t="s">
        <v>74</v>
      </c>
      <c r="E188">
        <f t="shared" si="4"/>
        <v>300</v>
      </c>
      <c r="F188">
        <v>1</v>
      </c>
      <c r="G188">
        <v>100</v>
      </c>
      <c r="H188">
        <v>0</v>
      </c>
      <c r="I188">
        <v>0</v>
      </c>
      <c r="J188">
        <v>0</v>
      </c>
    </row>
    <row r="189" spans="2:10" x14ac:dyDescent="0.2">
      <c r="B189" t="s">
        <v>115</v>
      </c>
      <c r="C189" s="8">
        <v>4</v>
      </c>
      <c r="D189" t="s">
        <v>74</v>
      </c>
      <c r="E189">
        <f t="shared" si="4"/>
        <v>400</v>
      </c>
      <c r="F189">
        <v>1</v>
      </c>
      <c r="G189">
        <v>100</v>
      </c>
      <c r="H189">
        <v>0</v>
      </c>
      <c r="I189">
        <v>0</v>
      </c>
      <c r="J189">
        <v>0</v>
      </c>
    </row>
    <row r="190" spans="2:10" x14ac:dyDescent="0.2">
      <c r="B190" t="s">
        <v>115</v>
      </c>
      <c r="C190" s="8">
        <v>5</v>
      </c>
      <c r="D190" t="s">
        <v>74</v>
      </c>
      <c r="E190">
        <f t="shared" si="4"/>
        <v>500</v>
      </c>
      <c r="F190">
        <v>1</v>
      </c>
      <c r="G190">
        <v>100</v>
      </c>
      <c r="H190">
        <v>0</v>
      </c>
      <c r="I190">
        <v>0</v>
      </c>
      <c r="J190">
        <v>0</v>
      </c>
    </row>
    <row r="191" spans="2:10" x14ac:dyDescent="0.2">
      <c r="B191" t="s">
        <v>115</v>
      </c>
      <c r="C191" s="8">
        <v>6</v>
      </c>
      <c r="D191" t="s">
        <v>74</v>
      </c>
      <c r="E191">
        <f t="shared" si="4"/>
        <v>600</v>
      </c>
      <c r="F191">
        <v>1</v>
      </c>
      <c r="G191">
        <v>100</v>
      </c>
      <c r="H191">
        <v>0</v>
      </c>
      <c r="I191">
        <v>0</v>
      </c>
      <c r="J191">
        <v>0</v>
      </c>
    </row>
    <row r="192" spans="2:10" x14ac:dyDescent="0.2">
      <c r="B192" t="s">
        <v>115</v>
      </c>
      <c r="C192" s="8">
        <v>7</v>
      </c>
      <c r="D192" t="s">
        <v>74</v>
      </c>
      <c r="E192">
        <f t="shared" si="4"/>
        <v>700</v>
      </c>
      <c r="F192">
        <v>1</v>
      </c>
      <c r="G192">
        <v>100</v>
      </c>
      <c r="H192">
        <v>0</v>
      </c>
      <c r="I192">
        <v>0</v>
      </c>
      <c r="J192">
        <v>0</v>
      </c>
    </row>
    <row r="193" spans="2:10" x14ac:dyDescent="0.2">
      <c r="B193" t="s">
        <v>115</v>
      </c>
      <c r="C193" s="8">
        <v>8</v>
      </c>
      <c r="D193" t="s">
        <v>74</v>
      </c>
      <c r="E193">
        <f t="shared" si="4"/>
        <v>800</v>
      </c>
      <c r="F193">
        <v>1</v>
      </c>
      <c r="G193">
        <v>100</v>
      </c>
      <c r="H193">
        <v>0</v>
      </c>
      <c r="I193">
        <v>0</v>
      </c>
      <c r="J193">
        <v>0</v>
      </c>
    </row>
    <row r="194" spans="2:10" x14ac:dyDescent="0.2">
      <c r="B194" t="s">
        <v>115</v>
      </c>
      <c r="C194" s="8">
        <v>9</v>
      </c>
      <c r="D194" t="s">
        <v>74</v>
      </c>
      <c r="E194">
        <f t="shared" si="4"/>
        <v>900</v>
      </c>
      <c r="F194">
        <v>1</v>
      </c>
      <c r="G194">
        <v>100</v>
      </c>
      <c r="H194">
        <v>0</v>
      </c>
      <c r="I194">
        <v>0</v>
      </c>
      <c r="J194">
        <v>0</v>
      </c>
    </row>
    <row r="195" spans="2:10" x14ac:dyDescent="0.2">
      <c r="B195" t="s">
        <v>115</v>
      </c>
      <c r="C195" s="8">
        <v>10</v>
      </c>
      <c r="D195" t="s">
        <v>74</v>
      </c>
      <c r="E195">
        <f t="shared" si="4"/>
        <v>1000</v>
      </c>
      <c r="F195">
        <v>1</v>
      </c>
      <c r="G195">
        <v>100</v>
      </c>
      <c r="H195">
        <v>0</v>
      </c>
      <c r="I195">
        <v>0</v>
      </c>
      <c r="J195">
        <v>0</v>
      </c>
    </row>
    <row r="196" spans="2:10" x14ac:dyDescent="0.2">
      <c r="B196" t="s">
        <v>115</v>
      </c>
      <c r="C196" s="8">
        <v>11</v>
      </c>
      <c r="D196" t="s">
        <v>74</v>
      </c>
      <c r="E196">
        <f t="shared" si="4"/>
        <v>1100</v>
      </c>
      <c r="F196">
        <v>1</v>
      </c>
      <c r="G196">
        <v>100</v>
      </c>
      <c r="H196">
        <v>0</v>
      </c>
      <c r="I196">
        <v>0</v>
      </c>
      <c r="J196">
        <v>0</v>
      </c>
    </row>
    <row r="197" spans="2:10" x14ac:dyDescent="0.2">
      <c r="B197" t="s">
        <v>115</v>
      </c>
      <c r="C197" s="8">
        <v>12</v>
      </c>
      <c r="D197" t="s">
        <v>74</v>
      </c>
      <c r="E197">
        <f t="shared" si="4"/>
        <v>1200</v>
      </c>
      <c r="F197">
        <v>1</v>
      </c>
      <c r="G197">
        <v>100</v>
      </c>
      <c r="H197">
        <v>0</v>
      </c>
      <c r="I197">
        <v>0</v>
      </c>
      <c r="J197">
        <v>0</v>
      </c>
    </row>
    <row r="198" spans="2:10" x14ac:dyDescent="0.2">
      <c r="B198" t="s">
        <v>115</v>
      </c>
      <c r="C198" s="8">
        <v>13</v>
      </c>
      <c r="D198" t="s">
        <v>74</v>
      </c>
      <c r="E198">
        <f t="shared" si="4"/>
        <v>1300</v>
      </c>
      <c r="F198">
        <v>1</v>
      </c>
      <c r="G198">
        <v>100</v>
      </c>
      <c r="H198">
        <v>0</v>
      </c>
      <c r="I198">
        <v>0</v>
      </c>
      <c r="J198">
        <v>0</v>
      </c>
    </row>
    <row r="199" spans="2:10" x14ac:dyDescent="0.2">
      <c r="B199" t="s">
        <v>115</v>
      </c>
      <c r="C199" s="8">
        <v>14</v>
      </c>
      <c r="D199" t="s">
        <v>74</v>
      </c>
      <c r="E199">
        <f t="shared" si="4"/>
        <v>1400</v>
      </c>
      <c r="F199">
        <v>1</v>
      </c>
      <c r="G199">
        <v>100</v>
      </c>
      <c r="H199">
        <v>0</v>
      </c>
      <c r="I199">
        <v>0</v>
      </c>
      <c r="J199">
        <v>0</v>
      </c>
    </row>
    <row r="200" spans="2:10" x14ac:dyDescent="0.2">
      <c r="B200" t="s">
        <v>115</v>
      </c>
      <c r="C200" s="8">
        <v>15</v>
      </c>
      <c r="D200" t="s">
        <v>74</v>
      </c>
      <c r="E200">
        <f t="shared" si="4"/>
        <v>1500</v>
      </c>
      <c r="F200">
        <v>1</v>
      </c>
      <c r="G200">
        <v>100</v>
      </c>
      <c r="H200">
        <v>0</v>
      </c>
      <c r="I200">
        <v>0</v>
      </c>
      <c r="J200">
        <v>0</v>
      </c>
    </row>
    <row r="201" spans="2:10" x14ac:dyDescent="0.2">
      <c r="B201" t="s">
        <v>115</v>
      </c>
      <c r="C201" s="8">
        <v>16</v>
      </c>
      <c r="D201" t="s">
        <v>74</v>
      </c>
      <c r="E201">
        <f t="shared" si="4"/>
        <v>1600</v>
      </c>
      <c r="F201">
        <v>1</v>
      </c>
      <c r="G201">
        <v>100</v>
      </c>
      <c r="H201">
        <v>0</v>
      </c>
      <c r="I201">
        <v>0</v>
      </c>
      <c r="J201">
        <v>0</v>
      </c>
    </row>
    <row r="202" spans="2:10" x14ac:dyDescent="0.2">
      <c r="B202" t="s">
        <v>115</v>
      </c>
      <c r="C202" s="8">
        <v>17</v>
      </c>
      <c r="D202" t="s">
        <v>74</v>
      </c>
      <c r="E202">
        <f t="shared" si="4"/>
        <v>1700</v>
      </c>
      <c r="F202">
        <v>1</v>
      </c>
      <c r="G202">
        <v>100</v>
      </c>
      <c r="H202">
        <v>0</v>
      </c>
      <c r="I202">
        <v>0</v>
      </c>
      <c r="J202">
        <v>0</v>
      </c>
    </row>
    <row r="203" spans="2:10" x14ac:dyDescent="0.2">
      <c r="B203" t="s">
        <v>115</v>
      </c>
      <c r="C203" s="8">
        <v>18</v>
      </c>
      <c r="D203" t="s">
        <v>74</v>
      </c>
      <c r="E203">
        <f t="shared" si="4"/>
        <v>1800</v>
      </c>
      <c r="F203">
        <v>1</v>
      </c>
      <c r="G203">
        <v>100</v>
      </c>
      <c r="H203">
        <v>0</v>
      </c>
      <c r="I203">
        <v>0</v>
      </c>
      <c r="J203">
        <v>0</v>
      </c>
    </row>
    <row r="204" spans="2:10" x14ac:dyDescent="0.2">
      <c r="B204" t="s">
        <v>115</v>
      </c>
      <c r="C204" s="8">
        <v>19</v>
      </c>
      <c r="D204" t="s">
        <v>74</v>
      </c>
      <c r="E204">
        <f t="shared" si="4"/>
        <v>1900</v>
      </c>
      <c r="F204">
        <v>1</v>
      </c>
      <c r="G204">
        <v>100</v>
      </c>
      <c r="H204">
        <v>0</v>
      </c>
      <c r="I204">
        <v>0</v>
      </c>
      <c r="J204">
        <v>0</v>
      </c>
    </row>
    <row r="205" spans="2:10" x14ac:dyDescent="0.2">
      <c r="B205" t="s">
        <v>115</v>
      </c>
      <c r="C205" s="8">
        <v>20</v>
      </c>
      <c r="D205" t="s">
        <v>74</v>
      </c>
      <c r="E205">
        <f t="shared" si="4"/>
        <v>2000</v>
      </c>
      <c r="F205">
        <v>1</v>
      </c>
      <c r="G205">
        <v>100</v>
      </c>
      <c r="H205">
        <v>0</v>
      </c>
      <c r="I205">
        <v>0</v>
      </c>
      <c r="J205">
        <v>0</v>
      </c>
    </row>
    <row r="206" spans="2:10" x14ac:dyDescent="0.2">
      <c r="B206" t="s">
        <v>116</v>
      </c>
      <c r="C206" s="8">
        <v>1</v>
      </c>
      <c r="D206" t="s">
        <v>80</v>
      </c>
      <c r="E206">
        <v>1000</v>
      </c>
      <c r="F206">
        <v>1</v>
      </c>
      <c r="G206">
        <v>100</v>
      </c>
      <c r="H206">
        <v>0</v>
      </c>
      <c r="I206">
        <v>0</v>
      </c>
      <c r="J206">
        <v>0</v>
      </c>
    </row>
    <row r="207" spans="2:10" x14ac:dyDescent="0.2">
      <c r="B207" t="s">
        <v>116</v>
      </c>
      <c r="C207" s="8">
        <v>2</v>
      </c>
      <c r="D207" t="s">
        <v>80</v>
      </c>
      <c r="E207">
        <f t="shared" ref="E207:E225" si="5">C207*$E$206</f>
        <v>2000</v>
      </c>
      <c r="F207">
        <v>1</v>
      </c>
      <c r="G207">
        <v>100</v>
      </c>
      <c r="H207">
        <v>0</v>
      </c>
      <c r="I207">
        <v>0</v>
      </c>
      <c r="J207">
        <v>0</v>
      </c>
    </row>
    <row r="208" spans="2:10" x14ac:dyDescent="0.2">
      <c r="B208" t="s">
        <v>116</v>
      </c>
      <c r="C208" s="8">
        <v>3</v>
      </c>
      <c r="D208" t="s">
        <v>80</v>
      </c>
      <c r="E208">
        <f t="shared" si="5"/>
        <v>3000</v>
      </c>
      <c r="F208">
        <v>1</v>
      </c>
      <c r="G208">
        <v>100</v>
      </c>
      <c r="H208">
        <v>0</v>
      </c>
      <c r="I208">
        <v>0</v>
      </c>
      <c r="J208">
        <v>0</v>
      </c>
    </row>
    <row r="209" spans="2:10" x14ac:dyDescent="0.2">
      <c r="B209" t="s">
        <v>116</v>
      </c>
      <c r="C209" s="8">
        <v>4</v>
      </c>
      <c r="D209" t="s">
        <v>80</v>
      </c>
      <c r="E209">
        <f t="shared" si="5"/>
        <v>4000</v>
      </c>
      <c r="F209">
        <v>1</v>
      </c>
      <c r="G209">
        <v>100</v>
      </c>
      <c r="H209">
        <v>0</v>
      </c>
      <c r="I209">
        <v>0</v>
      </c>
      <c r="J209">
        <v>0</v>
      </c>
    </row>
    <row r="210" spans="2:10" x14ac:dyDescent="0.2">
      <c r="B210" t="s">
        <v>116</v>
      </c>
      <c r="C210" s="8">
        <v>5</v>
      </c>
      <c r="D210" t="s">
        <v>80</v>
      </c>
      <c r="E210">
        <f t="shared" si="5"/>
        <v>5000</v>
      </c>
      <c r="F210">
        <v>1</v>
      </c>
      <c r="G210">
        <v>100</v>
      </c>
      <c r="H210">
        <v>0</v>
      </c>
      <c r="I210">
        <v>0</v>
      </c>
      <c r="J210">
        <v>0</v>
      </c>
    </row>
    <row r="211" spans="2:10" x14ac:dyDescent="0.2">
      <c r="B211" t="s">
        <v>116</v>
      </c>
      <c r="C211" s="8">
        <v>6</v>
      </c>
      <c r="D211" t="s">
        <v>80</v>
      </c>
      <c r="E211">
        <f t="shared" si="5"/>
        <v>6000</v>
      </c>
      <c r="F211">
        <v>1</v>
      </c>
      <c r="G211">
        <v>100</v>
      </c>
      <c r="H211">
        <v>0</v>
      </c>
      <c r="I211">
        <v>0</v>
      </c>
      <c r="J211">
        <v>0</v>
      </c>
    </row>
    <row r="212" spans="2:10" x14ac:dyDescent="0.2">
      <c r="B212" t="s">
        <v>116</v>
      </c>
      <c r="C212" s="8">
        <v>7</v>
      </c>
      <c r="D212" t="s">
        <v>80</v>
      </c>
      <c r="E212">
        <f t="shared" si="5"/>
        <v>7000</v>
      </c>
      <c r="F212">
        <v>1</v>
      </c>
      <c r="G212">
        <v>100</v>
      </c>
      <c r="H212">
        <v>0</v>
      </c>
      <c r="I212">
        <v>0</v>
      </c>
      <c r="J212">
        <v>0</v>
      </c>
    </row>
    <row r="213" spans="2:10" x14ac:dyDescent="0.2">
      <c r="B213" t="s">
        <v>116</v>
      </c>
      <c r="C213" s="8">
        <v>8</v>
      </c>
      <c r="D213" t="s">
        <v>80</v>
      </c>
      <c r="E213">
        <f t="shared" si="5"/>
        <v>8000</v>
      </c>
      <c r="F213">
        <v>1</v>
      </c>
      <c r="G213">
        <v>100</v>
      </c>
      <c r="H213">
        <v>0</v>
      </c>
      <c r="I213">
        <v>0</v>
      </c>
      <c r="J213">
        <v>0</v>
      </c>
    </row>
    <row r="214" spans="2:10" x14ac:dyDescent="0.2">
      <c r="B214" t="s">
        <v>116</v>
      </c>
      <c r="C214" s="8">
        <v>9</v>
      </c>
      <c r="D214" t="s">
        <v>80</v>
      </c>
      <c r="E214">
        <f t="shared" si="5"/>
        <v>9000</v>
      </c>
      <c r="F214">
        <v>1</v>
      </c>
      <c r="G214">
        <v>100</v>
      </c>
      <c r="H214">
        <v>0</v>
      </c>
      <c r="I214">
        <v>0</v>
      </c>
      <c r="J214">
        <v>0</v>
      </c>
    </row>
    <row r="215" spans="2:10" x14ac:dyDescent="0.2">
      <c r="B215" t="s">
        <v>116</v>
      </c>
      <c r="C215" s="8">
        <v>10</v>
      </c>
      <c r="D215" t="s">
        <v>80</v>
      </c>
      <c r="E215">
        <f t="shared" si="5"/>
        <v>10000</v>
      </c>
      <c r="F215">
        <v>1</v>
      </c>
      <c r="G215">
        <v>100</v>
      </c>
      <c r="H215">
        <v>0</v>
      </c>
      <c r="I215">
        <v>0</v>
      </c>
      <c r="J215">
        <v>0</v>
      </c>
    </row>
    <row r="216" spans="2:10" x14ac:dyDescent="0.2">
      <c r="B216" t="s">
        <v>116</v>
      </c>
      <c r="C216" s="8">
        <v>11</v>
      </c>
      <c r="D216" t="s">
        <v>80</v>
      </c>
      <c r="E216">
        <f t="shared" si="5"/>
        <v>11000</v>
      </c>
      <c r="F216">
        <v>1</v>
      </c>
      <c r="G216">
        <v>100</v>
      </c>
      <c r="H216">
        <v>0</v>
      </c>
      <c r="I216">
        <v>0</v>
      </c>
      <c r="J216">
        <v>0</v>
      </c>
    </row>
    <row r="217" spans="2:10" x14ac:dyDescent="0.2">
      <c r="B217" t="s">
        <v>116</v>
      </c>
      <c r="C217" s="8">
        <v>12</v>
      </c>
      <c r="D217" t="s">
        <v>80</v>
      </c>
      <c r="E217">
        <f t="shared" si="5"/>
        <v>12000</v>
      </c>
      <c r="F217">
        <v>1</v>
      </c>
      <c r="G217">
        <v>100</v>
      </c>
      <c r="H217">
        <v>0</v>
      </c>
      <c r="I217">
        <v>0</v>
      </c>
      <c r="J217">
        <v>0</v>
      </c>
    </row>
    <row r="218" spans="2:10" x14ac:dyDescent="0.2">
      <c r="B218" t="s">
        <v>116</v>
      </c>
      <c r="C218" s="8">
        <v>13</v>
      </c>
      <c r="D218" t="s">
        <v>80</v>
      </c>
      <c r="E218">
        <f t="shared" si="5"/>
        <v>13000</v>
      </c>
      <c r="F218">
        <v>1</v>
      </c>
      <c r="G218">
        <v>100</v>
      </c>
      <c r="H218">
        <v>0</v>
      </c>
      <c r="I218">
        <v>0</v>
      </c>
      <c r="J218">
        <v>0</v>
      </c>
    </row>
    <row r="219" spans="2:10" x14ac:dyDescent="0.2">
      <c r="B219" t="s">
        <v>116</v>
      </c>
      <c r="C219" s="8">
        <v>14</v>
      </c>
      <c r="D219" t="s">
        <v>80</v>
      </c>
      <c r="E219">
        <f t="shared" si="5"/>
        <v>14000</v>
      </c>
      <c r="F219">
        <v>1</v>
      </c>
      <c r="G219">
        <v>100</v>
      </c>
      <c r="H219">
        <v>0</v>
      </c>
      <c r="I219">
        <v>0</v>
      </c>
      <c r="J219">
        <v>0</v>
      </c>
    </row>
    <row r="220" spans="2:10" x14ac:dyDescent="0.2">
      <c r="B220" t="s">
        <v>116</v>
      </c>
      <c r="C220" s="8">
        <v>15</v>
      </c>
      <c r="D220" t="s">
        <v>80</v>
      </c>
      <c r="E220">
        <f t="shared" si="5"/>
        <v>15000</v>
      </c>
      <c r="F220">
        <v>1</v>
      </c>
      <c r="G220">
        <v>100</v>
      </c>
      <c r="H220">
        <v>0</v>
      </c>
      <c r="I220">
        <v>0</v>
      </c>
      <c r="J220">
        <v>0</v>
      </c>
    </row>
    <row r="221" spans="2:10" x14ac:dyDescent="0.2">
      <c r="B221" t="s">
        <v>116</v>
      </c>
      <c r="C221" s="8">
        <v>16</v>
      </c>
      <c r="D221" t="s">
        <v>80</v>
      </c>
      <c r="E221">
        <f t="shared" si="5"/>
        <v>16000</v>
      </c>
      <c r="F221">
        <v>1</v>
      </c>
      <c r="G221">
        <v>100</v>
      </c>
      <c r="H221">
        <v>0</v>
      </c>
      <c r="I221">
        <v>0</v>
      </c>
      <c r="J221">
        <v>0</v>
      </c>
    </row>
    <row r="222" spans="2:10" x14ac:dyDescent="0.2">
      <c r="B222" t="s">
        <v>116</v>
      </c>
      <c r="C222" s="8">
        <v>17</v>
      </c>
      <c r="D222" t="s">
        <v>80</v>
      </c>
      <c r="E222">
        <f t="shared" si="5"/>
        <v>17000</v>
      </c>
      <c r="F222">
        <v>1</v>
      </c>
      <c r="G222">
        <v>100</v>
      </c>
      <c r="H222">
        <v>0</v>
      </c>
      <c r="I222">
        <v>0</v>
      </c>
      <c r="J222">
        <v>0</v>
      </c>
    </row>
    <row r="223" spans="2:10" x14ac:dyDescent="0.2">
      <c r="B223" t="s">
        <v>116</v>
      </c>
      <c r="C223" s="8">
        <v>18</v>
      </c>
      <c r="D223" t="s">
        <v>80</v>
      </c>
      <c r="E223">
        <f t="shared" si="5"/>
        <v>18000</v>
      </c>
      <c r="F223">
        <v>1</v>
      </c>
      <c r="G223">
        <v>100</v>
      </c>
      <c r="H223">
        <v>0</v>
      </c>
      <c r="I223">
        <v>0</v>
      </c>
      <c r="J223">
        <v>0</v>
      </c>
    </row>
    <row r="224" spans="2:10" x14ac:dyDescent="0.2">
      <c r="B224" t="s">
        <v>116</v>
      </c>
      <c r="C224" s="8">
        <v>19</v>
      </c>
      <c r="D224" t="s">
        <v>80</v>
      </c>
      <c r="E224">
        <f t="shared" si="5"/>
        <v>19000</v>
      </c>
      <c r="F224">
        <v>1</v>
      </c>
      <c r="G224">
        <v>100</v>
      </c>
      <c r="H224">
        <v>0</v>
      </c>
      <c r="I224">
        <v>0</v>
      </c>
      <c r="J224">
        <v>0</v>
      </c>
    </row>
    <row r="225" spans="2:10" x14ac:dyDescent="0.2">
      <c r="B225" t="s">
        <v>116</v>
      </c>
      <c r="C225" s="8">
        <v>20</v>
      </c>
      <c r="D225" t="s">
        <v>80</v>
      </c>
      <c r="E225">
        <f t="shared" si="5"/>
        <v>20000</v>
      </c>
      <c r="F225">
        <v>1</v>
      </c>
      <c r="G225">
        <v>100</v>
      </c>
      <c r="H225">
        <v>0</v>
      </c>
      <c r="I225">
        <v>0</v>
      </c>
      <c r="J225">
        <v>0</v>
      </c>
    </row>
    <row r="226" spans="2:10" x14ac:dyDescent="0.2">
      <c r="B226" t="s">
        <v>117</v>
      </c>
      <c r="C226" s="8">
        <v>1</v>
      </c>
      <c r="D226" t="s">
        <v>83</v>
      </c>
      <c r="E226">
        <v>150000</v>
      </c>
      <c r="F226">
        <v>1</v>
      </c>
      <c r="G226">
        <v>100</v>
      </c>
      <c r="H226">
        <v>0</v>
      </c>
      <c r="I226">
        <v>0</v>
      </c>
      <c r="J226">
        <v>0</v>
      </c>
    </row>
    <row r="227" spans="2:10" x14ac:dyDescent="0.2">
      <c r="B227" t="s">
        <v>117</v>
      </c>
      <c r="C227" s="8">
        <v>2</v>
      </c>
      <c r="D227" t="s">
        <v>83</v>
      </c>
      <c r="E227">
        <f t="shared" ref="E227:E245" si="6">C227*$E$226</f>
        <v>300000</v>
      </c>
      <c r="F227">
        <v>1</v>
      </c>
      <c r="G227">
        <v>100</v>
      </c>
      <c r="H227">
        <v>0</v>
      </c>
      <c r="I227">
        <v>0</v>
      </c>
      <c r="J227">
        <v>0</v>
      </c>
    </row>
    <row r="228" spans="2:10" x14ac:dyDescent="0.2">
      <c r="B228" t="s">
        <v>117</v>
      </c>
      <c r="C228" s="8">
        <v>3</v>
      </c>
      <c r="D228" t="s">
        <v>83</v>
      </c>
      <c r="E228">
        <f t="shared" si="6"/>
        <v>450000</v>
      </c>
      <c r="F228">
        <v>1</v>
      </c>
      <c r="G228">
        <v>100</v>
      </c>
      <c r="H228">
        <v>0</v>
      </c>
      <c r="I228">
        <v>0</v>
      </c>
      <c r="J228">
        <v>0</v>
      </c>
    </row>
    <row r="229" spans="2:10" x14ac:dyDescent="0.2">
      <c r="B229" t="s">
        <v>117</v>
      </c>
      <c r="C229" s="8">
        <v>4</v>
      </c>
      <c r="D229" t="s">
        <v>83</v>
      </c>
      <c r="E229">
        <f t="shared" si="6"/>
        <v>600000</v>
      </c>
      <c r="F229">
        <v>1</v>
      </c>
      <c r="G229">
        <v>100</v>
      </c>
      <c r="H229">
        <v>0</v>
      </c>
      <c r="I229">
        <v>0</v>
      </c>
      <c r="J229">
        <v>0</v>
      </c>
    </row>
    <row r="230" spans="2:10" x14ac:dyDescent="0.2">
      <c r="B230" t="s">
        <v>117</v>
      </c>
      <c r="C230" s="8">
        <v>5</v>
      </c>
      <c r="D230" t="s">
        <v>83</v>
      </c>
      <c r="E230">
        <f t="shared" si="6"/>
        <v>750000</v>
      </c>
      <c r="F230">
        <v>1</v>
      </c>
      <c r="G230">
        <v>100</v>
      </c>
      <c r="H230">
        <v>0</v>
      </c>
      <c r="I230">
        <v>0</v>
      </c>
      <c r="J230">
        <v>0</v>
      </c>
    </row>
    <row r="231" spans="2:10" x14ac:dyDescent="0.2">
      <c r="B231" t="s">
        <v>117</v>
      </c>
      <c r="C231" s="8">
        <v>6</v>
      </c>
      <c r="D231" t="s">
        <v>83</v>
      </c>
      <c r="E231">
        <f t="shared" si="6"/>
        <v>900000</v>
      </c>
      <c r="F231">
        <v>1</v>
      </c>
      <c r="G231">
        <v>100</v>
      </c>
      <c r="H231">
        <v>0</v>
      </c>
      <c r="I231">
        <v>0</v>
      </c>
      <c r="J231">
        <v>0</v>
      </c>
    </row>
    <row r="232" spans="2:10" x14ac:dyDescent="0.2">
      <c r="B232" t="s">
        <v>117</v>
      </c>
      <c r="C232" s="8">
        <v>7</v>
      </c>
      <c r="D232" t="s">
        <v>83</v>
      </c>
      <c r="E232">
        <f t="shared" si="6"/>
        <v>1050000</v>
      </c>
      <c r="F232">
        <v>1</v>
      </c>
      <c r="G232">
        <v>100</v>
      </c>
      <c r="H232">
        <v>0</v>
      </c>
      <c r="I232">
        <v>0</v>
      </c>
      <c r="J232">
        <v>0</v>
      </c>
    </row>
    <row r="233" spans="2:10" x14ac:dyDescent="0.2">
      <c r="B233" t="s">
        <v>117</v>
      </c>
      <c r="C233" s="8">
        <v>8</v>
      </c>
      <c r="D233" t="s">
        <v>83</v>
      </c>
      <c r="E233">
        <f t="shared" si="6"/>
        <v>1200000</v>
      </c>
      <c r="F233">
        <v>1</v>
      </c>
      <c r="G233">
        <v>100</v>
      </c>
      <c r="H233">
        <v>0</v>
      </c>
      <c r="I233">
        <v>0</v>
      </c>
      <c r="J233">
        <v>0</v>
      </c>
    </row>
    <row r="234" spans="2:10" x14ac:dyDescent="0.2">
      <c r="B234" t="s">
        <v>117</v>
      </c>
      <c r="C234" s="8">
        <v>9</v>
      </c>
      <c r="D234" t="s">
        <v>83</v>
      </c>
      <c r="E234">
        <f t="shared" si="6"/>
        <v>1350000</v>
      </c>
      <c r="F234">
        <v>1</v>
      </c>
      <c r="G234">
        <v>100</v>
      </c>
      <c r="H234">
        <v>0</v>
      </c>
      <c r="I234">
        <v>0</v>
      </c>
      <c r="J234">
        <v>0</v>
      </c>
    </row>
    <row r="235" spans="2:10" x14ac:dyDescent="0.2">
      <c r="B235" t="s">
        <v>117</v>
      </c>
      <c r="C235" s="8">
        <v>10</v>
      </c>
      <c r="D235" t="s">
        <v>83</v>
      </c>
      <c r="E235">
        <f t="shared" si="6"/>
        <v>1500000</v>
      </c>
      <c r="F235">
        <v>1</v>
      </c>
      <c r="G235">
        <v>100</v>
      </c>
      <c r="H235">
        <v>0</v>
      </c>
      <c r="I235">
        <v>0</v>
      </c>
      <c r="J235">
        <v>0</v>
      </c>
    </row>
    <row r="236" spans="2:10" x14ac:dyDescent="0.2">
      <c r="B236" t="s">
        <v>117</v>
      </c>
      <c r="C236" s="8">
        <v>11</v>
      </c>
      <c r="D236" t="s">
        <v>83</v>
      </c>
      <c r="E236">
        <f t="shared" si="6"/>
        <v>1650000</v>
      </c>
      <c r="F236">
        <v>1</v>
      </c>
      <c r="G236">
        <v>100</v>
      </c>
      <c r="H236">
        <v>0</v>
      </c>
      <c r="I236">
        <v>0</v>
      </c>
      <c r="J236">
        <v>0</v>
      </c>
    </row>
    <row r="237" spans="2:10" x14ac:dyDescent="0.2">
      <c r="B237" t="s">
        <v>117</v>
      </c>
      <c r="C237" s="8">
        <v>12</v>
      </c>
      <c r="D237" t="s">
        <v>83</v>
      </c>
      <c r="E237">
        <f t="shared" si="6"/>
        <v>1800000</v>
      </c>
      <c r="F237">
        <v>1</v>
      </c>
      <c r="G237">
        <v>100</v>
      </c>
      <c r="H237">
        <v>0</v>
      </c>
      <c r="I237">
        <v>0</v>
      </c>
      <c r="J237">
        <v>0</v>
      </c>
    </row>
    <row r="238" spans="2:10" x14ac:dyDescent="0.2">
      <c r="B238" t="s">
        <v>117</v>
      </c>
      <c r="C238" s="8">
        <v>13</v>
      </c>
      <c r="D238" t="s">
        <v>83</v>
      </c>
      <c r="E238">
        <f t="shared" si="6"/>
        <v>1950000</v>
      </c>
      <c r="F238">
        <v>1</v>
      </c>
      <c r="G238">
        <v>100</v>
      </c>
      <c r="H238">
        <v>0</v>
      </c>
      <c r="I238">
        <v>0</v>
      </c>
      <c r="J238">
        <v>0</v>
      </c>
    </row>
    <row r="239" spans="2:10" x14ac:dyDescent="0.2">
      <c r="B239" t="s">
        <v>117</v>
      </c>
      <c r="C239" s="8">
        <v>14</v>
      </c>
      <c r="D239" t="s">
        <v>83</v>
      </c>
      <c r="E239">
        <f t="shared" si="6"/>
        <v>2100000</v>
      </c>
      <c r="F239">
        <v>1</v>
      </c>
      <c r="G239">
        <v>100</v>
      </c>
      <c r="H239">
        <v>0</v>
      </c>
      <c r="I239">
        <v>0</v>
      </c>
      <c r="J239">
        <v>0</v>
      </c>
    </row>
    <row r="240" spans="2:10" x14ac:dyDescent="0.2">
      <c r="B240" t="s">
        <v>117</v>
      </c>
      <c r="C240" s="8">
        <v>15</v>
      </c>
      <c r="D240" t="s">
        <v>83</v>
      </c>
      <c r="E240">
        <f t="shared" si="6"/>
        <v>2250000</v>
      </c>
      <c r="F240">
        <v>1</v>
      </c>
      <c r="G240">
        <v>100</v>
      </c>
      <c r="H240">
        <v>0</v>
      </c>
      <c r="I240">
        <v>0</v>
      </c>
      <c r="J240">
        <v>0</v>
      </c>
    </row>
    <row r="241" spans="2:10" x14ac:dyDescent="0.2">
      <c r="B241" t="s">
        <v>117</v>
      </c>
      <c r="C241" s="8">
        <v>16</v>
      </c>
      <c r="D241" t="s">
        <v>83</v>
      </c>
      <c r="E241">
        <f t="shared" si="6"/>
        <v>2400000</v>
      </c>
      <c r="F241">
        <v>1</v>
      </c>
      <c r="G241">
        <v>100</v>
      </c>
      <c r="H241">
        <v>0</v>
      </c>
      <c r="I241">
        <v>0</v>
      </c>
      <c r="J241">
        <v>0</v>
      </c>
    </row>
    <row r="242" spans="2:10" x14ac:dyDescent="0.2">
      <c r="B242" t="s">
        <v>117</v>
      </c>
      <c r="C242" s="8">
        <v>17</v>
      </c>
      <c r="D242" t="s">
        <v>83</v>
      </c>
      <c r="E242">
        <f t="shared" si="6"/>
        <v>2550000</v>
      </c>
      <c r="F242">
        <v>1</v>
      </c>
      <c r="G242">
        <v>100</v>
      </c>
      <c r="H242">
        <v>0</v>
      </c>
      <c r="I242">
        <v>0</v>
      </c>
      <c r="J242">
        <v>0</v>
      </c>
    </row>
    <row r="243" spans="2:10" x14ac:dyDescent="0.2">
      <c r="B243" t="s">
        <v>117</v>
      </c>
      <c r="C243" s="8">
        <v>18</v>
      </c>
      <c r="D243" t="s">
        <v>83</v>
      </c>
      <c r="E243">
        <f t="shared" si="6"/>
        <v>2700000</v>
      </c>
      <c r="F243">
        <v>1</v>
      </c>
      <c r="G243">
        <v>100</v>
      </c>
      <c r="H243">
        <v>0</v>
      </c>
      <c r="I243">
        <v>0</v>
      </c>
      <c r="J243">
        <v>0</v>
      </c>
    </row>
    <row r="244" spans="2:10" x14ac:dyDescent="0.2">
      <c r="B244" t="s">
        <v>117</v>
      </c>
      <c r="C244" s="8">
        <v>19</v>
      </c>
      <c r="D244" t="s">
        <v>83</v>
      </c>
      <c r="E244">
        <f t="shared" si="6"/>
        <v>2850000</v>
      </c>
      <c r="F244">
        <v>1</v>
      </c>
      <c r="G244">
        <v>100</v>
      </c>
      <c r="H244">
        <v>0</v>
      </c>
      <c r="I244">
        <v>0</v>
      </c>
      <c r="J244">
        <v>0</v>
      </c>
    </row>
    <row r="245" spans="2:10" x14ac:dyDescent="0.2">
      <c r="B245" t="s">
        <v>117</v>
      </c>
      <c r="C245" s="8">
        <v>20</v>
      </c>
      <c r="D245" t="s">
        <v>83</v>
      </c>
      <c r="E245">
        <f t="shared" si="6"/>
        <v>3000000</v>
      </c>
      <c r="F245">
        <v>1</v>
      </c>
      <c r="G245">
        <v>100</v>
      </c>
      <c r="H245">
        <v>0</v>
      </c>
      <c r="I245">
        <v>0</v>
      </c>
      <c r="J245">
        <v>0</v>
      </c>
    </row>
    <row r="246" spans="2:10" x14ac:dyDescent="0.2">
      <c r="B246" t="s">
        <v>118</v>
      </c>
      <c r="C246" s="8">
        <v>1</v>
      </c>
      <c r="D246" t="s">
        <v>119</v>
      </c>
      <c r="E246">
        <v>60</v>
      </c>
      <c r="F246">
        <v>1</v>
      </c>
      <c r="G246">
        <v>100</v>
      </c>
      <c r="H246">
        <v>0</v>
      </c>
      <c r="I246">
        <v>0</v>
      </c>
      <c r="J246">
        <v>0</v>
      </c>
    </row>
    <row r="247" spans="2:10" x14ac:dyDescent="0.2">
      <c r="B247" t="s">
        <v>118</v>
      </c>
      <c r="C247" s="8">
        <v>2</v>
      </c>
      <c r="D247" t="s">
        <v>119</v>
      </c>
      <c r="E247">
        <f t="shared" ref="E247:E265" si="7">C247*$E$246</f>
        <v>120</v>
      </c>
      <c r="F247">
        <v>1</v>
      </c>
      <c r="G247">
        <v>100</v>
      </c>
      <c r="H247">
        <v>0</v>
      </c>
      <c r="I247">
        <v>0</v>
      </c>
      <c r="J247">
        <v>0</v>
      </c>
    </row>
    <row r="248" spans="2:10" x14ac:dyDescent="0.2">
      <c r="B248" t="s">
        <v>118</v>
      </c>
      <c r="C248" s="8">
        <v>3</v>
      </c>
      <c r="D248" t="s">
        <v>119</v>
      </c>
      <c r="E248">
        <f t="shared" si="7"/>
        <v>180</v>
      </c>
      <c r="F248">
        <v>1</v>
      </c>
      <c r="G248">
        <v>100</v>
      </c>
      <c r="H248">
        <v>0</v>
      </c>
      <c r="I248">
        <v>0</v>
      </c>
      <c r="J248">
        <v>0</v>
      </c>
    </row>
    <row r="249" spans="2:10" x14ac:dyDescent="0.2">
      <c r="B249" t="s">
        <v>118</v>
      </c>
      <c r="C249" s="8">
        <v>4</v>
      </c>
      <c r="D249" t="s">
        <v>119</v>
      </c>
      <c r="E249">
        <f t="shared" si="7"/>
        <v>240</v>
      </c>
      <c r="F249">
        <v>1</v>
      </c>
      <c r="G249">
        <v>100</v>
      </c>
      <c r="H249">
        <v>0</v>
      </c>
      <c r="I249">
        <v>0</v>
      </c>
      <c r="J249">
        <v>0</v>
      </c>
    </row>
    <row r="250" spans="2:10" x14ac:dyDescent="0.2">
      <c r="B250" t="s">
        <v>118</v>
      </c>
      <c r="C250" s="8">
        <v>5</v>
      </c>
      <c r="D250" t="s">
        <v>119</v>
      </c>
      <c r="E250">
        <f t="shared" si="7"/>
        <v>300</v>
      </c>
      <c r="F250">
        <v>1</v>
      </c>
      <c r="G250">
        <v>100</v>
      </c>
      <c r="H250">
        <v>0</v>
      </c>
      <c r="I250">
        <v>0</v>
      </c>
      <c r="J250">
        <v>0</v>
      </c>
    </row>
    <row r="251" spans="2:10" x14ac:dyDescent="0.2">
      <c r="B251" t="s">
        <v>118</v>
      </c>
      <c r="C251" s="8">
        <v>6</v>
      </c>
      <c r="D251" t="s">
        <v>119</v>
      </c>
      <c r="E251">
        <f t="shared" si="7"/>
        <v>360</v>
      </c>
      <c r="F251">
        <v>1</v>
      </c>
      <c r="G251">
        <v>100</v>
      </c>
      <c r="H251">
        <v>0</v>
      </c>
      <c r="I251">
        <v>0</v>
      </c>
      <c r="J251">
        <v>0</v>
      </c>
    </row>
    <row r="252" spans="2:10" x14ac:dyDescent="0.2">
      <c r="B252" t="s">
        <v>118</v>
      </c>
      <c r="C252" s="8">
        <v>7</v>
      </c>
      <c r="D252" t="s">
        <v>119</v>
      </c>
      <c r="E252">
        <f t="shared" si="7"/>
        <v>420</v>
      </c>
      <c r="F252">
        <v>1</v>
      </c>
      <c r="G252">
        <v>100</v>
      </c>
      <c r="H252">
        <v>0</v>
      </c>
      <c r="I252">
        <v>0</v>
      </c>
      <c r="J252">
        <v>0</v>
      </c>
    </row>
    <row r="253" spans="2:10" x14ac:dyDescent="0.2">
      <c r="B253" t="s">
        <v>118</v>
      </c>
      <c r="C253" s="8">
        <v>8</v>
      </c>
      <c r="D253" t="s">
        <v>119</v>
      </c>
      <c r="E253">
        <f t="shared" si="7"/>
        <v>480</v>
      </c>
      <c r="F253">
        <v>1</v>
      </c>
      <c r="G253">
        <v>100</v>
      </c>
      <c r="H253">
        <v>0</v>
      </c>
      <c r="I253">
        <v>0</v>
      </c>
      <c r="J253">
        <v>0</v>
      </c>
    </row>
    <row r="254" spans="2:10" x14ac:dyDescent="0.2">
      <c r="B254" t="s">
        <v>118</v>
      </c>
      <c r="C254" s="8">
        <v>9</v>
      </c>
      <c r="D254" t="s">
        <v>119</v>
      </c>
      <c r="E254">
        <f t="shared" si="7"/>
        <v>540</v>
      </c>
      <c r="F254">
        <v>1</v>
      </c>
      <c r="G254">
        <v>100</v>
      </c>
      <c r="H254">
        <v>0</v>
      </c>
      <c r="I254">
        <v>0</v>
      </c>
      <c r="J254">
        <v>0</v>
      </c>
    </row>
    <row r="255" spans="2:10" x14ac:dyDescent="0.2">
      <c r="B255" t="s">
        <v>118</v>
      </c>
      <c r="C255" s="8">
        <v>10</v>
      </c>
      <c r="D255" t="s">
        <v>119</v>
      </c>
      <c r="E255">
        <f t="shared" si="7"/>
        <v>600</v>
      </c>
      <c r="F255">
        <v>1</v>
      </c>
      <c r="G255">
        <v>100</v>
      </c>
      <c r="H255">
        <v>0</v>
      </c>
      <c r="I255">
        <v>0</v>
      </c>
      <c r="J255">
        <v>0</v>
      </c>
    </row>
    <row r="256" spans="2:10" x14ac:dyDescent="0.2">
      <c r="B256" t="s">
        <v>118</v>
      </c>
      <c r="C256" s="8">
        <v>11</v>
      </c>
      <c r="D256" t="s">
        <v>119</v>
      </c>
      <c r="E256">
        <f t="shared" si="7"/>
        <v>660</v>
      </c>
      <c r="F256">
        <v>1</v>
      </c>
      <c r="G256">
        <v>100</v>
      </c>
      <c r="H256">
        <v>0</v>
      </c>
      <c r="I256">
        <v>0</v>
      </c>
      <c r="J256">
        <v>0</v>
      </c>
    </row>
    <row r="257" spans="2:10" x14ac:dyDescent="0.2">
      <c r="B257" t="s">
        <v>118</v>
      </c>
      <c r="C257" s="8">
        <v>12</v>
      </c>
      <c r="D257" t="s">
        <v>119</v>
      </c>
      <c r="E257">
        <f t="shared" si="7"/>
        <v>720</v>
      </c>
      <c r="F257">
        <v>1</v>
      </c>
      <c r="G257">
        <v>100</v>
      </c>
      <c r="H257">
        <v>0</v>
      </c>
      <c r="I257">
        <v>0</v>
      </c>
      <c r="J257">
        <v>0</v>
      </c>
    </row>
    <row r="258" spans="2:10" x14ac:dyDescent="0.2">
      <c r="B258" t="s">
        <v>118</v>
      </c>
      <c r="C258" s="8">
        <v>13</v>
      </c>
      <c r="D258" t="s">
        <v>119</v>
      </c>
      <c r="E258">
        <f t="shared" si="7"/>
        <v>780</v>
      </c>
      <c r="F258">
        <v>1</v>
      </c>
      <c r="G258">
        <v>100</v>
      </c>
      <c r="H258">
        <v>0</v>
      </c>
      <c r="I258">
        <v>0</v>
      </c>
      <c r="J258">
        <v>0</v>
      </c>
    </row>
    <row r="259" spans="2:10" x14ac:dyDescent="0.2">
      <c r="B259" t="s">
        <v>118</v>
      </c>
      <c r="C259" s="8">
        <v>14</v>
      </c>
      <c r="D259" t="s">
        <v>119</v>
      </c>
      <c r="E259">
        <f t="shared" si="7"/>
        <v>840</v>
      </c>
      <c r="F259">
        <v>1</v>
      </c>
      <c r="G259">
        <v>100</v>
      </c>
      <c r="H259">
        <v>0</v>
      </c>
      <c r="I259">
        <v>0</v>
      </c>
      <c r="J259">
        <v>0</v>
      </c>
    </row>
    <row r="260" spans="2:10" x14ac:dyDescent="0.2">
      <c r="B260" t="s">
        <v>118</v>
      </c>
      <c r="C260" s="8">
        <v>15</v>
      </c>
      <c r="D260" t="s">
        <v>119</v>
      </c>
      <c r="E260">
        <f t="shared" si="7"/>
        <v>900</v>
      </c>
      <c r="F260">
        <v>1</v>
      </c>
      <c r="G260">
        <v>100</v>
      </c>
      <c r="H260">
        <v>0</v>
      </c>
      <c r="I260">
        <v>0</v>
      </c>
      <c r="J260">
        <v>0</v>
      </c>
    </row>
    <row r="261" spans="2:10" x14ac:dyDescent="0.2">
      <c r="B261" t="s">
        <v>118</v>
      </c>
      <c r="C261" s="8">
        <v>16</v>
      </c>
      <c r="D261" t="s">
        <v>119</v>
      </c>
      <c r="E261">
        <f t="shared" si="7"/>
        <v>960</v>
      </c>
      <c r="F261">
        <v>1</v>
      </c>
      <c r="G261">
        <v>100</v>
      </c>
      <c r="H261">
        <v>0</v>
      </c>
      <c r="I261">
        <v>0</v>
      </c>
      <c r="J261">
        <v>0</v>
      </c>
    </row>
    <row r="262" spans="2:10" x14ac:dyDescent="0.2">
      <c r="B262" t="s">
        <v>118</v>
      </c>
      <c r="C262" s="8">
        <v>17</v>
      </c>
      <c r="D262" t="s">
        <v>119</v>
      </c>
      <c r="E262">
        <f t="shared" si="7"/>
        <v>1020</v>
      </c>
      <c r="F262">
        <v>1</v>
      </c>
      <c r="G262">
        <v>100</v>
      </c>
      <c r="H262">
        <v>0</v>
      </c>
      <c r="I262">
        <v>0</v>
      </c>
      <c r="J262">
        <v>0</v>
      </c>
    </row>
    <row r="263" spans="2:10" x14ac:dyDescent="0.2">
      <c r="B263" t="s">
        <v>118</v>
      </c>
      <c r="C263" s="8">
        <v>18</v>
      </c>
      <c r="D263" t="s">
        <v>119</v>
      </c>
      <c r="E263">
        <f t="shared" si="7"/>
        <v>1080</v>
      </c>
      <c r="F263">
        <v>1</v>
      </c>
      <c r="G263">
        <v>100</v>
      </c>
      <c r="H263">
        <v>0</v>
      </c>
      <c r="I263">
        <v>0</v>
      </c>
      <c r="J263">
        <v>0</v>
      </c>
    </row>
    <row r="264" spans="2:10" x14ac:dyDescent="0.2">
      <c r="B264" t="s">
        <v>118</v>
      </c>
      <c r="C264" s="8">
        <v>19</v>
      </c>
      <c r="D264" t="s">
        <v>119</v>
      </c>
      <c r="E264">
        <f t="shared" si="7"/>
        <v>1140</v>
      </c>
      <c r="F264">
        <v>1</v>
      </c>
      <c r="G264">
        <v>100</v>
      </c>
      <c r="H264">
        <v>0</v>
      </c>
      <c r="I264">
        <v>0</v>
      </c>
      <c r="J264">
        <v>0</v>
      </c>
    </row>
    <row r="265" spans="2:10" x14ac:dyDescent="0.2">
      <c r="B265" t="s">
        <v>118</v>
      </c>
      <c r="C265" s="8">
        <v>20</v>
      </c>
      <c r="D265" t="s">
        <v>119</v>
      </c>
      <c r="E265">
        <f t="shared" si="7"/>
        <v>1200</v>
      </c>
      <c r="F265">
        <v>1</v>
      </c>
      <c r="G265">
        <v>100</v>
      </c>
      <c r="H265">
        <v>0</v>
      </c>
      <c r="I265">
        <v>0</v>
      </c>
      <c r="J265">
        <v>0</v>
      </c>
    </row>
    <row r="266" spans="2:10" x14ac:dyDescent="0.2">
      <c r="B266" t="s">
        <v>120</v>
      </c>
      <c r="C266" s="8">
        <v>1</v>
      </c>
      <c r="D266" t="s">
        <v>121</v>
      </c>
      <c r="E266">
        <v>1000</v>
      </c>
      <c r="F266">
        <v>1</v>
      </c>
      <c r="G266">
        <v>100</v>
      </c>
      <c r="H266">
        <v>0</v>
      </c>
      <c r="I266">
        <v>0</v>
      </c>
      <c r="J266">
        <v>0</v>
      </c>
    </row>
    <row r="267" spans="2:10" x14ac:dyDescent="0.2">
      <c r="B267" t="s">
        <v>120</v>
      </c>
      <c r="C267" s="8">
        <v>2</v>
      </c>
      <c r="D267" t="s">
        <v>121</v>
      </c>
      <c r="E267">
        <f t="shared" ref="E267:E285" si="8">C267*$E$266</f>
        <v>2000</v>
      </c>
      <c r="F267">
        <v>1</v>
      </c>
      <c r="G267">
        <v>100</v>
      </c>
      <c r="H267">
        <v>0</v>
      </c>
      <c r="I267">
        <v>0</v>
      </c>
      <c r="J267">
        <v>0</v>
      </c>
    </row>
    <row r="268" spans="2:10" x14ac:dyDescent="0.2">
      <c r="B268" t="s">
        <v>120</v>
      </c>
      <c r="C268" s="8">
        <v>3</v>
      </c>
      <c r="D268" t="s">
        <v>121</v>
      </c>
      <c r="E268">
        <f t="shared" si="8"/>
        <v>3000</v>
      </c>
      <c r="F268">
        <v>1</v>
      </c>
      <c r="G268">
        <v>100</v>
      </c>
      <c r="H268">
        <v>0</v>
      </c>
      <c r="I268">
        <v>0</v>
      </c>
      <c r="J268">
        <v>0</v>
      </c>
    </row>
    <row r="269" spans="2:10" x14ac:dyDescent="0.2">
      <c r="B269" t="s">
        <v>120</v>
      </c>
      <c r="C269" s="8">
        <v>4</v>
      </c>
      <c r="D269" t="s">
        <v>121</v>
      </c>
      <c r="E269">
        <f t="shared" si="8"/>
        <v>4000</v>
      </c>
      <c r="F269">
        <v>1</v>
      </c>
      <c r="G269">
        <v>100</v>
      </c>
      <c r="H269">
        <v>0</v>
      </c>
      <c r="I269">
        <v>0</v>
      </c>
      <c r="J269">
        <v>0</v>
      </c>
    </row>
    <row r="270" spans="2:10" x14ac:dyDescent="0.2">
      <c r="B270" t="s">
        <v>120</v>
      </c>
      <c r="C270" s="8">
        <v>5</v>
      </c>
      <c r="D270" t="s">
        <v>121</v>
      </c>
      <c r="E270">
        <f t="shared" si="8"/>
        <v>5000</v>
      </c>
      <c r="F270">
        <v>1</v>
      </c>
      <c r="G270">
        <v>100</v>
      </c>
      <c r="H270">
        <v>0</v>
      </c>
      <c r="I270">
        <v>0</v>
      </c>
      <c r="J270">
        <v>0</v>
      </c>
    </row>
    <row r="271" spans="2:10" x14ac:dyDescent="0.2">
      <c r="B271" t="s">
        <v>120</v>
      </c>
      <c r="C271" s="8">
        <v>6</v>
      </c>
      <c r="D271" t="s">
        <v>121</v>
      </c>
      <c r="E271">
        <f t="shared" si="8"/>
        <v>6000</v>
      </c>
      <c r="F271">
        <v>1</v>
      </c>
      <c r="G271">
        <v>100</v>
      </c>
      <c r="H271">
        <v>0</v>
      </c>
      <c r="I271">
        <v>0</v>
      </c>
      <c r="J271">
        <v>0</v>
      </c>
    </row>
    <row r="272" spans="2:10" x14ac:dyDescent="0.2">
      <c r="B272" t="s">
        <v>120</v>
      </c>
      <c r="C272" s="8">
        <v>7</v>
      </c>
      <c r="D272" t="s">
        <v>121</v>
      </c>
      <c r="E272">
        <f t="shared" si="8"/>
        <v>7000</v>
      </c>
      <c r="F272">
        <v>1</v>
      </c>
      <c r="G272">
        <v>100</v>
      </c>
      <c r="H272">
        <v>0</v>
      </c>
      <c r="I272">
        <v>0</v>
      </c>
      <c r="J272">
        <v>0</v>
      </c>
    </row>
    <row r="273" spans="2:10" x14ac:dyDescent="0.2">
      <c r="B273" t="s">
        <v>120</v>
      </c>
      <c r="C273" s="8">
        <v>8</v>
      </c>
      <c r="D273" t="s">
        <v>121</v>
      </c>
      <c r="E273">
        <f t="shared" si="8"/>
        <v>8000</v>
      </c>
      <c r="F273">
        <v>1</v>
      </c>
      <c r="G273">
        <v>100</v>
      </c>
      <c r="H273">
        <v>0</v>
      </c>
      <c r="I273">
        <v>0</v>
      </c>
      <c r="J273">
        <v>0</v>
      </c>
    </row>
    <row r="274" spans="2:10" x14ac:dyDescent="0.2">
      <c r="B274" t="s">
        <v>120</v>
      </c>
      <c r="C274" s="8">
        <v>9</v>
      </c>
      <c r="D274" t="s">
        <v>121</v>
      </c>
      <c r="E274">
        <f t="shared" si="8"/>
        <v>9000</v>
      </c>
      <c r="F274">
        <v>1</v>
      </c>
      <c r="G274">
        <v>100</v>
      </c>
      <c r="H274">
        <v>0</v>
      </c>
      <c r="I274">
        <v>0</v>
      </c>
      <c r="J274">
        <v>0</v>
      </c>
    </row>
    <row r="275" spans="2:10" x14ac:dyDescent="0.2">
      <c r="B275" t="s">
        <v>120</v>
      </c>
      <c r="C275" s="8">
        <v>10</v>
      </c>
      <c r="D275" t="s">
        <v>121</v>
      </c>
      <c r="E275">
        <f t="shared" si="8"/>
        <v>10000</v>
      </c>
      <c r="F275">
        <v>1</v>
      </c>
      <c r="G275">
        <v>100</v>
      </c>
      <c r="H275">
        <v>0</v>
      </c>
      <c r="I275">
        <v>0</v>
      </c>
      <c r="J275">
        <v>0</v>
      </c>
    </row>
    <row r="276" spans="2:10" x14ac:dyDescent="0.2">
      <c r="B276" t="s">
        <v>120</v>
      </c>
      <c r="C276" s="8">
        <v>11</v>
      </c>
      <c r="D276" t="s">
        <v>121</v>
      </c>
      <c r="E276">
        <f t="shared" si="8"/>
        <v>11000</v>
      </c>
      <c r="F276">
        <v>1</v>
      </c>
      <c r="G276">
        <v>100</v>
      </c>
      <c r="H276">
        <v>0</v>
      </c>
      <c r="I276">
        <v>0</v>
      </c>
      <c r="J276">
        <v>0</v>
      </c>
    </row>
    <row r="277" spans="2:10" x14ac:dyDescent="0.2">
      <c r="B277" t="s">
        <v>120</v>
      </c>
      <c r="C277" s="8">
        <v>12</v>
      </c>
      <c r="D277" t="s">
        <v>121</v>
      </c>
      <c r="E277">
        <f t="shared" si="8"/>
        <v>12000</v>
      </c>
      <c r="F277">
        <v>1</v>
      </c>
      <c r="G277">
        <v>100</v>
      </c>
      <c r="H277">
        <v>0</v>
      </c>
      <c r="I277">
        <v>0</v>
      </c>
      <c r="J277">
        <v>0</v>
      </c>
    </row>
    <row r="278" spans="2:10" x14ac:dyDescent="0.2">
      <c r="B278" t="s">
        <v>120</v>
      </c>
      <c r="C278" s="8">
        <v>13</v>
      </c>
      <c r="D278" t="s">
        <v>121</v>
      </c>
      <c r="E278">
        <f t="shared" si="8"/>
        <v>13000</v>
      </c>
      <c r="F278">
        <v>1</v>
      </c>
      <c r="G278">
        <v>100</v>
      </c>
      <c r="H278">
        <v>0</v>
      </c>
      <c r="I278">
        <v>0</v>
      </c>
      <c r="J278">
        <v>0</v>
      </c>
    </row>
    <row r="279" spans="2:10" x14ac:dyDescent="0.2">
      <c r="B279" t="s">
        <v>120</v>
      </c>
      <c r="C279" s="8">
        <v>14</v>
      </c>
      <c r="D279" t="s">
        <v>121</v>
      </c>
      <c r="E279">
        <f t="shared" si="8"/>
        <v>14000</v>
      </c>
      <c r="F279">
        <v>1</v>
      </c>
      <c r="G279">
        <v>100</v>
      </c>
      <c r="H279">
        <v>0</v>
      </c>
      <c r="I279">
        <v>0</v>
      </c>
      <c r="J279">
        <v>0</v>
      </c>
    </row>
    <row r="280" spans="2:10" x14ac:dyDescent="0.2">
      <c r="B280" t="s">
        <v>120</v>
      </c>
      <c r="C280" s="8">
        <v>15</v>
      </c>
      <c r="D280" t="s">
        <v>121</v>
      </c>
      <c r="E280">
        <f t="shared" si="8"/>
        <v>15000</v>
      </c>
      <c r="F280">
        <v>1</v>
      </c>
      <c r="G280">
        <v>100</v>
      </c>
      <c r="H280">
        <v>0</v>
      </c>
      <c r="I280">
        <v>0</v>
      </c>
      <c r="J280">
        <v>0</v>
      </c>
    </row>
    <row r="281" spans="2:10" x14ac:dyDescent="0.2">
      <c r="B281" t="s">
        <v>120</v>
      </c>
      <c r="C281" s="8">
        <v>16</v>
      </c>
      <c r="D281" t="s">
        <v>121</v>
      </c>
      <c r="E281">
        <f t="shared" si="8"/>
        <v>16000</v>
      </c>
      <c r="F281">
        <v>1</v>
      </c>
      <c r="G281">
        <v>100</v>
      </c>
      <c r="H281">
        <v>0</v>
      </c>
      <c r="I281">
        <v>0</v>
      </c>
      <c r="J281">
        <v>0</v>
      </c>
    </row>
    <row r="282" spans="2:10" x14ac:dyDescent="0.2">
      <c r="B282" t="s">
        <v>120</v>
      </c>
      <c r="C282" s="8">
        <v>17</v>
      </c>
      <c r="D282" t="s">
        <v>121</v>
      </c>
      <c r="E282">
        <f t="shared" si="8"/>
        <v>17000</v>
      </c>
      <c r="F282">
        <v>1</v>
      </c>
      <c r="G282">
        <v>100</v>
      </c>
      <c r="H282">
        <v>0</v>
      </c>
      <c r="I282">
        <v>0</v>
      </c>
      <c r="J282">
        <v>0</v>
      </c>
    </row>
    <row r="283" spans="2:10" x14ac:dyDescent="0.2">
      <c r="B283" t="s">
        <v>120</v>
      </c>
      <c r="C283" s="8">
        <v>18</v>
      </c>
      <c r="D283" t="s">
        <v>121</v>
      </c>
      <c r="E283">
        <f t="shared" si="8"/>
        <v>18000</v>
      </c>
      <c r="F283">
        <v>1</v>
      </c>
      <c r="G283">
        <v>100</v>
      </c>
      <c r="H283">
        <v>0</v>
      </c>
      <c r="I283">
        <v>0</v>
      </c>
      <c r="J283">
        <v>0</v>
      </c>
    </row>
    <row r="284" spans="2:10" x14ac:dyDescent="0.2">
      <c r="B284" t="s">
        <v>120</v>
      </c>
      <c r="C284" s="8">
        <v>19</v>
      </c>
      <c r="D284" t="s">
        <v>121</v>
      </c>
      <c r="E284">
        <f t="shared" si="8"/>
        <v>19000</v>
      </c>
      <c r="F284">
        <v>1</v>
      </c>
      <c r="G284">
        <v>100</v>
      </c>
      <c r="H284">
        <v>0</v>
      </c>
      <c r="I284">
        <v>0</v>
      </c>
      <c r="J284">
        <v>0</v>
      </c>
    </row>
    <row r="285" spans="2:10" x14ac:dyDescent="0.2">
      <c r="B285" t="s">
        <v>120</v>
      </c>
      <c r="C285" s="8">
        <v>20</v>
      </c>
      <c r="D285" t="s">
        <v>121</v>
      </c>
      <c r="E285">
        <f t="shared" si="8"/>
        <v>20000</v>
      </c>
      <c r="F285">
        <v>1</v>
      </c>
      <c r="G285">
        <v>100</v>
      </c>
      <c r="H285">
        <v>0</v>
      </c>
      <c r="I285">
        <v>0</v>
      </c>
      <c r="J285">
        <v>0</v>
      </c>
    </row>
    <row r="286" spans="2:10" x14ac:dyDescent="0.2">
      <c r="B286" t="s">
        <v>122</v>
      </c>
      <c r="C286" s="8">
        <v>1</v>
      </c>
      <c r="D286" t="s">
        <v>123</v>
      </c>
      <c r="E286">
        <v>500000</v>
      </c>
      <c r="F286">
        <v>1</v>
      </c>
      <c r="G286">
        <v>100</v>
      </c>
      <c r="H286">
        <v>0</v>
      </c>
      <c r="I286">
        <v>0</v>
      </c>
      <c r="J286">
        <v>0</v>
      </c>
    </row>
    <row r="287" spans="2:10" x14ac:dyDescent="0.2">
      <c r="B287" t="s">
        <v>122</v>
      </c>
      <c r="C287" s="8">
        <v>2</v>
      </c>
      <c r="D287" t="s">
        <v>123</v>
      </c>
      <c r="E287">
        <f t="shared" ref="E287:E305" si="9">C287*$E$286</f>
        <v>1000000</v>
      </c>
      <c r="F287">
        <v>1</v>
      </c>
      <c r="G287">
        <v>100</v>
      </c>
      <c r="H287">
        <v>0</v>
      </c>
      <c r="I287">
        <v>0</v>
      </c>
      <c r="J287">
        <v>0</v>
      </c>
    </row>
    <row r="288" spans="2:10" x14ac:dyDescent="0.2">
      <c r="B288" t="s">
        <v>122</v>
      </c>
      <c r="C288" s="8">
        <v>3</v>
      </c>
      <c r="D288" t="s">
        <v>123</v>
      </c>
      <c r="E288">
        <f t="shared" si="9"/>
        <v>1500000</v>
      </c>
      <c r="F288">
        <v>1</v>
      </c>
      <c r="G288">
        <v>100</v>
      </c>
      <c r="H288">
        <v>0</v>
      </c>
      <c r="I288">
        <v>0</v>
      </c>
      <c r="J288">
        <v>0</v>
      </c>
    </row>
    <row r="289" spans="2:10" x14ac:dyDescent="0.2">
      <c r="B289" t="s">
        <v>122</v>
      </c>
      <c r="C289" s="8">
        <v>4</v>
      </c>
      <c r="D289" t="s">
        <v>123</v>
      </c>
      <c r="E289">
        <f t="shared" si="9"/>
        <v>2000000</v>
      </c>
      <c r="F289">
        <v>1</v>
      </c>
      <c r="G289">
        <v>100</v>
      </c>
      <c r="H289">
        <v>0</v>
      </c>
      <c r="I289">
        <v>0</v>
      </c>
      <c r="J289">
        <v>0</v>
      </c>
    </row>
    <row r="290" spans="2:10" x14ac:dyDescent="0.2">
      <c r="B290" t="s">
        <v>122</v>
      </c>
      <c r="C290" s="8">
        <v>5</v>
      </c>
      <c r="D290" t="s">
        <v>123</v>
      </c>
      <c r="E290">
        <f t="shared" si="9"/>
        <v>2500000</v>
      </c>
      <c r="F290">
        <v>1</v>
      </c>
      <c r="G290">
        <v>100</v>
      </c>
      <c r="H290">
        <v>0</v>
      </c>
      <c r="I290">
        <v>0</v>
      </c>
      <c r="J290">
        <v>0</v>
      </c>
    </row>
    <row r="291" spans="2:10" x14ac:dyDescent="0.2">
      <c r="B291" t="s">
        <v>122</v>
      </c>
      <c r="C291" s="8">
        <v>6</v>
      </c>
      <c r="D291" t="s">
        <v>123</v>
      </c>
      <c r="E291">
        <f t="shared" si="9"/>
        <v>3000000</v>
      </c>
      <c r="F291">
        <v>1</v>
      </c>
      <c r="G291">
        <v>100</v>
      </c>
      <c r="H291">
        <v>0</v>
      </c>
      <c r="I291">
        <v>0</v>
      </c>
      <c r="J291">
        <v>0</v>
      </c>
    </row>
    <row r="292" spans="2:10" x14ac:dyDescent="0.2">
      <c r="B292" t="s">
        <v>122</v>
      </c>
      <c r="C292" s="8">
        <v>7</v>
      </c>
      <c r="D292" t="s">
        <v>123</v>
      </c>
      <c r="E292">
        <f t="shared" si="9"/>
        <v>3500000</v>
      </c>
      <c r="F292">
        <v>1</v>
      </c>
      <c r="G292">
        <v>100</v>
      </c>
      <c r="H292">
        <v>0</v>
      </c>
      <c r="I292">
        <v>0</v>
      </c>
      <c r="J292">
        <v>0</v>
      </c>
    </row>
    <row r="293" spans="2:10" x14ac:dyDescent="0.2">
      <c r="B293" t="s">
        <v>122</v>
      </c>
      <c r="C293" s="8">
        <v>8</v>
      </c>
      <c r="D293" t="s">
        <v>123</v>
      </c>
      <c r="E293">
        <f t="shared" si="9"/>
        <v>4000000</v>
      </c>
      <c r="F293">
        <v>1</v>
      </c>
      <c r="G293">
        <v>100</v>
      </c>
      <c r="H293">
        <v>0</v>
      </c>
      <c r="I293">
        <v>0</v>
      </c>
      <c r="J293">
        <v>0</v>
      </c>
    </row>
    <row r="294" spans="2:10" x14ac:dyDescent="0.2">
      <c r="B294" t="s">
        <v>122</v>
      </c>
      <c r="C294" s="8">
        <v>9</v>
      </c>
      <c r="D294" t="s">
        <v>123</v>
      </c>
      <c r="E294">
        <f t="shared" si="9"/>
        <v>4500000</v>
      </c>
      <c r="F294">
        <v>1</v>
      </c>
      <c r="G294">
        <v>100</v>
      </c>
      <c r="H294">
        <v>0</v>
      </c>
      <c r="I294">
        <v>0</v>
      </c>
      <c r="J294">
        <v>0</v>
      </c>
    </row>
    <row r="295" spans="2:10" x14ac:dyDescent="0.2">
      <c r="B295" t="s">
        <v>122</v>
      </c>
      <c r="C295" s="8">
        <v>10</v>
      </c>
      <c r="D295" t="s">
        <v>123</v>
      </c>
      <c r="E295">
        <f t="shared" si="9"/>
        <v>5000000</v>
      </c>
      <c r="F295">
        <v>1</v>
      </c>
      <c r="G295">
        <v>100</v>
      </c>
      <c r="H295">
        <v>0</v>
      </c>
      <c r="I295">
        <v>0</v>
      </c>
      <c r="J295">
        <v>0</v>
      </c>
    </row>
    <row r="296" spans="2:10" x14ac:dyDescent="0.2">
      <c r="B296" t="s">
        <v>122</v>
      </c>
      <c r="C296" s="8">
        <v>11</v>
      </c>
      <c r="D296" t="s">
        <v>123</v>
      </c>
      <c r="E296">
        <f t="shared" si="9"/>
        <v>5500000</v>
      </c>
      <c r="F296">
        <v>1</v>
      </c>
      <c r="G296">
        <v>100</v>
      </c>
      <c r="H296">
        <v>0</v>
      </c>
      <c r="I296">
        <v>0</v>
      </c>
      <c r="J296">
        <v>0</v>
      </c>
    </row>
    <row r="297" spans="2:10" x14ac:dyDescent="0.2">
      <c r="B297" t="s">
        <v>122</v>
      </c>
      <c r="C297" s="8">
        <v>12</v>
      </c>
      <c r="D297" t="s">
        <v>123</v>
      </c>
      <c r="E297">
        <f t="shared" si="9"/>
        <v>6000000</v>
      </c>
      <c r="F297">
        <v>1</v>
      </c>
      <c r="G297">
        <v>100</v>
      </c>
      <c r="H297">
        <v>0</v>
      </c>
      <c r="I297">
        <v>0</v>
      </c>
      <c r="J297">
        <v>0</v>
      </c>
    </row>
    <row r="298" spans="2:10" x14ac:dyDescent="0.2">
      <c r="B298" t="s">
        <v>122</v>
      </c>
      <c r="C298" s="8">
        <v>13</v>
      </c>
      <c r="D298" t="s">
        <v>123</v>
      </c>
      <c r="E298">
        <f t="shared" si="9"/>
        <v>6500000</v>
      </c>
      <c r="F298">
        <v>1</v>
      </c>
      <c r="G298">
        <v>100</v>
      </c>
      <c r="H298">
        <v>0</v>
      </c>
      <c r="I298">
        <v>0</v>
      </c>
      <c r="J298">
        <v>0</v>
      </c>
    </row>
    <row r="299" spans="2:10" x14ac:dyDescent="0.2">
      <c r="B299" t="s">
        <v>122</v>
      </c>
      <c r="C299" s="8">
        <v>14</v>
      </c>
      <c r="D299" t="s">
        <v>123</v>
      </c>
      <c r="E299">
        <f t="shared" si="9"/>
        <v>7000000</v>
      </c>
      <c r="F299">
        <v>1</v>
      </c>
      <c r="G299">
        <v>100</v>
      </c>
      <c r="H299">
        <v>0</v>
      </c>
      <c r="I299">
        <v>0</v>
      </c>
      <c r="J299">
        <v>0</v>
      </c>
    </row>
    <row r="300" spans="2:10" x14ac:dyDescent="0.2">
      <c r="B300" t="s">
        <v>122</v>
      </c>
      <c r="C300" s="8">
        <v>15</v>
      </c>
      <c r="D300" t="s">
        <v>123</v>
      </c>
      <c r="E300">
        <f t="shared" si="9"/>
        <v>7500000</v>
      </c>
      <c r="F300">
        <v>1</v>
      </c>
      <c r="G300">
        <v>100</v>
      </c>
      <c r="H300">
        <v>0</v>
      </c>
      <c r="I300">
        <v>0</v>
      </c>
      <c r="J300">
        <v>0</v>
      </c>
    </row>
    <row r="301" spans="2:10" x14ac:dyDescent="0.2">
      <c r="B301" t="s">
        <v>122</v>
      </c>
      <c r="C301" s="8">
        <v>16</v>
      </c>
      <c r="D301" t="s">
        <v>123</v>
      </c>
      <c r="E301">
        <f t="shared" si="9"/>
        <v>8000000</v>
      </c>
      <c r="F301">
        <v>1</v>
      </c>
      <c r="G301">
        <v>100</v>
      </c>
      <c r="H301">
        <v>0</v>
      </c>
      <c r="I301">
        <v>0</v>
      </c>
      <c r="J301">
        <v>0</v>
      </c>
    </row>
    <row r="302" spans="2:10" x14ac:dyDescent="0.2">
      <c r="B302" t="s">
        <v>122</v>
      </c>
      <c r="C302" s="8">
        <v>17</v>
      </c>
      <c r="D302" t="s">
        <v>123</v>
      </c>
      <c r="E302">
        <f t="shared" si="9"/>
        <v>8500000</v>
      </c>
      <c r="F302">
        <v>1</v>
      </c>
      <c r="G302">
        <v>100</v>
      </c>
      <c r="H302">
        <v>0</v>
      </c>
      <c r="I302">
        <v>0</v>
      </c>
      <c r="J302">
        <v>0</v>
      </c>
    </row>
    <row r="303" spans="2:10" x14ac:dyDescent="0.2">
      <c r="B303" t="s">
        <v>122</v>
      </c>
      <c r="C303" s="8">
        <v>18</v>
      </c>
      <c r="D303" t="s">
        <v>123</v>
      </c>
      <c r="E303">
        <f t="shared" si="9"/>
        <v>9000000</v>
      </c>
      <c r="F303">
        <v>1</v>
      </c>
      <c r="G303">
        <v>100</v>
      </c>
      <c r="H303">
        <v>0</v>
      </c>
      <c r="I303">
        <v>0</v>
      </c>
      <c r="J303">
        <v>0</v>
      </c>
    </row>
    <row r="304" spans="2:10" x14ac:dyDescent="0.2">
      <c r="B304" t="s">
        <v>122</v>
      </c>
      <c r="C304" s="8">
        <v>19</v>
      </c>
      <c r="D304" t="s">
        <v>123</v>
      </c>
      <c r="E304">
        <f t="shared" si="9"/>
        <v>9500000</v>
      </c>
      <c r="F304">
        <v>1</v>
      </c>
      <c r="G304">
        <v>100</v>
      </c>
      <c r="H304">
        <v>0</v>
      </c>
      <c r="I304">
        <v>0</v>
      </c>
      <c r="J304">
        <v>0</v>
      </c>
    </row>
    <row r="305" spans="2:10" x14ac:dyDescent="0.2">
      <c r="B305" t="s">
        <v>122</v>
      </c>
      <c r="C305" s="8">
        <v>20</v>
      </c>
      <c r="D305" t="s">
        <v>123</v>
      </c>
      <c r="E305">
        <f t="shared" si="9"/>
        <v>10000000</v>
      </c>
      <c r="F305">
        <v>1</v>
      </c>
      <c r="G305">
        <v>100</v>
      </c>
      <c r="H305">
        <v>0</v>
      </c>
      <c r="I305">
        <v>0</v>
      </c>
      <c r="J305">
        <v>0</v>
      </c>
    </row>
    <row r="306" spans="2:10" x14ac:dyDescent="0.2">
      <c r="B306" t="s">
        <v>124</v>
      </c>
      <c r="C306" s="8">
        <v>1</v>
      </c>
      <c r="D306" t="s">
        <v>89</v>
      </c>
      <c r="E306">
        <v>1000</v>
      </c>
      <c r="F306">
        <v>1</v>
      </c>
      <c r="G306">
        <v>100</v>
      </c>
      <c r="H306">
        <v>0</v>
      </c>
      <c r="I306">
        <v>0</v>
      </c>
      <c r="J306">
        <v>0</v>
      </c>
    </row>
    <row r="307" spans="2:10" x14ac:dyDescent="0.2">
      <c r="B307" t="s">
        <v>124</v>
      </c>
      <c r="C307" s="8">
        <v>2</v>
      </c>
      <c r="D307" t="s">
        <v>125</v>
      </c>
      <c r="E307">
        <f t="shared" ref="E307:E325" si="10">C307*$E$266</f>
        <v>2000</v>
      </c>
      <c r="F307">
        <v>1</v>
      </c>
      <c r="G307">
        <v>100</v>
      </c>
      <c r="H307">
        <v>0</v>
      </c>
      <c r="I307">
        <v>0</v>
      </c>
      <c r="J307">
        <v>0</v>
      </c>
    </row>
    <row r="308" spans="2:10" x14ac:dyDescent="0.2">
      <c r="B308" t="s">
        <v>124</v>
      </c>
      <c r="C308" s="8">
        <v>3</v>
      </c>
      <c r="D308" t="s">
        <v>126</v>
      </c>
      <c r="E308">
        <f t="shared" si="10"/>
        <v>3000</v>
      </c>
      <c r="F308">
        <v>1</v>
      </c>
      <c r="G308">
        <v>100</v>
      </c>
      <c r="H308">
        <v>0</v>
      </c>
      <c r="I308">
        <v>0</v>
      </c>
      <c r="J308">
        <v>0</v>
      </c>
    </row>
    <row r="309" spans="2:10" x14ac:dyDescent="0.2">
      <c r="B309" t="s">
        <v>124</v>
      </c>
      <c r="C309" s="8">
        <v>4</v>
      </c>
      <c r="D309" t="s">
        <v>127</v>
      </c>
      <c r="E309">
        <f t="shared" si="10"/>
        <v>4000</v>
      </c>
      <c r="F309">
        <v>1</v>
      </c>
      <c r="G309">
        <v>100</v>
      </c>
      <c r="H309">
        <v>0</v>
      </c>
      <c r="I309">
        <v>0</v>
      </c>
      <c r="J309">
        <v>0</v>
      </c>
    </row>
    <row r="310" spans="2:10" x14ac:dyDescent="0.2">
      <c r="B310" t="s">
        <v>124</v>
      </c>
      <c r="C310" s="8">
        <v>5</v>
      </c>
      <c r="D310" t="s">
        <v>128</v>
      </c>
      <c r="E310">
        <f t="shared" si="10"/>
        <v>5000</v>
      </c>
      <c r="F310">
        <v>1</v>
      </c>
      <c r="G310">
        <v>100</v>
      </c>
      <c r="H310">
        <v>0</v>
      </c>
      <c r="I310">
        <v>0</v>
      </c>
      <c r="J310">
        <v>0</v>
      </c>
    </row>
    <row r="311" spans="2:10" x14ac:dyDescent="0.2">
      <c r="B311" t="s">
        <v>124</v>
      </c>
      <c r="C311" s="8">
        <v>6</v>
      </c>
      <c r="D311" t="s">
        <v>129</v>
      </c>
      <c r="E311">
        <f t="shared" si="10"/>
        <v>6000</v>
      </c>
      <c r="F311">
        <v>1</v>
      </c>
      <c r="G311">
        <v>100</v>
      </c>
      <c r="H311">
        <v>0</v>
      </c>
      <c r="I311">
        <v>0</v>
      </c>
      <c r="J311">
        <v>0</v>
      </c>
    </row>
    <row r="312" spans="2:10" x14ac:dyDescent="0.2">
      <c r="B312" t="s">
        <v>124</v>
      </c>
      <c r="C312" s="8">
        <v>7</v>
      </c>
      <c r="D312" t="s">
        <v>130</v>
      </c>
      <c r="E312">
        <f t="shared" si="10"/>
        <v>7000</v>
      </c>
      <c r="F312">
        <v>1</v>
      </c>
      <c r="G312">
        <v>100</v>
      </c>
      <c r="H312">
        <v>0</v>
      </c>
      <c r="I312">
        <v>0</v>
      </c>
      <c r="J312">
        <v>0</v>
      </c>
    </row>
    <row r="313" spans="2:10" x14ac:dyDescent="0.2">
      <c r="B313" t="s">
        <v>124</v>
      </c>
      <c r="C313" s="8">
        <v>8</v>
      </c>
      <c r="D313" t="s">
        <v>131</v>
      </c>
      <c r="E313">
        <f t="shared" si="10"/>
        <v>8000</v>
      </c>
      <c r="F313">
        <v>1</v>
      </c>
      <c r="G313">
        <v>100</v>
      </c>
      <c r="H313">
        <v>0</v>
      </c>
      <c r="I313">
        <v>0</v>
      </c>
      <c r="J313">
        <v>0</v>
      </c>
    </row>
    <row r="314" spans="2:10" x14ac:dyDescent="0.2">
      <c r="B314" t="s">
        <v>124</v>
      </c>
      <c r="C314" s="8">
        <v>9</v>
      </c>
      <c r="D314" t="s">
        <v>132</v>
      </c>
      <c r="E314">
        <f t="shared" si="10"/>
        <v>9000</v>
      </c>
      <c r="F314">
        <v>1</v>
      </c>
      <c r="G314">
        <v>100</v>
      </c>
      <c r="H314">
        <v>0</v>
      </c>
      <c r="I314">
        <v>0</v>
      </c>
      <c r="J314">
        <v>0</v>
      </c>
    </row>
    <row r="315" spans="2:10" x14ac:dyDescent="0.2">
      <c r="B315" t="s">
        <v>124</v>
      </c>
      <c r="C315" s="8">
        <v>10</v>
      </c>
      <c r="D315" t="s">
        <v>133</v>
      </c>
      <c r="E315">
        <f t="shared" si="10"/>
        <v>10000</v>
      </c>
      <c r="F315">
        <v>1</v>
      </c>
      <c r="G315">
        <v>100</v>
      </c>
      <c r="H315">
        <v>0</v>
      </c>
      <c r="I315">
        <v>0</v>
      </c>
      <c r="J315">
        <v>0</v>
      </c>
    </row>
    <row r="316" spans="2:10" x14ac:dyDescent="0.2">
      <c r="B316" t="s">
        <v>124</v>
      </c>
      <c r="C316" s="8">
        <v>11</v>
      </c>
      <c r="D316" t="s">
        <v>134</v>
      </c>
      <c r="E316">
        <f t="shared" si="10"/>
        <v>11000</v>
      </c>
      <c r="F316">
        <v>1</v>
      </c>
      <c r="G316">
        <v>100</v>
      </c>
      <c r="H316">
        <v>0</v>
      </c>
      <c r="I316">
        <v>0</v>
      </c>
      <c r="J316">
        <v>0</v>
      </c>
    </row>
    <row r="317" spans="2:10" x14ac:dyDescent="0.2">
      <c r="B317" t="s">
        <v>124</v>
      </c>
      <c r="C317" s="8">
        <v>12</v>
      </c>
      <c r="D317" t="s">
        <v>135</v>
      </c>
      <c r="E317">
        <f t="shared" si="10"/>
        <v>12000</v>
      </c>
      <c r="F317">
        <v>1</v>
      </c>
      <c r="G317">
        <v>100</v>
      </c>
      <c r="H317">
        <v>0</v>
      </c>
      <c r="I317">
        <v>0</v>
      </c>
      <c r="J317">
        <v>0</v>
      </c>
    </row>
    <row r="318" spans="2:10" x14ac:dyDescent="0.2">
      <c r="B318" t="s">
        <v>124</v>
      </c>
      <c r="C318" s="8">
        <v>13</v>
      </c>
      <c r="D318" t="s">
        <v>136</v>
      </c>
      <c r="E318">
        <f t="shared" si="10"/>
        <v>13000</v>
      </c>
      <c r="F318">
        <v>1</v>
      </c>
      <c r="G318">
        <v>100</v>
      </c>
      <c r="H318">
        <v>0</v>
      </c>
      <c r="I318">
        <v>0</v>
      </c>
      <c r="J318">
        <v>0</v>
      </c>
    </row>
    <row r="319" spans="2:10" x14ac:dyDescent="0.2">
      <c r="B319" t="s">
        <v>124</v>
      </c>
      <c r="C319" s="8">
        <v>14</v>
      </c>
      <c r="D319" t="s">
        <v>137</v>
      </c>
      <c r="E319">
        <f t="shared" si="10"/>
        <v>14000</v>
      </c>
      <c r="F319">
        <v>1</v>
      </c>
      <c r="G319">
        <v>100</v>
      </c>
      <c r="H319">
        <v>0</v>
      </c>
      <c r="I319">
        <v>0</v>
      </c>
      <c r="J319">
        <v>0</v>
      </c>
    </row>
    <row r="320" spans="2:10" x14ac:dyDescent="0.2">
      <c r="B320" t="s">
        <v>124</v>
      </c>
      <c r="C320" s="8">
        <v>15</v>
      </c>
      <c r="D320" t="s">
        <v>138</v>
      </c>
      <c r="E320">
        <f t="shared" si="10"/>
        <v>15000</v>
      </c>
      <c r="F320">
        <v>1</v>
      </c>
      <c r="G320">
        <v>100</v>
      </c>
      <c r="H320">
        <v>0</v>
      </c>
      <c r="I320">
        <v>0</v>
      </c>
      <c r="J320">
        <v>0</v>
      </c>
    </row>
    <row r="321" spans="2:10" x14ac:dyDescent="0.2">
      <c r="B321" t="s">
        <v>124</v>
      </c>
      <c r="C321" s="8">
        <v>16</v>
      </c>
      <c r="D321" t="s">
        <v>139</v>
      </c>
      <c r="E321">
        <f t="shared" si="10"/>
        <v>16000</v>
      </c>
      <c r="F321">
        <v>1</v>
      </c>
      <c r="G321">
        <v>100</v>
      </c>
      <c r="H321">
        <v>0</v>
      </c>
      <c r="I321">
        <v>0</v>
      </c>
      <c r="J321">
        <v>0</v>
      </c>
    </row>
    <row r="322" spans="2:10" x14ac:dyDescent="0.2">
      <c r="B322" t="s">
        <v>124</v>
      </c>
      <c r="C322" s="8">
        <v>17</v>
      </c>
      <c r="D322" t="s">
        <v>140</v>
      </c>
      <c r="E322">
        <f t="shared" si="10"/>
        <v>17000</v>
      </c>
      <c r="F322">
        <v>1</v>
      </c>
      <c r="G322">
        <v>100</v>
      </c>
      <c r="H322">
        <v>0</v>
      </c>
      <c r="I322">
        <v>0</v>
      </c>
      <c r="J322">
        <v>0</v>
      </c>
    </row>
    <row r="323" spans="2:10" x14ac:dyDescent="0.2">
      <c r="B323" t="s">
        <v>124</v>
      </c>
      <c r="C323" s="8">
        <v>18</v>
      </c>
      <c r="D323" t="s">
        <v>141</v>
      </c>
      <c r="E323">
        <f t="shared" si="10"/>
        <v>18000</v>
      </c>
      <c r="F323">
        <v>1</v>
      </c>
      <c r="G323">
        <v>100</v>
      </c>
      <c r="H323">
        <v>0</v>
      </c>
      <c r="I323">
        <v>0</v>
      </c>
      <c r="J323">
        <v>0</v>
      </c>
    </row>
    <row r="324" spans="2:10" x14ac:dyDescent="0.2">
      <c r="B324" t="s">
        <v>124</v>
      </c>
      <c r="C324" s="8">
        <v>19</v>
      </c>
      <c r="D324" t="s">
        <v>142</v>
      </c>
      <c r="E324">
        <f t="shared" si="10"/>
        <v>19000</v>
      </c>
      <c r="F324">
        <v>1</v>
      </c>
      <c r="G324">
        <v>100</v>
      </c>
      <c r="H324">
        <v>0</v>
      </c>
      <c r="I324">
        <v>0</v>
      </c>
      <c r="J324">
        <v>0</v>
      </c>
    </row>
    <row r="325" spans="2:10" x14ac:dyDescent="0.2">
      <c r="B325" t="s">
        <v>124</v>
      </c>
      <c r="C325" s="8">
        <v>20</v>
      </c>
      <c r="D325" t="s">
        <v>143</v>
      </c>
      <c r="E325">
        <f t="shared" si="10"/>
        <v>20000</v>
      </c>
      <c r="F325">
        <v>1</v>
      </c>
      <c r="G325">
        <v>100</v>
      </c>
      <c r="H325">
        <v>0</v>
      </c>
      <c r="I325">
        <v>0</v>
      </c>
      <c r="J325">
        <v>0</v>
      </c>
    </row>
    <row r="327" spans="2:10" x14ac:dyDescent="0.2">
      <c r="B327" t="s">
        <v>144</v>
      </c>
      <c r="C327" s="8">
        <v>1</v>
      </c>
      <c r="D327" t="s">
        <v>22</v>
      </c>
      <c r="E327">
        <v>100</v>
      </c>
      <c r="F327">
        <v>50</v>
      </c>
      <c r="G327">
        <v>100</v>
      </c>
      <c r="H327">
        <v>0</v>
      </c>
      <c r="I327">
        <v>0</v>
      </c>
      <c r="J327">
        <v>0</v>
      </c>
    </row>
    <row r="328" spans="2:10" x14ac:dyDescent="0.2">
      <c r="B328" t="s">
        <v>144</v>
      </c>
      <c r="C328" s="8">
        <v>2</v>
      </c>
      <c r="D328" t="s">
        <v>22</v>
      </c>
      <c r="E328">
        <v>110</v>
      </c>
      <c r="F328">
        <v>250</v>
      </c>
      <c r="G328">
        <v>100</v>
      </c>
      <c r="H328">
        <v>0</v>
      </c>
      <c r="I328">
        <v>0</v>
      </c>
      <c r="J328">
        <v>0</v>
      </c>
    </row>
    <row r="329" spans="2:10" x14ac:dyDescent="0.2">
      <c r="B329" t="s">
        <v>144</v>
      </c>
      <c r="C329" s="8">
        <v>3</v>
      </c>
      <c r="D329" t="s">
        <v>22</v>
      </c>
      <c r="E329">
        <v>120</v>
      </c>
      <c r="F329">
        <v>1250</v>
      </c>
      <c r="G329">
        <v>100</v>
      </c>
      <c r="H329">
        <v>0</v>
      </c>
      <c r="I329">
        <v>0</v>
      </c>
      <c r="J329">
        <v>0</v>
      </c>
    </row>
    <row r="330" spans="2:10" x14ac:dyDescent="0.2">
      <c r="B330" t="s">
        <v>145</v>
      </c>
      <c r="C330" s="8">
        <v>1</v>
      </c>
      <c r="D330" t="s">
        <v>23</v>
      </c>
      <c r="E330">
        <v>100</v>
      </c>
      <c r="F330">
        <v>33</v>
      </c>
      <c r="G330">
        <v>100</v>
      </c>
      <c r="H330">
        <v>0</v>
      </c>
      <c r="I330">
        <v>0</v>
      </c>
      <c r="J330">
        <v>0</v>
      </c>
    </row>
    <row r="331" spans="2:10" x14ac:dyDescent="0.2">
      <c r="B331" t="s">
        <v>145</v>
      </c>
      <c r="C331" s="8">
        <v>2</v>
      </c>
      <c r="D331" t="s">
        <v>23</v>
      </c>
      <c r="E331">
        <v>110</v>
      </c>
      <c r="F331">
        <v>133</v>
      </c>
      <c r="G331">
        <v>100</v>
      </c>
      <c r="H331">
        <v>0</v>
      </c>
      <c r="I331">
        <v>0</v>
      </c>
      <c r="J331">
        <v>0</v>
      </c>
    </row>
    <row r="332" spans="2:10" x14ac:dyDescent="0.2">
      <c r="B332" t="s">
        <v>145</v>
      </c>
      <c r="C332" s="8">
        <v>3</v>
      </c>
      <c r="D332" t="s">
        <v>23</v>
      </c>
      <c r="E332">
        <v>120</v>
      </c>
      <c r="F332">
        <v>625</v>
      </c>
      <c r="G332">
        <v>100</v>
      </c>
      <c r="H332">
        <v>0</v>
      </c>
      <c r="I332">
        <v>0</v>
      </c>
      <c r="J332">
        <v>0</v>
      </c>
    </row>
    <row r="333" spans="2:10" x14ac:dyDescent="0.2">
      <c r="B333" t="s">
        <v>146</v>
      </c>
      <c r="C333" s="8">
        <v>1</v>
      </c>
      <c r="D333" t="s">
        <v>24</v>
      </c>
      <c r="E333">
        <v>100</v>
      </c>
      <c r="F333">
        <v>15</v>
      </c>
      <c r="G333">
        <v>100</v>
      </c>
      <c r="H333">
        <v>0</v>
      </c>
      <c r="I333">
        <v>0</v>
      </c>
      <c r="J333">
        <v>0</v>
      </c>
    </row>
    <row r="334" spans="2:10" x14ac:dyDescent="0.2">
      <c r="B334" t="s">
        <v>146</v>
      </c>
      <c r="C334" s="8">
        <v>2</v>
      </c>
      <c r="D334" t="s">
        <v>24</v>
      </c>
      <c r="E334">
        <v>110</v>
      </c>
      <c r="F334">
        <v>120</v>
      </c>
      <c r="G334">
        <v>100</v>
      </c>
      <c r="H334">
        <v>0</v>
      </c>
      <c r="I334">
        <v>0</v>
      </c>
      <c r="J334">
        <v>0</v>
      </c>
    </row>
    <row r="335" spans="2:10" x14ac:dyDescent="0.2">
      <c r="B335" t="s">
        <v>146</v>
      </c>
      <c r="C335" s="8">
        <v>3</v>
      </c>
      <c r="D335" t="s">
        <v>24</v>
      </c>
      <c r="E335">
        <v>120</v>
      </c>
      <c r="F335">
        <v>825</v>
      </c>
      <c r="G335">
        <v>100</v>
      </c>
      <c r="H335">
        <v>0</v>
      </c>
      <c r="I335">
        <v>0</v>
      </c>
      <c r="J335">
        <v>0</v>
      </c>
    </row>
    <row r="336" spans="2:10" x14ac:dyDescent="0.2">
      <c r="B336" t="s">
        <v>147</v>
      </c>
      <c r="C336" s="8">
        <v>1</v>
      </c>
      <c r="D336" t="s">
        <v>25</v>
      </c>
      <c r="E336">
        <v>100</v>
      </c>
      <c r="F336">
        <v>5</v>
      </c>
      <c r="G336">
        <v>100</v>
      </c>
      <c r="H336">
        <v>0</v>
      </c>
      <c r="I336">
        <v>0</v>
      </c>
      <c r="J336">
        <v>0</v>
      </c>
    </row>
    <row r="337" spans="2:10" x14ac:dyDescent="0.2">
      <c r="B337" t="s">
        <v>147</v>
      </c>
      <c r="C337" s="8">
        <v>2</v>
      </c>
      <c r="D337" t="s">
        <v>25</v>
      </c>
      <c r="E337">
        <v>110</v>
      </c>
      <c r="F337">
        <v>40</v>
      </c>
      <c r="G337">
        <v>100</v>
      </c>
      <c r="H337">
        <v>0</v>
      </c>
      <c r="I337">
        <v>0</v>
      </c>
      <c r="J337">
        <v>0</v>
      </c>
    </row>
    <row r="338" spans="2:10" x14ac:dyDescent="0.2">
      <c r="B338" t="s">
        <v>147</v>
      </c>
      <c r="C338" s="8">
        <v>3</v>
      </c>
      <c r="D338" t="s">
        <v>25</v>
      </c>
      <c r="E338">
        <v>120</v>
      </c>
      <c r="F338">
        <v>275</v>
      </c>
      <c r="G338">
        <v>100</v>
      </c>
      <c r="H338">
        <v>0</v>
      </c>
      <c r="I338">
        <v>0</v>
      </c>
      <c r="J338">
        <v>0</v>
      </c>
    </row>
    <row r="339" spans="2:10" x14ac:dyDescent="0.2">
      <c r="B339" t="s">
        <v>148</v>
      </c>
      <c r="C339" s="8">
        <v>1</v>
      </c>
      <c r="D339" t="s">
        <v>26</v>
      </c>
      <c r="E339">
        <v>100</v>
      </c>
      <c r="F339">
        <v>200</v>
      </c>
      <c r="G339">
        <v>100</v>
      </c>
      <c r="H339">
        <v>0</v>
      </c>
      <c r="I339">
        <v>0</v>
      </c>
      <c r="J339">
        <v>0</v>
      </c>
    </row>
    <row r="340" spans="2:10" x14ac:dyDescent="0.2">
      <c r="B340" t="s">
        <v>148</v>
      </c>
      <c r="C340" s="8">
        <v>2</v>
      </c>
      <c r="D340" t="s">
        <v>26</v>
      </c>
      <c r="E340">
        <v>110</v>
      </c>
      <c r="F340">
        <v>1600</v>
      </c>
      <c r="G340">
        <v>100</v>
      </c>
      <c r="H340">
        <v>0</v>
      </c>
      <c r="I340">
        <v>0</v>
      </c>
      <c r="J340">
        <v>0</v>
      </c>
    </row>
    <row r="341" spans="2:10" x14ac:dyDescent="0.2">
      <c r="B341" t="s">
        <v>148</v>
      </c>
      <c r="C341" s="8">
        <v>3</v>
      </c>
      <c r="D341" t="s">
        <v>26</v>
      </c>
      <c r="E341">
        <v>120</v>
      </c>
      <c r="F341">
        <v>15000</v>
      </c>
      <c r="G341">
        <v>100</v>
      </c>
      <c r="H341">
        <v>0</v>
      </c>
      <c r="I341">
        <v>0</v>
      </c>
      <c r="J341">
        <v>0</v>
      </c>
    </row>
    <row r="342" spans="2:10" x14ac:dyDescent="0.2">
      <c r="B342" t="s">
        <v>149</v>
      </c>
      <c r="C342" s="8">
        <v>1</v>
      </c>
      <c r="D342" t="s">
        <v>27</v>
      </c>
      <c r="E342">
        <v>100</v>
      </c>
      <c r="F342">
        <v>94</v>
      </c>
      <c r="G342">
        <v>100</v>
      </c>
      <c r="H342">
        <v>0</v>
      </c>
      <c r="I342">
        <v>0</v>
      </c>
      <c r="J342">
        <v>0</v>
      </c>
    </row>
    <row r="343" spans="2:10" x14ac:dyDescent="0.2">
      <c r="B343" t="s">
        <v>149</v>
      </c>
      <c r="C343" s="8">
        <v>2</v>
      </c>
      <c r="D343" t="s">
        <v>27</v>
      </c>
      <c r="E343">
        <v>110</v>
      </c>
      <c r="F343">
        <v>406</v>
      </c>
      <c r="G343">
        <v>100</v>
      </c>
      <c r="H343">
        <v>0</v>
      </c>
      <c r="I343">
        <v>0</v>
      </c>
      <c r="J343">
        <v>0</v>
      </c>
    </row>
    <row r="344" spans="2:10" x14ac:dyDescent="0.2">
      <c r="B344" t="s">
        <v>149</v>
      </c>
      <c r="C344" s="8">
        <v>3</v>
      </c>
      <c r="D344" t="s">
        <v>27</v>
      </c>
      <c r="E344">
        <v>120</v>
      </c>
      <c r="F344">
        <v>2062</v>
      </c>
      <c r="G344">
        <v>100</v>
      </c>
      <c r="H344">
        <v>0</v>
      </c>
      <c r="I344">
        <v>0</v>
      </c>
      <c r="J344">
        <v>0</v>
      </c>
    </row>
    <row r="345" spans="2:10" x14ac:dyDescent="0.2">
      <c r="B345" t="s">
        <v>150</v>
      </c>
      <c r="C345" s="8">
        <v>1</v>
      </c>
      <c r="D345" t="s">
        <v>28</v>
      </c>
      <c r="E345">
        <v>100</v>
      </c>
      <c r="F345">
        <v>20</v>
      </c>
      <c r="G345">
        <v>100</v>
      </c>
      <c r="H345">
        <v>0</v>
      </c>
      <c r="I345">
        <v>0</v>
      </c>
      <c r="J345">
        <v>0</v>
      </c>
    </row>
    <row r="346" spans="2:10" x14ac:dyDescent="0.2">
      <c r="B346" t="s">
        <v>150</v>
      </c>
      <c r="C346" s="8">
        <v>2</v>
      </c>
      <c r="D346" t="s">
        <v>28</v>
      </c>
      <c r="E346">
        <v>110</v>
      </c>
      <c r="F346">
        <v>80</v>
      </c>
      <c r="G346">
        <v>100</v>
      </c>
      <c r="H346">
        <v>0</v>
      </c>
      <c r="I346">
        <v>0</v>
      </c>
      <c r="J346">
        <v>0</v>
      </c>
    </row>
    <row r="347" spans="2:10" x14ac:dyDescent="0.2">
      <c r="B347" t="s">
        <v>150</v>
      </c>
      <c r="C347" s="8">
        <v>3</v>
      </c>
      <c r="D347" t="s">
        <v>28</v>
      </c>
      <c r="E347">
        <v>120</v>
      </c>
      <c r="F347">
        <v>250</v>
      </c>
      <c r="G347">
        <v>100</v>
      </c>
      <c r="H347">
        <v>0</v>
      </c>
      <c r="I347">
        <v>0</v>
      </c>
      <c r="J347">
        <v>0</v>
      </c>
    </row>
    <row r="348" spans="2:10" x14ac:dyDescent="0.2">
      <c r="B348" t="s">
        <v>151</v>
      </c>
      <c r="C348" s="8">
        <v>1</v>
      </c>
      <c r="D348" t="s">
        <v>29</v>
      </c>
      <c r="E348">
        <v>100</v>
      </c>
      <c r="F348">
        <v>0</v>
      </c>
      <c r="G348">
        <v>100</v>
      </c>
      <c r="H348">
        <v>0</v>
      </c>
      <c r="I348">
        <v>0</v>
      </c>
      <c r="J348">
        <v>0</v>
      </c>
    </row>
    <row r="349" spans="2:10" x14ac:dyDescent="0.2">
      <c r="B349" t="s">
        <v>151</v>
      </c>
      <c r="C349" s="8">
        <v>2</v>
      </c>
      <c r="D349" t="s">
        <v>29</v>
      </c>
      <c r="E349">
        <v>110</v>
      </c>
      <c r="F349">
        <v>0</v>
      </c>
      <c r="G349">
        <v>100</v>
      </c>
      <c r="H349">
        <v>0</v>
      </c>
      <c r="I349">
        <v>0</v>
      </c>
      <c r="J349">
        <v>0</v>
      </c>
    </row>
    <row r="350" spans="2:10" x14ac:dyDescent="0.2">
      <c r="B350" t="s">
        <v>151</v>
      </c>
      <c r="C350" s="8">
        <v>3</v>
      </c>
      <c r="D350" t="s">
        <v>29</v>
      </c>
      <c r="E350">
        <v>120</v>
      </c>
      <c r="F350">
        <v>0</v>
      </c>
      <c r="G350">
        <v>100</v>
      </c>
      <c r="H350">
        <v>0</v>
      </c>
      <c r="I350">
        <v>0</v>
      </c>
      <c r="J350">
        <v>0</v>
      </c>
    </row>
    <row r="352" spans="2:10" x14ac:dyDescent="0.2">
      <c r="B352" t="s">
        <v>152</v>
      </c>
      <c r="C352" s="8">
        <v>1</v>
      </c>
      <c r="E352">
        <v>247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2:10" x14ac:dyDescent="0.2">
      <c r="B353" t="s">
        <v>153</v>
      </c>
      <c r="C353" s="8">
        <v>1</v>
      </c>
      <c r="E353">
        <v>988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2:10" x14ac:dyDescent="0.2">
      <c r="B354" t="s">
        <v>154</v>
      </c>
      <c r="C354" s="8">
        <v>1</v>
      </c>
      <c r="E354">
        <v>23717</v>
      </c>
      <c r="F354">
        <v>10</v>
      </c>
      <c r="G354">
        <v>0</v>
      </c>
      <c r="H354">
        <v>0</v>
      </c>
      <c r="I354">
        <v>0</v>
      </c>
      <c r="J354">
        <v>0</v>
      </c>
    </row>
    <row r="355" spans="2:10" x14ac:dyDescent="0.2">
      <c r="B355" t="s">
        <v>155</v>
      </c>
      <c r="C355" s="8">
        <v>1</v>
      </c>
      <c r="E355">
        <v>23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2:10" x14ac:dyDescent="0.2">
      <c r="B356" t="s">
        <v>156</v>
      </c>
      <c r="C356" s="8">
        <v>1</v>
      </c>
      <c r="E356">
        <v>189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2:10" x14ac:dyDescent="0.2">
      <c r="B357" t="s">
        <v>157</v>
      </c>
      <c r="C357" s="8">
        <v>1</v>
      </c>
      <c r="E357">
        <v>569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2:10" x14ac:dyDescent="0.2">
      <c r="B358" t="s">
        <v>158</v>
      </c>
      <c r="C358" s="8">
        <v>1</v>
      </c>
      <c r="E358">
        <v>576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2:10" x14ac:dyDescent="0.2">
      <c r="B359" t="s">
        <v>159</v>
      </c>
      <c r="C359" s="8">
        <v>1</v>
      </c>
      <c r="E359">
        <v>102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2:10" x14ac:dyDescent="0.2">
      <c r="B360" t="s">
        <v>160</v>
      </c>
      <c r="C360" s="8">
        <v>1</v>
      </c>
      <c r="E360">
        <v>2489</v>
      </c>
      <c r="F360">
        <v>10</v>
      </c>
      <c r="G360">
        <v>0</v>
      </c>
      <c r="H360">
        <v>0</v>
      </c>
      <c r="I360">
        <v>0</v>
      </c>
      <c r="J360">
        <v>0</v>
      </c>
    </row>
    <row r="361" spans="2:10" x14ac:dyDescent="0.2">
      <c r="B361" t="s">
        <v>161</v>
      </c>
      <c r="C361" s="8">
        <v>1</v>
      </c>
      <c r="E361">
        <v>1480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2:10" x14ac:dyDescent="0.2">
      <c r="B362" t="s">
        <v>162</v>
      </c>
      <c r="C362" s="8">
        <v>1</v>
      </c>
      <c r="E362">
        <v>10000</v>
      </c>
      <c r="F362">
        <v>10</v>
      </c>
      <c r="G362">
        <v>0</v>
      </c>
      <c r="H362">
        <v>0</v>
      </c>
      <c r="I362">
        <v>0</v>
      </c>
      <c r="J362">
        <v>0</v>
      </c>
    </row>
    <row r="364" spans="2:10" x14ac:dyDescent="0.2">
      <c r="B364" t="s">
        <v>163</v>
      </c>
      <c r="C364" s="8">
        <v>1</v>
      </c>
      <c r="E364">
        <v>450</v>
      </c>
      <c r="F364">
        <v>1</v>
      </c>
      <c r="G364">
        <v>0</v>
      </c>
      <c r="H364">
        <v>0</v>
      </c>
      <c r="I364">
        <v>0</v>
      </c>
      <c r="J364">
        <v>0</v>
      </c>
    </row>
    <row r="365" spans="2:10" x14ac:dyDescent="0.2">
      <c r="B365" t="s">
        <v>164</v>
      </c>
      <c r="C365" s="8">
        <v>1</v>
      </c>
      <c r="E365">
        <v>1800</v>
      </c>
      <c r="F365">
        <v>1</v>
      </c>
      <c r="G365">
        <v>0</v>
      </c>
      <c r="H365">
        <v>0</v>
      </c>
      <c r="I365">
        <v>0</v>
      </c>
      <c r="J365">
        <v>0</v>
      </c>
    </row>
    <row r="366" spans="2:10" x14ac:dyDescent="0.2">
      <c r="B366" t="s">
        <v>165</v>
      </c>
      <c r="C366" s="8">
        <v>1</v>
      </c>
      <c r="E366">
        <v>9000</v>
      </c>
      <c r="F366">
        <v>1</v>
      </c>
      <c r="G366">
        <v>0</v>
      </c>
      <c r="H366">
        <v>0</v>
      </c>
      <c r="I366">
        <v>0</v>
      </c>
      <c r="J366">
        <v>0</v>
      </c>
    </row>
    <row r="367" spans="2:10" x14ac:dyDescent="0.2">
      <c r="B367" t="s">
        <v>166</v>
      </c>
      <c r="C367" s="8">
        <v>1</v>
      </c>
      <c r="E367">
        <v>72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2:10" x14ac:dyDescent="0.2">
      <c r="B368" t="s">
        <v>167</v>
      </c>
      <c r="C368" s="8">
        <v>1</v>
      </c>
      <c r="E368">
        <v>1087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2:10" x14ac:dyDescent="0.2">
      <c r="B369" t="s">
        <v>168</v>
      </c>
      <c r="C369" s="8">
        <v>1</v>
      </c>
      <c r="E369">
        <v>30000</v>
      </c>
      <c r="F369">
        <v>10</v>
      </c>
      <c r="G369">
        <v>0</v>
      </c>
      <c r="H369">
        <v>0</v>
      </c>
      <c r="I369">
        <v>0</v>
      </c>
      <c r="J369">
        <v>0</v>
      </c>
    </row>
    <row r="370" spans="2:10" x14ac:dyDescent="0.2">
      <c r="B370" t="s">
        <v>169</v>
      </c>
      <c r="C370" s="8">
        <v>1</v>
      </c>
      <c r="E370">
        <v>527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2:10" x14ac:dyDescent="0.2">
      <c r="B371" t="s">
        <v>170</v>
      </c>
      <c r="C371" s="8">
        <v>1</v>
      </c>
      <c r="E371">
        <v>1054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2:10" x14ac:dyDescent="0.2">
      <c r="B372" t="s">
        <v>171</v>
      </c>
      <c r="C372" s="8">
        <v>1</v>
      </c>
      <c r="E372">
        <v>2108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2:10" x14ac:dyDescent="0.2">
      <c r="B373" t="s">
        <v>172</v>
      </c>
      <c r="C373" s="8">
        <v>1</v>
      </c>
      <c r="E373">
        <v>741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2:10" x14ac:dyDescent="0.2">
      <c r="B374" t="s">
        <v>173</v>
      </c>
      <c r="C374" s="8">
        <v>1</v>
      </c>
      <c r="E374">
        <v>1482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2:10" x14ac:dyDescent="0.2">
      <c r="B375" t="s">
        <v>174</v>
      </c>
      <c r="C375" s="8">
        <v>1</v>
      </c>
      <c r="E375">
        <v>42691</v>
      </c>
      <c r="F375">
        <v>10</v>
      </c>
      <c r="G375">
        <v>0</v>
      </c>
      <c r="H375">
        <v>0</v>
      </c>
      <c r="I375">
        <v>0</v>
      </c>
      <c r="J375">
        <v>0</v>
      </c>
    </row>
    <row r="376" spans="2:10" x14ac:dyDescent="0.2">
      <c r="B376" t="s">
        <v>175</v>
      </c>
      <c r="C376" s="8">
        <v>1</v>
      </c>
      <c r="E376">
        <v>1383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2:10" x14ac:dyDescent="0.2">
      <c r="B377" t="s">
        <v>176</v>
      </c>
      <c r="C377" s="8">
        <v>1</v>
      </c>
      <c r="E377">
        <v>1106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2:10" x14ac:dyDescent="0.2">
      <c r="B378" t="s">
        <v>177</v>
      </c>
      <c r="C378" s="8">
        <v>1</v>
      </c>
      <c r="E378">
        <v>8000</v>
      </c>
      <c r="F378">
        <v>1</v>
      </c>
      <c r="G378">
        <v>0</v>
      </c>
      <c r="H378">
        <v>0</v>
      </c>
      <c r="I378">
        <v>0</v>
      </c>
      <c r="J378">
        <v>0</v>
      </c>
    </row>
    <row r="379" spans="2:10" x14ac:dyDescent="0.2">
      <c r="B379" t="s">
        <v>178</v>
      </c>
      <c r="C379" s="8">
        <v>1</v>
      </c>
      <c r="E379">
        <v>228</v>
      </c>
      <c r="F379">
        <v>1</v>
      </c>
      <c r="G379">
        <v>0</v>
      </c>
      <c r="H379">
        <v>0</v>
      </c>
      <c r="I379">
        <v>0</v>
      </c>
      <c r="J379">
        <v>0</v>
      </c>
    </row>
    <row r="380" spans="2:10" x14ac:dyDescent="0.2">
      <c r="B380" t="s">
        <v>179</v>
      </c>
      <c r="C380" s="8">
        <v>1</v>
      </c>
      <c r="E380">
        <v>1370</v>
      </c>
      <c r="F380">
        <v>1</v>
      </c>
      <c r="G380">
        <v>0</v>
      </c>
      <c r="H380">
        <v>0</v>
      </c>
      <c r="I380">
        <v>0</v>
      </c>
      <c r="J380">
        <v>0</v>
      </c>
    </row>
    <row r="381" spans="2:10" x14ac:dyDescent="0.2">
      <c r="B381" t="s">
        <v>180</v>
      </c>
      <c r="C381" s="8">
        <v>1</v>
      </c>
      <c r="E381">
        <v>1284</v>
      </c>
      <c r="F381">
        <v>1</v>
      </c>
      <c r="G381">
        <v>0</v>
      </c>
      <c r="H381">
        <v>0</v>
      </c>
      <c r="I381">
        <v>0</v>
      </c>
      <c r="J381">
        <v>0</v>
      </c>
    </row>
    <row r="382" spans="2:10" x14ac:dyDescent="0.2">
      <c r="B382" t="s">
        <v>181</v>
      </c>
      <c r="C382" s="8">
        <v>1</v>
      </c>
      <c r="E382">
        <v>758</v>
      </c>
      <c r="F382">
        <v>1</v>
      </c>
      <c r="G382">
        <v>0</v>
      </c>
      <c r="H382">
        <v>0</v>
      </c>
      <c r="I382">
        <v>0</v>
      </c>
      <c r="J382">
        <v>0</v>
      </c>
    </row>
    <row r="383" spans="2:10" x14ac:dyDescent="0.2">
      <c r="B383" t="s">
        <v>182</v>
      </c>
      <c r="C383" s="8">
        <v>1</v>
      </c>
      <c r="E383">
        <v>3034</v>
      </c>
      <c r="F383">
        <v>1</v>
      </c>
      <c r="G383">
        <v>0</v>
      </c>
      <c r="H383">
        <v>0</v>
      </c>
      <c r="I383">
        <v>0</v>
      </c>
      <c r="J383">
        <v>0</v>
      </c>
    </row>
    <row r="384" spans="2:10" x14ac:dyDescent="0.2">
      <c r="B384" t="s">
        <v>183</v>
      </c>
      <c r="C384" s="8">
        <v>1</v>
      </c>
      <c r="E384">
        <v>10240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2:10" x14ac:dyDescent="0.2">
      <c r="B385" t="s">
        <v>184</v>
      </c>
      <c r="C385" s="8">
        <v>1</v>
      </c>
      <c r="E385">
        <v>3456</v>
      </c>
      <c r="F385">
        <v>1</v>
      </c>
      <c r="G385">
        <v>0</v>
      </c>
      <c r="H385">
        <v>0</v>
      </c>
      <c r="I385">
        <v>0</v>
      </c>
      <c r="J385">
        <v>0</v>
      </c>
    </row>
    <row r="386" spans="2:10" x14ac:dyDescent="0.2">
      <c r="B386" t="s">
        <v>185</v>
      </c>
      <c r="C386" s="8">
        <v>1</v>
      </c>
      <c r="E386">
        <v>3072</v>
      </c>
      <c r="F386">
        <v>1</v>
      </c>
      <c r="G386">
        <v>0</v>
      </c>
      <c r="H386">
        <v>0</v>
      </c>
      <c r="I386">
        <v>0</v>
      </c>
      <c r="J386">
        <v>0</v>
      </c>
    </row>
    <row r="387" spans="2:10" x14ac:dyDescent="0.2">
      <c r="B387" t="s">
        <v>186</v>
      </c>
      <c r="C387" s="8">
        <v>1</v>
      </c>
      <c r="E387">
        <v>2457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2:10" x14ac:dyDescent="0.2">
      <c r="B388" t="s">
        <v>187</v>
      </c>
      <c r="C388" s="8">
        <v>1</v>
      </c>
      <c r="E388">
        <v>622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2:10" x14ac:dyDescent="0.2">
      <c r="B389" t="s">
        <v>188</v>
      </c>
      <c r="C389" s="8">
        <v>1</v>
      </c>
      <c r="E389">
        <v>442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2:10" x14ac:dyDescent="0.2">
      <c r="B390" t="s">
        <v>189</v>
      </c>
      <c r="C390" s="8">
        <v>1</v>
      </c>
      <c r="E390">
        <v>1327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2:10" x14ac:dyDescent="0.2">
      <c r="B391" t="s">
        <v>190</v>
      </c>
      <c r="C391" s="8">
        <v>1</v>
      </c>
      <c r="E391">
        <v>671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2:10" x14ac:dyDescent="0.2">
      <c r="B392" t="s">
        <v>191</v>
      </c>
      <c r="C392" s="8">
        <v>1</v>
      </c>
      <c r="E392">
        <v>477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2:10" x14ac:dyDescent="0.2">
      <c r="B393" t="s">
        <v>192</v>
      </c>
      <c r="C393" s="8">
        <v>1</v>
      </c>
      <c r="E393">
        <v>1433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2:10" x14ac:dyDescent="0.2">
      <c r="B394" t="s">
        <v>193</v>
      </c>
      <c r="C394" s="8">
        <v>1</v>
      </c>
      <c r="E394">
        <v>725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2:10" x14ac:dyDescent="0.2">
      <c r="B395" t="s">
        <v>194</v>
      </c>
      <c r="C395" s="8">
        <v>1</v>
      </c>
      <c r="E395">
        <v>516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2:10" x14ac:dyDescent="0.2">
      <c r="B396" t="s">
        <v>195</v>
      </c>
      <c r="C396" s="8">
        <v>1</v>
      </c>
      <c r="E396">
        <v>1548</v>
      </c>
      <c r="F396">
        <v>1</v>
      </c>
      <c r="G396">
        <v>0</v>
      </c>
      <c r="H396">
        <v>0</v>
      </c>
      <c r="I396">
        <v>0</v>
      </c>
      <c r="J396">
        <v>0</v>
      </c>
    </row>
  </sheetData>
  <mergeCells count="12">
    <mergeCell ref="U1:Y1"/>
    <mergeCell ref="U2:V2"/>
    <mergeCell ref="W2:X2"/>
    <mergeCell ref="U3:Y3"/>
    <mergeCell ref="K3:O3"/>
    <mergeCell ref="K2:L2"/>
    <mergeCell ref="P1:T1"/>
    <mergeCell ref="P2:Q2"/>
    <mergeCell ref="R2:S2"/>
    <mergeCell ref="P3:T3"/>
    <mergeCell ref="K1:O1"/>
    <mergeCell ref="M2:N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防御塔</vt:lpstr>
      <vt:lpstr>怪物-无限模式</vt:lpstr>
      <vt:lpstr>怪物-挑战模式</vt:lpstr>
      <vt:lpstr>其它</vt:lpstr>
      <vt:lpstr>调试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2024-11-13T05:59:58Z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