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ItemConfig\"/>
    </mc:Choice>
  </mc:AlternateContent>
  <xr:revisionPtr revIDLastSave="0" documentId="13_ncr:1_{CCE0EE2A-2B5E-47DE-BB0D-6A4B8778B044}" xr6:coauthVersionLast="47" xr6:coauthVersionMax="47" xr10:uidLastSave="{00000000-0000-0000-0000-000000000000}"/>
  <bookViews>
    <workbookView xWindow="28680" yWindow="-120" windowWidth="29040" windowHeight="15720" tabRatio="621" xr2:uid="{00000000-000D-0000-FFFF-FFFF00000000}"/>
  </bookViews>
  <sheets>
    <sheet name="防御塔" sheetId="1" r:id="rId1"/>
    <sheet name="玩家技能" sheetId="2" r:id="rId2"/>
  </sheets>
  <externalReferences>
    <externalReference r:id="rId3"/>
  </externalReferences>
  <calcPr calcId="181029"/>
</workbook>
</file>

<file path=xl/calcChain.xml><?xml version="1.0" encoding="utf-8"?>
<calcChain xmlns="http://schemas.openxmlformats.org/spreadsheetml/2006/main">
  <c r="L142" i="1" l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B13" i="1" l="1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6" i="2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6" i="1"/>
  <c r="B7" i="1"/>
  <c r="B8" i="1"/>
  <c r="B9" i="1"/>
  <c r="B10" i="1"/>
  <c r="B11" i="1"/>
  <c r="B12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E21" i="2" l="1"/>
  <c r="C21" i="2"/>
  <c r="C110" i="1"/>
  <c r="E110" i="1"/>
  <c r="E20" i="2"/>
  <c r="C20" i="2"/>
  <c r="C126" i="1"/>
  <c r="E126" i="1"/>
  <c r="C12" i="1"/>
  <c r="E12" i="1"/>
  <c r="C93" i="1"/>
  <c r="E93" i="1"/>
  <c r="E44" i="1"/>
  <c r="C44" i="1"/>
  <c r="E67" i="2"/>
  <c r="C67" i="2"/>
  <c r="C51" i="2"/>
  <c r="E51" i="2"/>
  <c r="E35" i="2"/>
  <c r="C35" i="2"/>
  <c r="C19" i="2"/>
  <c r="E19" i="2"/>
  <c r="E69" i="2"/>
  <c r="C69" i="2"/>
  <c r="E20" i="1"/>
  <c r="C20" i="1"/>
  <c r="E91" i="1"/>
  <c r="C91" i="1"/>
  <c r="C66" i="2"/>
  <c r="E66" i="2"/>
  <c r="C50" i="2"/>
  <c r="E50" i="2"/>
  <c r="E34" i="2"/>
  <c r="C34" i="2"/>
  <c r="C18" i="2"/>
  <c r="E18" i="2"/>
  <c r="C21" i="1"/>
  <c r="E21" i="1"/>
  <c r="C61" i="1"/>
  <c r="E61" i="1"/>
  <c r="E76" i="1"/>
  <c r="C76" i="1"/>
  <c r="C59" i="1"/>
  <c r="E59" i="1"/>
  <c r="C9" i="1"/>
  <c r="E9" i="1"/>
  <c r="E74" i="1"/>
  <c r="C74" i="1"/>
  <c r="E42" i="1"/>
  <c r="C42" i="1"/>
  <c r="E8" i="1"/>
  <c r="C8" i="1"/>
  <c r="E17" i="1"/>
  <c r="C17" i="1"/>
  <c r="E65" i="2"/>
  <c r="C65" i="2"/>
  <c r="C49" i="2"/>
  <c r="E49" i="2"/>
  <c r="E33" i="2"/>
  <c r="C33" i="2"/>
  <c r="C17" i="2"/>
  <c r="E17" i="2"/>
  <c r="C125" i="1"/>
  <c r="E125" i="1"/>
  <c r="C11" i="1"/>
  <c r="E11" i="1"/>
  <c r="E92" i="1"/>
  <c r="C92" i="1"/>
  <c r="C10" i="1"/>
  <c r="E10" i="1"/>
  <c r="C122" i="1"/>
  <c r="E122" i="1"/>
  <c r="E90" i="1"/>
  <c r="C90" i="1"/>
  <c r="C105" i="1"/>
  <c r="E105" i="1"/>
  <c r="E73" i="1"/>
  <c r="C73" i="1"/>
  <c r="E57" i="1"/>
  <c r="C57" i="1"/>
  <c r="E41" i="1"/>
  <c r="C41" i="1"/>
  <c r="E7" i="1"/>
  <c r="C7" i="1"/>
  <c r="C16" i="1"/>
  <c r="E16" i="1"/>
  <c r="C64" i="2"/>
  <c r="E64" i="2"/>
  <c r="C48" i="2"/>
  <c r="E48" i="2"/>
  <c r="C32" i="2"/>
  <c r="E32" i="2"/>
  <c r="C16" i="2"/>
  <c r="E16" i="2"/>
  <c r="C94" i="1"/>
  <c r="E94" i="1"/>
  <c r="C53" i="2"/>
  <c r="E53" i="2"/>
  <c r="E52" i="2"/>
  <c r="C52" i="2"/>
  <c r="E139" i="1"/>
  <c r="C139" i="1"/>
  <c r="E138" i="1"/>
  <c r="C138" i="1"/>
  <c r="E137" i="1"/>
  <c r="C137" i="1"/>
  <c r="C89" i="1"/>
  <c r="E89" i="1"/>
  <c r="C120" i="1"/>
  <c r="E120" i="1"/>
  <c r="C104" i="1"/>
  <c r="E104" i="1"/>
  <c r="C88" i="1"/>
  <c r="E88" i="1"/>
  <c r="C72" i="1"/>
  <c r="E72" i="1"/>
  <c r="C56" i="1"/>
  <c r="E56" i="1"/>
  <c r="E40" i="1"/>
  <c r="C40" i="1"/>
  <c r="E6" i="1"/>
  <c r="C6" i="1"/>
  <c r="E15" i="1"/>
  <c r="C15" i="1"/>
  <c r="C63" i="2"/>
  <c r="E63" i="2"/>
  <c r="C47" i="2"/>
  <c r="E47" i="2"/>
  <c r="C31" i="2"/>
  <c r="E31" i="2"/>
  <c r="C15" i="2"/>
  <c r="E15" i="2"/>
  <c r="C62" i="1"/>
  <c r="E62" i="1"/>
  <c r="C77" i="1"/>
  <c r="E77" i="1"/>
  <c r="E108" i="1"/>
  <c r="C108" i="1"/>
  <c r="E43" i="1"/>
  <c r="C43" i="1"/>
  <c r="E106" i="1"/>
  <c r="C106" i="1"/>
  <c r="C121" i="1"/>
  <c r="E121" i="1"/>
  <c r="C135" i="1"/>
  <c r="E135" i="1"/>
  <c r="C103" i="1"/>
  <c r="E103" i="1"/>
  <c r="C87" i="1"/>
  <c r="E87" i="1"/>
  <c r="E55" i="1"/>
  <c r="C55" i="1"/>
  <c r="C30" i="1"/>
  <c r="E30" i="1"/>
  <c r="E62" i="2"/>
  <c r="C62" i="2"/>
  <c r="E46" i="2"/>
  <c r="C46" i="2"/>
  <c r="E30" i="2"/>
  <c r="C30" i="2"/>
  <c r="E14" i="2"/>
  <c r="C14" i="2"/>
  <c r="C78" i="1"/>
  <c r="E78" i="1"/>
  <c r="C45" i="1"/>
  <c r="E45" i="1"/>
  <c r="C123" i="1"/>
  <c r="E123" i="1"/>
  <c r="E18" i="1"/>
  <c r="C18" i="1"/>
  <c r="C58" i="1"/>
  <c r="E58" i="1"/>
  <c r="C136" i="1"/>
  <c r="E136" i="1"/>
  <c r="C119" i="1"/>
  <c r="E119" i="1"/>
  <c r="C71" i="1"/>
  <c r="E71" i="1"/>
  <c r="C39" i="1"/>
  <c r="E39" i="1"/>
  <c r="C6" i="2"/>
  <c r="E6" i="2"/>
  <c r="C134" i="1"/>
  <c r="E134" i="1"/>
  <c r="C118" i="1"/>
  <c r="E118" i="1"/>
  <c r="C102" i="1"/>
  <c r="E102" i="1"/>
  <c r="C86" i="1"/>
  <c r="E86" i="1"/>
  <c r="C70" i="1"/>
  <c r="E70" i="1"/>
  <c r="C54" i="1"/>
  <c r="E54" i="1"/>
  <c r="C38" i="1"/>
  <c r="E38" i="1"/>
  <c r="C29" i="1"/>
  <c r="E29" i="1"/>
  <c r="E77" i="2"/>
  <c r="C77" i="2"/>
  <c r="E61" i="2"/>
  <c r="C61" i="2"/>
  <c r="E45" i="2"/>
  <c r="C45" i="2"/>
  <c r="E29" i="2"/>
  <c r="C29" i="2"/>
  <c r="E13" i="2"/>
  <c r="C13" i="2"/>
  <c r="E12" i="2"/>
  <c r="C12" i="2"/>
  <c r="E11" i="2"/>
  <c r="C11" i="2"/>
  <c r="C109" i="1"/>
  <c r="E109" i="1"/>
  <c r="E36" i="2"/>
  <c r="C36" i="2"/>
  <c r="E75" i="1"/>
  <c r="C75" i="1"/>
  <c r="C85" i="1"/>
  <c r="E85" i="1"/>
  <c r="C53" i="1"/>
  <c r="E53" i="1"/>
  <c r="E76" i="2"/>
  <c r="C76" i="2"/>
  <c r="E100" i="1"/>
  <c r="C100" i="1"/>
  <c r="E52" i="1"/>
  <c r="C52" i="1"/>
  <c r="C27" i="1"/>
  <c r="E27" i="1"/>
  <c r="E75" i="2"/>
  <c r="C75" i="2"/>
  <c r="C59" i="2"/>
  <c r="E59" i="2"/>
  <c r="E43" i="2"/>
  <c r="C43" i="2"/>
  <c r="E27" i="2"/>
  <c r="C27" i="2"/>
  <c r="E131" i="1"/>
  <c r="C131" i="1"/>
  <c r="E115" i="1"/>
  <c r="C115" i="1"/>
  <c r="E99" i="1"/>
  <c r="C99" i="1"/>
  <c r="E83" i="1"/>
  <c r="C83" i="1"/>
  <c r="E67" i="1"/>
  <c r="C67" i="1"/>
  <c r="E51" i="1"/>
  <c r="C51" i="1"/>
  <c r="E35" i="1"/>
  <c r="C35" i="1"/>
  <c r="E26" i="1"/>
  <c r="C26" i="1"/>
  <c r="E74" i="2"/>
  <c r="C74" i="2"/>
  <c r="C58" i="2"/>
  <c r="E58" i="2"/>
  <c r="E42" i="2"/>
  <c r="C42" i="2"/>
  <c r="C26" i="2"/>
  <c r="E26" i="2"/>
  <c r="E10" i="2"/>
  <c r="C10" i="2"/>
  <c r="E9" i="2"/>
  <c r="C9" i="2"/>
  <c r="C141" i="1"/>
  <c r="E141" i="1"/>
  <c r="E140" i="1"/>
  <c r="C140" i="1"/>
  <c r="E19" i="1"/>
  <c r="C19" i="1"/>
  <c r="C101" i="1"/>
  <c r="E101" i="1"/>
  <c r="C28" i="1"/>
  <c r="E28" i="1"/>
  <c r="E44" i="2"/>
  <c r="C44" i="2"/>
  <c r="E84" i="1"/>
  <c r="C84" i="1"/>
  <c r="E114" i="1"/>
  <c r="C114" i="1"/>
  <c r="E82" i="1"/>
  <c r="C82" i="1"/>
  <c r="E50" i="1"/>
  <c r="C50" i="1"/>
  <c r="E25" i="1"/>
  <c r="C25" i="1"/>
  <c r="E41" i="2"/>
  <c r="C41" i="2"/>
  <c r="C129" i="1"/>
  <c r="E129" i="1"/>
  <c r="E113" i="1"/>
  <c r="C113" i="1"/>
  <c r="C97" i="1"/>
  <c r="E97" i="1"/>
  <c r="E81" i="1"/>
  <c r="C81" i="1"/>
  <c r="E65" i="1"/>
  <c r="C65" i="1"/>
  <c r="E49" i="1"/>
  <c r="C49" i="1"/>
  <c r="E33" i="1"/>
  <c r="C33" i="1"/>
  <c r="E24" i="1"/>
  <c r="C24" i="1"/>
  <c r="C72" i="2"/>
  <c r="E72" i="2"/>
  <c r="C56" i="2"/>
  <c r="E56" i="2"/>
  <c r="C40" i="2"/>
  <c r="E40" i="2"/>
  <c r="C24" i="2"/>
  <c r="E24" i="2"/>
  <c r="C8" i="2"/>
  <c r="E8" i="2"/>
  <c r="C46" i="1"/>
  <c r="E46" i="1"/>
  <c r="E68" i="2"/>
  <c r="C68" i="2"/>
  <c r="C60" i="1"/>
  <c r="E60" i="1"/>
  <c r="C117" i="1"/>
  <c r="E117" i="1"/>
  <c r="C37" i="1"/>
  <c r="E37" i="1"/>
  <c r="E60" i="2"/>
  <c r="C60" i="2"/>
  <c r="E116" i="1"/>
  <c r="C116" i="1"/>
  <c r="E36" i="1"/>
  <c r="C36" i="1"/>
  <c r="E98" i="1"/>
  <c r="C98" i="1"/>
  <c r="C66" i="1"/>
  <c r="E66" i="1"/>
  <c r="E34" i="1"/>
  <c r="C34" i="1"/>
  <c r="E73" i="2"/>
  <c r="C73" i="2"/>
  <c r="C57" i="2"/>
  <c r="E57" i="2"/>
  <c r="E25" i="2"/>
  <c r="C25" i="2"/>
  <c r="C128" i="1"/>
  <c r="E128" i="1"/>
  <c r="E112" i="1"/>
  <c r="C112" i="1"/>
  <c r="E96" i="1"/>
  <c r="C96" i="1"/>
  <c r="E80" i="1"/>
  <c r="C80" i="1"/>
  <c r="E64" i="1"/>
  <c r="C64" i="1"/>
  <c r="E48" i="1"/>
  <c r="C48" i="1"/>
  <c r="E32" i="1"/>
  <c r="C32" i="1"/>
  <c r="E23" i="1"/>
  <c r="C23" i="1"/>
  <c r="E71" i="2"/>
  <c r="C71" i="2"/>
  <c r="C55" i="2"/>
  <c r="E55" i="2"/>
  <c r="C39" i="2"/>
  <c r="E39" i="2"/>
  <c r="C23" i="2"/>
  <c r="E23" i="2"/>
  <c r="E7" i="2"/>
  <c r="C7" i="2"/>
  <c r="C142" i="1"/>
  <c r="E142" i="1"/>
  <c r="E37" i="2"/>
  <c r="C37" i="2"/>
  <c r="E124" i="1"/>
  <c r="C124" i="1"/>
  <c r="E107" i="1"/>
  <c r="C107" i="1"/>
  <c r="C133" i="1"/>
  <c r="E133" i="1"/>
  <c r="C69" i="1"/>
  <c r="E69" i="1"/>
  <c r="E28" i="2"/>
  <c r="C28" i="2"/>
  <c r="E132" i="1"/>
  <c r="C132" i="1"/>
  <c r="E68" i="1"/>
  <c r="C68" i="1"/>
  <c r="E130" i="1"/>
  <c r="C130" i="1"/>
  <c r="C127" i="1"/>
  <c r="E127" i="1"/>
  <c r="C111" i="1"/>
  <c r="E111" i="1"/>
  <c r="C95" i="1"/>
  <c r="E95" i="1"/>
  <c r="E79" i="1"/>
  <c r="C79" i="1"/>
  <c r="E63" i="1"/>
  <c r="C63" i="1"/>
  <c r="E47" i="1"/>
  <c r="C47" i="1"/>
  <c r="E31" i="1"/>
  <c r="C31" i="1"/>
  <c r="C22" i="1"/>
  <c r="E22" i="1"/>
  <c r="E70" i="2"/>
  <c r="C70" i="2"/>
  <c r="E54" i="2"/>
  <c r="C54" i="2"/>
  <c r="C38" i="2"/>
  <c r="E38" i="2"/>
  <c r="E22" i="2"/>
  <c r="C22" i="2"/>
  <c r="C13" i="1"/>
  <c r="E13" i="1"/>
</calcChain>
</file>

<file path=xl/sharedStrings.xml><?xml version="1.0" encoding="utf-8"?>
<sst xmlns="http://schemas.openxmlformats.org/spreadsheetml/2006/main" count="814" uniqueCount="102">
  <si>
    <t>##var</t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</si>
  <si>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</si>
  <si>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</si>
  <si>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</si>
  <si>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</si>
  <si>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text</t>
  </si>
  <si>
    <t>##group</t>
  </si>
  <si>
    <t>##</t>
  </si>
  <si>
    <t>名字</t>
  </si>
  <si>
    <t>描述</t>
  </si>
  <si>
    <t>(list#sep=;),string#ref=ActionCfg_ref_group</t>
    <phoneticPr fontId="5" type="noConversion"/>
  </si>
  <si>
    <t>action事件</t>
    <phoneticPr fontId="5" type="noConversion"/>
  </si>
  <si>
    <t>actionIds</t>
    <phoneticPr fontId="5" type="noConversion"/>
  </si>
  <si>
    <t>Id</t>
    <phoneticPr fontId="5" type="noConversion"/>
  </si>
  <si>
    <t>天赋id</t>
    <phoneticPr fontId="5" type="noConversion"/>
  </si>
  <si>
    <t>id</t>
    <phoneticPr fontId="5" type="noConversion"/>
  </si>
  <si>
    <t>等级</t>
    <phoneticPr fontId="5" type="noConversion"/>
  </si>
  <si>
    <t>大本营</t>
    <phoneticPr fontId="5" type="noConversion"/>
  </si>
  <si>
    <t>龙击炮</t>
    <phoneticPr fontId="5" type="noConversion"/>
  </si>
  <si>
    <t>加农炮</t>
    <phoneticPr fontId="5" type="noConversion"/>
  </si>
  <si>
    <t>火焰塔</t>
    <phoneticPr fontId="5" type="noConversion"/>
  </si>
  <si>
    <t>火箭塔</t>
    <phoneticPr fontId="5" type="noConversion"/>
  </si>
  <si>
    <t>奥术天球</t>
    <phoneticPr fontId="5" type="noConversion"/>
  </si>
  <si>
    <t>弩箭塔</t>
    <phoneticPr fontId="5" type="noConversion"/>
  </si>
  <si>
    <t>酸雾塔</t>
    <phoneticPr fontId="5" type="noConversion"/>
  </si>
  <si>
    <t>哥布林</t>
  </si>
  <si>
    <t>毒蝎塔</t>
    <phoneticPr fontId="5" type="noConversion"/>
  </si>
  <si>
    <t>炸弹</t>
  </si>
  <si>
    <t>雷电塔</t>
    <phoneticPr fontId="5" type="noConversion"/>
  </si>
  <si>
    <t>冰魔塔</t>
    <phoneticPr fontId="5" type="noConversion"/>
  </si>
  <si>
    <t>时光塔</t>
    <phoneticPr fontId="5" type="noConversion"/>
  </si>
  <si>
    <t>魔像</t>
  </si>
  <si>
    <t>水晶</t>
    <phoneticPr fontId="5" type="noConversion"/>
  </si>
  <si>
    <t>炼金塔</t>
    <phoneticPr fontId="5" type="noConversion"/>
  </si>
  <si>
    <t>天赋序号</t>
    <phoneticPr fontId="5" type="noConversion"/>
  </si>
  <si>
    <t>地狱烈焰</t>
  </si>
  <si>
    <t>破甲弹</t>
  </si>
  <si>
    <t>净化药水</t>
  </si>
  <si>
    <t>雷电领域</t>
  </si>
  <si>
    <t>时空结界</t>
  </si>
  <si>
    <t>冰霜漩涡</t>
  </si>
  <si>
    <t>黑洞</t>
  </si>
  <si>
    <t>哥布林召唤</t>
  </si>
  <si>
    <t>强化子弹</t>
  </si>
  <si>
    <t>icon</t>
  </si>
  <si>
    <t>icon资源路径</t>
  </si>
  <si>
    <t>string#ref=ResIconCfgCategory</t>
    <phoneticPr fontId="5" type="noConversion"/>
  </si>
  <si>
    <t>BuffAdd_PhysicalAttackUp</t>
  </si>
  <si>
    <t>SkillForget_ManualSkill;SkillLearn_Test_PlayerSkill1</t>
    <phoneticPr fontId="5" type="noConversion"/>
  </si>
  <si>
    <t>SkillForget_ManualSkill;SkillLearn_Test_PlayerSkill2</t>
    <phoneticPr fontId="5" type="noConversion"/>
  </si>
  <si>
    <t>HeadQuarter</t>
  </si>
  <si>
    <t>Tower_MystOrb</t>
  </si>
  <si>
    <t>Tower_IceTower</t>
  </si>
  <si>
    <t>Tower_Scorpio</t>
  </si>
  <si>
    <t>Tower_Goblin</t>
  </si>
  <si>
    <t>Tower_Rocket</t>
  </si>
  <si>
    <t>Tower_Flame</t>
  </si>
  <si>
    <t>Tower_Cannon</t>
  </si>
  <si>
    <t>Tower_Thunder</t>
  </si>
  <si>
    <t>Tower_Alchemy</t>
  </si>
  <si>
    <t>Tower_Draco</t>
  </si>
  <si>
    <t>Tower_Golem</t>
  </si>
  <si>
    <t>Tower_XBow</t>
  </si>
  <si>
    <t>Tower_SpeedTower</t>
  </si>
  <si>
    <t>Tower_Crystal</t>
  </si>
  <si>
    <t>Tower_AcidMist</t>
  </si>
  <si>
    <t>Tower_Bomb</t>
  </si>
  <si>
    <r>
      <t>ResIcon_</t>
    </r>
    <r>
      <rPr>
        <sz val="11"/>
        <color theme="1"/>
        <rFont val="等线"/>
        <family val="3"/>
        <charset val="134"/>
        <scheme val="minor"/>
      </rPr>
      <t>Talent_Normal</t>
    </r>
    <phoneticPr fontId="5" type="noConversion"/>
  </si>
  <si>
    <t>EffectCreate_LevelUp;BuffAdd_PhysicalAttackUp</t>
  </si>
  <si>
    <t>EffectCreate_LevelUp;SkillForget_NormalAttack;SkillLearn_NormalAttack_Tower_MystOrb2;ReplaceUnitCfgId_Tower_MystOrb2</t>
  </si>
  <si>
    <t>EffectCreate_LevelUp;SkillForget_NormalAttack;SkillLearn_NormalAttack_Tower_MystOrb3;ReplaceUnitCfgId_Tower_MystOrb3</t>
  </si>
  <si>
    <t>EffectCreate_LevelUp;</t>
  </si>
  <si>
    <t>EffectCreate_LevelUp;SkillForget_NormalAttack;SkillLearn_NormalAttack_Tower_IceTower2;ReplaceUnitCfgId_Tower_IceTower2</t>
  </si>
  <si>
    <t>EffectCreate_LevelUp;SkillForget_NormalAttack;SkillLearn_NormalAttack_Tower_IceTower3;ReplaceUnitCfgId_Tower_IceTower3</t>
  </si>
  <si>
    <t>EffectCreate_LevelUp;SkillForget_NormalAttack;SkillLearn_NormalAttack_Tower_Scorpio2;ReplaceUnitCfgId_Tower_Scorpio2</t>
  </si>
  <si>
    <t>EffectCreate_LevelUp;SkillForget_NormalAttack;SkillLearn_NormalAttack_Tower_Scorpio3;ReplaceUnitCfgId_Tower_Scorpio3</t>
  </si>
  <si>
    <t>EffectCreate_LevelUp;SkillForget_NormalAttack;SkillLearn_NormalAttack_Tower_Goblin2;ReplaceUnitCfgId_Tower_Goblin2</t>
  </si>
  <si>
    <t>EffectCreate_LevelUp;SkillForget_NormalAttack;SkillLearn_NormalAttack_Tower_Goblin3;ReplaceUnitCfgId_Tower_Goblin3</t>
  </si>
  <si>
    <t>EffectCreate_LevelUp;SkillForget_NormalAttack;SkillLearn_NormalAttack_Tower_Rocket2;ReplaceUnitCfgId_Tower_Rocket2</t>
  </si>
  <si>
    <t>EffectCreate_LevelUp;SkillForget_NormalAttack;SkillLearn_NormalAttack_Tower_Rocket3;ReplaceUnitCfgId_Tower_Rocket3</t>
  </si>
  <si>
    <t>EffectCreate_LevelUp;SkillForget_NormalAttack;SkillLearn_NormalAttack_Tower_Flame2;ReplaceUnitCfgId_Tower_Flame2</t>
  </si>
  <si>
    <t>EffectCreate_LevelUp;SkillForget_NormalAttack;SkillLearn_NormalAttack_Tower_Flame3;ReplaceUnitCfgId_Tower_Flame3</t>
  </si>
  <si>
    <t>EffectCreate_LevelUp;SkillForget_NormalAttack;SkillLearn_NormalAttack_Tower_Cannon2;ReplaceUnitCfgId_Tower_Cannon2</t>
  </si>
  <si>
    <t>EffectCreate_LevelUp;SkillForget_NormalAttack;SkillLearn_NormalAttack_Tower_Cannon3;ReplaceUnitCfgId_Tower_Cannon3</t>
  </si>
  <si>
    <t>EffectCreate_LevelUp;SkillForget_NormalAttack;SkillLearn_NormalAttack_Tower_Thunder2;ReplaceUnitCfgId_Tower_Thunder2</t>
  </si>
  <si>
    <t>EffectCreate_LevelUp;SkillForget_NormalAttack;SkillLearn_NormalAttack_Tower_Thunder3;ReplaceUnitCfgId_Tower_Thunder3</t>
  </si>
  <si>
    <t>EffectCreate_LevelUp;SkillForget_NormalAttack;SkillLearn_NormalAttack_Tower_Alchemy2;ReplaceUnitCfgId_Tower_Alchemy2</t>
  </si>
  <si>
    <t>EffectCreate_LevelUp;SkillForget_NormalAttack;SkillLearn_NormalAttack_Tower_Alchemy3;ReplaceUnitCfgId_Tower_Alchemy3</t>
  </si>
  <si>
    <t>EffectCreate_LevelUp;SkillForget_NormalAttack;SkillLearn_NormalAttack_Tower_Draco2;ReplaceUnitCfgId_Tower_Draco2</t>
  </si>
  <si>
    <t>EffectCreate_LevelUp;SkillForget_NormalAttack;SkillLearn_NormalAttack_Tower_Draco3;ReplaceUnitCfgId_Tower_Draco3</t>
  </si>
  <si>
    <t>EffectCreate_LevelUp;SkillForget_NormalAttack;SkillLearn_NormalAttack_Tower_Golem2;ReplaceUnitCfgId_Tower_Golem2</t>
  </si>
  <si>
    <t>EffectCreate_LevelUp;SkillForget_NormalAttack;SkillLearn_NormalAttack_Tower_Golem3;ReplaceUnitCfgId_Tower_Golem3</t>
  </si>
  <si>
    <t>EffectCreate_LevelUp;SkillForget_NormalAttack;SkillLearn_NormalAttack_Tower_XBow2;ReplaceUnitCfgId_Tower_XBow2</t>
  </si>
  <si>
    <t>EffectCreate_LevelUp;SkillForget_NormalAttack;SkillLearn_NormalAttack_Tower_XBow3;ReplaceUnitCfgId_Tower_XBow3</t>
  </si>
  <si>
    <t>EffectCreate_LevelUp;SkillForget_NormalAttack;SkillLearn_NormalAttack_Tower_SpeedTower2;ReplaceUnitCfgId_Tower_SpeedTower2</t>
  </si>
  <si>
    <t>EffectCreate_LevelUp;SkillForget_NormalAttack;SkillLearn_NormalAttack_Tower_SpeedTower3;ReplaceUnitCfgId_Tower_SpeedTower3</t>
  </si>
  <si>
    <t>EffectCreate_LevelUp;SkillForget_NormalAttack;SkillLearn_NormalAttack_Tower_Crystal2;ReplaceUnitCfgId_Tower_Crystal2</t>
  </si>
  <si>
    <t>EffectCreate_LevelUp;SkillForget_NormalAttack;SkillLearn_NormalAttack_Tower_Crystal3;ReplaceUnitCfgId_Tower_Crystal3</t>
  </si>
  <si>
    <t>EffectCreate_LevelUp;SkillForget_NormalAttack;SkillLearn_NormalAttack_Tower_AcidMist2;ReplaceUnitCfgId_Tower_AcidMist2</t>
  </si>
  <si>
    <t>EffectCreate_LevelUp;SkillForget_NormalAttack;SkillLearn_NormalAttack_Tower_AcidMist3;ReplaceUnitCfgId_Tower_AcidMist3</t>
  </si>
  <si>
    <t>EffectCreate_LevelUp;SkillForget_NormalAttack;SkillLearn_NormalAttack_Tower_Bomb2;ReplaceUnitCfgId_Tower_Bomb2</t>
  </si>
  <si>
    <t>EffectCreate_LevelUp;SkillForget_NormalAttack;SkillLearn_NormalAttack_Tower_Bomb3;ReplaceUnitCfgId_Tower_Bomb3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</si>
</sst>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6100"/>
      <name val="等线"/>
      <family val="3"/>
      <charset val="134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rgb="FFCC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4" borderId="0" applyBorder="0" applyProtection="0"/>
  </cellStyleXfs>
  <cellXfs count="12">
    <xf numFmtId="0" fontId="0" fillId="0" borderId="0" xfId="0"/>
    <xf numFmtId="0" fontId="1" fillId="2" borderId="1" xfId="1" applyBorder="1" applyAlignment="1"/>
    <xf numFmtId="0" fontId="2" fillId="3" borderId="1" xfId="2" applyBorder="1" applyAlignment="1"/>
    <xf numFmtId="0" fontId="3" fillId="0" borderId="0" xfId="0" applyFont="1"/>
    <xf numFmtId="0" fontId="1" fillId="2" borderId="0" xfId="1" applyAlignment="1"/>
    <xf numFmtId="0" fontId="2" fillId="3" borderId="0" xfId="2" applyAlignment="1"/>
    <xf numFmtId="0" fontId="2" fillId="3" borderId="3" xfId="2" applyBorder="1" applyAlignment="1">
      <alignment horizontal="center"/>
    </xf>
    <xf numFmtId="0" fontId="1" fillId="2" borderId="3" xfId="1" applyBorder="1" applyAlignment="1">
      <alignment horizontal="center"/>
    </xf>
    <xf numFmtId="0" fontId="2" fillId="3" borderId="2" xfId="2" applyBorder="1" applyAlignment="1">
      <alignment horizontal="center"/>
    </xf>
    <xf numFmtId="0" fontId="2" fillId="3" borderId="3" xfId="2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</cellXfs>
  <cellStyles count="4">
    <cellStyle name="Excel Built-in Good" xfId="3" xr:uid="{00000000-0005-0000-0000-000031000000}"/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XysWorkSpace\Project\ARTowerDefense\Unity\Assets\Config\Excel\AbilityConfig\_design_.xlsx" TargetMode="External"/><Relationship Id="rId1" Type="http://schemas.openxmlformats.org/officeDocument/2006/relationships/externalLinkPath" Target="/XysWorkSpace/Project/ARTowerDefense/Unity/Assets/Config/Excel/AbilityConfig/_design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防御塔"/>
      <sheetName val="玩家技能"/>
      <sheetName val="塔&amp;技能"/>
      <sheetName val="怪物"/>
      <sheetName val="难度设计"/>
      <sheetName val="挑战模式"/>
      <sheetName val="无限模式"/>
      <sheetName val="引导"/>
      <sheetName val="养成"/>
      <sheetName val="商业化"/>
      <sheetName val="音乐音效"/>
      <sheetName val="参考"/>
      <sheetName val="工具"/>
    </sheetNames>
    <sheetDataSet>
      <sheetData sheetId="0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  <cell r="M1">
            <v>13</v>
          </cell>
          <cell r="N1">
            <v>14</v>
          </cell>
          <cell r="O1">
            <v>15</v>
          </cell>
          <cell r="P1">
            <v>16</v>
          </cell>
          <cell r="Q1">
            <v>17</v>
          </cell>
          <cell r="R1">
            <v>18</v>
          </cell>
          <cell r="S1">
            <v>19</v>
          </cell>
          <cell r="T1">
            <v>20</v>
          </cell>
          <cell r="U1">
            <v>21</v>
          </cell>
          <cell r="V1">
            <v>22</v>
          </cell>
          <cell r="W1">
            <v>23</v>
          </cell>
          <cell r="X1">
            <v>24</v>
          </cell>
          <cell r="Y1">
            <v>25</v>
          </cell>
          <cell r="Z1">
            <v>26</v>
          </cell>
          <cell r="AA1">
            <v>27</v>
          </cell>
          <cell r="AB1">
            <v>28</v>
          </cell>
          <cell r="AC1">
            <v>29</v>
          </cell>
          <cell r="AD1">
            <v>30</v>
          </cell>
          <cell r="AE1">
            <v>31</v>
          </cell>
          <cell r="AF1">
            <v>32</v>
          </cell>
          <cell r="AG1">
            <v>33</v>
          </cell>
          <cell r="AH1">
            <v>34</v>
          </cell>
          <cell r="AI1">
            <v>35</v>
          </cell>
          <cell r="AJ1">
            <v>36</v>
          </cell>
          <cell r="AK1">
            <v>37</v>
          </cell>
          <cell r="AL1">
            <v>38</v>
          </cell>
          <cell r="AM1">
            <v>39</v>
          </cell>
          <cell r="AN1">
            <v>40</v>
          </cell>
          <cell r="AO1">
            <v>41</v>
          </cell>
          <cell r="AP1">
            <v>42</v>
          </cell>
          <cell r="AQ1">
            <v>43</v>
          </cell>
          <cell r="AR1">
            <v>44</v>
          </cell>
          <cell r="AS1">
            <v>45</v>
          </cell>
          <cell r="AT1">
            <v>46</v>
          </cell>
          <cell r="AU1">
            <v>47</v>
          </cell>
          <cell r="AV1">
            <v>48</v>
          </cell>
          <cell r="AW1">
            <v>49</v>
          </cell>
          <cell r="AX1">
            <v>50</v>
          </cell>
          <cell r="AY1">
            <v>51</v>
          </cell>
          <cell r="AZ1">
            <v>52</v>
          </cell>
        </row>
        <row r="2">
          <cell r="A2" t="str">
            <v>名称</v>
          </cell>
          <cell r="B2" t="str">
            <v>描述</v>
          </cell>
          <cell r="C2" t="str">
            <v>单体/群体</v>
          </cell>
          <cell r="D2" t="str">
            <v>属性</v>
          </cell>
          <cell r="E2" t="str">
            <v>检测隐身？</v>
          </cell>
          <cell r="F2" t="str">
            <v>检测飞行？</v>
          </cell>
          <cell r="G2" t="str">
            <v>天赋1_1</v>
          </cell>
          <cell r="H2" t="str">
            <v>参数</v>
          </cell>
          <cell r="I2" t="str">
            <v>天赋1_2</v>
          </cell>
          <cell r="J2" t="str">
            <v>参数</v>
          </cell>
          <cell r="K2" t="str">
            <v>天赋2_1</v>
          </cell>
          <cell r="L2" t="str">
            <v>参数</v>
          </cell>
          <cell r="M2" t="str">
            <v>天赋2_2</v>
          </cell>
          <cell r="N2" t="str">
            <v>参数</v>
          </cell>
          <cell r="O2" t="str">
            <v>天赋3_1</v>
          </cell>
          <cell r="P2" t="str">
            <v>参数</v>
          </cell>
          <cell r="Q2" t="str">
            <v>天赋3_2</v>
          </cell>
          <cell r="R2" t="str">
            <v>参数</v>
          </cell>
          <cell r="S2" t="str">
            <v>天赋4_1</v>
          </cell>
          <cell r="T2" t="str">
            <v>参数</v>
          </cell>
          <cell r="U2" t="str">
            <v>天赋4_2</v>
          </cell>
          <cell r="V2" t="str">
            <v>参数</v>
          </cell>
          <cell r="W2" t="str">
            <v>价格</v>
          </cell>
          <cell r="X2" t="str">
            <v>升2级耗卡</v>
          </cell>
          <cell r="Y2" t="str">
            <v>升3级耗卡</v>
          </cell>
          <cell r="Z2" t="str">
            <v>升4级耗卡</v>
          </cell>
          <cell r="AA2" t="str">
            <v>升5级耗卡</v>
          </cell>
          <cell r="AB2" t="str">
            <v>升2级金币</v>
          </cell>
          <cell r="AC2" t="str">
            <v>升3级金币</v>
          </cell>
          <cell r="AD2" t="str">
            <v>升4级金币</v>
          </cell>
          <cell r="AE2" t="str">
            <v>升5级金币</v>
          </cell>
          <cell r="AF2" t="str">
            <v>攻击</v>
          </cell>
          <cell r="AG2" t="str">
            <v>cd</v>
          </cell>
          <cell r="AH2" t="str">
            <v>射程</v>
          </cell>
          <cell r="AI2" t="str">
            <v>目标数量/范围</v>
          </cell>
          <cell r="AJ2" t="str">
            <v>特殊属性1</v>
          </cell>
          <cell r="AK2" t="str">
            <v>参数</v>
          </cell>
          <cell r="AL2" t="str">
            <v>特殊属性2</v>
          </cell>
          <cell r="AM2" t="str">
            <v>参数</v>
          </cell>
          <cell r="AN2" t="str">
            <v>特殊属性3</v>
          </cell>
          <cell r="AO2" t="str">
            <v>参数</v>
          </cell>
          <cell r="AP2" t="str">
            <v>特殊属性4</v>
          </cell>
          <cell r="AQ2" t="str">
            <v>参数</v>
          </cell>
          <cell r="AR2" t="str">
            <v>特殊属性5</v>
          </cell>
          <cell r="AS2" t="str">
            <v>参数</v>
          </cell>
          <cell r="AT2" t="str">
            <v>界面优先级</v>
          </cell>
          <cell r="AU2" t="str">
            <v>item id</v>
          </cell>
          <cell r="AV2" t="str">
            <v>1级解锁钻石</v>
          </cell>
          <cell r="AW2" t="str">
            <v>2级解锁钻石</v>
          </cell>
          <cell r="AX2" t="str">
            <v>3级解锁钻石</v>
          </cell>
          <cell r="AY2" t="str">
            <v>4级解锁钻石</v>
          </cell>
          <cell r="AZ2" t="str">
            <v>5级解锁钻石</v>
          </cell>
        </row>
        <row r="3">
          <cell r="A3" t="str">
            <v>大本营</v>
          </cell>
          <cell r="C3" t="str">
            <v>/</v>
          </cell>
          <cell r="D3" t="str">
            <v>/</v>
          </cell>
          <cell r="G3" t="str">
            <v>改属性：回合结束金币奖励+</v>
          </cell>
          <cell r="I3" t="str">
            <v>特殊：立刻获得3个随机塔</v>
          </cell>
          <cell r="K3" t="str">
            <v>改属性：塔上限+2</v>
          </cell>
          <cell r="M3" t="str">
            <v>改属性：升级金币消耗-</v>
          </cell>
          <cell r="O3" t="str">
            <v>改属性：塔上限+4</v>
          </cell>
          <cell r="Q3" t="str">
            <v>加buff：所有塔攻击增加</v>
          </cell>
          <cell r="S3" t="str">
            <v>加buff：所有塔检测隐身，加伤</v>
          </cell>
          <cell r="U3" t="str">
            <v>加buff：所有塔检测飞行，加伤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100</v>
          </cell>
          <cell r="AC3">
            <v>150</v>
          </cell>
          <cell r="AD3">
            <v>300</v>
          </cell>
          <cell r="AE3">
            <v>600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T3">
            <v>0</v>
          </cell>
          <cell r="AU3" t="str">
            <v>HeadQuarter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</row>
        <row r="4">
          <cell r="A4" t="str">
            <v>地块</v>
          </cell>
          <cell r="B4" t="str">
            <v>辅助：阻挡、放塔</v>
          </cell>
          <cell r="C4" t="str">
            <v>/</v>
          </cell>
          <cell r="D4" t="str">
            <v>/</v>
          </cell>
          <cell r="W4">
            <v>15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100</v>
          </cell>
          <cell r="AC4">
            <v>150</v>
          </cell>
          <cell r="AD4">
            <v>300</v>
          </cell>
          <cell r="AE4">
            <v>600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T4">
            <v>0</v>
          </cell>
          <cell r="AU4" t="str">
            <v>Tower_Box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</row>
        <row r="5">
          <cell r="A5" t="str">
            <v>强化地块</v>
          </cell>
          <cell r="B5" t="str">
            <v>辅助：减cd</v>
          </cell>
          <cell r="C5" t="str">
            <v>/</v>
          </cell>
          <cell r="D5" t="str">
            <v>/</v>
          </cell>
          <cell r="W5">
            <v>160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100</v>
          </cell>
          <cell r="AC5">
            <v>150</v>
          </cell>
          <cell r="AD5">
            <v>300</v>
          </cell>
          <cell r="AE5">
            <v>600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 t="str">
            <v>改变cd%</v>
          </cell>
          <cell r="AK5">
            <v>-50</v>
          </cell>
          <cell r="AT5">
            <v>0</v>
          </cell>
          <cell r="AU5" t="str">
            <v>Tower_BoostBox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</row>
        <row r="6">
          <cell r="A6" t="str">
            <v>龙击炮</v>
          </cell>
          <cell r="B6" t="str">
            <v>输出：对满血敌人增伤</v>
          </cell>
          <cell r="C6" t="str">
            <v>单体</v>
          </cell>
          <cell r="D6" t="str">
            <v>魔法</v>
          </cell>
          <cell r="G6" t="str">
            <v>加buff：检测隐身</v>
          </cell>
          <cell r="I6" t="str">
            <v>改属性：暴击</v>
          </cell>
          <cell r="K6" t="str">
            <v>改技能：衰减弹射</v>
          </cell>
          <cell r="M6" t="str">
            <v>改技能：增伤连射</v>
          </cell>
          <cell r="O6" t="str">
            <v>加buff：破除隐身</v>
          </cell>
          <cell r="Q6" t="str">
            <v>改属性：攻击，近处增益</v>
          </cell>
          <cell r="S6" t="str">
            <v>主动技：cd大幅降低</v>
          </cell>
          <cell r="W6">
            <v>80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100</v>
          </cell>
          <cell r="AC6">
            <v>150</v>
          </cell>
          <cell r="AD6">
            <v>300</v>
          </cell>
          <cell r="AE6">
            <v>600</v>
          </cell>
          <cell r="AF6">
            <v>275</v>
          </cell>
          <cell r="AG6">
            <v>2.75</v>
          </cell>
          <cell r="AH6">
            <v>7.5</v>
          </cell>
          <cell r="AI6">
            <v>1</v>
          </cell>
          <cell r="AJ6" t="str">
            <v>增伤倍率</v>
          </cell>
          <cell r="AK6">
            <v>2</v>
          </cell>
          <cell r="AT6">
            <v>10000</v>
          </cell>
          <cell r="AU6" t="str">
            <v>Tower_Draco1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</row>
        <row r="7">
          <cell r="A7" t="str">
            <v>加农炮</v>
          </cell>
          <cell r="B7" t="str">
            <v>输出：对残血敌人增伤</v>
          </cell>
          <cell r="C7" t="str">
            <v>群体</v>
          </cell>
          <cell r="D7" t="str">
            <v>物理</v>
          </cell>
          <cell r="G7" t="str">
            <v>加buff：检测飞行</v>
          </cell>
          <cell r="I7" t="str">
            <v>改属性：暴击</v>
          </cell>
          <cell r="K7" t="str">
            <v>改技能：友军加cd</v>
          </cell>
          <cell r="M7" t="str">
            <v>改技能：连锁爆炸</v>
          </cell>
          <cell r="O7" t="str">
            <v>改属性：cd</v>
          </cell>
          <cell r="Q7" t="str">
            <v>改属性：攻击，高处增益</v>
          </cell>
          <cell r="S7" t="str">
            <v>主动技：范围加cd</v>
          </cell>
          <cell r="W7">
            <v>80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100</v>
          </cell>
          <cell r="AC7">
            <v>150</v>
          </cell>
          <cell r="AD7">
            <v>300</v>
          </cell>
          <cell r="AE7">
            <v>600</v>
          </cell>
          <cell r="AF7">
            <v>50</v>
          </cell>
          <cell r="AG7">
            <v>2</v>
          </cell>
          <cell r="AH7">
            <v>7.5</v>
          </cell>
          <cell r="AI7">
            <v>4</v>
          </cell>
          <cell r="AJ7" t="str">
            <v>增伤倍率</v>
          </cell>
          <cell r="AK7">
            <v>2</v>
          </cell>
          <cell r="AT7">
            <v>9900</v>
          </cell>
          <cell r="AU7" t="str">
            <v>Tower_Cannon1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</row>
        <row r="8">
          <cell r="A8" t="str">
            <v>火焰塔</v>
          </cell>
          <cell r="B8" t="str">
            <v>输出：灼烧</v>
          </cell>
          <cell r="C8" t="str">
            <v>群体</v>
          </cell>
          <cell r="D8" t="str">
            <v>魔法</v>
          </cell>
          <cell r="E8" t="str">
            <v>√</v>
          </cell>
          <cell r="G8" t="str">
            <v>加buff：检测飞行</v>
          </cell>
          <cell r="I8" t="str">
            <v>改属性：攻击</v>
          </cell>
          <cell r="K8" t="str">
            <v>改技能：消除魔防</v>
          </cell>
          <cell r="M8" t="str">
            <v>改技能：加燃烧时间，天气增益</v>
          </cell>
          <cell r="O8" t="str">
            <v>改属性：攻击</v>
          </cell>
          <cell r="Q8" t="str">
            <v>改属性：暴击</v>
          </cell>
          <cell r="S8" t="str">
            <v>主动技：旋转火焰</v>
          </cell>
          <cell r="W8">
            <v>160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100</v>
          </cell>
          <cell r="AC8">
            <v>150</v>
          </cell>
          <cell r="AD8">
            <v>300</v>
          </cell>
          <cell r="AE8">
            <v>600</v>
          </cell>
          <cell r="AF8">
            <v>20</v>
          </cell>
          <cell r="AG8">
            <v>1</v>
          </cell>
          <cell r="AH8">
            <v>7.5</v>
          </cell>
          <cell r="AI8">
            <v>5</v>
          </cell>
          <cell r="AJ8" t="str">
            <v>燃烧时间s</v>
          </cell>
          <cell r="AK8">
            <v>10</v>
          </cell>
          <cell r="AL8" t="str">
            <v>燃烧倍率</v>
          </cell>
          <cell r="AM8">
            <v>1</v>
          </cell>
          <cell r="AT8">
            <v>9500</v>
          </cell>
          <cell r="AU8" t="str">
            <v>Tower_Flame1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</row>
        <row r="9">
          <cell r="A9" t="str">
            <v>火箭塔</v>
          </cell>
          <cell r="B9" t="str">
            <v>输出：中心点增伤</v>
          </cell>
          <cell r="C9" t="str">
            <v>群体</v>
          </cell>
          <cell r="D9" t="str">
            <v>物理</v>
          </cell>
          <cell r="G9" t="str">
            <v>改属性：cd</v>
          </cell>
          <cell r="I9" t="str">
            <v>改属性：射程</v>
          </cell>
          <cell r="K9" t="str">
            <v>改技能：友军连发</v>
          </cell>
          <cell r="M9" t="str">
            <v>改技能：大范围跟踪</v>
          </cell>
          <cell r="O9" t="str">
            <v>改属性：攻击，远处增益</v>
          </cell>
          <cell r="Q9" t="str">
            <v>改属性：暴击</v>
          </cell>
          <cell r="S9" t="str">
            <v>主动技：轨道炮弹</v>
          </cell>
          <cell r="W9">
            <v>120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100</v>
          </cell>
          <cell r="AC9">
            <v>150</v>
          </cell>
          <cell r="AD9">
            <v>300</v>
          </cell>
          <cell r="AE9">
            <v>600</v>
          </cell>
          <cell r="AF9">
            <v>55</v>
          </cell>
          <cell r="AG9">
            <v>2.75</v>
          </cell>
          <cell r="AH9">
            <v>9</v>
          </cell>
          <cell r="AI9">
            <v>5</v>
          </cell>
          <cell r="AJ9" t="str">
            <v>中心倍率</v>
          </cell>
          <cell r="AK9">
            <v>3</v>
          </cell>
          <cell r="AT9">
            <v>9800</v>
          </cell>
          <cell r="AU9" t="str">
            <v>Tower_Rocket1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</row>
        <row r="10">
          <cell r="A10" t="str">
            <v>奥术天球</v>
          </cell>
          <cell r="B10" t="str">
            <v>输出：降低魔法抗性</v>
          </cell>
          <cell r="C10" t="str">
            <v>群体</v>
          </cell>
          <cell r="D10" t="str">
            <v>真实</v>
          </cell>
          <cell r="F10" t="str">
            <v>√</v>
          </cell>
          <cell r="G10" t="str">
            <v>改属性：cd</v>
          </cell>
          <cell r="I10" t="str">
            <v>改属性：暴击</v>
          </cell>
          <cell r="K10" t="str">
            <v>改技能：敌人变羊（破除飞行）</v>
          </cell>
          <cell r="M10" t="str">
            <v>改技能：多发飞弹</v>
          </cell>
          <cell r="O10" t="str">
            <v>改属性：射程</v>
          </cell>
          <cell r="Q10" t="str">
            <v>改属性：攻击，近处增益</v>
          </cell>
          <cell r="S10" t="str">
            <v>主动技：爆炸飞弹</v>
          </cell>
          <cell r="W10">
            <v>120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100</v>
          </cell>
          <cell r="AC10">
            <v>150</v>
          </cell>
          <cell r="AD10">
            <v>300</v>
          </cell>
          <cell r="AE10">
            <v>600</v>
          </cell>
          <cell r="AF10">
            <v>45</v>
          </cell>
          <cell r="AG10">
            <v>2.75</v>
          </cell>
          <cell r="AH10">
            <v>7.5</v>
          </cell>
          <cell r="AI10">
            <v>6</v>
          </cell>
          <cell r="AJ10" t="str">
            <v>魔法减免修改%</v>
          </cell>
          <cell r="AK10">
            <v>-100</v>
          </cell>
          <cell r="AT10">
            <v>8700</v>
          </cell>
          <cell r="AU10" t="str">
            <v>Tower_MystOrb1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</row>
        <row r="11">
          <cell r="A11" t="str">
            <v>弩箭塔</v>
          </cell>
          <cell r="B11" t="str">
            <v>输出：同个目标越打越快</v>
          </cell>
          <cell r="C11" t="str">
            <v>单体</v>
          </cell>
          <cell r="D11" t="str">
            <v>物理</v>
          </cell>
          <cell r="F11" t="str">
            <v>√</v>
          </cell>
          <cell r="G11" t="str">
            <v>改属性：射程</v>
          </cell>
          <cell r="I11" t="str">
            <v>加buff：附加生命上限伤害</v>
          </cell>
          <cell r="K11" t="str">
            <v>改技能：友军加攻击%</v>
          </cell>
          <cell r="M11" t="str">
            <v>改技能：同目标越打越快</v>
          </cell>
          <cell r="O11" t="str">
            <v>改属性：攻击，高处增益</v>
          </cell>
          <cell r="Q11" t="str">
            <v>改属性：cd</v>
          </cell>
          <cell r="S11" t="str">
            <v>主动技：范围加攻击</v>
          </cell>
          <cell r="W11">
            <v>160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100</v>
          </cell>
          <cell r="AC11">
            <v>150</v>
          </cell>
          <cell r="AD11">
            <v>300</v>
          </cell>
          <cell r="AE11">
            <v>600</v>
          </cell>
          <cell r="AF11">
            <v>175</v>
          </cell>
          <cell r="AG11">
            <v>1.75</v>
          </cell>
          <cell r="AH11">
            <v>7.5</v>
          </cell>
          <cell r="AI11">
            <v>1</v>
          </cell>
          <cell r="AJ11" t="str">
            <v>每次改cd%</v>
          </cell>
          <cell r="AK11">
            <v>-10</v>
          </cell>
          <cell r="AL11" t="str">
            <v>最大层数</v>
          </cell>
          <cell r="AM11">
            <v>5</v>
          </cell>
          <cell r="AT11">
            <v>9600</v>
          </cell>
          <cell r="AU11" t="str">
            <v>Tower_XBow1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</row>
        <row r="12">
          <cell r="A12" t="str">
            <v>酸雾塔</v>
          </cell>
          <cell r="B12" t="str">
            <v xml:space="preserve">辅助：减甲 </v>
          </cell>
          <cell r="C12" t="str">
            <v>群体</v>
          </cell>
          <cell r="D12" t="str">
            <v>魔法</v>
          </cell>
          <cell r="G12" t="str">
            <v>加buff：加增伤效果</v>
          </cell>
          <cell r="I12" t="str">
            <v>改属性：攻击</v>
          </cell>
          <cell r="K12" t="str">
            <v>改技能：消除物防</v>
          </cell>
          <cell r="M12" t="str">
            <v>改技能：加攻击</v>
          </cell>
          <cell r="O12" t="str">
            <v>改属性：射程</v>
          </cell>
          <cell r="Q12" t="str">
            <v>改属性：攻击，天气增益</v>
          </cell>
          <cell r="S12" t="str">
            <v>主动技：一次性大范围毒气攻击</v>
          </cell>
          <cell r="W12">
            <v>80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100</v>
          </cell>
          <cell r="AC12">
            <v>150</v>
          </cell>
          <cell r="AD12">
            <v>300</v>
          </cell>
          <cell r="AE12">
            <v>600</v>
          </cell>
          <cell r="AF12">
            <v>6</v>
          </cell>
          <cell r="AG12">
            <v>1</v>
          </cell>
          <cell r="AH12">
            <v>5</v>
          </cell>
          <cell r="AI12">
            <v>5</v>
          </cell>
          <cell r="AJ12" t="str">
            <v>破甲时间s</v>
          </cell>
          <cell r="AK12">
            <v>2</v>
          </cell>
          <cell r="AL12" t="str">
            <v>物理减免修改%</v>
          </cell>
          <cell r="AM12">
            <v>-100</v>
          </cell>
          <cell r="AT12">
            <v>9700</v>
          </cell>
          <cell r="AU12" t="str">
            <v>Tower_AcidMist1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</row>
        <row r="13">
          <cell r="A13" t="str">
            <v>哥布林</v>
          </cell>
          <cell r="B13" t="str">
            <v>输出：击杀获得金币</v>
          </cell>
          <cell r="C13" t="str">
            <v>单体</v>
          </cell>
          <cell r="D13" t="str">
            <v>物理</v>
          </cell>
          <cell r="E13" t="str">
            <v>√</v>
          </cell>
          <cell r="G13" t="str">
            <v>改属性：射程</v>
          </cell>
          <cell r="I13" t="str">
            <v>改属性：暴击</v>
          </cell>
          <cell r="K13" t="str">
            <v>改技能：友军加攻击</v>
          </cell>
          <cell r="M13" t="str">
            <v>改技能：增伤连射</v>
          </cell>
          <cell r="O13" t="str">
            <v>改属性：cd</v>
          </cell>
          <cell r="Q13" t="str">
            <v>改属性：攻击，远处增益</v>
          </cell>
          <cell r="S13" t="str">
            <v>主动技：爆炸箭</v>
          </cell>
          <cell r="W13">
            <v>120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100</v>
          </cell>
          <cell r="AC13">
            <v>150</v>
          </cell>
          <cell r="AD13">
            <v>300</v>
          </cell>
          <cell r="AE13">
            <v>600</v>
          </cell>
          <cell r="AF13">
            <v>175</v>
          </cell>
          <cell r="AG13">
            <v>1.75</v>
          </cell>
          <cell r="AH13">
            <v>7.5</v>
          </cell>
          <cell r="AI13">
            <v>1</v>
          </cell>
          <cell r="AJ13" t="str">
            <v>击杀金币</v>
          </cell>
          <cell r="AK13">
            <v>5</v>
          </cell>
          <cell r="AT13">
            <v>8900</v>
          </cell>
          <cell r="AU13" t="str">
            <v>Tower_Goblin1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</row>
        <row r="14">
          <cell r="A14" t="str">
            <v>毒蝎塔</v>
          </cell>
          <cell r="B14" t="str">
            <v>输出：毒</v>
          </cell>
          <cell r="C14" t="str">
            <v>单体</v>
          </cell>
          <cell r="D14" t="str">
            <v>魔法</v>
          </cell>
          <cell r="G14" t="str">
            <v>改属性：cd</v>
          </cell>
          <cell r="I14" t="str">
            <v>改属性：攻击</v>
          </cell>
          <cell r="K14" t="str">
            <v>改技能：叠加易伤</v>
          </cell>
          <cell r="M14" t="str">
            <v>改技能：毒爆炸扩散</v>
          </cell>
          <cell r="O14" t="str">
            <v>改属性：cd</v>
          </cell>
          <cell r="Q14" t="str">
            <v>改属性：攻击，天气增益</v>
          </cell>
          <cell r="S14" t="str">
            <v>主动技：毒性爆发，眩晕并扣血</v>
          </cell>
          <cell r="W14">
            <v>80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100</v>
          </cell>
          <cell r="AC14">
            <v>150</v>
          </cell>
          <cell r="AD14">
            <v>300</v>
          </cell>
          <cell r="AE14">
            <v>600</v>
          </cell>
          <cell r="AF14">
            <v>275</v>
          </cell>
          <cell r="AG14">
            <v>2.75</v>
          </cell>
          <cell r="AH14">
            <v>7.5</v>
          </cell>
          <cell r="AI14">
            <v>1</v>
          </cell>
          <cell r="AJ14" t="str">
            <v>毒时间s</v>
          </cell>
          <cell r="AK14">
            <v>20</v>
          </cell>
          <cell r="AL14" t="str">
            <v>生命比例</v>
          </cell>
          <cell r="AM14">
            <v>0.1</v>
          </cell>
          <cell r="AT14">
            <v>9200</v>
          </cell>
          <cell r="AU14" t="str">
            <v>Tower_Scorpio1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15">
          <cell r="A15" t="str">
            <v>炸弹</v>
          </cell>
          <cell r="B15" t="str">
            <v>输出：高伤高cd</v>
          </cell>
          <cell r="C15" t="str">
            <v>群体</v>
          </cell>
          <cell r="D15" t="str">
            <v>物理</v>
          </cell>
          <cell r="G15" t="str">
            <v>加buff：检测隐身</v>
          </cell>
          <cell r="I15" t="str">
            <v>改属性：射程</v>
          </cell>
          <cell r="K15" t="str">
            <v>改技能：杀怪额外获得金币</v>
          </cell>
          <cell r="M15" t="str">
            <v>改技能：连环爆炸</v>
          </cell>
          <cell r="O15" t="str">
            <v>改属性：射程，天气增益</v>
          </cell>
          <cell r="Q15" t="str">
            <v>改属性：攻击</v>
          </cell>
          <cell r="S15" t="str">
            <v>主动技：持续雷区</v>
          </cell>
          <cell r="W15">
            <v>120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100</v>
          </cell>
          <cell r="AC15">
            <v>150</v>
          </cell>
          <cell r="AD15">
            <v>300</v>
          </cell>
          <cell r="AE15">
            <v>600</v>
          </cell>
          <cell r="AF15">
            <v>400</v>
          </cell>
          <cell r="AG15">
            <v>20</v>
          </cell>
          <cell r="AH15">
            <v>7.5</v>
          </cell>
          <cell r="AI15">
            <v>5</v>
          </cell>
          <cell r="AT15">
            <v>9300</v>
          </cell>
          <cell r="AU15" t="str">
            <v>Tower_Bomb1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</row>
        <row r="16">
          <cell r="A16" t="str">
            <v>雷电塔</v>
          </cell>
          <cell r="B16" t="str">
            <v>辅助：短暂眩晕，短时间内麻痹，无法使用技能</v>
          </cell>
          <cell r="C16" t="str">
            <v>单体</v>
          </cell>
          <cell r="D16" t="str">
            <v>魔法</v>
          </cell>
          <cell r="E16" t="str">
            <v>√</v>
          </cell>
          <cell r="G16" t="str">
            <v>加buff：检测隐身</v>
          </cell>
          <cell r="I16" t="str">
            <v>改属性：cd</v>
          </cell>
          <cell r="K16" t="str">
            <v>改技能：攻击附加高伤落雷</v>
          </cell>
          <cell r="M16" t="str">
            <v>改技能：连续落雷</v>
          </cell>
          <cell r="O16" t="str">
            <v>改属性：射程</v>
          </cell>
          <cell r="Q16" t="str">
            <v>改属性：攻击，高处增益</v>
          </cell>
          <cell r="S16" t="str">
            <v>主动技：攻击所有敌人</v>
          </cell>
          <cell r="W16">
            <v>50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100</v>
          </cell>
          <cell r="AC16">
            <v>150</v>
          </cell>
          <cell r="AD16">
            <v>300</v>
          </cell>
          <cell r="AE16">
            <v>600</v>
          </cell>
          <cell r="AF16">
            <v>30</v>
          </cell>
          <cell r="AG16">
            <v>2.75</v>
          </cell>
          <cell r="AH16">
            <v>7.5</v>
          </cell>
          <cell r="AI16">
            <v>3</v>
          </cell>
          <cell r="AJ16" t="str">
            <v>麻痹时间s</v>
          </cell>
          <cell r="AK16">
            <v>0.7</v>
          </cell>
          <cell r="AT16">
            <v>9100</v>
          </cell>
          <cell r="AU16" t="str">
            <v>Tower_Thunder1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</row>
        <row r="17">
          <cell r="A17" t="str">
            <v>冰魔塔</v>
          </cell>
          <cell r="B17" t="str">
            <v>辅助：长时间减速</v>
          </cell>
          <cell r="C17" t="str">
            <v>群体</v>
          </cell>
          <cell r="D17" t="str">
            <v>魔法</v>
          </cell>
          <cell r="G17" t="str">
            <v>加buff：检测飞行</v>
          </cell>
          <cell r="I17" t="str">
            <v>改属性：cd</v>
          </cell>
          <cell r="K17" t="str">
            <v>改技能：二次冰爆伤害</v>
          </cell>
          <cell r="M17" t="str">
            <v>改技能：概率冰冻</v>
          </cell>
          <cell r="O17" t="str">
            <v>加buff：百分比真伤</v>
          </cell>
          <cell r="Q17" t="str">
            <v>改属性：射程</v>
          </cell>
          <cell r="S17" t="str">
            <v>主动技：大范围暴风雪，减速并伤害</v>
          </cell>
          <cell r="W17">
            <v>80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100</v>
          </cell>
          <cell r="AC17">
            <v>150</v>
          </cell>
          <cell r="AD17">
            <v>300</v>
          </cell>
          <cell r="AE17">
            <v>600</v>
          </cell>
          <cell r="AF17">
            <v>22</v>
          </cell>
          <cell r="AG17">
            <v>2.75</v>
          </cell>
          <cell r="AH17">
            <v>7.5</v>
          </cell>
          <cell r="AI17">
            <v>4</v>
          </cell>
          <cell r="AJ17" t="str">
            <v>减速时间s</v>
          </cell>
          <cell r="AK17">
            <v>5</v>
          </cell>
          <cell r="AL17" t="str">
            <v>改变速率%</v>
          </cell>
          <cell r="AM17">
            <v>-50</v>
          </cell>
          <cell r="AT17">
            <v>9400</v>
          </cell>
          <cell r="AU17" t="str">
            <v>Tower_IceTower1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</row>
        <row r="18">
          <cell r="A18" t="str">
            <v>时光塔</v>
          </cell>
          <cell r="B18" t="str">
            <v>辅助：减速+加速（cd和buff tick）</v>
          </cell>
          <cell r="C18" t="str">
            <v>群体</v>
          </cell>
          <cell r="D18" t="str">
            <v>真实</v>
          </cell>
          <cell r="F18" t="str">
            <v>√</v>
          </cell>
          <cell r="G18" t="str">
            <v>加buff：检测隐身</v>
          </cell>
          <cell r="I18" t="str">
            <v>改属性：射程</v>
          </cell>
          <cell r="K18" t="str">
            <v>改技能：生成雷电场</v>
          </cell>
          <cell r="M18" t="str">
            <v>改技能：回复无效</v>
          </cell>
          <cell r="O18" t="str">
            <v>改属性：攻击，天气增益</v>
          </cell>
          <cell r="Q18" t="str">
            <v>改属性：射程</v>
          </cell>
          <cell r="S18" t="str">
            <v>主动技：时间结界</v>
          </cell>
          <cell r="W18">
            <v>120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100</v>
          </cell>
          <cell r="AC18">
            <v>150</v>
          </cell>
          <cell r="AD18">
            <v>300</v>
          </cell>
          <cell r="AE18">
            <v>600</v>
          </cell>
          <cell r="AF18">
            <v>6</v>
          </cell>
          <cell r="AG18">
            <v>1</v>
          </cell>
          <cell r="AH18">
            <v>5</v>
          </cell>
          <cell r="AI18">
            <v>5</v>
          </cell>
          <cell r="AJ18" t="str">
            <v>改变cd%</v>
          </cell>
          <cell r="AK18">
            <v>-50</v>
          </cell>
          <cell r="AL18" t="str">
            <v>改变速率%</v>
          </cell>
          <cell r="AM18">
            <v>-30</v>
          </cell>
          <cell r="AN18" t="str">
            <v>改变buff%</v>
          </cell>
          <cell r="AO18">
            <v>-50</v>
          </cell>
          <cell r="AT18">
            <v>8400</v>
          </cell>
          <cell r="AU18" t="str">
            <v>Tower_SpeedTower1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</row>
        <row r="19">
          <cell r="A19" t="str">
            <v>魔像</v>
          </cell>
          <cell r="B19" t="str">
            <v>辅助：击退</v>
          </cell>
          <cell r="C19" t="str">
            <v>群体</v>
          </cell>
          <cell r="D19" t="str">
            <v>物理</v>
          </cell>
          <cell r="E19" t="str">
            <v>√</v>
          </cell>
          <cell r="G19" t="str">
            <v>加buff：检测飞行</v>
          </cell>
          <cell r="I19" t="str">
            <v>改属性：cd</v>
          </cell>
          <cell r="K19" t="str">
            <v>改技能：留下燃烧地面</v>
          </cell>
          <cell r="M19" t="str">
            <v>改技能：概率眩晕</v>
          </cell>
          <cell r="O19" t="str">
            <v>改属性：攻击，近处加成</v>
          </cell>
          <cell r="Q19" t="str">
            <v>改属性：射程</v>
          </cell>
          <cell r="S19" t="str">
            <v>主动技：召唤魔灵，群体眩晕</v>
          </cell>
          <cell r="W19">
            <v>160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100</v>
          </cell>
          <cell r="AC19">
            <v>150</v>
          </cell>
          <cell r="AD19">
            <v>300</v>
          </cell>
          <cell r="AE19">
            <v>600</v>
          </cell>
          <cell r="AF19">
            <v>18</v>
          </cell>
          <cell r="AG19">
            <v>2.75</v>
          </cell>
          <cell r="AH19">
            <v>7.5</v>
          </cell>
          <cell r="AI19">
            <v>5</v>
          </cell>
          <cell r="AJ19" t="str">
            <v>击退力</v>
          </cell>
          <cell r="AK19">
            <v>40</v>
          </cell>
          <cell r="AT19">
            <v>8600</v>
          </cell>
          <cell r="AU19" t="str">
            <v>Tower_Golem1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</row>
        <row r="20">
          <cell r="A20" t="str">
            <v>水晶</v>
          </cell>
          <cell r="B20" t="str">
            <v>辅助：长cd眩晕</v>
          </cell>
          <cell r="C20" t="str">
            <v>单体</v>
          </cell>
          <cell r="D20" t="str">
            <v>物理</v>
          </cell>
          <cell r="F20" t="str">
            <v>√</v>
          </cell>
          <cell r="G20" t="str">
            <v>改属性：攻击</v>
          </cell>
          <cell r="I20" t="str">
            <v>改属性：射程</v>
          </cell>
          <cell r="K20" t="str">
            <v>改技能：水晶爆裂百分比伤害</v>
          </cell>
          <cell r="M20" t="str">
            <v>改技能：弹射</v>
          </cell>
          <cell r="O20" t="str">
            <v>改属性：攻击，远处加成</v>
          </cell>
          <cell r="Q20" t="str">
            <v>改属性：cd</v>
          </cell>
          <cell r="S20" t="str">
            <v>主动技：水晶雨</v>
          </cell>
          <cell r="W20">
            <v>120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100</v>
          </cell>
          <cell r="AC20">
            <v>150</v>
          </cell>
          <cell r="AD20">
            <v>300</v>
          </cell>
          <cell r="AE20">
            <v>600</v>
          </cell>
          <cell r="AF20">
            <v>58</v>
          </cell>
          <cell r="AG20">
            <v>3.5</v>
          </cell>
          <cell r="AH20">
            <v>7.5</v>
          </cell>
          <cell r="AI20">
            <v>2</v>
          </cell>
          <cell r="AJ20" t="str">
            <v>束缚时间s</v>
          </cell>
          <cell r="AK20">
            <v>2.5</v>
          </cell>
          <cell r="AT20">
            <v>9000</v>
          </cell>
          <cell r="AU20" t="str">
            <v>Tower_Crystal1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</row>
        <row r="21">
          <cell r="A21" t="str">
            <v>炼金塔</v>
          </cell>
          <cell r="B21" t="str">
            <v>辅助：随时间加金币</v>
          </cell>
          <cell r="C21" t="str">
            <v>/</v>
          </cell>
          <cell r="D21" t="str">
            <v>/</v>
          </cell>
          <cell r="G21" t="str">
            <v>加buff：敌人死亡爆额外金币</v>
          </cell>
          <cell r="I21" t="str">
            <v>加buff：额外获得一次金币</v>
          </cell>
          <cell r="K21" t="str">
            <v>改技能：友军加攻</v>
          </cell>
          <cell r="M21" t="str">
            <v>改技能：额外随时间加金币</v>
          </cell>
          <cell r="O21" t="str">
            <v>改属性：射程</v>
          </cell>
          <cell r="Q21" t="str">
            <v>改属性：cd，天气增益</v>
          </cell>
          <cell r="S21" t="str">
            <v>主动技：随机开1-5次金币宝箱</v>
          </cell>
          <cell r="W21">
            <v>160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100</v>
          </cell>
          <cell r="AC21">
            <v>150</v>
          </cell>
          <cell r="AD21">
            <v>300</v>
          </cell>
          <cell r="AE21">
            <v>600</v>
          </cell>
          <cell r="AF21">
            <v>0</v>
          </cell>
          <cell r="AG21">
            <v>0</v>
          </cell>
          <cell r="AH21">
            <v>7.5</v>
          </cell>
          <cell r="AI21">
            <v>1</v>
          </cell>
          <cell r="AJ21" t="str">
            <v>每秒加金币</v>
          </cell>
          <cell r="AK21">
            <v>1</v>
          </cell>
          <cell r="AT21">
            <v>8500</v>
          </cell>
          <cell r="AU21" t="str">
            <v>Tower_Alchemy1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</row>
        <row r="25">
          <cell r="A25" t="str">
            <v>天气</v>
          </cell>
          <cell r="B25" t="str">
            <v>对塔</v>
          </cell>
          <cell r="C25" t="str">
            <v>克制</v>
          </cell>
          <cell r="D25" t="str">
            <v>利好</v>
          </cell>
        </row>
        <row r="26">
          <cell r="A26" t="str">
            <v>沙尘暴</v>
          </cell>
          <cell r="B26" t="str">
            <v>塔攻击会miss</v>
          </cell>
          <cell r="C26" t="str">
            <v>高攻慢速</v>
          </cell>
          <cell r="D26" t="str">
            <v>火焰：命中加buff，加燃烧层数</v>
          </cell>
        </row>
        <row r="27">
          <cell r="A27" t="str">
            <v>雪</v>
          </cell>
          <cell r="B27" t="str">
            <v>塔攻速降低n%</v>
          </cell>
          <cell r="C27" t="str">
            <v>快速塔</v>
          </cell>
          <cell r="D27" t="str">
            <v>雷电：加buff，眩晕扩散</v>
          </cell>
        </row>
        <row r="28">
          <cell r="A28" t="str">
            <v>雾</v>
          </cell>
          <cell r="B28" t="str">
            <v>塔射程不超过n</v>
          </cell>
          <cell r="C28" t="str">
            <v>大范围塔</v>
          </cell>
          <cell r="D28" t="str">
            <v>哥布林：加属性，加攻击</v>
          </cell>
        </row>
        <row r="29">
          <cell r="A29" t="str">
            <v>雨</v>
          </cell>
          <cell r="B29" t="str">
            <v>不断清除全体对象debuff</v>
          </cell>
          <cell r="C29" t="str">
            <v>DOT塔/控制塔</v>
          </cell>
          <cell r="D29" t="str">
            <v>冰魔塔：命中加uff，短暂冰冻</v>
          </cell>
        </row>
      </sheetData>
      <sheetData sheetId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  <cell r="M1">
            <v>13</v>
          </cell>
          <cell r="N1">
            <v>14</v>
          </cell>
          <cell r="O1">
            <v>15</v>
          </cell>
          <cell r="P1">
            <v>16</v>
          </cell>
          <cell r="Q1">
            <v>17</v>
          </cell>
          <cell r="R1">
            <v>18</v>
          </cell>
          <cell r="S1">
            <v>19</v>
          </cell>
          <cell r="T1">
            <v>20</v>
          </cell>
          <cell r="U1">
            <v>21</v>
          </cell>
          <cell r="V1">
            <v>22</v>
          </cell>
          <cell r="W1">
            <v>23</v>
          </cell>
          <cell r="X1">
            <v>24</v>
          </cell>
          <cell r="Y1">
            <v>25</v>
          </cell>
          <cell r="Z1">
            <v>26</v>
          </cell>
          <cell r="AA1">
            <v>27</v>
          </cell>
          <cell r="AB1">
            <v>28</v>
          </cell>
          <cell r="AC1">
            <v>29</v>
          </cell>
          <cell r="AD1">
            <v>30</v>
          </cell>
          <cell r="AE1">
            <v>31</v>
          </cell>
          <cell r="AF1">
            <v>32</v>
          </cell>
          <cell r="AG1">
            <v>33</v>
          </cell>
          <cell r="AH1">
            <v>34</v>
          </cell>
          <cell r="AI1">
            <v>35</v>
          </cell>
          <cell r="AJ1">
            <v>36</v>
          </cell>
          <cell r="AK1">
            <v>37</v>
          </cell>
          <cell r="AL1">
            <v>38</v>
          </cell>
          <cell r="AM1">
            <v>39</v>
          </cell>
          <cell r="AN1">
            <v>40</v>
          </cell>
          <cell r="AO1">
            <v>41</v>
          </cell>
          <cell r="AP1">
            <v>42</v>
          </cell>
          <cell r="AQ1">
            <v>43</v>
          </cell>
          <cell r="AR1">
            <v>44</v>
          </cell>
          <cell r="AS1">
            <v>45</v>
          </cell>
          <cell r="AT1">
            <v>46</v>
          </cell>
          <cell r="AU1">
            <v>47</v>
          </cell>
          <cell r="AV1">
            <v>48</v>
          </cell>
          <cell r="AW1">
            <v>49</v>
          </cell>
          <cell r="AX1">
            <v>50</v>
          </cell>
          <cell r="AY1">
            <v>51</v>
          </cell>
          <cell r="AZ1">
            <v>52</v>
          </cell>
          <cell r="BA1">
            <v>53</v>
          </cell>
          <cell r="BB1">
            <v>54</v>
          </cell>
        </row>
        <row r="2">
          <cell r="A2" t="str">
            <v>名称</v>
          </cell>
          <cell r="B2" t="str">
            <v>描述</v>
          </cell>
          <cell r="C2" t="str">
            <v>单体/群体</v>
          </cell>
          <cell r="D2" t="str">
            <v>属性</v>
          </cell>
          <cell r="E2" t="str">
            <v>检测隐身？</v>
          </cell>
          <cell r="F2" t="str">
            <v>检测飞行？</v>
          </cell>
          <cell r="G2" t="str">
            <v>天赋1_1</v>
          </cell>
          <cell r="H2" t="str">
            <v>参数</v>
          </cell>
          <cell r="I2" t="str">
            <v>天赋1_2</v>
          </cell>
          <cell r="J2" t="str">
            <v>参数</v>
          </cell>
          <cell r="K2" t="str">
            <v>天赋2_1</v>
          </cell>
          <cell r="L2" t="str">
            <v>参数</v>
          </cell>
          <cell r="M2" t="str">
            <v>天赋2_2</v>
          </cell>
          <cell r="N2" t="str">
            <v>参数</v>
          </cell>
          <cell r="O2" t="str">
            <v>天赋3_1</v>
          </cell>
          <cell r="P2" t="str">
            <v>参数</v>
          </cell>
          <cell r="Q2" t="str">
            <v>天赋3_2</v>
          </cell>
          <cell r="R2" t="str">
            <v>参数</v>
          </cell>
          <cell r="S2" t="str">
            <v>天赋4_1</v>
          </cell>
          <cell r="T2" t="str">
            <v>参数</v>
          </cell>
          <cell r="U2" t="str">
            <v>天赋4_2</v>
          </cell>
          <cell r="V2" t="str">
            <v>参数</v>
          </cell>
          <cell r="W2" t="str">
            <v>价格</v>
          </cell>
          <cell r="X2" t="str">
            <v>升2级耗卡</v>
          </cell>
          <cell r="Y2" t="str">
            <v>升3级耗卡</v>
          </cell>
          <cell r="Z2" t="str">
            <v>升4级耗卡</v>
          </cell>
          <cell r="AA2" t="str">
            <v>升5级耗卡</v>
          </cell>
          <cell r="AB2" t="str">
            <v>升2级金币</v>
          </cell>
          <cell r="AC2" t="str">
            <v>升3级金币</v>
          </cell>
          <cell r="AD2" t="str">
            <v>升4级金币</v>
          </cell>
          <cell r="AE2" t="str">
            <v>升5级金币</v>
          </cell>
          <cell r="AF2" t="str">
            <v>攻击</v>
          </cell>
          <cell r="AG2" t="str">
            <v>能量点</v>
          </cell>
          <cell r="AH2" t="str">
            <v>cd（秒）</v>
          </cell>
          <cell r="AI2" t="str">
            <v>cd（回合）</v>
          </cell>
          <cell r="AJ2" t="str">
            <v>伤害范围</v>
          </cell>
          <cell r="AK2" t="str">
            <v>特殊属性1</v>
          </cell>
          <cell r="AL2" t="str">
            <v>参数</v>
          </cell>
          <cell r="AM2" t="str">
            <v>特殊属性2</v>
          </cell>
          <cell r="AN2" t="str">
            <v>参数</v>
          </cell>
          <cell r="AO2" t="str">
            <v>特殊属性3</v>
          </cell>
          <cell r="AP2" t="str">
            <v>参数</v>
          </cell>
          <cell r="AQ2" t="str">
            <v>特殊属性4</v>
          </cell>
          <cell r="AR2" t="str">
            <v>参数</v>
          </cell>
          <cell r="AS2" t="str">
            <v>特殊属性5</v>
          </cell>
          <cell r="AT2" t="str">
            <v>参数</v>
          </cell>
          <cell r="AU2" t="str">
            <v>界面优先级</v>
          </cell>
          <cell r="AV2" t="str">
            <v>补充钻石</v>
          </cell>
          <cell r="AW2" t="str">
            <v>item id</v>
          </cell>
          <cell r="AX2" t="str">
            <v>1级解锁钻石</v>
          </cell>
          <cell r="AY2" t="str">
            <v>2级解锁钻石</v>
          </cell>
          <cell r="AZ2" t="str">
            <v>3级解锁钻石</v>
          </cell>
          <cell r="BA2" t="str">
            <v>4级解锁钻石</v>
          </cell>
          <cell r="BB2" t="str">
            <v>5级解锁钻石</v>
          </cell>
        </row>
        <row r="3">
          <cell r="A3" t="str">
            <v>地狱烈焰</v>
          </cell>
          <cell r="B3" t="str">
            <v>常规攻击</v>
          </cell>
          <cell r="C3" t="str">
            <v>群体</v>
          </cell>
          <cell r="D3" t="str">
            <v>魔法</v>
          </cell>
          <cell r="E3" t="str">
            <v>√</v>
          </cell>
          <cell r="G3" t="str">
            <v>加buff：检测飞行</v>
          </cell>
          <cell r="I3" t="str">
            <v>改属性：+攻击</v>
          </cell>
          <cell r="K3" t="str">
            <v>改技能：冰冻火焰，减速</v>
          </cell>
          <cell r="M3" t="str">
            <v>改技能：点燃敌人</v>
          </cell>
          <cell r="O3" t="str">
            <v>改属性：-cd</v>
          </cell>
          <cell r="Q3" t="str">
            <v>改属性：+攻击</v>
          </cell>
          <cell r="S3" t="str">
            <v>改属性：-cd</v>
          </cell>
          <cell r="U3" t="str">
            <v>改属性：加能量上限</v>
          </cell>
          <cell r="W3">
            <v>100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100</v>
          </cell>
          <cell r="AC3">
            <v>150</v>
          </cell>
          <cell r="AD3">
            <v>300</v>
          </cell>
          <cell r="AE3">
            <v>600</v>
          </cell>
          <cell r="AF3">
            <v>100</v>
          </cell>
          <cell r="AG3">
            <v>3</v>
          </cell>
          <cell r="AH3">
            <v>1</v>
          </cell>
          <cell r="AI3">
            <v>10</v>
          </cell>
          <cell r="AJ3">
            <v>1</v>
          </cell>
          <cell r="AV3">
            <v>50</v>
          </cell>
          <cell r="AW3" t="str">
            <v>PlayerSkill_Hellfire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</row>
        <row r="4">
          <cell r="A4" t="str">
            <v>破甲弹</v>
          </cell>
          <cell r="B4" t="str">
            <v>破除物防</v>
          </cell>
          <cell r="C4" t="str">
            <v>群体</v>
          </cell>
          <cell r="D4" t="str">
            <v>物理</v>
          </cell>
          <cell r="F4" t="str">
            <v>√</v>
          </cell>
          <cell r="G4" t="str">
            <v>加buff：检测隐身</v>
          </cell>
          <cell r="I4" t="str">
            <v>改属性：+攻击</v>
          </cell>
          <cell r="K4" t="str">
            <v>改技能：物伤增加</v>
          </cell>
          <cell r="M4" t="str">
            <v>改技能：连发，百分比伤害</v>
          </cell>
          <cell r="O4" t="str">
            <v>改属性：-cd</v>
          </cell>
          <cell r="Q4" t="str">
            <v>改属性：+攻击</v>
          </cell>
          <cell r="S4" t="str">
            <v>改属性：-cd</v>
          </cell>
          <cell r="U4" t="str">
            <v>改属性：加能量上限</v>
          </cell>
          <cell r="W4">
            <v>100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100</v>
          </cell>
          <cell r="AC4">
            <v>150</v>
          </cell>
          <cell r="AD4">
            <v>300</v>
          </cell>
          <cell r="AE4">
            <v>600</v>
          </cell>
          <cell r="AF4">
            <v>100</v>
          </cell>
          <cell r="AG4">
            <v>3</v>
          </cell>
          <cell r="AH4">
            <v>1</v>
          </cell>
          <cell r="AI4">
            <v>10</v>
          </cell>
          <cell r="AJ4">
            <v>1</v>
          </cell>
          <cell r="AV4">
            <v>50</v>
          </cell>
          <cell r="AW4" t="str">
            <v>PlayerSkill_BreakArmor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</row>
        <row r="5">
          <cell r="A5" t="str">
            <v>净化药水</v>
          </cell>
          <cell r="B5" t="str">
            <v>破除魔防</v>
          </cell>
          <cell r="C5" t="str">
            <v>群体</v>
          </cell>
          <cell r="D5" t="str">
            <v>魔法</v>
          </cell>
          <cell r="E5" t="str">
            <v>√</v>
          </cell>
          <cell r="G5" t="str">
            <v>加buff：检测飞行</v>
          </cell>
          <cell r="I5" t="str">
            <v>改属性：+攻击</v>
          </cell>
          <cell r="K5" t="str">
            <v>改技能：魔伤增加</v>
          </cell>
          <cell r="M5" t="str">
            <v>改技能：持续递增伤害</v>
          </cell>
          <cell r="O5" t="str">
            <v>改属性：-cd</v>
          </cell>
          <cell r="Q5" t="str">
            <v>改属性：+攻击</v>
          </cell>
          <cell r="S5" t="str">
            <v>改属性：-cd</v>
          </cell>
          <cell r="U5" t="str">
            <v>改属性：加能量上限</v>
          </cell>
          <cell r="W5">
            <v>100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100</v>
          </cell>
          <cell r="AC5">
            <v>150</v>
          </cell>
          <cell r="AD5">
            <v>300</v>
          </cell>
          <cell r="AE5">
            <v>600</v>
          </cell>
          <cell r="AF5">
            <v>100</v>
          </cell>
          <cell r="AG5">
            <v>3</v>
          </cell>
          <cell r="AH5">
            <v>1</v>
          </cell>
          <cell r="AI5">
            <v>10</v>
          </cell>
          <cell r="AJ5">
            <v>1</v>
          </cell>
          <cell r="AV5">
            <v>50</v>
          </cell>
          <cell r="AW5" t="str">
            <v>PlayerSkill_PurifyWater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</row>
        <row r="6">
          <cell r="A6" t="str">
            <v>雷电领域</v>
          </cell>
          <cell r="B6" t="str">
            <v>破隐身</v>
          </cell>
          <cell r="C6" t="str">
            <v>群体</v>
          </cell>
          <cell r="D6" t="str">
            <v>魔法</v>
          </cell>
          <cell r="E6" t="str">
            <v>√</v>
          </cell>
          <cell r="G6" t="str">
            <v>加buff：检测飞行</v>
          </cell>
          <cell r="I6" t="str">
            <v>改属性：+攻击</v>
          </cell>
          <cell r="K6" t="str">
            <v>改技能：范围变羊</v>
          </cell>
          <cell r="M6" t="str">
            <v>改技能：高伤落雷，削生命上限</v>
          </cell>
          <cell r="O6" t="str">
            <v>改属性：-cd</v>
          </cell>
          <cell r="Q6" t="str">
            <v>改属性：+攻击</v>
          </cell>
          <cell r="S6" t="str">
            <v>改属性：-cd</v>
          </cell>
          <cell r="U6" t="str">
            <v>改属性：加能量上限</v>
          </cell>
          <cell r="W6">
            <v>100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100</v>
          </cell>
          <cell r="AC6">
            <v>150</v>
          </cell>
          <cell r="AD6">
            <v>300</v>
          </cell>
          <cell r="AE6">
            <v>600</v>
          </cell>
          <cell r="AF6">
            <v>100</v>
          </cell>
          <cell r="AG6">
            <v>3</v>
          </cell>
          <cell r="AH6">
            <v>1</v>
          </cell>
          <cell r="AI6">
            <v>10</v>
          </cell>
          <cell r="AJ6">
            <v>1</v>
          </cell>
          <cell r="AV6">
            <v>50</v>
          </cell>
          <cell r="AW6" t="str">
            <v>PlayerSkill_Silence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</row>
        <row r="7">
          <cell r="A7" t="str">
            <v>时空结界</v>
          </cell>
          <cell r="B7" t="str">
            <v>大范围减速（对群）</v>
          </cell>
          <cell r="C7" t="str">
            <v>群体</v>
          </cell>
          <cell r="D7" t="str">
            <v>魔法</v>
          </cell>
          <cell r="F7" t="str">
            <v>√</v>
          </cell>
          <cell r="G7" t="str">
            <v>加buff：检测隐身</v>
          </cell>
          <cell r="I7" t="str">
            <v>改属性：+攻击</v>
          </cell>
          <cell r="K7" t="str">
            <v>改技能：时间静止</v>
          </cell>
          <cell r="M7" t="str">
            <v>改技能：范围光束爆炸</v>
          </cell>
          <cell r="O7" t="str">
            <v>改属性：-cd</v>
          </cell>
          <cell r="Q7" t="str">
            <v>改属性：+攻击</v>
          </cell>
          <cell r="S7" t="str">
            <v>改属性：-cd</v>
          </cell>
          <cell r="U7" t="str">
            <v>改属性：加能量上限</v>
          </cell>
          <cell r="W7">
            <v>100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100</v>
          </cell>
          <cell r="AC7">
            <v>150</v>
          </cell>
          <cell r="AD7">
            <v>300</v>
          </cell>
          <cell r="AE7">
            <v>600</v>
          </cell>
          <cell r="AF7">
            <v>100</v>
          </cell>
          <cell r="AG7">
            <v>3</v>
          </cell>
          <cell r="AH7">
            <v>1</v>
          </cell>
          <cell r="AI7">
            <v>10</v>
          </cell>
          <cell r="AJ7">
            <v>1</v>
          </cell>
          <cell r="AV7">
            <v>50</v>
          </cell>
          <cell r="AW7" t="str">
            <v>PlayerSkill_TimeBarrier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</row>
        <row r="8">
          <cell r="A8" t="str">
            <v>冰霜漩涡</v>
          </cell>
          <cell r="B8" t="str">
            <v>小范围冰冻（对单）</v>
          </cell>
          <cell r="C8" t="str">
            <v>群体</v>
          </cell>
          <cell r="D8" t="str">
            <v>物理</v>
          </cell>
          <cell r="E8" t="str">
            <v>√</v>
          </cell>
          <cell r="G8" t="str">
            <v>加buff：检测飞行</v>
          </cell>
          <cell r="I8" t="str">
            <v>改属性：+攻击</v>
          </cell>
          <cell r="K8" t="str">
            <v>改技能：线形连射</v>
          </cell>
          <cell r="M8" t="str">
            <v>改技能：冰冻爆炸</v>
          </cell>
          <cell r="O8" t="str">
            <v>改属性：-cd</v>
          </cell>
          <cell r="Q8" t="str">
            <v>改属性：+攻击</v>
          </cell>
          <cell r="S8" t="str">
            <v>改属性：-cd</v>
          </cell>
          <cell r="U8" t="str">
            <v>改属性：加能量上限</v>
          </cell>
          <cell r="W8">
            <v>100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100</v>
          </cell>
          <cell r="AC8">
            <v>150</v>
          </cell>
          <cell r="AD8">
            <v>300</v>
          </cell>
          <cell r="AE8">
            <v>600</v>
          </cell>
          <cell r="AF8">
            <v>100</v>
          </cell>
          <cell r="AG8">
            <v>3</v>
          </cell>
          <cell r="AH8">
            <v>1</v>
          </cell>
          <cell r="AI8">
            <v>10</v>
          </cell>
          <cell r="AJ8">
            <v>1</v>
          </cell>
          <cell r="AV8">
            <v>50</v>
          </cell>
          <cell r="AW8" t="str">
            <v>PlayerSkill_IceBind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</row>
        <row r="9">
          <cell r="A9" t="str">
            <v>黑洞</v>
          </cell>
          <cell r="B9" t="str">
            <v>控制爆发</v>
          </cell>
          <cell r="C9" t="str">
            <v>群体</v>
          </cell>
          <cell r="D9" t="str">
            <v>真实</v>
          </cell>
          <cell r="E9" t="str">
            <v>√</v>
          </cell>
          <cell r="G9" t="str">
            <v>加buff：检测飞行</v>
          </cell>
          <cell r="I9" t="str">
            <v>改属性：+攻击</v>
          </cell>
          <cell r="K9" t="str">
            <v>改技能：大范围牵引</v>
          </cell>
          <cell r="M9" t="str">
            <v>改技能：百分比伤害</v>
          </cell>
          <cell r="O9" t="str">
            <v>改属性：-cd</v>
          </cell>
          <cell r="Q9" t="str">
            <v>改属性：+攻击</v>
          </cell>
          <cell r="S9" t="str">
            <v>改属性：-cd</v>
          </cell>
          <cell r="U9" t="str">
            <v>改属性：加能量上限</v>
          </cell>
          <cell r="W9">
            <v>100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100</v>
          </cell>
          <cell r="AC9">
            <v>150</v>
          </cell>
          <cell r="AD9">
            <v>300</v>
          </cell>
          <cell r="AE9">
            <v>600</v>
          </cell>
          <cell r="AF9">
            <v>100</v>
          </cell>
          <cell r="AG9">
            <v>3</v>
          </cell>
          <cell r="AH9">
            <v>1</v>
          </cell>
          <cell r="AI9">
            <v>10</v>
          </cell>
          <cell r="AJ9">
            <v>1</v>
          </cell>
          <cell r="AV9">
            <v>50</v>
          </cell>
          <cell r="AW9" t="str">
            <v>PlayerSkill_Blackhole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</row>
        <row r="10">
          <cell r="A10" t="str">
            <v>哥布林召唤</v>
          </cell>
          <cell r="B10" t="str">
            <v>攻击加钱</v>
          </cell>
          <cell r="C10" t="str">
            <v>单体</v>
          </cell>
          <cell r="D10" t="str">
            <v>物理</v>
          </cell>
          <cell r="F10" t="str">
            <v>√</v>
          </cell>
          <cell r="G10" t="str">
            <v>加buff：检测隐身</v>
          </cell>
          <cell r="I10" t="str">
            <v>改属性：+攻击</v>
          </cell>
          <cell r="K10" t="str">
            <v>改技能：哥布林军团（群体窃取）</v>
          </cell>
          <cell r="M10" t="str">
            <v>改技能：哥布林将军（高伤）</v>
          </cell>
          <cell r="O10" t="str">
            <v>改属性：-cd</v>
          </cell>
          <cell r="Q10" t="str">
            <v>改属性：+攻击</v>
          </cell>
          <cell r="S10" t="str">
            <v>改属性：-cd</v>
          </cell>
          <cell r="U10" t="str">
            <v>改属性：加能量上限</v>
          </cell>
          <cell r="W10">
            <v>100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100</v>
          </cell>
          <cell r="AC10">
            <v>150</v>
          </cell>
          <cell r="AD10">
            <v>300</v>
          </cell>
          <cell r="AE10">
            <v>600</v>
          </cell>
          <cell r="AF10">
            <v>100</v>
          </cell>
          <cell r="AG10">
            <v>3</v>
          </cell>
          <cell r="AH10">
            <v>1</v>
          </cell>
          <cell r="AI10">
            <v>10</v>
          </cell>
          <cell r="AJ10">
            <v>1</v>
          </cell>
          <cell r="AV10">
            <v>50</v>
          </cell>
          <cell r="AW10" t="str">
            <v>PlayerSkill_GoblinSummon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</row>
        <row r="11">
          <cell r="A11" t="str">
            <v>强化子弹</v>
          </cell>
          <cell r="B11" t="str">
            <v>强化任一友军</v>
          </cell>
          <cell r="C11" t="str">
            <v>单体</v>
          </cell>
          <cell r="D11" t="str">
            <v>/</v>
          </cell>
          <cell r="G11" t="str">
            <v>改属性：-cd</v>
          </cell>
          <cell r="I11" t="str">
            <v>改属性：加能量上限</v>
          </cell>
          <cell r="K11" t="str">
            <v>改技能：子弹弹射</v>
          </cell>
          <cell r="M11" t="str">
            <v>改技能：弹射敌人，伤害和减益</v>
          </cell>
          <cell r="O11" t="str">
            <v>改属性：-cd</v>
          </cell>
          <cell r="Q11" t="str">
            <v>改属性：+攻击</v>
          </cell>
          <cell r="S11" t="str">
            <v>改属性：-cd</v>
          </cell>
          <cell r="U11" t="str">
            <v>改属性：加能量上限</v>
          </cell>
          <cell r="W11">
            <v>100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100</v>
          </cell>
          <cell r="AC11">
            <v>150</v>
          </cell>
          <cell r="AD11">
            <v>300</v>
          </cell>
          <cell r="AE11">
            <v>600</v>
          </cell>
          <cell r="AF11">
            <v>100</v>
          </cell>
          <cell r="AG11">
            <v>3</v>
          </cell>
          <cell r="AH11">
            <v>1</v>
          </cell>
          <cell r="AI11">
            <v>10</v>
          </cell>
          <cell r="AJ11">
            <v>1</v>
          </cell>
          <cell r="AV11">
            <v>50</v>
          </cell>
          <cell r="AW11" t="str">
            <v>PlayerSkill_Enhance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2"/>
  <sheetViews>
    <sheetView tabSelected="1" topLeftCell="E1" zoomScale="70" zoomScaleNormal="70" workbookViewId="0">
      <pane ySplit="5" topLeftCell="A99" activePane="bottomLeft" state="frozen"/>
      <selection pane="bottomLeft" activeCell="O15" sqref="O15:O142"/>
    </sheetView>
  </sheetViews>
  <sheetFormatPr defaultColWidth="9" defaultRowHeight="14.25" x14ac:dyDescent="0.2"/>
  <cols>
    <col min="1" max="1" width="8.75" customWidth="1"/>
    <col min="2" max="2" width="36.875" customWidth="1"/>
    <col min="3" max="3" width="16.25" customWidth="1"/>
    <col min="4" max="4" width="39" customWidth="1"/>
    <col min="5" max="5" width="26.625" customWidth="1"/>
    <col min="6" max="6" width="28.5" customWidth="1"/>
    <col min="7" max="7" width="29" bestFit="1" customWidth="1"/>
    <col min="8" max="8" width="96.625" bestFit="1" customWidth="1"/>
    <col min="12" max="12" width="96.625" bestFit="1" customWidth="1"/>
  </cols>
  <sheetData>
    <row r="1" spans="1:13" s="4" customFormat="1" x14ac:dyDescent="0.2">
      <c r="A1" s="1" t="s">
        <v>0</v>
      </c>
      <c r="B1" s="1" t="s">
        <v>13</v>
      </c>
      <c r="C1" s="10" t="s">
        <v>1</v>
      </c>
      <c r="D1" s="11"/>
      <c r="E1" s="10" t="s">
        <v>2</v>
      </c>
      <c r="F1" s="11"/>
      <c r="G1" s="7" t="s">
        <v>44</v>
      </c>
      <c r="H1" s="1" t="s">
        <v>12</v>
      </c>
    </row>
    <row r="2" spans="1:13" s="4" customFormat="1" x14ac:dyDescent="0.2">
      <c r="A2" s="1" t="s">
        <v>0</v>
      </c>
      <c r="B2" s="1"/>
      <c r="C2" s="10"/>
      <c r="D2" s="11"/>
      <c r="E2" s="10"/>
      <c r="F2" s="11"/>
      <c r="G2" s="7"/>
      <c r="H2" s="1"/>
    </row>
    <row r="3" spans="1:13" s="5" customFormat="1" x14ac:dyDescent="0.2">
      <c r="A3" s="2" t="s">
        <v>3</v>
      </c>
      <c r="B3" s="2" t="s">
        <v>4</v>
      </c>
      <c r="C3" s="8" t="s">
        <v>5</v>
      </c>
      <c r="D3" s="9"/>
      <c r="E3" s="8" t="s">
        <v>5</v>
      </c>
      <c r="F3" s="9"/>
      <c r="G3" s="6" t="s">
        <v>46</v>
      </c>
      <c r="H3" s="2" t="s">
        <v>10</v>
      </c>
    </row>
    <row r="4" spans="1:13" s="5" customFormat="1" x14ac:dyDescent="0.2">
      <c r="A4" s="2" t="s">
        <v>6</v>
      </c>
      <c r="B4" s="2"/>
      <c r="C4" s="2"/>
      <c r="D4" s="2"/>
      <c r="E4" s="8"/>
      <c r="F4" s="9"/>
      <c r="G4" s="6"/>
      <c r="H4" s="2"/>
    </row>
    <row r="5" spans="1:13" s="4" customFormat="1" x14ac:dyDescent="0.2">
      <c r="A5" s="1" t="s">
        <v>7</v>
      </c>
      <c r="B5" s="1" t="s">
        <v>14</v>
      </c>
      <c r="C5" s="1"/>
      <c r="D5" s="1" t="s">
        <v>8</v>
      </c>
      <c r="E5" s="1"/>
      <c r="F5" s="1" t="s">
        <v>9</v>
      </c>
      <c r="G5" s="1" t="s">
        <v>45</v>
      </c>
      <c r="H5" s="1" t="s">
        <v>11</v>
      </c>
      <c r="I5" s="4" t="s">
        <v>15</v>
      </c>
      <c r="J5" s="4" t="s">
        <v>16</v>
      </c>
      <c r="K5" s="4" t="s">
        <v>34</v>
      </c>
    </row>
    <row r="6" spans="1:13" x14ac:dyDescent="0.2">
      <c r="B6" t="str">
        <f>IF(J6=1,"","ItemGift_"&amp;VLOOKUP(I6,[1]防御塔!$A:$AZ,47,FALSE)&amp;"_"&amp;J6&amp;"_"&amp;K6)</f>
        <v>ItemGift_HeadQuarter_2_1</v>
      </c>
      <c r="C6" t="str">
        <f t="shared" ref="C6:C13" si="0">"Text_Key_Name_"&amp;B6</f>
        <v>Text_Key_Name_ItemGift_HeadQuarter_2_1</v>
      </c>
      <c r="E6" t="str">
        <f t="shared" ref="E6:E13" si="1">"Text_Key_Des_"&amp;B6</f>
        <v>Text_Key_Des_ItemGift_HeadQuarter_2_1</v>
      </c>
      <c r="G6" s="3" t="s">
        <v>67</v>
      </c>
      <c r="H6" t="s">
        <v>47</v>
      </c>
      <c r="I6" s="3" t="s">
        <v>17</v>
      </c>
      <c r="J6">
        <v>2</v>
      </c>
      <c r="K6">
        <v>1</v>
      </c>
      <c r="L6" t="s">
        <v>47</v>
      </c>
      <c r="M6" t="s">
        <v>50</v>
      </c>
    </row>
    <row r="7" spans="1:13" x14ac:dyDescent="0.2">
      <c r="B7" t="str">
        <f>IF(J7=1,"","ItemGift_"&amp;VLOOKUP(I7,[1]防御塔!$A:$AZ,47,FALSE)&amp;"_"&amp;J7&amp;"_"&amp;K7)</f>
        <v>ItemGift_HeadQuarter_2_2</v>
      </c>
      <c r="C7" t="str">
        <f t="shared" si="0"/>
        <v>Text_Key_Name_ItemGift_HeadQuarter_2_2</v>
      </c>
      <c r="E7" t="str">
        <f t="shared" si="1"/>
        <v>Text_Key_Des_ItemGift_HeadQuarter_2_2</v>
      </c>
      <c r="G7" s="3" t="s">
        <v>67</v>
      </c>
      <c r="H7" t="s">
        <v>47</v>
      </c>
      <c r="I7" s="3" t="s">
        <v>17</v>
      </c>
      <c r="J7">
        <v>2</v>
      </c>
      <c r="K7">
        <v>2</v>
      </c>
      <c r="L7" t="s">
        <v>47</v>
      </c>
      <c r="M7" t="s">
        <v>50</v>
      </c>
    </row>
    <row r="8" spans="1:13" x14ac:dyDescent="0.2">
      <c r="B8" t="str">
        <f>IF(J8=1,"","ItemGift_"&amp;VLOOKUP(I8,[1]防御塔!$A:$AZ,47,FALSE)&amp;"_"&amp;J8&amp;"_"&amp;K8)</f>
        <v>ItemGift_HeadQuarter_3_1</v>
      </c>
      <c r="C8" t="str">
        <f t="shared" si="0"/>
        <v>Text_Key_Name_ItemGift_HeadQuarter_3_1</v>
      </c>
      <c r="E8" t="str">
        <f t="shared" si="1"/>
        <v>Text_Key_Des_ItemGift_HeadQuarter_3_1</v>
      </c>
      <c r="G8" s="3" t="s">
        <v>67</v>
      </c>
      <c r="H8" t="s">
        <v>47</v>
      </c>
      <c r="I8" s="3" t="s">
        <v>17</v>
      </c>
      <c r="J8">
        <v>3</v>
      </c>
      <c r="K8">
        <v>1</v>
      </c>
      <c r="L8" t="s">
        <v>47</v>
      </c>
      <c r="M8" t="s">
        <v>50</v>
      </c>
    </row>
    <row r="9" spans="1:13" x14ac:dyDescent="0.2">
      <c r="B9" t="str">
        <f>IF(J9=1,"","ItemGift_"&amp;VLOOKUP(I9,[1]防御塔!$A:$AZ,47,FALSE)&amp;"_"&amp;J9&amp;"_"&amp;K9)</f>
        <v>ItemGift_HeadQuarter_3_2</v>
      </c>
      <c r="C9" t="str">
        <f t="shared" si="0"/>
        <v>Text_Key_Name_ItemGift_HeadQuarter_3_2</v>
      </c>
      <c r="E9" t="str">
        <f t="shared" si="1"/>
        <v>Text_Key_Des_ItemGift_HeadQuarter_3_2</v>
      </c>
      <c r="G9" s="3" t="s">
        <v>67</v>
      </c>
      <c r="H9" t="s">
        <v>47</v>
      </c>
      <c r="I9" s="3" t="s">
        <v>17</v>
      </c>
      <c r="J9">
        <v>3</v>
      </c>
      <c r="K9">
        <v>2</v>
      </c>
      <c r="L9" t="s">
        <v>47</v>
      </c>
      <c r="M9" t="s">
        <v>50</v>
      </c>
    </row>
    <row r="10" spans="1:13" x14ac:dyDescent="0.2">
      <c r="B10" t="str">
        <f>IF(J10=1,"","ItemGift_"&amp;VLOOKUP(I10,[1]防御塔!$A:$AZ,47,FALSE)&amp;"_"&amp;J10&amp;"_"&amp;K10)</f>
        <v>ItemGift_HeadQuarter_4_1</v>
      </c>
      <c r="C10" t="str">
        <f t="shared" si="0"/>
        <v>Text_Key_Name_ItemGift_HeadQuarter_4_1</v>
      </c>
      <c r="E10" t="str">
        <f t="shared" si="1"/>
        <v>Text_Key_Des_ItemGift_HeadQuarter_4_1</v>
      </c>
      <c r="G10" s="3" t="s">
        <v>67</v>
      </c>
      <c r="H10" t="s">
        <v>47</v>
      </c>
      <c r="I10" s="3" t="s">
        <v>17</v>
      </c>
      <c r="J10">
        <v>4</v>
      </c>
      <c r="K10">
        <v>1</v>
      </c>
      <c r="L10" t="s">
        <v>47</v>
      </c>
      <c r="M10" t="s">
        <v>50</v>
      </c>
    </row>
    <row r="11" spans="1:13" x14ac:dyDescent="0.2">
      <c r="B11" t="str">
        <f>IF(J11=1,"","ItemGift_"&amp;VLOOKUP(I11,[1]防御塔!$A:$AZ,47,FALSE)&amp;"_"&amp;J11&amp;"_"&amp;K11)</f>
        <v>ItemGift_HeadQuarter_4_2</v>
      </c>
      <c r="C11" t="str">
        <f t="shared" si="0"/>
        <v>Text_Key_Name_ItemGift_HeadQuarter_4_2</v>
      </c>
      <c r="E11" t="str">
        <f t="shared" si="1"/>
        <v>Text_Key_Des_ItemGift_HeadQuarter_4_2</v>
      </c>
      <c r="G11" s="3" t="s">
        <v>67</v>
      </c>
      <c r="H11" t="s">
        <v>47</v>
      </c>
      <c r="I11" s="3" t="s">
        <v>17</v>
      </c>
      <c r="J11">
        <v>4</v>
      </c>
      <c r="K11">
        <v>2</v>
      </c>
      <c r="L11" t="s">
        <v>47</v>
      </c>
      <c r="M11" t="s">
        <v>50</v>
      </c>
    </row>
    <row r="12" spans="1:13" x14ac:dyDescent="0.2">
      <c r="B12" t="str">
        <f>IF(J12=1,"","ItemGift_"&amp;VLOOKUP(I12,[1]防御塔!$A:$AZ,47,FALSE)&amp;"_"&amp;J12&amp;"_"&amp;K12)</f>
        <v>ItemGift_HeadQuarter_5_1</v>
      </c>
      <c r="C12" t="str">
        <f t="shared" si="0"/>
        <v>Text_Key_Name_ItemGift_HeadQuarter_5_1</v>
      </c>
      <c r="E12" t="str">
        <f t="shared" si="1"/>
        <v>Text_Key_Des_ItemGift_HeadQuarter_5_1</v>
      </c>
      <c r="G12" s="3" t="s">
        <v>67</v>
      </c>
      <c r="H12" t="s">
        <v>47</v>
      </c>
      <c r="I12" s="3" t="s">
        <v>17</v>
      </c>
      <c r="J12">
        <v>5</v>
      </c>
      <c r="K12">
        <v>1</v>
      </c>
      <c r="L12" t="s">
        <v>47</v>
      </c>
      <c r="M12" t="s">
        <v>50</v>
      </c>
    </row>
    <row r="13" spans="1:13" x14ac:dyDescent="0.2">
      <c r="B13" t="str">
        <f>IF(J13=1,"","ItemGift_"&amp;VLOOKUP(I13,[1]防御塔!$A:$AZ,47,FALSE)&amp;"_"&amp;J13&amp;"_"&amp;K13)</f>
        <v>ItemGift_HeadQuarter_5_2</v>
      </c>
      <c r="C13" t="str">
        <f t="shared" si="0"/>
        <v>Text_Key_Name_ItemGift_HeadQuarter_5_2</v>
      </c>
      <c r="E13" t="str">
        <f t="shared" si="1"/>
        <v>Text_Key_Des_ItemGift_HeadQuarter_5_2</v>
      </c>
      <c r="G13" s="3" t="s">
        <v>67</v>
      </c>
      <c r="H13" t="s">
        <v>47</v>
      </c>
      <c r="I13" s="3" t="s">
        <v>17</v>
      </c>
      <c r="J13">
        <v>5</v>
      </c>
      <c r="K13">
        <v>2</v>
      </c>
      <c r="L13" t="s">
        <v>47</v>
      </c>
      <c r="M13" t="s">
        <v>50</v>
      </c>
    </row>
    <row r="14" spans="1:13" x14ac:dyDescent="0.2">
      <c r="I14" s="3"/>
    </row>
    <row r="15" spans="1:13" x14ac:dyDescent="0.2">
      <c r="B15" t="str">
        <f>IF(J15=1,"","ItemGift_"&amp;VLOOKUP(I15,[1]防御塔!$A:$AZ,47,FALSE)&amp;"_"&amp;J15&amp;"_"&amp;K15)</f>
        <v>ItemGift_Tower_MystOrb1_2_1</v>
      </c>
      <c r="C15" t="str">
        <f>"Text_Key_Name_"&amp;B15</f>
        <v>Text_Key_Name_ItemGift_Tower_MystOrb1_2_1</v>
      </c>
      <c r="E15" t="str">
        <f>"Text_Key_Des_"&amp;B15</f>
        <v>Text_Key_Des_ItemGift_Tower_MystOrb1_2_1</v>
      </c>
      <c r="G15" s="3" t="s">
        <v>67</v>
      </c>
      <c r="H15" t="s">
        <v>68</v>
      </c>
      <c r="I15" t="s">
        <v>22</v>
      </c>
      <c r="J15">
        <v>2</v>
      </c>
      <c r="K15">
        <v>1</v>
      </c>
      <c r="L15" t="str">
        <f>IF(AND(J15=5,H15&lt;&gt;""),"SkillForget_NormalAttack;SkillLearn_NormalAttack_"&amp;M15&amp;"3"&amp;";ReplaceUnitCfgId_"&amp;M15&amp;"3",IF(J15=3,"SkillForget_NormalAttack;SkillLearn_NormalAttack_"&amp;M15&amp;"2"&amp;";ReplaceUnitCfgId_"&amp;M15&amp;"2",H15))</f>
        <v>EffectCreate_LevelUp;BuffAdd_PhysicalAttackUp</v>
      </c>
      <c r="M15" t="s">
        <v>51</v>
      </c>
    </row>
    <row r="16" spans="1:13" x14ac:dyDescent="0.2">
      <c r="B16" t="str">
        <f>IF(J16=1,"","ItemGift_"&amp;VLOOKUP(I16,[1]防御塔!$A:$AZ,47,FALSE)&amp;"_"&amp;J16&amp;"_"&amp;K16)</f>
        <v>ItemGift_Tower_MystOrb1_2_2</v>
      </c>
      <c r="C16" t="str">
        <f t="shared" ref="C16:C71" si="2">"Text_Key_Name_"&amp;B16</f>
        <v>Text_Key_Name_ItemGift_Tower_MystOrb1_2_2</v>
      </c>
      <c r="E16" t="str">
        <f t="shared" ref="E16:E71" si="3">"Text_Key_Des_"&amp;B16</f>
        <v>Text_Key_Des_ItemGift_Tower_MystOrb1_2_2</v>
      </c>
      <c r="G16" s="3" t="s">
        <v>67</v>
      </c>
      <c r="H16" t="s">
        <v>68</v>
      </c>
      <c r="I16" t="s">
        <v>22</v>
      </c>
      <c r="J16">
        <v>2</v>
      </c>
      <c r="K16">
        <v>2</v>
      </c>
      <c r="L16" t="str">
        <f>IF(AND(J16=5,H16&lt;&gt;""),"SkillForget_NormalAttack;SkillLearn_NormalAttack_"&amp;M16&amp;"3"&amp;";ReplaceUnitCfgId_"&amp;M16&amp;"3",IF(J16=3,"SkillForget_NormalAttack;SkillLearn_NormalAttack_"&amp;M16&amp;"2"&amp;";ReplaceUnitCfgId_"&amp;M16&amp;"2",H16))</f>
        <v>EffectCreate_LevelUp;BuffAdd_PhysicalAttackUp</v>
      </c>
      <c r="M16" t="s">
        <v>51</v>
      </c>
    </row>
    <row r="17" spans="2:13" x14ac:dyDescent="0.2">
      <c r="B17" t="str">
        <f>IF(J17=1,"","ItemGift_"&amp;VLOOKUP(I17,[1]防御塔!$A:$AZ,47,FALSE)&amp;"_"&amp;J17&amp;"_"&amp;K17)</f>
        <v>ItemGift_Tower_MystOrb1_3_1</v>
      </c>
      <c r="C17" t="str">
        <f t="shared" si="2"/>
        <v>Text_Key_Name_ItemGift_Tower_MystOrb1_3_1</v>
      </c>
      <c r="E17" t="str">
        <f t="shared" si="3"/>
        <v>Text_Key_Des_ItemGift_Tower_MystOrb1_3_1</v>
      </c>
      <c r="G17" s="3" t="s">
        <v>67</v>
      </c>
      <c r="H17" s="3" t="s">
        <v>69</v>
      </c>
      <c r="I17" t="s">
        <v>22</v>
      </c>
      <c r="J17">
        <v>3</v>
      </c>
      <c r="K17">
        <v>1</v>
      </c>
      <c r="L17" t="str">
        <f>IF(AND(J17=5,H17&lt;&gt;""),"SkillForget_NormalAttack;SkillLearn_NormalAttack_"&amp;M17&amp;"3"&amp;";ReplaceUnitCfgId_"&amp;M17&amp;"3",IF(J17=3,"SkillForget_NormalAttack;SkillLearn_NormalAttack_"&amp;M17&amp;"2"&amp;";ReplaceUnitCfgId_"&amp;M17&amp;"2",H17))</f>
        <v>SkillForget_NormalAttack;SkillLearn_NormalAttack_Tower_MystOrb2;ReplaceUnitCfgId_Tower_MystOrb2</v>
      </c>
      <c r="M17" t="s">
        <v>51</v>
      </c>
    </row>
    <row r="18" spans="2:13" x14ac:dyDescent="0.2">
      <c r="B18" t="str">
        <f>IF(J18=1,"","ItemGift_"&amp;VLOOKUP(I18,[1]防御塔!$A:$AZ,47,FALSE)&amp;"_"&amp;J18&amp;"_"&amp;K18)</f>
        <v>ItemGift_Tower_MystOrb1_3_2</v>
      </c>
      <c r="C18" t="str">
        <f t="shared" si="2"/>
        <v>Text_Key_Name_ItemGift_Tower_MystOrb1_3_2</v>
      </c>
      <c r="E18" t="str">
        <f t="shared" si="3"/>
        <v>Text_Key_Des_ItemGift_Tower_MystOrb1_3_2</v>
      </c>
      <c r="G18" s="3" t="s">
        <v>67</v>
      </c>
      <c r="H18" s="3" t="s">
        <v>69</v>
      </c>
      <c r="I18" t="s">
        <v>22</v>
      </c>
      <c r="J18">
        <v>3</v>
      </c>
      <c r="K18">
        <v>2</v>
      </c>
      <c r="L18" t="str">
        <f>IF(AND(J18=5,H18&lt;&gt;""),"SkillForget_NormalAttack;SkillLearn_NormalAttack_"&amp;M18&amp;"3"&amp;";ReplaceUnitCfgId_"&amp;M18&amp;"3",IF(J18=3,"SkillForget_NormalAttack;SkillLearn_NormalAttack_"&amp;M18&amp;"2"&amp;";ReplaceUnitCfgId_"&amp;M18&amp;"2",H18))</f>
        <v>SkillForget_NormalAttack;SkillLearn_NormalAttack_Tower_MystOrb2;ReplaceUnitCfgId_Tower_MystOrb2</v>
      </c>
      <c r="M18" t="s">
        <v>51</v>
      </c>
    </row>
    <row r="19" spans="2:13" x14ac:dyDescent="0.2">
      <c r="B19" t="str">
        <f>IF(J19=1,"","ItemGift_"&amp;VLOOKUP(I19,[1]防御塔!$A:$AZ,47,FALSE)&amp;"_"&amp;J19&amp;"_"&amp;K19)</f>
        <v>ItemGift_Tower_MystOrb1_4_1</v>
      </c>
      <c r="C19" t="str">
        <f t="shared" si="2"/>
        <v>Text_Key_Name_ItemGift_Tower_MystOrb1_4_1</v>
      </c>
      <c r="E19" t="str">
        <f t="shared" si="3"/>
        <v>Text_Key_Des_ItemGift_Tower_MystOrb1_4_1</v>
      </c>
      <c r="G19" s="3" t="s">
        <v>67</v>
      </c>
      <c r="H19" t="s">
        <v>68</v>
      </c>
      <c r="I19" t="s">
        <v>22</v>
      </c>
      <c r="J19">
        <v>4</v>
      </c>
      <c r="K19">
        <v>1</v>
      </c>
      <c r="L19" t="str">
        <f>IF(AND(J19=5,H19&lt;&gt;""),"SkillForget_NormalAttack;SkillLearn_NormalAttack_"&amp;M19&amp;"3"&amp;";ReplaceUnitCfgId_"&amp;M19&amp;"3",IF(J19=3,"SkillForget_NormalAttack;SkillLearn_NormalAttack_"&amp;M19&amp;"2"&amp;";ReplaceUnitCfgId_"&amp;M19&amp;"2",H19))</f>
        <v>EffectCreate_LevelUp;BuffAdd_PhysicalAttackUp</v>
      </c>
      <c r="M19" t="s">
        <v>51</v>
      </c>
    </row>
    <row r="20" spans="2:13" x14ac:dyDescent="0.2">
      <c r="B20" t="str">
        <f>IF(J20=1,"","ItemGift_"&amp;VLOOKUP(I20,[1]防御塔!$A:$AZ,47,FALSE)&amp;"_"&amp;J20&amp;"_"&amp;K20)</f>
        <v>ItemGift_Tower_MystOrb1_4_2</v>
      </c>
      <c r="C20" t="str">
        <f t="shared" si="2"/>
        <v>Text_Key_Name_ItemGift_Tower_MystOrb1_4_2</v>
      </c>
      <c r="E20" t="str">
        <f t="shared" si="3"/>
        <v>Text_Key_Des_ItemGift_Tower_MystOrb1_4_2</v>
      </c>
      <c r="G20" s="3" t="s">
        <v>67</v>
      </c>
      <c r="H20" t="s">
        <v>68</v>
      </c>
      <c r="I20" t="s">
        <v>22</v>
      </c>
      <c r="J20">
        <v>4</v>
      </c>
      <c r="K20">
        <v>2</v>
      </c>
      <c r="L20" t="str">
        <f>IF(AND(J20=5,H20&lt;&gt;""),"SkillForget_NormalAttack;SkillLearn_NormalAttack_"&amp;M20&amp;"3"&amp;";ReplaceUnitCfgId_"&amp;M20&amp;"3",IF(J20=3,"SkillForget_NormalAttack;SkillLearn_NormalAttack_"&amp;M20&amp;"2"&amp;";ReplaceUnitCfgId_"&amp;M20&amp;"2",H20))</f>
        <v>EffectCreate_LevelUp;BuffAdd_PhysicalAttackUp</v>
      </c>
      <c r="M20" t="s">
        <v>51</v>
      </c>
    </row>
    <row r="21" spans="2:13" x14ac:dyDescent="0.2">
      <c r="B21" t="str">
        <f>IF(J21=1,"","ItemGift_"&amp;VLOOKUP(I21,[1]防御塔!$A:$AZ,47,FALSE)&amp;"_"&amp;J21&amp;"_"&amp;K21)</f>
        <v>ItemGift_Tower_MystOrb1_5_1</v>
      </c>
      <c r="C21" t="str">
        <f t="shared" si="2"/>
        <v>Text_Key_Name_ItemGift_Tower_MystOrb1_5_1</v>
      </c>
      <c r="E21" t="str">
        <f t="shared" si="3"/>
        <v>Text_Key_Des_ItemGift_Tower_MystOrb1_5_1</v>
      </c>
      <c r="G21" s="3" t="s">
        <v>67</v>
      </c>
      <c r="H21" t="s">
        <v>70</v>
      </c>
      <c r="I21" t="s">
        <v>22</v>
      </c>
      <c r="J21">
        <v>5</v>
      </c>
      <c r="K21">
        <v>1</v>
      </c>
      <c r="L21" t="str">
        <f>IF(AND(J21=5,H21&lt;&gt;""),"SkillForget_NormalAttack;SkillLearn_NormalAttack_"&amp;M21&amp;"3"&amp;";ReplaceUnitCfgId_"&amp;M21&amp;"3",IF(J21=3,"SkillForget_NormalAttack;SkillLearn_NormalAttack_"&amp;M21&amp;"2"&amp;";ReplaceUnitCfgId_"&amp;M21&amp;"2",H21))</f>
        <v>SkillForget_NormalAttack;SkillLearn_NormalAttack_Tower_MystOrb3;ReplaceUnitCfgId_Tower_MystOrb3</v>
      </c>
      <c r="M21" t="s">
        <v>51</v>
      </c>
    </row>
    <row r="22" spans="2:13" x14ac:dyDescent="0.2">
      <c r="B22" t="str">
        <f>IF(J22=1,"","ItemGift_"&amp;VLOOKUP(I22,[1]防御塔!$A:$AZ,47,FALSE)&amp;"_"&amp;J22&amp;"_"&amp;K22)</f>
        <v>ItemGift_Tower_MystOrb1_5_2</v>
      </c>
      <c r="C22" t="str">
        <f t="shared" si="2"/>
        <v>Text_Key_Name_ItemGift_Tower_MystOrb1_5_2</v>
      </c>
      <c r="E22" t="str">
        <f t="shared" si="3"/>
        <v>Text_Key_Des_ItemGift_Tower_MystOrb1_5_2</v>
      </c>
      <c r="G22" s="3" t="s">
        <v>67</v>
      </c>
      <c r="H22" t="s">
        <v>71</v>
      </c>
      <c r="I22" t="s">
        <v>22</v>
      </c>
      <c r="J22">
        <v>5</v>
      </c>
      <c r="K22">
        <v>2</v>
      </c>
      <c r="L22" t="str">
        <f>IF(AND(J22=5,H22&lt;&gt;""),"SkillForget_NormalAttack;SkillLearn_NormalAttack_"&amp;M22&amp;"3"&amp;";ReplaceUnitCfgId_"&amp;M22&amp;"3",IF(J22=3,"SkillForget_NormalAttack;SkillLearn_NormalAttack_"&amp;M22&amp;"2"&amp;";ReplaceUnitCfgId_"&amp;M22&amp;"2",H22))</f>
        <v>SkillForget_NormalAttack;SkillLearn_NormalAttack_Tower_MystOrb3;ReplaceUnitCfgId_Tower_MystOrb3</v>
      </c>
      <c r="M22" t="s">
        <v>51</v>
      </c>
    </row>
    <row r="23" spans="2:13" x14ac:dyDescent="0.2">
      <c r="B23" t="str">
        <f>IF(J23=1,"","ItemGift_"&amp;VLOOKUP(I23,[1]防御塔!$A:$AZ,47,FALSE)&amp;"_"&amp;J23&amp;"_"&amp;K23)</f>
        <v>ItemGift_Tower_IceTower1_2_1</v>
      </c>
      <c r="C23" t="str">
        <f t="shared" si="2"/>
        <v>Text_Key_Name_ItemGift_Tower_IceTower1_2_1</v>
      </c>
      <c r="E23" t="str">
        <f t="shared" si="3"/>
        <v>Text_Key_Des_ItemGift_Tower_IceTower1_2_1</v>
      </c>
      <c r="G23" s="3" t="s">
        <v>67</v>
      </c>
      <c r="H23" t="s">
        <v>68</v>
      </c>
      <c r="I23" t="s">
        <v>29</v>
      </c>
      <c r="J23">
        <v>2</v>
      </c>
      <c r="K23">
        <v>1</v>
      </c>
      <c r="L23" t="str">
        <f>IF(AND(J23=5,H23&lt;&gt;""),"SkillForget_NormalAttack;SkillLearn_NormalAttack_"&amp;M23&amp;"3"&amp;";ReplaceUnitCfgId_"&amp;M23&amp;"3",IF(J23=3,"SkillForget_NormalAttack;SkillLearn_NormalAttack_"&amp;M23&amp;"2"&amp;";ReplaceUnitCfgId_"&amp;M23&amp;"2",H23))</f>
        <v>EffectCreate_LevelUp;BuffAdd_PhysicalAttackUp</v>
      </c>
      <c r="M23" t="s">
        <v>52</v>
      </c>
    </row>
    <row r="24" spans="2:13" x14ac:dyDescent="0.2">
      <c r="B24" t="str">
        <f>IF(J24=1,"","ItemGift_"&amp;VLOOKUP(I24,[1]防御塔!$A:$AZ,47,FALSE)&amp;"_"&amp;J24&amp;"_"&amp;K24)</f>
        <v>ItemGift_Tower_IceTower1_2_2</v>
      </c>
      <c r="C24" t="str">
        <f t="shared" si="2"/>
        <v>Text_Key_Name_ItemGift_Tower_IceTower1_2_2</v>
      </c>
      <c r="E24" t="str">
        <f t="shared" si="3"/>
        <v>Text_Key_Des_ItemGift_Tower_IceTower1_2_2</v>
      </c>
      <c r="G24" s="3" t="s">
        <v>67</v>
      </c>
      <c r="H24" t="s">
        <v>68</v>
      </c>
      <c r="I24" t="s">
        <v>29</v>
      </c>
      <c r="J24">
        <v>2</v>
      </c>
      <c r="K24">
        <v>2</v>
      </c>
      <c r="L24" t="str">
        <f>IF(AND(J24=5,H24&lt;&gt;""),"SkillForget_NormalAttack;SkillLearn_NormalAttack_"&amp;M24&amp;"3"&amp;";ReplaceUnitCfgId_"&amp;M24&amp;"3",IF(J24=3,"SkillForget_NormalAttack;SkillLearn_NormalAttack_"&amp;M24&amp;"2"&amp;";ReplaceUnitCfgId_"&amp;M24&amp;"2",H24))</f>
        <v>EffectCreate_LevelUp;BuffAdd_PhysicalAttackUp</v>
      </c>
      <c r="M24" t="s">
        <v>52</v>
      </c>
    </row>
    <row r="25" spans="2:13" x14ac:dyDescent="0.2">
      <c r="B25" t="str">
        <f>IF(J25=1,"","ItemGift_"&amp;VLOOKUP(I25,[1]防御塔!$A:$AZ,47,FALSE)&amp;"_"&amp;J25&amp;"_"&amp;K25)</f>
        <v>ItemGift_Tower_IceTower1_3_1</v>
      </c>
      <c r="C25" t="str">
        <f t="shared" si="2"/>
        <v>Text_Key_Name_ItemGift_Tower_IceTower1_3_1</v>
      </c>
      <c r="E25" t="str">
        <f t="shared" si="3"/>
        <v>Text_Key_Des_ItemGift_Tower_IceTower1_3_1</v>
      </c>
      <c r="G25" s="3" t="s">
        <v>67</v>
      </c>
      <c r="H25" s="3" t="s">
        <v>72</v>
      </c>
      <c r="I25" t="s">
        <v>29</v>
      </c>
      <c r="J25">
        <v>3</v>
      </c>
      <c r="K25">
        <v>1</v>
      </c>
      <c r="L25" t="str">
        <f>IF(AND(J25=5,H25&lt;&gt;""),"SkillForget_NormalAttack;SkillLearn_NormalAttack_"&amp;M25&amp;"3"&amp;";ReplaceUnitCfgId_"&amp;M25&amp;"3",IF(J25=3,"SkillForget_NormalAttack;SkillLearn_NormalAttack_"&amp;M25&amp;"2"&amp;";ReplaceUnitCfgId_"&amp;M25&amp;"2",H25))</f>
        <v>SkillForget_NormalAttack;SkillLearn_NormalAttack_Tower_IceTower2;ReplaceUnitCfgId_Tower_IceTower2</v>
      </c>
      <c r="M25" t="s">
        <v>52</v>
      </c>
    </row>
    <row r="26" spans="2:13" x14ac:dyDescent="0.2">
      <c r="B26" t="str">
        <f>IF(J26=1,"","ItemGift_"&amp;VLOOKUP(I26,[1]防御塔!$A:$AZ,47,FALSE)&amp;"_"&amp;J26&amp;"_"&amp;K26)</f>
        <v>ItemGift_Tower_IceTower1_3_2</v>
      </c>
      <c r="C26" t="str">
        <f t="shared" si="2"/>
        <v>Text_Key_Name_ItemGift_Tower_IceTower1_3_2</v>
      </c>
      <c r="E26" t="str">
        <f t="shared" si="3"/>
        <v>Text_Key_Des_ItemGift_Tower_IceTower1_3_2</v>
      </c>
      <c r="G26" s="3" t="s">
        <v>67</v>
      </c>
      <c r="H26" s="3" t="s">
        <v>72</v>
      </c>
      <c r="I26" t="s">
        <v>29</v>
      </c>
      <c r="J26">
        <v>3</v>
      </c>
      <c r="K26">
        <v>2</v>
      </c>
      <c r="L26" t="str">
        <f>IF(AND(J26=5,H26&lt;&gt;""),"SkillForget_NormalAttack;SkillLearn_NormalAttack_"&amp;M26&amp;"3"&amp;";ReplaceUnitCfgId_"&amp;M26&amp;"3",IF(J26=3,"SkillForget_NormalAttack;SkillLearn_NormalAttack_"&amp;M26&amp;"2"&amp;";ReplaceUnitCfgId_"&amp;M26&amp;"2",H26))</f>
        <v>SkillForget_NormalAttack;SkillLearn_NormalAttack_Tower_IceTower2;ReplaceUnitCfgId_Tower_IceTower2</v>
      </c>
      <c r="M26" t="s">
        <v>52</v>
      </c>
    </row>
    <row r="27" spans="2:13" x14ac:dyDescent="0.2">
      <c r="B27" t="str">
        <f>IF(J27=1,"","ItemGift_"&amp;VLOOKUP(I27,[1]防御塔!$A:$AZ,47,FALSE)&amp;"_"&amp;J27&amp;"_"&amp;K27)</f>
        <v>ItemGift_Tower_IceTower1_4_1</v>
      </c>
      <c r="C27" t="str">
        <f t="shared" si="2"/>
        <v>Text_Key_Name_ItemGift_Tower_IceTower1_4_1</v>
      </c>
      <c r="E27" t="str">
        <f t="shared" si="3"/>
        <v>Text_Key_Des_ItemGift_Tower_IceTower1_4_1</v>
      </c>
      <c r="G27" s="3" t="s">
        <v>67</v>
      </c>
      <c r="H27" t="s">
        <v>68</v>
      </c>
      <c r="I27" t="s">
        <v>29</v>
      </c>
      <c r="J27">
        <v>4</v>
      </c>
      <c r="K27">
        <v>1</v>
      </c>
      <c r="L27" t="str">
        <f>IF(AND(J27=5,H27&lt;&gt;""),"SkillForget_NormalAttack;SkillLearn_NormalAttack_"&amp;M27&amp;"3"&amp;";ReplaceUnitCfgId_"&amp;M27&amp;"3",IF(J27=3,"SkillForget_NormalAttack;SkillLearn_NormalAttack_"&amp;M27&amp;"2"&amp;";ReplaceUnitCfgId_"&amp;M27&amp;"2",H27))</f>
        <v>EffectCreate_LevelUp;BuffAdd_PhysicalAttackUp</v>
      </c>
      <c r="M27" t="s">
        <v>52</v>
      </c>
    </row>
    <row r="28" spans="2:13" x14ac:dyDescent="0.2">
      <c r="B28" t="str">
        <f>IF(J28=1,"","ItemGift_"&amp;VLOOKUP(I28,[1]防御塔!$A:$AZ,47,FALSE)&amp;"_"&amp;J28&amp;"_"&amp;K28)</f>
        <v>ItemGift_Tower_IceTower1_4_2</v>
      </c>
      <c r="C28" t="str">
        <f t="shared" si="2"/>
        <v>Text_Key_Name_ItemGift_Tower_IceTower1_4_2</v>
      </c>
      <c r="E28" t="str">
        <f t="shared" si="3"/>
        <v>Text_Key_Des_ItemGift_Tower_IceTower1_4_2</v>
      </c>
      <c r="G28" s="3" t="s">
        <v>67</v>
      </c>
      <c r="H28" t="s">
        <v>68</v>
      </c>
      <c r="I28" t="s">
        <v>29</v>
      </c>
      <c r="J28">
        <v>4</v>
      </c>
      <c r="K28">
        <v>2</v>
      </c>
      <c r="L28" t="str">
        <f>IF(AND(J28=5,H28&lt;&gt;""),"SkillForget_NormalAttack;SkillLearn_NormalAttack_"&amp;M28&amp;"3"&amp;";ReplaceUnitCfgId_"&amp;M28&amp;"3",IF(J28=3,"SkillForget_NormalAttack;SkillLearn_NormalAttack_"&amp;M28&amp;"2"&amp;";ReplaceUnitCfgId_"&amp;M28&amp;"2",H28))</f>
        <v>EffectCreate_LevelUp;BuffAdd_PhysicalAttackUp</v>
      </c>
      <c r="M28" t="s">
        <v>52</v>
      </c>
    </row>
    <row r="29" spans="2:13" x14ac:dyDescent="0.2">
      <c r="B29" t="str">
        <f>IF(J29=1,"","ItemGift_"&amp;VLOOKUP(I29,[1]防御塔!$A:$AZ,47,FALSE)&amp;"_"&amp;J29&amp;"_"&amp;K29)</f>
        <v>ItemGift_Tower_IceTower1_5_1</v>
      </c>
      <c r="C29" t="str">
        <f t="shared" si="2"/>
        <v>Text_Key_Name_ItemGift_Tower_IceTower1_5_1</v>
      </c>
      <c r="E29" t="str">
        <f t="shared" si="3"/>
        <v>Text_Key_Des_ItemGift_Tower_IceTower1_5_1</v>
      </c>
      <c r="G29" s="3" t="s">
        <v>67</v>
      </c>
      <c r="H29" t="s">
        <v>73</v>
      </c>
      <c r="I29" t="s">
        <v>29</v>
      </c>
      <c r="J29">
        <v>5</v>
      </c>
      <c r="K29">
        <v>1</v>
      </c>
      <c r="L29" t="str">
        <f>IF(AND(J29=5,H29&lt;&gt;""),"SkillForget_NormalAttack;SkillLearn_NormalAttack_"&amp;M29&amp;"3"&amp;";ReplaceUnitCfgId_"&amp;M29&amp;"3",IF(J29=3,"SkillForget_NormalAttack;SkillLearn_NormalAttack_"&amp;M29&amp;"2"&amp;";ReplaceUnitCfgId_"&amp;M29&amp;"2",H29))</f>
        <v>SkillForget_NormalAttack;SkillLearn_NormalAttack_Tower_IceTower3;ReplaceUnitCfgId_Tower_IceTower3</v>
      </c>
      <c r="M29" t="s">
        <v>52</v>
      </c>
    </row>
    <row r="30" spans="2:13" x14ac:dyDescent="0.2">
      <c r="B30" t="str">
        <f>IF(J30=1,"","ItemGift_"&amp;VLOOKUP(I30,[1]防御塔!$A:$AZ,47,FALSE)&amp;"_"&amp;J30&amp;"_"&amp;K30)</f>
        <v>ItemGift_Tower_IceTower1_5_2</v>
      </c>
      <c r="C30" t="str">
        <f t="shared" si="2"/>
        <v>Text_Key_Name_ItemGift_Tower_IceTower1_5_2</v>
      </c>
      <c r="E30" t="str">
        <f t="shared" si="3"/>
        <v>Text_Key_Des_ItemGift_Tower_IceTower1_5_2</v>
      </c>
      <c r="G30" s="3" t="s">
        <v>67</v>
      </c>
      <c r="H30" t="s">
        <v>71</v>
      </c>
      <c r="I30" t="s">
        <v>29</v>
      </c>
      <c r="J30">
        <v>5</v>
      </c>
      <c r="K30">
        <v>2</v>
      </c>
      <c r="L30" t="str">
        <f>IF(AND(J30=5,H30&lt;&gt;""),"SkillForget_NormalAttack;SkillLearn_NormalAttack_"&amp;M30&amp;"3"&amp;";ReplaceUnitCfgId_"&amp;M30&amp;"3",IF(J30=3,"SkillForget_NormalAttack;SkillLearn_NormalAttack_"&amp;M30&amp;"2"&amp;";ReplaceUnitCfgId_"&amp;M30&amp;"2",H30))</f>
        <v>SkillForget_NormalAttack;SkillLearn_NormalAttack_Tower_IceTower3;ReplaceUnitCfgId_Tower_IceTower3</v>
      </c>
      <c r="M30" t="s">
        <v>52</v>
      </c>
    </row>
    <row r="31" spans="2:13" x14ac:dyDescent="0.2">
      <c r="B31" t="str">
        <f>IF(J31=1,"","ItemGift_"&amp;VLOOKUP(I31,[1]防御塔!$A:$AZ,47,FALSE)&amp;"_"&amp;J31&amp;"_"&amp;K31)</f>
        <v>ItemGift_Tower_Scorpio1_2_1</v>
      </c>
      <c r="C31" t="str">
        <f t="shared" si="2"/>
        <v>Text_Key_Name_ItemGift_Tower_Scorpio1_2_1</v>
      </c>
      <c r="E31" t="str">
        <f t="shared" si="3"/>
        <v>Text_Key_Des_ItemGift_Tower_Scorpio1_2_1</v>
      </c>
      <c r="G31" s="3" t="s">
        <v>67</v>
      </c>
      <c r="H31" t="s">
        <v>68</v>
      </c>
      <c r="I31" t="s">
        <v>26</v>
      </c>
      <c r="J31">
        <v>2</v>
      </c>
      <c r="K31">
        <v>1</v>
      </c>
      <c r="L31" t="str">
        <f>IF(AND(J31=5,H31&lt;&gt;""),"SkillForget_NormalAttack;SkillLearn_NormalAttack_"&amp;M31&amp;"3"&amp;";ReplaceUnitCfgId_"&amp;M31&amp;"3",IF(J31=3,"SkillForget_NormalAttack;SkillLearn_NormalAttack_"&amp;M31&amp;"2"&amp;";ReplaceUnitCfgId_"&amp;M31&amp;"2",H31))</f>
        <v>EffectCreate_LevelUp;BuffAdd_PhysicalAttackUp</v>
      </c>
      <c r="M31" t="s">
        <v>53</v>
      </c>
    </row>
    <row r="32" spans="2:13" x14ac:dyDescent="0.2">
      <c r="B32" t="str">
        <f>IF(J32=1,"","ItemGift_"&amp;VLOOKUP(I32,[1]防御塔!$A:$AZ,47,FALSE)&amp;"_"&amp;J32&amp;"_"&amp;K32)</f>
        <v>ItemGift_Tower_Scorpio1_2_2</v>
      </c>
      <c r="C32" t="str">
        <f t="shared" si="2"/>
        <v>Text_Key_Name_ItemGift_Tower_Scorpio1_2_2</v>
      </c>
      <c r="E32" t="str">
        <f t="shared" si="3"/>
        <v>Text_Key_Des_ItemGift_Tower_Scorpio1_2_2</v>
      </c>
      <c r="G32" s="3" t="s">
        <v>67</v>
      </c>
      <c r="H32" t="s">
        <v>68</v>
      </c>
      <c r="I32" t="s">
        <v>26</v>
      </c>
      <c r="J32">
        <v>2</v>
      </c>
      <c r="K32">
        <v>2</v>
      </c>
      <c r="L32" t="str">
        <f>IF(AND(J32=5,H32&lt;&gt;""),"SkillForget_NormalAttack;SkillLearn_NormalAttack_"&amp;M32&amp;"3"&amp;";ReplaceUnitCfgId_"&amp;M32&amp;"3",IF(J32=3,"SkillForget_NormalAttack;SkillLearn_NormalAttack_"&amp;M32&amp;"2"&amp;";ReplaceUnitCfgId_"&amp;M32&amp;"2",H32))</f>
        <v>EffectCreate_LevelUp;BuffAdd_PhysicalAttackUp</v>
      </c>
      <c r="M32" t="s">
        <v>53</v>
      </c>
    </row>
    <row r="33" spans="2:13" x14ac:dyDescent="0.2">
      <c r="B33" t="str">
        <f>IF(J33=1,"","ItemGift_"&amp;VLOOKUP(I33,[1]防御塔!$A:$AZ,47,FALSE)&amp;"_"&amp;J33&amp;"_"&amp;K33)</f>
        <v>ItemGift_Tower_Scorpio1_3_1</v>
      </c>
      <c r="C33" t="str">
        <f t="shared" si="2"/>
        <v>Text_Key_Name_ItemGift_Tower_Scorpio1_3_1</v>
      </c>
      <c r="E33" t="str">
        <f t="shared" si="3"/>
        <v>Text_Key_Des_ItemGift_Tower_Scorpio1_3_1</v>
      </c>
      <c r="G33" s="3" t="s">
        <v>67</v>
      </c>
      <c r="H33" s="3" t="s">
        <v>74</v>
      </c>
      <c r="I33" t="s">
        <v>26</v>
      </c>
      <c r="J33">
        <v>3</v>
      </c>
      <c r="K33">
        <v>1</v>
      </c>
      <c r="L33" t="str">
        <f>IF(AND(J33=5,H33&lt;&gt;""),"SkillForget_NormalAttack;SkillLearn_NormalAttack_"&amp;M33&amp;"3"&amp;";ReplaceUnitCfgId_"&amp;M33&amp;"3",IF(J33=3,"SkillForget_NormalAttack;SkillLearn_NormalAttack_"&amp;M33&amp;"2"&amp;";ReplaceUnitCfgId_"&amp;M33&amp;"2",H33))</f>
        <v>SkillForget_NormalAttack;SkillLearn_NormalAttack_Tower_Scorpio2;ReplaceUnitCfgId_Tower_Scorpio2</v>
      </c>
      <c r="M33" t="s">
        <v>53</v>
      </c>
    </row>
    <row r="34" spans="2:13" x14ac:dyDescent="0.2">
      <c r="B34" t="str">
        <f>IF(J34=1,"","ItemGift_"&amp;VLOOKUP(I34,[1]防御塔!$A:$AZ,47,FALSE)&amp;"_"&amp;J34&amp;"_"&amp;K34)</f>
        <v>ItemGift_Tower_Scorpio1_3_2</v>
      </c>
      <c r="C34" t="str">
        <f t="shared" si="2"/>
        <v>Text_Key_Name_ItemGift_Tower_Scorpio1_3_2</v>
      </c>
      <c r="E34" t="str">
        <f t="shared" si="3"/>
        <v>Text_Key_Des_ItemGift_Tower_Scorpio1_3_2</v>
      </c>
      <c r="G34" s="3" t="s">
        <v>67</v>
      </c>
      <c r="H34" s="3" t="s">
        <v>74</v>
      </c>
      <c r="I34" t="s">
        <v>26</v>
      </c>
      <c r="J34">
        <v>3</v>
      </c>
      <c r="K34">
        <v>2</v>
      </c>
      <c r="L34" t="str">
        <f>IF(AND(J34=5,H34&lt;&gt;""),"SkillForget_NormalAttack;SkillLearn_NormalAttack_"&amp;M34&amp;"3"&amp;";ReplaceUnitCfgId_"&amp;M34&amp;"3",IF(J34=3,"SkillForget_NormalAttack;SkillLearn_NormalAttack_"&amp;M34&amp;"2"&amp;";ReplaceUnitCfgId_"&amp;M34&amp;"2",H34))</f>
        <v>SkillForget_NormalAttack;SkillLearn_NormalAttack_Tower_Scorpio2;ReplaceUnitCfgId_Tower_Scorpio2</v>
      </c>
      <c r="M34" t="s">
        <v>53</v>
      </c>
    </row>
    <row r="35" spans="2:13" x14ac:dyDescent="0.2">
      <c r="B35" t="str">
        <f>IF(J35=1,"","ItemGift_"&amp;VLOOKUP(I35,[1]防御塔!$A:$AZ,47,FALSE)&amp;"_"&amp;J35&amp;"_"&amp;K35)</f>
        <v>ItemGift_Tower_Scorpio1_4_1</v>
      </c>
      <c r="C35" t="str">
        <f t="shared" si="2"/>
        <v>Text_Key_Name_ItemGift_Tower_Scorpio1_4_1</v>
      </c>
      <c r="E35" t="str">
        <f t="shared" si="3"/>
        <v>Text_Key_Des_ItemGift_Tower_Scorpio1_4_1</v>
      </c>
      <c r="G35" s="3" t="s">
        <v>67</v>
      </c>
      <c r="H35" t="s">
        <v>68</v>
      </c>
      <c r="I35" t="s">
        <v>26</v>
      </c>
      <c r="J35">
        <v>4</v>
      </c>
      <c r="K35">
        <v>1</v>
      </c>
      <c r="L35" t="str">
        <f>IF(AND(J35=5,H35&lt;&gt;""),"SkillForget_NormalAttack;SkillLearn_NormalAttack_"&amp;M35&amp;"3"&amp;";ReplaceUnitCfgId_"&amp;M35&amp;"3",IF(J35=3,"SkillForget_NormalAttack;SkillLearn_NormalAttack_"&amp;M35&amp;"2"&amp;";ReplaceUnitCfgId_"&amp;M35&amp;"2",H35))</f>
        <v>EffectCreate_LevelUp;BuffAdd_PhysicalAttackUp</v>
      </c>
      <c r="M35" t="s">
        <v>53</v>
      </c>
    </row>
    <row r="36" spans="2:13" x14ac:dyDescent="0.2">
      <c r="B36" t="str">
        <f>IF(J36=1,"","ItemGift_"&amp;VLOOKUP(I36,[1]防御塔!$A:$AZ,47,FALSE)&amp;"_"&amp;J36&amp;"_"&amp;K36)</f>
        <v>ItemGift_Tower_Scorpio1_4_2</v>
      </c>
      <c r="C36" t="str">
        <f t="shared" si="2"/>
        <v>Text_Key_Name_ItemGift_Tower_Scorpio1_4_2</v>
      </c>
      <c r="E36" t="str">
        <f t="shared" si="3"/>
        <v>Text_Key_Des_ItemGift_Tower_Scorpio1_4_2</v>
      </c>
      <c r="G36" s="3" t="s">
        <v>67</v>
      </c>
      <c r="H36" t="s">
        <v>68</v>
      </c>
      <c r="I36" t="s">
        <v>26</v>
      </c>
      <c r="J36">
        <v>4</v>
      </c>
      <c r="K36">
        <v>2</v>
      </c>
      <c r="L36" t="str">
        <f>IF(AND(J36=5,H36&lt;&gt;""),"SkillForget_NormalAttack;SkillLearn_NormalAttack_"&amp;M36&amp;"3"&amp;";ReplaceUnitCfgId_"&amp;M36&amp;"3",IF(J36=3,"SkillForget_NormalAttack;SkillLearn_NormalAttack_"&amp;M36&amp;"2"&amp;";ReplaceUnitCfgId_"&amp;M36&amp;"2",H36))</f>
        <v>EffectCreate_LevelUp;BuffAdd_PhysicalAttackUp</v>
      </c>
      <c r="M36" t="s">
        <v>53</v>
      </c>
    </row>
    <row r="37" spans="2:13" x14ac:dyDescent="0.2">
      <c r="B37" t="str">
        <f>IF(J37=1,"","ItemGift_"&amp;VLOOKUP(I37,[1]防御塔!$A:$AZ,47,FALSE)&amp;"_"&amp;J37&amp;"_"&amp;K37)</f>
        <v>ItemGift_Tower_Scorpio1_5_1</v>
      </c>
      <c r="C37" t="str">
        <f t="shared" si="2"/>
        <v>Text_Key_Name_ItemGift_Tower_Scorpio1_5_1</v>
      </c>
      <c r="E37" t="str">
        <f t="shared" si="3"/>
        <v>Text_Key_Des_ItemGift_Tower_Scorpio1_5_1</v>
      </c>
      <c r="G37" s="3" t="s">
        <v>67</v>
      </c>
      <c r="H37" t="s">
        <v>75</v>
      </c>
      <c r="I37" t="s">
        <v>26</v>
      </c>
      <c r="J37">
        <v>5</v>
      </c>
      <c r="K37">
        <v>1</v>
      </c>
      <c r="L37" t="str">
        <f>IF(AND(J37=5,H37&lt;&gt;""),"SkillForget_NormalAttack;SkillLearn_NormalAttack_"&amp;M37&amp;"3"&amp;";ReplaceUnitCfgId_"&amp;M37&amp;"3",IF(J37=3,"SkillForget_NormalAttack;SkillLearn_NormalAttack_"&amp;M37&amp;"2"&amp;";ReplaceUnitCfgId_"&amp;M37&amp;"2",H37))</f>
        <v>SkillForget_NormalAttack;SkillLearn_NormalAttack_Tower_Scorpio3;ReplaceUnitCfgId_Tower_Scorpio3</v>
      </c>
      <c r="M37" t="s">
        <v>53</v>
      </c>
    </row>
    <row r="38" spans="2:13" x14ac:dyDescent="0.2">
      <c r="B38" t="str">
        <f>IF(J38=1,"","ItemGift_"&amp;VLOOKUP(I38,[1]防御塔!$A:$AZ,47,FALSE)&amp;"_"&amp;J38&amp;"_"&amp;K38)</f>
        <v>ItemGift_Tower_Scorpio1_5_2</v>
      </c>
      <c r="C38" t="str">
        <f t="shared" si="2"/>
        <v>Text_Key_Name_ItemGift_Tower_Scorpio1_5_2</v>
      </c>
      <c r="E38" t="str">
        <f t="shared" si="3"/>
        <v>Text_Key_Des_ItemGift_Tower_Scorpio1_5_2</v>
      </c>
      <c r="G38" s="3" t="s">
        <v>67</v>
      </c>
      <c r="H38" t="s">
        <v>71</v>
      </c>
      <c r="I38" t="s">
        <v>26</v>
      </c>
      <c r="J38">
        <v>5</v>
      </c>
      <c r="K38">
        <v>2</v>
      </c>
      <c r="L38" t="str">
        <f>IF(AND(J38=5,H38&lt;&gt;""),"SkillForget_NormalAttack;SkillLearn_NormalAttack_"&amp;M38&amp;"3"&amp;";ReplaceUnitCfgId_"&amp;M38&amp;"3",IF(J38=3,"SkillForget_NormalAttack;SkillLearn_NormalAttack_"&amp;M38&amp;"2"&amp;";ReplaceUnitCfgId_"&amp;M38&amp;"2",H38))</f>
        <v>SkillForget_NormalAttack;SkillLearn_NormalAttack_Tower_Scorpio3;ReplaceUnitCfgId_Tower_Scorpio3</v>
      </c>
      <c r="M38" t="s">
        <v>53</v>
      </c>
    </row>
    <row r="39" spans="2:13" x14ac:dyDescent="0.2">
      <c r="B39" t="str">
        <f>IF(J39=1,"","ItemGift_"&amp;VLOOKUP(I39,[1]防御塔!$A:$AZ,47,FALSE)&amp;"_"&amp;J39&amp;"_"&amp;K39)</f>
        <v>ItemGift_Tower_Goblin1_2_1</v>
      </c>
      <c r="C39" t="str">
        <f t="shared" si="2"/>
        <v>Text_Key_Name_ItemGift_Tower_Goblin1_2_1</v>
      </c>
      <c r="E39" t="str">
        <f t="shared" si="3"/>
        <v>Text_Key_Des_ItemGift_Tower_Goblin1_2_1</v>
      </c>
      <c r="G39" s="3" t="s">
        <v>67</v>
      </c>
      <c r="H39" t="s">
        <v>68</v>
      </c>
      <c r="I39" t="s">
        <v>25</v>
      </c>
      <c r="J39">
        <v>2</v>
      </c>
      <c r="K39">
        <v>1</v>
      </c>
      <c r="L39" t="str">
        <f>IF(AND(J39=5,H39&lt;&gt;""),"SkillForget_NormalAttack;SkillLearn_NormalAttack_"&amp;M39&amp;"3"&amp;";ReplaceUnitCfgId_"&amp;M39&amp;"3",IF(J39=3,"SkillForget_NormalAttack;SkillLearn_NormalAttack_"&amp;M39&amp;"2"&amp;";ReplaceUnitCfgId_"&amp;M39&amp;"2",H39))</f>
        <v>EffectCreate_LevelUp;BuffAdd_PhysicalAttackUp</v>
      </c>
      <c r="M39" t="s">
        <v>54</v>
      </c>
    </row>
    <row r="40" spans="2:13" x14ac:dyDescent="0.2">
      <c r="B40" t="str">
        <f>IF(J40=1,"","ItemGift_"&amp;VLOOKUP(I40,[1]防御塔!$A:$AZ,47,FALSE)&amp;"_"&amp;J40&amp;"_"&amp;K40)</f>
        <v>ItemGift_Tower_Goblin1_2_2</v>
      </c>
      <c r="C40" t="str">
        <f t="shared" si="2"/>
        <v>Text_Key_Name_ItemGift_Tower_Goblin1_2_2</v>
      </c>
      <c r="E40" t="str">
        <f t="shared" si="3"/>
        <v>Text_Key_Des_ItemGift_Tower_Goblin1_2_2</v>
      </c>
      <c r="G40" s="3" t="s">
        <v>67</v>
      </c>
      <c r="H40" t="s">
        <v>68</v>
      </c>
      <c r="I40" t="s">
        <v>25</v>
      </c>
      <c r="J40">
        <v>2</v>
      </c>
      <c r="K40">
        <v>2</v>
      </c>
      <c r="L40" t="str">
        <f>IF(AND(J40=5,H40&lt;&gt;""),"SkillForget_NormalAttack;SkillLearn_NormalAttack_"&amp;M40&amp;"3"&amp;";ReplaceUnitCfgId_"&amp;M40&amp;"3",IF(J40=3,"SkillForget_NormalAttack;SkillLearn_NormalAttack_"&amp;M40&amp;"2"&amp;";ReplaceUnitCfgId_"&amp;M40&amp;"2",H40))</f>
        <v>EffectCreate_LevelUp;BuffAdd_PhysicalAttackUp</v>
      </c>
      <c r="M40" t="s">
        <v>54</v>
      </c>
    </row>
    <row r="41" spans="2:13" x14ac:dyDescent="0.2">
      <c r="B41" t="str">
        <f>IF(J41=1,"","ItemGift_"&amp;VLOOKUP(I41,[1]防御塔!$A:$AZ,47,FALSE)&amp;"_"&amp;J41&amp;"_"&amp;K41)</f>
        <v>ItemGift_Tower_Goblin1_3_1</v>
      </c>
      <c r="C41" t="str">
        <f t="shared" si="2"/>
        <v>Text_Key_Name_ItemGift_Tower_Goblin1_3_1</v>
      </c>
      <c r="E41" t="str">
        <f t="shared" si="3"/>
        <v>Text_Key_Des_ItemGift_Tower_Goblin1_3_1</v>
      </c>
      <c r="G41" s="3" t="s">
        <v>67</v>
      </c>
      <c r="H41" s="3" t="s">
        <v>76</v>
      </c>
      <c r="I41" t="s">
        <v>25</v>
      </c>
      <c r="J41">
        <v>3</v>
      </c>
      <c r="K41">
        <v>1</v>
      </c>
      <c r="L41" t="str">
        <f>IF(AND(J41=5,H41&lt;&gt;""),"SkillForget_NormalAttack;SkillLearn_NormalAttack_"&amp;M41&amp;"3"&amp;";ReplaceUnitCfgId_"&amp;M41&amp;"3",IF(J41=3,"SkillForget_NormalAttack;SkillLearn_NormalAttack_"&amp;M41&amp;"2"&amp;";ReplaceUnitCfgId_"&amp;M41&amp;"2",H41))</f>
        <v>SkillForget_NormalAttack;SkillLearn_NormalAttack_Tower_Goblin2;ReplaceUnitCfgId_Tower_Goblin2</v>
      </c>
      <c r="M41" t="s">
        <v>54</v>
      </c>
    </row>
    <row r="42" spans="2:13" x14ac:dyDescent="0.2">
      <c r="B42" t="str">
        <f>IF(J42=1,"","ItemGift_"&amp;VLOOKUP(I42,[1]防御塔!$A:$AZ,47,FALSE)&amp;"_"&amp;J42&amp;"_"&amp;K42)</f>
        <v>ItemGift_Tower_Goblin1_3_2</v>
      </c>
      <c r="C42" t="str">
        <f t="shared" si="2"/>
        <v>Text_Key_Name_ItemGift_Tower_Goblin1_3_2</v>
      </c>
      <c r="E42" t="str">
        <f t="shared" si="3"/>
        <v>Text_Key_Des_ItemGift_Tower_Goblin1_3_2</v>
      </c>
      <c r="G42" s="3" t="s">
        <v>67</v>
      </c>
      <c r="H42" s="3" t="s">
        <v>76</v>
      </c>
      <c r="I42" t="s">
        <v>25</v>
      </c>
      <c r="J42">
        <v>3</v>
      </c>
      <c r="K42">
        <v>2</v>
      </c>
      <c r="L42" t="str">
        <f>IF(AND(J42=5,H42&lt;&gt;""),"SkillForget_NormalAttack;SkillLearn_NormalAttack_"&amp;M42&amp;"3"&amp;";ReplaceUnitCfgId_"&amp;M42&amp;"3",IF(J42=3,"SkillForget_NormalAttack;SkillLearn_NormalAttack_"&amp;M42&amp;"2"&amp;";ReplaceUnitCfgId_"&amp;M42&amp;"2",H42))</f>
        <v>SkillForget_NormalAttack;SkillLearn_NormalAttack_Tower_Goblin2;ReplaceUnitCfgId_Tower_Goblin2</v>
      </c>
      <c r="M42" t="s">
        <v>54</v>
      </c>
    </row>
    <row r="43" spans="2:13" x14ac:dyDescent="0.2">
      <c r="B43" t="str">
        <f>IF(J43=1,"","ItemGift_"&amp;VLOOKUP(I43,[1]防御塔!$A:$AZ,47,FALSE)&amp;"_"&amp;J43&amp;"_"&amp;K43)</f>
        <v>ItemGift_Tower_Goblin1_4_1</v>
      </c>
      <c r="C43" t="str">
        <f t="shared" si="2"/>
        <v>Text_Key_Name_ItemGift_Tower_Goblin1_4_1</v>
      </c>
      <c r="E43" t="str">
        <f t="shared" si="3"/>
        <v>Text_Key_Des_ItemGift_Tower_Goblin1_4_1</v>
      </c>
      <c r="G43" s="3" t="s">
        <v>67</v>
      </c>
      <c r="H43" t="s">
        <v>68</v>
      </c>
      <c r="I43" t="s">
        <v>25</v>
      </c>
      <c r="J43">
        <v>4</v>
      </c>
      <c r="K43">
        <v>1</v>
      </c>
      <c r="L43" t="str">
        <f>IF(AND(J43=5,H43&lt;&gt;""),"SkillForget_NormalAttack;SkillLearn_NormalAttack_"&amp;M43&amp;"3"&amp;";ReplaceUnitCfgId_"&amp;M43&amp;"3",IF(J43=3,"SkillForget_NormalAttack;SkillLearn_NormalAttack_"&amp;M43&amp;"2"&amp;";ReplaceUnitCfgId_"&amp;M43&amp;"2",H43))</f>
        <v>EffectCreate_LevelUp;BuffAdd_PhysicalAttackUp</v>
      </c>
      <c r="M43" t="s">
        <v>54</v>
      </c>
    </row>
    <row r="44" spans="2:13" x14ac:dyDescent="0.2">
      <c r="B44" t="str">
        <f>IF(J44=1,"","ItemGift_"&amp;VLOOKUP(I44,[1]防御塔!$A:$AZ,47,FALSE)&amp;"_"&amp;J44&amp;"_"&amp;K44)</f>
        <v>ItemGift_Tower_Goblin1_4_2</v>
      </c>
      <c r="C44" t="str">
        <f t="shared" si="2"/>
        <v>Text_Key_Name_ItemGift_Tower_Goblin1_4_2</v>
      </c>
      <c r="E44" t="str">
        <f t="shared" si="3"/>
        <v>Text_Key_Des_ItemGift_Tower_Goblin1_4_2</v>
      </c>
      <c r="G44" s="3" t="s">
        <v>67</v>
      </c>
      <c r="H44" t="s">
        <v>68</v>
      </c>
      <c r="I44" t="s">
        <v>25</v>
      </c>
      <c r="J44">
        <v>4</v>
      </c>
      <c r="K44">
        <v>2</v>
      </c>
      <c r="L44" t="str">
        <f>IF(AND(J44=5,H44&lt;&gt;""),"SkillForget_NormalAttack;SkillLearn_NormalAttack_"&amp;M44&amp;"3"&amp;";ReplaceUnitCfgId_"&amp;M44&amp;"3",IF(J44=3,"SkillForget_NormalAttack;SkillLearn_NormalAttack_"&amp;M44&amp;"2"&amp;";ReplaceUnitCfgId_"&amp;M44&amp;"2",H44))</f>
        <v>EffectCreate_LevelUp;BuffAdd_PhysicalAttackUp</v>
      </c>
      <c r="M44" t="s">
        <v>54</v>
      </c>
    </row>
    <row r="45" spans="2:13" x14ac:dyDescent="0.2">
      <c r="B45" t="str">
        <f>IF(J45=1,"","ItemGift_"&amp;VLOOKUP(I45,[1]防御塔!$A:$AZ,47,FALSE)&amp;"_"&amp;J45&amp;"_"&amp;K45)</f>
        <v>ItemGift_Tower_Goblin1_5_1</v>
      </c>
      <c r="C45" t="str">
        <f t="shared" si="2"/>
        <v>Text_Key_Name_ItemGift_Tower_Goblin1_5_1</v>
      </c>
      <c r="E45" t="str">
        <f t="shared" si="3"/>
        <v>Text_Key_Des_ItemGift_Tower_Goblin1_5_1</v>
      </c>
      <c r="G45" s="3" t="s">
        <v>67</v>
      </c>
      <c r="H45" t="s">
        <v>77</v>
      </c>
      <c r="I45" t="s">
        <v>25</v>
      </c>
      <c r="J45">
        <v>5</v>
      </c>
      <c r="K45">
        <v>1</v>
      </c>
      <c r="L45" t="str">
        <f>IF(AND(J45=5,H45&lt;&gt;""),"SkillForget_NormalAttack;SkillLearn_NormalAttack_"&amp;M45&amp;"3"&amp;";ReplaceUnitCfgId_"&amp;M45&amp;"3",IF(J45=3,"SkillForget_NormalAttack;SkillLearn_NormalAttack_"&amp;M45&amp;"2"&amp;";ReplaceUnitCfgId_"&amp;M45&amp;"2",H45))</f>
        <v>SkillForget_NormalAttack;SkillLearn_NormalAttack_Tower_Goblin3;ReplaceUnitCfgId_Tower_Goblin3</v>
      </c>
      <c r="M45" t="s">
        <v>54</v>
      </c>
    </row>
    <row r="46" spans="2:13" x14ac:dyDescent="0.2">
      <c r="B46" t="str">
        <f>IF(J46=1,"","ItemGift_"&amp;VLOOKUP(I46,[1]防御塔!$A:$AZ,47,FALSE)&amp;"_"&amp;J46&amp;"_"&amp;K46)</f>
        <v>ItemGift_Tower_Goblin1_5_2</v>
      </c>
      <c r="C46" t="str">
        <f t="shared" si="2"/>
        <v>Text_Key_Name_ItemGift_Tower_Goblin1_5_2</v>
      </c>
      <c r="E46" t="str">
        <f t="shared" si="3"/>
        <v>Text_Key_Des_ItemGift_Tower_Goblin1_5_2</v>
      </c>
      <c r="G46" s="3" t="s">
        <v>67</v>
      </c>
      <c r="H46" t="s">
        <v>71</v>
      </c>
      <c r="I46" t="s">
        <v>25</v>
      </c>
      <c r="J46">
        <v>5</v>
      </c>
      <c r="K46">
        <v>2</v>
      </c>
      <c r="L46" t="str">
        <f>IF(AND(J46=5,H46&lt;&gt;""),"SkillForget_NormalAttack;SkillLearn_NormalAttack_"&amp;M46&amp;"3"&amp;";ReplaceUnitCfgId_"&amp;M46&amp;"3",IF(J46=3,"SkillForget_NormalAttack;SkillLearn_NormalAttack_"&amp;M46&amp;"2"&amp;";ReplaceUnitCfgId_"&amp;M46&amp;"2",H46))</f>
        <v>SkillForget_NormalAttack;SkillLearn_NormalAttack_Tower_Goblin3;ReplaceUnitCfgId_Tower_Goblin3</v>
      </c>
      <c r="M46" t="s">
        <v>54</v>
      </c>
    </row>
    <row r="47" spans="2:13" x14ac:dyDescent="0.2">
      <c r="B47" t="str">
        <f>IF(J47=1,"","ItemGift_"&amp;VLOOKUP(I47,[1]防御塔!$A:$AZ,47,FALSE)&amp;"_"&amp;J47&amp;"_"&amp;K47)</f>
        <v>ItemGift_Tower_Rocket1_2_1</v>
      </c>
      <c r="C47" t="str">
        <f t="shared" si="2"/>
        <v>Text_Key_Name_ItemGift_Tower_Rocket1_2_1</v>
      </c>
      <c r="E47" t="str">
        <f t="shared" si="3"/>
        <v>Text_Key_Des_ItemGift_Tower_Rocket1_2_1</v>
      </c>
      <c r="G47" s="3" t="s">
        <v>67</v>
      </c>
      <c r="H47" t="s">
        <v>68</v>
      </c>
      <c r="I47" t="s">
        <v>21</v>
      </c>
      <c r="J47">
        <v>2</v>
      </c>
      <c r="K47">
        <v>1</v>
      </c>
      <c r="L47" t="str">
        <f>IF(AND(J47=5,H47&lt;&gt;""),"SkillForget_NormalAttack;SkillLearn_NormalAttack_"&amp;M47&amp;"3"&amp;";ReplaceUnitCfgId_"&amp;M47&amp;"3",IF(J47=3,"SkillForget_NormalAttack;SkillLearn_NormalAttack_"&amp;M47&amp;"2"&amp;";ReplaceUnitCfgId_"&amp;M47&amp;"2",H47))</f>
        <v>EffectCreate_LevelUp;BuffAdd_PhysicalAttackUp</v>
      </c>
      <c r="M47" t="s">
        <v>55</v>
      </c>
    </row>
    <row r="48" spans="2:13" x14ac:dyDescent="0.2">
      <c r="B48" t="str">
        <f>IF(J48=1,"","ItemGift_"&amp;VLOOKUP(I48,[1]防御塔!$A:$AZ,47,FALSE)&amp;"_"&amp;J48&amp;"_"&amp;K48)</f>
        <v>ItemGift_Tower_Rocket1_2_2</v>
      </c>
      <c r="C48" t="str">
        <f t="shared" si="2"/>
        <v>Text_Key_Name_ItemGift_Tower_Rocket1_2_2</v>
      </c>
      <c r="E48" t="str">
        <f t="shared" si="3"/>
        <v>Text_Key_Des_ItemGift_Tower_Rocket1_2_2</v>
      </c>
      <c r="G48" s="3" t="s">
        <v>67</v>
      </c>
      <c r="H48" t="s">
        <v>68</v>
      </c>
      <c r="I48" t="s">
        <v>21</v>
      </c>
      <c r="J48">
        <v>2</v>
      </c>
      <c r="K48">
        <v>2</v>
      </c>
      <c r="L48" t="str">
        <f>IF(AND(J48=5,H48&lt;&gt;""),"SkillForget_NormalAttack;SkillLearn_NormalAttack_"&amp;M48&amp;"3"&amp;";ReplaceUnitCfgId_"&amp;M48&amp;"3",IF(J48=3,"SkillForget_NormalAttack;SkillLearn_NormalAttack_"&amp;M48&amp;"2"&amp;";ReplaceUnitCfgId_"&amp;M48&amp;"2",H48))</f>
        <v>EffectCreate_LevelUp;BuffAdd_PhysicalAttackUp</v>
      </c>
      <c r="M48" t="s">
        <v>55</v>
      </c>
    </row>
    <row r="49" spans="2:13" x14ac:dyDescent="0.2">
      <c r="B49" t="str">
        <f>IF(J49=1,"","ItemGift_"&amp;VLOOKUP(I49,[1]防御塔!$A:$AZ,47,FALSE)&amp;"_"&amp;J49&amp;"_"&amp;K49)</f>
        <v>ItemGift_Tower_Rocket1_3_1</v>
      </c>
      <c r="C49" t="str">
        <f t="shared" si="2"/>
        <v>Text_Key_Name_ItemGift_Tower_Rocket1_3_1</v>
      </c>
      <c r="E49" t="str">
        <f t="shared" si="3"/>
        <v>Text_Key_Des_ItemGift_Tower_Rocket1_3_1</v>
      </c>
      <c r="G49" s="3" t="s">
        <v>67</v>
      </c>
      <c r="H49" s="3" t="s">
        <v>78</v>
      </c>
      <c r="I49" t="s">
        <v>21</v>
      </c>
      <c r="J49">
        <v>3</v>
      </c>
      <c r="K49">
        <v>1</v>
      </c>
      <c r="L49" t="str">
        <f>IF(AND(J49=5,H49&lt;&gt;""),"SkillForget_NormalAttack;SkillLearn_NormalAttack_"&amp;M49&amp;"3"&amp;";ReplaceUnitCfgId_"&amp;M49&amp;"3",IF(J49=3,"SkillForget_NormalAttack;SkillLearn_NormalAttack_"&amp;M49&amp;"2"&amp;";ReplaceUnitCfgId_"&amp;M49&amp;"2",H49))</f>
        <v>SkillForget_NormalAttack;SkillLearn_NormalAttack_Tower_Rocket2;ReplaceUnitCfgId_Tower_Rocket2</v>
      </c>
      <c r="M49" t="s">
        <v>55</v>
      </c>
    </row>
    <row r="50" spans="2:13" x14ac:dyDescent="0.2">
      <c r="B50" t="str">
        <f>IF(J50=1,"","ItemGift_"&amp;VLOOKUP(I50,[1]防御塔!$A:$AZ,47,FALSE)&amp;"_"&amp;J50&amp;"_"&amp;K50)</f>
        <v>ItemGift_Tower_Rocket1_3_2</v>
      </c>
      <c r="C50" t="str">
        <f t="shared" si="2"/>
        <v>Text_Key_Name_ItemGift_Tower_Rocket1_3_2</v>
      </c>
      <c r="E50" t="str">
        <f t="shared" si="3"/>
        <v>Text_Key_Des_ItemGift_Tower_Rocket1_3_2</v>
      </c>
      <c r="G50" s="3" t="s">
        <v>67</v>
      </c>
      <c r="H50" s="3" t="s">
        <v>78</v>
      </c>
      <c r="I50" t="s">
        <v>21</v>
      </c>
      <c r="J50">
        <v>3</v>
      </c>
      <c r="K50">
        <v>2</v>
      </c>
      <c r="L50" t="str">
        <f>IF(AND(J50=5,H50&lt;&gt;""),"SkillForget_NormalAttack;SkillLearn_NormalAttack_"&amp;M50&amp;"3"&amp;";ReplaceUnitCfgId_"&amp;M50&amp;"3",IF(J50=3,"SkillForget_NormalAttack;SkillLearn_NormalAttack_"&amp;M50&amp;"2"&amp;";ReplaceUnitCfgId_"&amp;M50&amp;"2",H50))</f>
        <v>SkillForget_NormalAttack;SkillLearn_NormalAttack_Tower_Rocket2;ReplaceUnitCfgId_Tower_Rocket2</v>
      </c>
      <c r="M50" t="s">
        <v>55</v>
      </c>
    </row>
    <row r="51" spans="2:13" x14ac:dyDescent="0.2">
      <c r="B51" t="str">
        <f>IF(J51=1,"","ItemGift_"&amp;VLOOKUP(I51,[1]防御塔!$A:$AZ,47,FALSE)&amp;"_"&amp;J51&amp;"_"&amp;K51)</f>
        <v>ItemGift_Tower_Rocket1_4_1</v>
      </c>
      <c r="C51" t="str">
        <f t="shared" si="2"/>
        <v>Text_Key_Name_ItemGift_Tower_Rocket1_4_1</v>
      </c>
      <c r="E51" t="str">
        <f t="shared" si="3"/>
        <v>Text_Key_Des_ItemGift_Tower_Rocket1_4_1</v>
      </c>
      <c r="G51" s="3" t="s">
        <v>67</v>
      </c>
      <c r="H51" t="s">
        <v>68</v>
      </c>
      <c r="I51" t="s">
        <v>21</v>
      </c>
      <c r="J51">
        <v>4</v>
      </c>
      <c r="K51">
        <v>1</v>
      </c>
      <c r="L51" t="str">
        <f>IF(AND(J51=5,H51&lt;&gt;""),"SkillForget_NormalAttack;SkillLearn_NormalAttack_"&amp;M51&amp;"3"&amp;";ReplaceUnitCfgId_"&amp;M51&amp;"3",IF(J51=3,"SkillForget_NormalAttack;SkillLearn_NormalAttack_"&amp;M51&amp;"2"&amp;";ReplaceUnitCfgId_"&amp;M51&amp;"2",H51))</f>
        <v>EffectCreate_LevelUp;BuffAdd_PhysicalAttackUp</v>
      </c>
      <c r="M51" t="s">
        <v>55</v>
      </c>
    </row>
    <row r="52" spans="2:13" x14ac:dyDescent="0.2">
      <c r="B52" t="str">
        <f>IF(J52=1,"","ItemGift_"&amp;VLOOKUP(I52,[1]防御塔!$A:$AZ,47,FALSE)&amp;"_"&amp;J52&amp;"_"&amp;K52)</f>
        <v>ItemGift_Tower_Rocket1_4_2</v>
      </c>
      <c r="C52" t="str">
        <f t="shared" si="2"/>
        <v>Text_Key_Name_ItemGift_Tower_Rocket1_4_2</v>
      </c>
      <c r="E52" t="str">
        <f t="shared" si="3"/>
        <v>Text_Key_Des_ItemGift_Tower_Rocket1_4_2</v>
      </c>
      <c r="G52" s="3" t="s">
        <v>67</v>
      </c>
      <c r="H52" t="s">
        <v>68</v>
      </c>
      <c r="I52" t="s">
        <v>21</v>
      </c>
      <c r="J52">
        <v>4</v>
      </c>
      <c r="K52">
        <v>2</v>
      </c>
      <c r="L52" t="str">
        <f>IF(AND(J52=5,H52&lt;&gt;""),"SkillForget_NormalAttack;SkillLearn_NormalAttack_"&amp;M52&amp;"3"&amp;";ReplaceUnitCfgId_"&amp;M52&amp;"3",IF(J52=3,"SkillForget_NormalAttack;SkillLearn_NormalAttack_"&amp;M52&amp;"2"&amp;";ReplaceUnitCfgId_"&amp;M52&amp;"2",H52))</f>
        <v>EffectCreate_LevelUp;BuffAdd_PhysicalAttackUp</v>
      </c>
      <c r="M52" t="s">
        <v>55</v>
      </c>
    </row>
    <row r="53" spans="2:13" x14ac:dyDescent="0.2">
      <c r="B53" t="str">
        <f>IF(J53=1,"","ItemGift_"&amp;VLOOKUP(I53,[1]防御塔!$A:$AZ,47,FALSE)&amp;"_"&amp;J53&amp;"_"&amp;K53)</f>
        <v>ItemGift_Tower_Rocket1_5_1</v>
      </c>
      <c r="C53" t="str">
        <f t="shared" si="2"/>
        <v>Text_Key_Name_ItemGift_Tower_Rocket1_5_1</v>
      </c>
      <c r="E53" t="str">
        <f t="shared" si="3"/>
        <v>Text_Key_Des_ItemGift_Tower_Rocket1_5_1</v>
      </c>
      <c r="G53" s="3" t="s">
        <v>67</v>
      </c>
      <c r="H53" t="s">
        <v>79</v>
      </c>
      <c r="I53" t="s">
        <v>21</v>
      </c>
      <c r="J53">
        <v>5</v>
      </c>
      <c r="K53">
        <v>1</v>
      </c>
      <c r="L53" t="str">
        <f>IF(AND(J53=5,H53&lt;&gt;""),"SkillForget_NormalAttack;SkillLearn_NormalAttack_"&amp;M53&amp;"3"&amp;";ReplaceUnitCfgId_"&amp;M53&amp;"3",IF(J53=3,"SkillForget_NormalAttack;SkillLearn_NormalAttack_"&amp;M53&amp;"2"&amp;";ReplaceUnitCfgId_"&amp;M53&amp;"2",H53))</f>
        <v>SkillForget_NormalAttack;SkillLearn_NormalAttack_Tower_Rocket3;ReplaceUnitCfgId_Tower_Rocket3</v>
      </c>
      <c r="M53" t="s">
        <v>55</v>
      </c>
    </row>
    <row r="54" spans="2:13" x14ac:dyDescent="0.2">
      <c r="B54" t="str">
        <f>IF(J54=1,"","ItemGift_"&amp;VLOOKUP(I54,[1]防御塔!$A:$AZ,47,FALSE)&amp;"_"&amp;J54&amp;"_"&amp;K54)</f>
        <v>ItemGift_Tower_Rocket1_5_2</v>
      </c>
      <c r="C54" t="str">
        <f t="shared" si="2"/>
        <v>Text_Key_Name_ItemGift_Tower_Rocket1_5_2</v>
      </c>
      <c r="E54" t="str">
        <f t="shared" si="3"/>
        <v>Text_Key_Des_ItemGift_Tower_Rocket1_5_2</v>
      </c>
      <c r="G54" s="3" t="s">
        <v>67</v>
      </c>
      <c r="H54" t="s">
        <v>71</v>
      </c>
      <c r="I54" t="s">
        <v>21</v>
      </c>
      <c r="J54">
        <v>5</v>
      </c>
      <c r="K54">
        <v>2</v>
      </c>
      <c r="L54" t="str">
        <f>IF(AND(J54=5,H54&lt;&gt;""),"SkillForget_NormalAttack;SkillLearn_NormalAttack_"&amp;M54&amp;"3"&amp;";ReplaceUnitCfgId_"&amp;M54&amp;"3",IF(J54=3,"SkillForget_NormalAttack;SkillLearn_NormalAttack_"&amp;M54&amp;"2"&amp;";ReplaceUnitCfgId_"&amp;M54&amp;"2",H54))</f>
        <v>SkillForget_NormalAttack;SkillLearn_NormalAttack_Tower_Rocket3;ReplaceUnitCfgId_Tower_Rocket3</v>
      </c>
      <c r="M54" t="s">
        <v>55</v>
      </c>
    </row>
    <row r="55" spans="2:13" x14ac:dyDescent="0.2">
      <c r="B55" t="str">
        <f>IF(J55=1,"","ItemGift_"&amp;VLOOKUP(I55,[1]防御塔!$A:$AZ,47,FALSE)&amp;"_"&amp;J55&amp;"_"&amp;K55)</f>
        <v>ItemGift_Tower_Flame1_2_1</v>
      </c>
      <c r="C55" t="str">
        <f t="shared" si="2"/>
        <v>Text_Key_Name_ItemGift_Tower_Flame1_2_1</v>
      </c>
      <c r="E55" t="str">
        <f t="shared" si="3"/>
        <v>Text_Key_Des_ItemGift_Tower_Flame1_2_1</v>
      </c>
      <c r="G55" s="3" t="s">
        <v>67</v>
      </c>
      <c r="H55" t="s">
        <v>68</v>
      </c>
      <c r="I55" t="s">
        <v>20</v>
      </c>
      <c r="J55">
        <v>2</v>
      </c>
      <c r="K55">
        <v>1</v>
      </c>
      <c r="L55" t="str">
        <f>IF(AND(J55=5,H55&lt;&gt;""),"SkillForget_NormalAttack;SkillLearn_NormalAttack_"&amp;M55&amp;"3"&amp;";ReplaceUnitCfgId_"&amp;M55&amp;"3",IF(J55=3,"SkillForget_NormalAttack;SkillLearn_NormalAttack_"&amp;M55&amp;"2"&amp;";ReplaceUnitCfgId_"&amp;M55&amp;"2",H55))</f>
        <v>EffectCreate_LevelUp;BuffAdd_PhysicalAttackUp</v>
      </c>
      <c r="M55" t="s">
        <v>56</v>
      </c>
    </row>
    <row r="56" spans="2:13" x14ac:dyDescent="0.2">
      <c r="B56" t="str">
        <f>IF(J56=1,"","ItemGift_"&amp;VLOOKUP(I56,[1]防御塔!$A:$AZ,47,FALSE)&amp;"_"&amp;J56&amp;"_"&amp;K56)</f>
        <v>ItemGift_Tower_Flame1_2_2</v>
      </c>
      <c r="C56" t="str">
        <f t="shared" si="2"/>
        <v>Text_Key_Name_ItemGift_Tower_Flame1_2_2</v>
      </c>
      <c r="E56" t="str">
        <f t="shared" si="3"/>
        <v>Text_Key_Des_ItemGift_Tower_Flame1_2_2</v>
      </c>
      <c r="G56" s="3" t="s">
        <v>67</v>
      </c>
      <c r="H56" t="s">
        <v>68</v>
      </c>
      <c r="I56" t="s">
        <v>20</v>
      </c>
      <c r="J56">
        <v>2</v>
      </c>
      <c r="K56">
        <v>2</v>
      </c>
      <c r="L56" t="str">
        <f>IF(AND(J56=5,H56&lt;&gt;""),"SkillForget_NormalAttack;SkillLearn_NormalAttack_"&amp;M56&amp;"3"&amp;";ReplaceUnitCfgId_"&amp;M56&amp;"3",IF(J56=3,"SkillForget_NormalAttack;SkillLearn_NormalAttack_"&amp;M56&amp;"2"&amp;";ReplaceUnitCfgId_"&amp;M56&amp;"2",H56))</f>
        <v>EffectCreate_LevelUp;BuffAdd_PhysicalAttackUp</v>
      </c>
      <c r="M56" t="s">
        <v>56</v>
      </c>
    </row>
    <row r="57" spans="2:13" x14ac:dyDescent="0.2">
      <c r="B57" t="str">
        <f>IF(J57=1,"","ItemGift_"&amp;VLOOKUP(I57,[1]防御塔!$A:$AZ,47,FALSE)&amp;"_"&amp;J57&amp;"_"&amp;K57)</f>
        <v>ItemGift_Tower_Flame1_3_1</v>
      </c>
      <c r="C57" t="str">
        <f t="shared" si="2"/>
        <v>Text_Key_Name_ItemGift_Tower_Flame1_3_1</v>
      </c>
      <c r="E57" t="str">
        <f t="shared" si="3"/>
        <v>Text_Key_Des_ItemGift_Tower_Flame1_3_1</v>
      </c>
      <c r="G57" s="3" t="s">
        <v>67</v>
      </c>
      <c r="H57" s="3" t="s">
        <v>80</v>
      </c>
      <c r="I57" t="s">
        <v>20</v>
      </c>
      <c r="J57">
        <v>3</v>
      </c>
      <c r="K57">
        <v>1</v>
      </c>
      <c r="L57" t="str">
        <f>IF(AND(J57=5,H57&lt;&gt;""),"SkillForget_NormalAttack;SkillLearn_NormalAttack_"&amp;M57&amp;"3"&amp;";ReplaceUnitCfgId_"&amp;M57&amp;"3",IF(J57=3,"SkillForget_NormalAttack;SkillLearn_NormalAttack_"&amp;M57&amp;"2"&amp;";ReplaceUnitCfgId_"&amp;M57&amp;"2",H57))</f>
        <v>SkillForget_NormalAttack;SkillLearn_NormalAttack_Tower_Flame2;ReplaceUnitCfgId_Tower_Flame2</v>
      </c>
      <c r="M57" t="s">
        <v>56</v>
      </c>
    </row>
    <row r="58" spans="2:13" x14ac:dyDescent="0.2">
      <c r="B58" t="str">
        <f>IF(J58=1,"","ItemGift_"&amp;VLOOKUP(I58,[1]防御塔!$A:$AZ,47,FALSE)&amp;"_"&amp;J58&amp;"_"&amp;K58)</f>
        <v>ItemGift_Tower_Flame1_3_2</v>
      </c>
      <c r="C58" t="str">
        <f t="shared" si="2"/>
        <v>Text_Key_Name_ItemGift_Tower_Flame1_3_2</v>
      </c>
      <c r="E58" t="str">
        <f t="shared" si="3"/>
        <v>Text_Key_Des_ItemGift_Tower_Flame1_3_2</v>
      </c>
      <c r="G58" s="3" t="s">
        <v>67</v>
      </c>
      <c r="H58" s="3" t="s">
        <v>80</v>
      </c>
      <c r="I58" t="s">
        <v>20</v>
      </c>
      <c r="J58">
        <v>3</v>
      </c>
      <c r="K58">
        <v>2</v>
      </c>
      <c r="L58" t="str">
        <f>IF(AND(J58=5,H58&lt;&gt;""),"SkillForget_NormalAttack;SkillLearn_NormalAttack_"&amp;M58&amp;"3"&amp;";ReplaceUnitCfgId_"&amp;M58&amp;"3",IF(J58=3,"SkillForget_NormalAttack;SkillLearn_NormalAttack_"&amp;M58&amp;"2"&amp;";ReplaceUnitCfgId_"&amp;M58&amp;"2",H58))</f>
        <v>SkillForget_NormalAttack;SkillLearn_NormalAttack_Tower_Flame2;ReplaceUnitCfgId_Tower_Flame2</v>
      </c>
      <c r="M58" t="s">
        <v>56</v>
      </c>
    </row>
    <row r="59" spans="2:13" x14ac:dyDescent="0.2">
      <c r="B59" t="str">
        <f>IF(J59=1,"","ItemGift_"&amp;VLOOKUP(I59,[1]防御塔!$A:$AZ,47,FALSE)&amp;"_"&amp;J59&amp;"_"&amp;K59)</f>
        <v>ItemGift_Tower_Flame1_4_1</v>
      </c>
      <c r="C59" t="str">
        <f t="shared" si="2"/>
        <v>Text_Key_Name_ItemGift_Tower_Flame1_4_1</v>
      </c>
      <c r="E59" t="str">
        <f t="shared" si="3"/>
        <v>Text_Key_Des_ItemGift_Tower_Flame1_4_1</v>
      </c>
      <c r="G59" s="3" t="s">
        <v>67</v>
      </c>
      <c r="H59" t="s">
        <v>68</v>
      </c>
      <c r="I59" t="s">
        <v>20</v>
      </c>
      <c r="J59">
        <v>4</v>
      </c>
      <c r="K59">
        <v>1</v>
      </c>
      <c r="L59" t="str">
        <f>IF(AND(J59=5,H59&lt;&gt;""),"SkillForget_NormalAttack;SkillLearn_NormalAttack_"&amp;M59&amp;"3"&amp;";ReplaceUnitCfgId_"&amp;M59&amp;"3",IF(J59=3,"SkillForget_NormalAttack;SkillLearn_NormalAttack_"&amp;M59&amp;"2"&amp;";ReplaceUnitCfgId_"&amp;M59&amp;"2",H59))</f>
        <v>EffectCreate_LevelUp;BuffAdd_PhysicalAttackUp</v>
      </c>
      <c r="M59" t="s">
        <v>56</v>
      </c>
    </row>
    <row r="60" spans="2:13" x14ac:dyDescent="0.2">
      <c r="B60" t="str">
        <f>IF(J60=1,"","ItemGift_"&amp;VLOOKUP(I60,[1]防御塔!$A:$AZ,47,FALSE)&amp;"_"&amp;J60&amp;"_"&amp;K60)</f>
        <v>ItemGift_Tower_Flame1_4_2</v>
      </c>
      <c r="C60" t="str">
        <f t="shared" si="2"/>
        <v>Text_Key_Name_ItemGift_Tower_Flame1_4_2</v>
      </c>
      <c r="E60" t="str">
        <f t="shared" si="3"/>
        <v>Text_Key_Des_ItemGift_Tower_Flame1_4_2</v>
      </c>
      <c r="G60" s="3" t="s">
        <v>67</v>
      </c>
      <c r="H60" t="s">
        <v>68</v>
      </c>
      <c r="I60" t="s">
        <v>20</v>
      </c>
      <c r="J60">
        <v>4</v>
      </c>
      <c r="K60">
        <v>2</v>
      </c>
      <c r="L60" t="str">
        <f>IF(AND(J60=5,H60&lt;&gt;""),"SkillForget_NormalAttack;SkillLearn_NormalAttack_"&amp;M60&amp;"3"&amp;";ReplaceUnitCfgId_"&amp;M60&amp;"3",IF(J60=3,"SkillForget_NormalAttack;SkillLearn_NormalAttack_"&amp;M60&amp;"2"&amp;";ReplaceUnitCfgId_"&amp;M60&amp;"2",H60))</f>
        <v>EffectCreate_LevelUp;BuffAdd_PhysicalAttackUp</v>
      </c>
      <c r="M60" t="s">
        <v>56</v>
      </c>
    </row>
    <row r="61" spans="2:13" x14ac:dyDescent="0.2">
      <c r="B61" t="str">
        <f>IF(J61=1,"","ItemGift_"&amp;VLOOKUP(I61,[1]防御塔!$A:$AZ,47,FALSE)&amp;"_"&amp;J61&amp;"_"&amp;K61)</f>
        <v>ItemGift_Tower_Flame1_5_1</v>
      </c>
      <c r="C61" t="str">
        <f t="shared" si="2"/>
        <v>Text_Key_Name_ItemGift_Tower_Flame1_5_1</v>
      </c>
      <c r="E61" t="str">
        <f t="shared" si="3"/>
        <v>Text_Key_Des_ItemGift_Tower_Flame1_5_1</v>
      </c>
      <c r="G61" s="3" t="s">
        <v>67</v>
      </c>
      <c r="H61" t="s">
        <v>81</v>
      </c>
      <c r="I61" t="s">
        <v>20</v>
      </c>
      <c r="J61">
        <v>5</v>
      </c>
      <c r="K61">
        <v>1</v>
      </c>
      <c r="L61" t="str">
        <f>IF(AND(J61=5,H61&lt;&gt;""),"SkillForget_NormalAttack;SkillLearn_NormalAttack_"&amp;M61&amp;"3"&amp;";ReplaceUnitCfgId_"&amp;M61&amp;"3",IF(J61=3,"SkillForget_NormalAttack;SkillLearn_NormalAttack_"&amp;M61&amp;"2"&amp;";ReplaceUnitCfgId_"&amp;M61&amp;"2",H61))</f>
        <v>SkillForget_NormalAttack;SkillLearn_NormalAttack_Tower_Flame3;ReplaceUnitCfgId_Tower_Flame3</v>
      </c>
      <c r="M61" t="s">
        <v>56</v>
      </c>
    </row>
    <row r="62" spans="2:13" x14ac:dyDescent="0.2">
      <c r="B62" t="str">
        <f>IF(J62=1,"","ItemGift_"&amp;VLOOKUP(I62,[1]防御塔!$A:$AZ,47,FALSE)&amp;"_"&amp;J62&amp;"_"&amp;K62)</f>
        <v>ItemGift_Tower_Flame1_5_2</v>
      </c>
      <c r="C62" t="str">
        <f t="shared" si="2"/>
        <v>Text_Key_Name_ItemGift_Tower_Flame1_5_2</v>
      </c>
      <c r="E62" t="str">
        <f t="shared" si="3"/>
        <v>Text_Key_Des_ItemGift_Tower_Flame1_5_2</v>
      </c>
      <c r="G62" s="3" t="s">
        <v>67</v>
      </c>
      <c r="H62" t="s">
        <v>71</v>
      </c>
      <c r="I62" t="s">
        <v>20</v>
      </c>
      <c r="J62">
        <v>5</v>
      </c>
      <c r="K62">
        <v>2</v>
      </c>
      <c r="L62" t="str">
        <f>IF(AND(J62=5,H62&lt;&gt;""),"SkillForget_NormalAttack;SkillLearn_NormalAttack_"&amp;M62&amp;"3"&amp;";ReplaceUnitCfgId_"&amp;M62&amp;"3",IF(J62=3,"SkillForget_NormalAttack;SkillLearn_NormalAttack_"&amp;M62&amp;"2"&amp;";ReplaceUnitCfgId_"&amp;M62&amp;"2",H62))</f>
        <v>SkillForget_NormalAttack;SkillLearn_NormalAttack_Tower_Flame3;ReplaceUnitCfgId_Tower_Flame3</v>
      </c>
      <c r="M62" t="s">
        <v>56</v>
      </c>
    </row>
    <row r="63" spans="2:13" x14ac:dyDescent="0.2">
      <c r="B63" t="str">
        <f>IF(J63=1,"","ItemGift_"&amp;VLOOKUP(I63,[1]防御塔!$A:$AZ,47,FALSE)&amp;"_"&amp;J63&amp;"_"&amp;K63)</f>
        <v>ItemGift_Tower_Cannon1_2_1</v>
      </c>
      <c r="C63" t="str">
        <f t="shared" si="2"/>
        <v>Text_Key_Name_ItemGift_Tower_Cannon1_2_1</v>
      </c>
      <c r="E63" t="str">
        <f t="shared" si="3"/>
        <v>Text_Key_Des_ItemGift_Tower_Cannon1_2_1</v>
      </c>
      <c r="G63" s="3" t="s">
        <v>67</v>
      </c>
      <c r="H63" t="s">
        <v>68</v>
      </c>
      <c r="I63" t="s">
        <v>19</v>
      </c>
      <c r="J63">
        <v>2</v>
      </c>
      <c r="K63">
        <v>1</v>
      </c>
      <c r="L63" t="str">
        <f>IF(AND(J63=5,H63&lt;&gt;""),"SkillForget_NormalAttack;SkillLearn_NormalAttack_"&amp;M63&amp;"3"&amp;";ReplaceUnitCfgId_"&amp;M63&amp;"3",IF(J63=3,"SkillForget_NormalAttack;SkillLearn_NormalAttack_"&amp;M63&amp;"2"&amp;";ReplaceUnitCfgId_"&amp;M63&amp;"2",H63))</f>
        <v>EffectCreate_LevelUp;BuffAdd_PhysicalAttackUp</v>
      </c>
      <c r="M63" t="s">
        <v>57</v>
      </c>
    </row>
    <row r="64" spans="2:13" x14ac:dyDescent="0.2">
      <c r="B64" t="str">
        <f>IF(J64=1,"","ItemGift_"&amp;VLOOKUP(I64,[1]防御塔!$A:$AZ,47,FALSE)&amp;"_"&amp;J64&amp;"_"&amp;K64)</f>
        <v>ItemGift_Tower_Cannon1_2_2</v>
      </c>
      <c r="C64" t="str">
        <f t="shared" si="2"/>
        <v>Text_Key_Name_ItemGift_Tower_Cannon1_2_2</v>
      </c>
      <c r="E64" t="str">
        <f t="shared" si="3"/>
        <v>Text_Key_Des_ItemGift_Tower_Cannon1_2_2</v>
      </c>
      <c r="G64" s="3" t="s">
        <v>67</v>
      </c>
      <c r="H64" t="s">
        <v>68</v>
      </c>
      <c r="I64" t="s">
        <v>19</v>
      </c>
      <c r="J64">
        <v>2</v>
      </c>
      <c r="K64">
        <v>2</v>
      </c>
      <c r="L64" t="str">
        <f>IF(AND(J64=5,H64&lt;&gt;""),"SkillForget_NormalAttack;SkillLearn_NormalAttack_"&amp;M64&amp;"3"&amp;";ReplaceUnitCfgId_"&amp;M64&amp;"3",IF(J64=3,"SkillForget_NormalAttack;SkillLearn_NormalAttack_"&amp;M64&amp;"2"&amp;";ReplaceUnitCfgId_"&amp;M64&amp;"2",H64))</f>
        <v>EffectCreate_LevelUp;BuffAdd_PhysicalAttackUp</v>
      </c>
      <c r="M64" t="s">
        <v>57</v>
      </c>
    </row>
    <row r="65" spans="2:13" x14ac:dyDescent="0.2">
      <c r="B65" t="str">
        <f>IF(J65=1,"","ItemGift_"&amp;VLOOKUP(I65,[1]防御塔!$A:$AZ,47,FALSE)&amp;"_"&amp;J65&amp;"_"&amp;K65)</f>
        <v>ItemGift_Tower_Cannon1_3_1</v>
      </c>
      <c r="C65" t="str">
        <f t="shared" si="2"/>
        <v>Text_Key_Name_ItemGift_Tower_Cannon1_3_1</v>
      </c>
      <c r="E65" t="str">
        <f t="shared" si="3"/>
        <v>Text_Key_Des_ItemGift_Tower_Cannon1_3_1</v>
      </c>
      <c r="G65" s="3" t="s">
        <v>67</v>
      </c>
      <c r="H65" s="3" t="s">
        <v>82</v>
      </c>
      <c r="I65" t="s">
        <v>19</v>
      </c>
      <c r="J65">
        <v>3</v>
      </c>
      <c r="K65">
        <v>1</v>
      </c>
      <c r="L65" t="str">
        <f>IF(AND(J65=5,H65&lt;&gt;""),"SkillForget_NormalAttack;SkillLearn_NormalAttack_"&amp;M65&amp;"3"&amp;";ReplaceUnitCfgId_"&amp;M65&amp;"3",IF(J65=3,"SkillForget_NormalAttack;SkillLearn_NormalAttack_"&amp;M65&amp;"2"&amp;";ReplaceUnitCfgId_"&amp;M65&amp;"2",H65))</f>
        <v>SkillForget_NormalAttack;SkillLearn_NormalAttack_Tower_Cannon2;ReplaceUnitCfgId_Tower_Cannon2</v>
      </c>
      <c r="M65" t="s">
        <v>57</v>
      </c>
    </row>
    <row r="66" spans="2:13" x14ac:dyDescent="0.2">
      <c r="B66" t="str">
        <f>IF(J66=1,"","ItemGift_"&amp;VLOOKUP(I66,[1]防御塔!$A:$AZ,47,FALSE)&amp;"_"&amp;J66&amp;"_"&amp;K66)</f>
        <v>ItemGift_Tower_Cannon1_3_2</v>
      </c>
      <c r="C66" t="str">
        <f t="shared" si="2"/>
        <v>Text_Key_Name_ItemGift_Tower_Cannon1_3_2</v>
      </c>
      <c r="E66" t="str">
        <f t="shared" si="3"/>
        <v>Text_Key_Des_ItemGift_Tower_Cannon1_3_2</v>
      </c>
      <c r="G66" s="3" t="s">
        <v>67</v>
      </c>
      <c r="H66" s="3" t="s">
        <v>82</v>
      </c>
      <c r="I66" t="s">
        <v>19</v>
      </c>
      <c r="J66">
        <v>3</v>
      </c>
      <c r="K66">
        <v>2</v>
      </c>
      <c r="L66" t="str">
        <f>IF(AND(J66=5,H66&lt;&gt;""),"SkillForget_NormalAttack;SkillLearn_NormalAttack_"&amp;M66&amp;"3"&amp;";ReplaceUnitCfgId_"&amp;M66&amp;"3",IF(J66=3,"SkillForget_NormalAttack;SkillLearn_NormalAttack_"&amp;M66&amp;"2"&amp;";ReplaceUnitCfgId_"&amp;M66&amp;"2",H66))</f>
        <v>SkillForget_NormalAttack;SkillLearn_NormalAttack_Tower_Cannon2;ReplaceUnitCfgId_Tower_Cannon2</v>
      </c>
      <c r="M66" t="s">
        <v>57</v>
      </c>
    </row>
    <row r="67" spans="2:13" x14ac:dyDescent="0.2">
      <c r="B67" t="str">
        <f>IF(J67=1,"","ItemGift_"&amp;VLOOKUP(I67,[1]防御塔!$A:$AZ,47,FALSE)&amp;"_"&amp;J67&amp;"_"&amp;K67)</f>
        <v>ItemGift_Tower_Cannon1_4_1</v>
      </c>
      <c r="C67" t="str">
        <f t="shared" si="2"/>
        <v>Text_Key_Name_ItemGift_Tower_Cannon1_4_1</v>
      </c>
      <c r="E67" t="str">
        <f t="shared" si="3"/>
        <v>Text_Key_Des_ItemGift_Tower_Cannon1_4_1</v>
      </c>
      <c r="G67" s="3" t="s">
        <v>67</v>
      </c>
      <c r="H67" t="s">
        <v>68</v>
      </c>
      <c r="I67" t="s">
        <v>19</v>
      </c>
      <c r="J67">
        <v>4</v>
      </c>
      <c r="K67">
        <v>1</v>
      </c>
      <c r="L67" t="str">
        <f>IF(AND(J67=5,H67&lt;&gt;""),"SkillForget_NormalAttack;SkillLearn_NormalAttack_"&amp;M67&amp;"3"&amp;";ReplaceUnitCfgId_"&amp;M67&amp;"3",IF(J67=3,"SkillForget_NormalAttack;SkillLearn_NormalAttack_"&amp;M67&amp;"2"&amp;";ReplaceUnitCfgId_"&amp;M67&amp;"2",H67))</f>
        <v>EffectCreate_LevelUp;BuffAdd_PhysicalAttackUp</v>
      </c>
      <c r="M67" t="s">
        <v>57</v>
      </c>
    </row>
    <row r="68" spans="2:13" x14ac:dyDescent="0.2">
      <c r="B68" t="str">
        <f>IF(J68=1,"","ItemGift_"&amp;VLOOKUP(I68,[1]防御塔!$A:$AZ,47,FALSE)&amp;"_"&amp;J68&amp;"_"&amp;K68)</f>
        <v>ItemGift_Tower_Cannon1_4_2</v>
      </c>
      <c r="C68" t="str">
        <f t="shared" si="2"/>
        <v>Text_Key_Name_ItemGift_Tower_Cannon1_4_2</v>
      </c>
      <c r="E68" t="str">
        <f t="shared" si="3"/>
        <v>Text_Key_Des_ItemGift_Tower_Cannon1_4_2</v>
      </c>
      <c r="G68" s="3" t="s">
        <v>67</v>
      </c>
      <c r="H68" t="s">
        <v>68</v>
      </c>
      <c r="I68" t="s">
        <v>19</v>
      </c>
      <c r="J68">
        <v>4</v>
      </c>
      <c r="K68">
        <v>2</v>
      </c>
      <c r="L68" t="str">
        <f>IF(AND(J68=5,H68&lt;&gt;""),"SkillForget_NormalAttack;SkillLearn_NormalAttack_"&amp;M68&amp;"3"&amp;";ReplaceUnitCfgId_"&amp;M68&amp;"3",IF(J68=3,"SkillForget_NormalAttack;SkillLearn_NormalAttack_"&amp;M68&amp;"2"&amp;";ReplaceUnitCfgId_"&amp;M68&amp;"2",H68))</f>
        <v>EffectCreate_LevelUp;BuffAdd_PhysicalAttackUp</v>
      </c>
      <c r="M68" t="s">
        <v>57</v>
      </c>
    </row>
    <row r="69" spans="2:13" x14ac:dyDescent="0.2">
      <c r="B69" t="str">
        <f>IF(J69=1,"","ItemGift_"&amp;VLOOKUP(I69,[1]防御塔!$A:$AZ,47,FALSE)&amp;"_"&amp;J69&amp;"_"&amp;K69)</f>
        <v>ItemGift_Tower_Cannon1_5_1</v>
      </c>
      <c r="C69" t="str">
        <f t="shared" si="2"/>
        <v>Text_Key_Name_ItemGift_Tower_Cannon1_5_1</v>
      </c>
      <c r="E69" t="str">
        <f t="shared" si="3"/>
        <v>Text_Key_Des_ItemGift_Tower_Cannon1_5_1</v>
      </c>
      <c r="G69" s="3" t="s">
        <v>67</v>
      </c>
      <c r="H69" t="s">
        <v>83</v>
      </c>
      <c r="I69" t="s">
        <v>19</v>
      </c>
      <c r="J69">
        <v>5</v>
      </c>
      <c r="K69">
        <v>1</v>
      </c>
      <c r="L69" t="str">
        <f>IF(AND(J69=5,H69&lt;&gt;""),"SkillForget_NormalAttack;SkillLearn_NormalAttack_"&amp;M69&amp;"3"&amp;";ReplaceUnitCfgId_"&amp;M69&amp;"3",IF(J69=3,"SkillForget_NormalAttack;SkillLearn_NormalAttack_"&amp;M69&amp;"2"&amp;";ReplaceUnitCfgId_"&amp;M69&amp;"2",H69))</f>
        <v>SkillForget_NormalAttack;SkillLearn_NormalAttack_Tower_Cannon3;ReplaceUnitCfgId_Tower_Cannon3</v>
      </c>
      <c r="M69" t="s">
        <v>57</v>
      </c>
    </row>
    <row r="70" spans="2:13" x14ac:dyDescent="0.2">
      <c r="B70" t="str">
        <f>IF(J70=1,"","ItemGift_"&amp;VLOOKUP(I70,[1]防御塔!$A:$AZ,47,FALSE)&amp;"_"&amp;J70&amp;"_"&amp;K70)</f>
        <v>ItemGift_Tower_Cannon1_5_2</v>
      </c>
      <c r="C70" t="str">
        <f t="shared" si="2"/>
        <v>Text_Key_Name_ItemGift_Tower_Cannon1_5_2</v>
      </c>
      <c r="E70" t="str">
        <f t="shared" si="3"/>
        <v>Text_Key_Des_ItemGift_Tower_Cannon1_5_2</v>
      </c>
      <c r="G70" s="3" t="s">
        <v>67</v>
      </c>
      <c r="H70" t="s">
        <v>71</v>
      </c>
      <c r="I70" t="s">
        <v>19</v>
      </c>
      <c r="J70">
        <v>5</v>
      </c>
      <c r="K70">
        <v>2</v>
      </c>
      <c r="L70" t="str">
        <f>IF(AND(J70=5,H70&lt;&gt;""),"SkillForget_NormalAttack;SkillLearn_NormalAttack_"&amp;M70&amp;"3"&amp;";ReplaceUnitCfgId_"&amp;M70&amp;"3",IF(J70=3,"SkillForget_NormalAttack;SkillLearn_NormalAttack_"&amp;M70&amp;"2"&amp;";ReplaceUnitCfgId_"&amp;M70&amp;"2",H70))</f>
        <v>SkillForget_NormalAttack;SkillLearn_NormalAttack_Tower_Cannon3;ReplaceUnitCfgId_Tower_Cannon3</v>
      </c>
      <c r="M70" t="s">
        <v>57</v>
      </c>
    </row>
    <row r="71" spans="2:13" x14ac:dyDescent="0.2">
      <c r="B71" t="str">
        <f>IF(J71=1,"","ItemGift_"&amp;VLOOKUP(I71,[1]防御塔!$A:$AZ,47,FALSE)&amp;"_"&amp;J71&amp;"_"&amp;K71)</f>
        <v>ItemGift_Tower_Thunder1_2_1</v>
      </c>
      <c r="C71" t="str">
        <f t="shared" si="2"/>
        <v>Text_Key_Name_ItemGift_Tower_Thunder1_2_1</v>
      </c>
      <c r="E71" t="str">
        <f t="shared" si="3"/>
        <v>Text_Key_Des_ItemGift_Tower_Thunder1_2_1</v>
      </c>
      <c r="G71" s="3" t="s">
        <v>67</v>
      </c>
      <c r="H71" t="s">
        <v>68</v>
      </c>
      <c r="I71" t="s">
        <v>28</v>
      </c>
      <c r="J71">
        <v>2</v>
      </c>
      <c r="K71">
        <v>1</v>
      </c>
      <c r="L71" t="str">
        <f>IF(AND(J71=5,H71&lt;&gt;""),"SkillForget_NormalAttack;SkillLearn_NormalAttack_"&amp;M71&amp;"3"&amp;";ReplaceUnitCfgId_"&amp;M71&amp;"3",IF(J71=3,"SkillForget_NormalAttack;SkillLearn_NormalAttack_"&amp;M71&amp;"2"&amp;";ReplaceUnitCfgId_"&amp;M71&amp;"2",H71))</f>
        <v>EffectCreate_LevelUp;BuffAdd_PhysicalAttackUp</v>
      </c>
      <c r="M71" t="s">
        <v>58</v>
      </c>
    </row>
    <row r="72" spans="2:13" x14ac:dyDescent="0.2">
      <c r="B72" t="str">
        <f>IF(J72=1,"","ItemGift_"&amp;VLOOKUP(I72,[1]防御塔!$A:$AZ,47,FALSE)&amp;"_"&amp;J72&amp;"_"&amp;K72)</f>
        <v>ItemGift_Tower_Thunder1_2_2</v>
      </c>
      <c r="C72" t="str">
        <f t="shared" ref="C72:C135" si="4">"Text_Key_Name_"&amp;B72</f>
        <v>Text_Key_Name_ItemGift_Tower_Thunder1_2_2</v>
      </c>
      <c r="E72" t="str">
        <f t="shared" ref="E72:E135" si="5">"Text_Key_Des_"&amp;B72</f>
        <v>Text_Key_Des_ItemGift_Tower_Thunder1_2_2</v>
      </c>
      <c r="G72" s="3" t="s">
        <v>67</v>
      </c>
      <c r="H72" t="s">
        <v>68</v>
      </c>
      <c r="I72" t="s">
        <v>28</v>
      </c>
      <c r="J72">
        <v>2</v>
      </c>
      <c r="K72">
        <v>2</v>
      </c>
      <c r="L72" t="str">
        <f>IF(AND(J72=5,H72&lt;&gt;""),"SkillForget_NormalAttack;SkillLearn_NormalAttack_"&amp;M72&amp;"3"&amp;";ReplaceUnitCfgId_"&amp;M72&amp;"3",IF(J72=3,"SkillForget_NormalAttack;SkillLearn_NormalAttack_"&amp;M72&amp;"2"&amp;";ReplaceUnitCfgId_"&amp;M72&amp;"2",H72))</f>
        <v>EffectCreate_LevelUp;BuffAdd_PhysicalAttackUp</v>
      </c>
      <c r="M72" t="s">
        <v>58</v>
      </c>
    </row>
    <row r="73" spans="2:13" x14ac:dyDescent="0.2">
      <c r="B73" t="str">
        <f>IF(J73=1,"","ItemGift_"&amp;VLOOKUP(I73,[1]防御塔!$A:$AZ,47,FALSE)&amp;"_"&amp;J73&amp;"_"&amp;K73)</f>
        <v>ItemGift_Tower_Thunder1_3_1</v>
      </c>
      <c r="C73" t="str">
        <f t="shared" si="4"/>
        <v>Text_Key_Name_ItemGift_Tower_Thunder1_3_1</v>
      </c>
      <c r="E73" t="str">
        <f t="shared" si="5"/>
        <v>Text_Key_Des_ItemGift_Tower_Thunder1_3_1</v>
      </c>
      <c r="G73" s="3" t="s">
        <v>67</v>
      </c>
      <c r="H73" s="3" t="s">
        <v>84</v>
      </c>
      <c r="I73" t="s">
        <v>28</v>
      </c>
      <c r="J73">
        <v>3</v>
      </c>
      <c r="K73">
        <v>1</v>
      </c>
      <c r="L73" t="str">
        <f>IF(AND(J73=5,H73&lt;&gt;""),"SkillForget_NormalAttack;SkillLearn_NormalAttack_"&amp;M73&amp;"3"&amp;";ReplaceUnitCfgId_"&amp;M73&amp;"3",IF(J73=3,"SkillForget_NormalAttack;SkillLearn_NormalAttack_"&amp;M73&amp;"2"&amp;";ReplaceUnitCfgId_"&amp;M73&amp;"2",H73))</f>
        <v>SkillForget_NormalAttack;SkillLearn_NormalAttack_Tower_Thunder2;ReplaceUnitCfgId_Tower_Thunder2</v>
      </c>
      <c r="M73" t="s">
        <v>58</v>
      </c>
    </row>
    <row r="74" spans="2:13" x14ac:dyDescent="0.2">
      <c r="B74" t="str">
        <f>IF(J74=1,"","ItemGift_"&amp;VLOOKUP(I74,[1]防御塔!$A:$AZ,47,FALSE)&amp;"_"&amp;J74&amp;"_"&amp;K74)</f>
        <v>ItemGift_Tower_Thunder1_3_2</v>
      </c>
      <c r="C74" t="str">
        <f t="shared" si="4"/>
        <v>Text_Key_Name_ItemGift_Tower_Thunder1_3_2</v>
      </c>
      <c r="E74" t="str">
        <f t="shared" si="5"/>
        <v>Text_Key_Des_ItemGift_Tower_Thunder1_3_2</v>
      </c>
      <c r="G74" s="3" t="s">
        <v>67</v>
      </c>
      <c r="H74" s="3" t="s">
        <v>84</v>
      </c>
      <c r="I74" t="s">
        <v>28</v>
      </c>
      <c r="J74">
        <v>3</v>
      </c>
      <c r="K74">
        <v>2</v>
      </c>
      <c r="L74" t="str">
        <f>IF(AND(J74=5,H74&lt;&gt;""),"SkillForget_NormalAttack;SkillLearn_NormalAttack_"&amp;M74&amp;"3"&amp;";ReplaceUnitCfgId_"&amp;M74&amp;"3",IF(J74=3,"SkillForget_NormalAttack;SkillLearn_NormalAttack_"&amp;M74&amp;"2"&amp;";ReplaceUnitCfgId_"&amp;M74&amp;"2",H74))</f>
        <v>SkillForget_NormalAttack;SkillLearn_NormalAttack_Tower_Thunder2;ReplaceUnitCfgId_Tower_Thunder2</v>
      </c>
      <c r="M74" t="s">
        <v>58</v>
      </c>
    </row>
    <row r="75" spans="2:13" x14ac:dyDescent="0.2">
      <c r="B75" t="str">
        <f>IF(J75=1,"","ItemGift_"&amp;VLOOKUP(I75,[1]防御塔!$A:$AZ,47,FALSE)&amp;"_"&amp;J75&amp;"_"&amp;K75)</f>
        <v>ItemGift_Tower_Thunder1_4_1</v>
      </c>
      <c r="C75" t="str">
        <f t="shared" si="4"/>
        <v>Text_Key_Name_ItemGift_Tower_Thunder1_4_1</v>
      </c>
      <c r="E75" t="str">
        <f t="shared" si="5"/>
        <v>Text_Key_Des_ItemGift_Tower_Thunder1_4_1</v>
      </c>
      <c r="G75" s="3" t="s">
        <v>67</v>
      </c>
      <c r="H75" t="s">
        <v>68</v>
      </c>
      <c r="I75" t="s">
        <v>28</v>
      </c>
      <c r="J75">
        <v>4</v>
      </c>
      <c r="K75">
        <v>1</v>
      </c>
      <c r="L75" t="str">
        <f>IF(AND(J75=5,H75&lt;&gt;""),"SkillForget_NormalAttack;SkillLearn_NormalAttack_"&amp;M75&amp;"3"&amp;";ReplaceUnitCfgId_"&amp;M75&amp;"3",IF(J75=3,"SkillForget_NormalAttack;SkillLearn_NormalAttack_"&amp;M75&amp;"2"&amp;";ReplaceUnitCfgId_"&amp;M75&amp;"2",H75))</f>
        <v>EffectCreate_LevelUp;BuffAdd_PhysicalAttackUp</v>
      </c>
      <c r="M75" t="s">
        <v>58</v>
      </c>
    </row>
    <row r="76" spans="2:13" x14ac:dyDescent="0.2">
      <c r="B76" t="str">
        <f>IF(J76=1,"","ItemGift_"&amp;VLOOKUP(I76,[1]防御塔!$A:$AZ,47,FALSE)&amp;"_"&amp;J76&amp;"_"&amp;K76)</f>
        <v>ItemGift_Tower_Thunder1_4_2</v>
      </c>
      <c r="C76" t="str">
        <f t="shared" si="4"/>
        <v>Text_Key_Name_ItemGift_Tower_Thunder1_4_2</v>
      </c>
      <c r="E76" t="str">
        <f t="shared" si="5"/>
        <v>Text_Key_Des_ItemGift_Tower_Thunder1_4_2</v>
      </c>
      <c r="G76" s="3" t="s">
        <v>67</v>
      </c>
      <c r="H76" t="s">
        <v>68</v>
      </c>
      <c r="I76" t="s">
        <v>28</v>
      </c>
      <c r="J76">
        <v>4</v>
      </c>
      <c r="K76">
        <v>2</v>
      </c>
      <c r="L76" t="str">
        <f>IF(AND(J76=5,H76&lt;&gt;""),"SkillForget_NormalAttack;SkillLearn_NormalAttack_"&amp;M76&amp;"3"&amp;";ReplaceUnitCfgId_"&amp;M76&amp;"3",IF(J76=3,"SkillForget_NormalAttack;SkillLearn_NormalAttack_"&amp;M76&amp;"2"&amp;";ReplaceUnitCfgId_"&amp;M76&amp;"2",H76))</f>
        <v>EffectCreate_LevelUp;BuffAdd_PhysicalAttackUp</v>
      </c>
      <c r="M76" t="s">
        <v>58</v>
      </c>
    </row>
    <row r="77" spans="2:13" x14ac:dyDescent="0.2">
      <c r="B77" t="str">
        <f>IF(J77=1,"","ItemGift_"&amp;VLOOKUP(I77,[1]防御塔!$A:$AZ,47,FALSE)&amp;"_"&amp;J77&amp;"_"&amp;K77)</f>
        <v>ItemGift_Tower_Thunder1_5_1</v>
      </c>
      <c r="C77" t="str">
        <f t="shared" si="4"/>
        <v>Text_Key_Name_ItemGift_Tower_Thunder1_5_1</v>
      </c>
      <c r="E77" t="str">
        <f t="shared" si="5"/>
        <v>Text_Key_Des_ItemGift_Tower_Thunder1_5_1</v>
      </c>
      <c r="G77" s="3" t="s">
        <v>67</v>
      </c>
      <c r="H77" t="s">
        <v>85</v>
      </c>
      <c r="I77" t="s">
        <v>28</v>
      </c>
      <c r="J77">
        <v>5</v>
      </c>
      <c r="K77">
        <v>1</v>
      </c>
      <c r="L77" t="str">
        <f>IF(AND(J77=5,H77&lt;&gt;""),"SkillForget_NormalAttack;SkillLearn_NormalAttack_"&amp;M77&amp;"3"&amp;";ReplaceUnitCfgId_"&amp;M77&amp;"3",IF(J77=3,"SkillForget_NormalAttack;SkillLearn_NormalAttack_"&amp;M77&amp;"2"&amp;";ReplaceUnitCfgId_"&amp;M77&amp;"2",H77))</f>
        <v>SkillForget_NormalAttack;SkillLearn_NormalAttack_Tower_Thunder3;ReplaceUnitCfgId_Tower_Thunder3</v>
      </c>
      <c r="M77" t="s">
        <v>58</v>
      </c>
    </row>
    <row r="78" spans="2:13" x14ac:dyDescent="0.2">
      <c r="B78" t="str">
        <f>IF(J78=1,"","ItemGift_"&amp;VLOOKUP(I78,[1]防御塔!$A:$AZ,47,FALSE)&amp;"_"&amp;J78&amp;"_"&amp;K78)</f>
        <v>ItemGift_Tower_Thunder1_5_2</v>
      </c>
      <c r="C78" t="str">
        <f t="shared" si="4"/>
        <v>Text_Key_Name_ItemGift_Tower_Thunder1_5_2</v>
      </c>
      <c r="E78" t="str">
        <f t="shared" si="5"/>
        <v>Text_Key_Des_ItemGift_Tower_Thunder1_5_2</v>
      </c>
      <c r="G78" s="3" t="s">
        <v>67</v>
      </c>
      <c r="H78" t="s">
        <v>71</v>
      </c>
      <c r="I78" t="s">
        <v>28</v>
      </c>
      <c r="J78">
        <v>5</v>
      </c>
      <c r="K78">
        <v>2</v>
      </c>
      <c r="L78" t="str">
        <f>IF(AND(J78=5,H78&lt;&gt;""),"SkillForget_NormalAttack;SkillLearn_NormalAttack_"&amp;M78&amp;"3"&amp;";ReplaceUnitCfgId_"&amp;M78&amp;"3",IF(J78=3,"SkillForget_NormalAttack;SkillLearn_NormalAttack_"&amp;M78&amp;"2"&amp;";ReplaceUnitCfgId_"&amp;M78&amp;"2",H78))</f>
        <v>SkillForget_NormalAttack;SkillLearn_NormalAttack_Tower_Thunder3;ReplaceUnitCfgId_Tower_Thunder3</v>
      </c>
      <c r="M78" t="s">
        <v>58</v>
      </c>
    </row>
    <row r="79" spans="2:13" x14ac:dyDescent="0.2">
      <c r="B79" t="str">
        <f>IF(J79=1,"","ItemGift_"&amp;VLOOKUP(I79,[1]防御塔!$A:$AZ,47,FALSE)&amp;"_"&amp;J79&amp;"_"&amp;K79)</f>
        <v>ItemGift_Tower_Alchemy1_2_1</v>
      </c>
      <c r="C79" t="str">
        <f t="shared" si="4"/>
        <v>Text_Key_Name_ItemGift_Tower_Alchemy1_2_1</v>
      </c>
      <c r="E79" t="str">
        <f t="shared" si="5"/>
        <v>Text_Key_Des_ItemGift_Tower_Alchemy1_2_1</v>
      </c>
      <c r="G79" s="3" t="s">
        <v>67</v>
      </c>
      <c r="H79" t="s">
        <v>68</v>
      </c>
      <c r="I79" t="s">
        <v>33</v>
      </c>
      <c r="J79">
        <v>2</v>
      </c>
      <c r="K79">
        <v>1</v>
      </c>
      <c r="L79" t="str">
        <f>IF(AND(J79=5,H79&lt;&gt;""),"SkillForget_NormalAttack;SkillLearn_NormalAttack_"&amp;M79&amp;"3"&amp;";ReplaceUnitCfgId_"&amp;M79&amp;"3",IF(J79=3,"SkillForget_NormalAttack;SkillLearn_NormalAttack_"&amp;M79&amp;"2"&amp;";ReplaceUnitCfgId_"&amp;M79&amp;"2",H79))</f>
        <v>EffectCreate_LevelUp;BuffAdd_PhysicalAttackUp</v>
      </c>
      <c r="M79" t="s">
        <v>59</v>
      </c>
    </row>
    <row r="80" spans="2:13" x14ac:dyDescent="0.2">
      <c r="B80" t="str">
        <f>IF(J80=1,"","ItemGift_"&amp;VLOOKUP(I80,[1]防御塔!$A:$AZ,47,FALSE)&amp;"_"&amp;J80&amp;"_"&amp;K80)</f>
        <v>ItemGift_Tower_Alchemy1_2_2</v>
      </c>
      <c r="C80" t="str">
        <f t="shared" si="4"/>
        <v>Text_Key_Name_ItemGift_Tower_Alchemy1_2_2</v>
      </c>
      <c r="E80" t="str">
        <f t="shared" si="5"/>
        <v>Text_Key_Des_ItemGift_Tower_Alchemy1_2_2</v>
      </c>
      <c r="G80" s="3" t="s">
        <v>67</v>
      </c>
      <c r="H80" t="s">
        <v>68</v>
      </c>
      <c r="I80" t="s">
        <v>33</v>
      </c>
      <c r="J80">
        <v>2</v>
      </c>
      <c r="K80">
        <v>2</v>
      </c>
      <c r="L80" t="str">
        <f>IF(AND(J80=5,H80&lt;&gt;""),"SkillForget_NormalAttack;SkillLearn_NormalAttack_"&amp;M80&amp;"3"&amp;";ReplaceUnitCfgId_"&amp;M80&amp;"3",IF(J80=3,"SkillForget_NormalAttack;SkillLearn_NormalAttack_"&amp;M80&amp;"2"&amp;";ReplaceUnitCfgId_"&amp;M80&amp;"2",H80))</f>
        <v>EffectCreate_LevelUp;BuffAdd_PhysicalAttackUp</v>
      </c>
      <c r="M80" t="s">
        <v>59</v>
      </c>
    </row>
    <row r="81" spans="2:13" x14ac:dyDescent="0.2">
      <c r="B81" t="str">
        <f>IF(J81=1,"","ItemGift_"&amp;VLOOKUP(I81,[1]防御塔!$A:$AZ,47,FALSE)&amp;"_"&amp;J81&amp;"_"&amp;K81)</f>
        <v>ItemGift_Tower_Alchemy1_3_1</v>
      </c>
      <c r="C81" t="str">
        <f t="shared" si="4"/>
        <v>Text_Key_Name_ItemGift_Tower_Alchemy1_3_1</v>
      </c>
      <c r="E81" t="str">
        <f t="shared" si="5"/>
        <v>Text_Key_Des_ItemGift_Tower_Alchemy1_3_1</v>
      </c>
      <c r="G81" s="3" t="s">
        <v>67</v>
      </c>
      <c r="H81" s="3" t="s">
        <v>86</v>
      </c>
      <c r="I81" t="s">
        <v>33</v>
      </c>
      <c r="J81">
        <v>3</v>
      </c>
      <c r="K81">
        <v>1</v>
      </c>
      <c r="L81" t="str">
        <f>IF(AND(J81=5,H81&lt;&gt;""),"SkillForget_NormalAttack;SkillLearn_NormalAttack_"&amp;M81&amp;"3"&amp;";ReplaceUnitCfgId_"&amp;M81&amp;"3",IF(J81=3,"SkillForget_NormalAttack;SkillLearn_NormalAttack_"&amp;M81&amp;"2"&amp;";ReplaceUnitCfgId_"&amp;M81&amp;"2",H81))</f>
        <v>SkillForget_NormalAttack;SkillLearn_NormalAttack_Tower_Alchemy2;ReplaceUnitCfgId_Tower_Alchemy2</v>
      </c>
      <c r="M81" t="s">
        <v>59</v>
      </c>
    </row>
    <row r="82" spans="2:13" x14ac:dyDescent="0.2">
      <c r="B82" t="str">
        <f>IF(J82=1,"","ItemGift_"&amp;VLOOKUP(I82,[1]防御塔!$A:$AZ,47,FALSE)&amp;"_"&amp;J82&amp;"_"&amp;K82)</f>
        <v>ItemGift_Tower_Alchemy1_3_2</v>
      </c>
      <c r="C82" t="str">
        <f t="shared" si="4"/>
        <v>Text_Key_Name_ItemGift_Tower_Alchemy1_3_2</v>
      </c>
      <c r="E82" t="str">
        <f t="shared" si="5"/>
        <v>Text_Key_Des_ItemGift_Tower_Alchemy1_3_2</v>
      </c>
      <c r="G82" s="3" t="s">
        <v>67</v>
      </c>
      <c r="H82" s="3" t="s">
        <v>86</v>
      </c>
      <c r="I82" t="s">
        <v>33</v>
      </c>
      <c r="J82">
        <v>3</v>
      </c>
      <c r="K82">
        <v>2</v>
      </c>
      <c r="L82" t="str">
        <f>IF(AND(J82=5,H82&lt;&gt;""),"SkillForget_NormalAttack;SkillLearn_NormalAttack_"&amp;M82&amp;"3"&amp;";ReplaceUnitCfgId_"&amp;M82&amp;"3",IF(J82=3,"SkillForget_NormalAttack;SkillLearn_NormalAttack_"&amp;M82&amp;"2"&amp;";ReplaceUnitCfgId_"&amp;M82&amp;"2",H82))</f>
        <v>SkillForget_NormalAttack;SkillLearn_NormalAttack_Tower_Alchemy2;ReplaceUnitCfgId_Tower_Alchemy2</v>
      </c>
      <c r="M82" t="s">
        <v>59</v>
      </c>
    </row>
    <row r="83" spans="2:13" x14ac:dyDescent="0.2">
      <c r="B83" t="str">
        <f>IF(J83=1,"","ItemGift_"&amp;VLOOKUP(I83,[1]防御塔!$A:$AZ,47,FALSE)&amp;"_"&amp;J83&amp;"_"&amp;K83)</f>
        <v>ItemGift_Tower_Alchemy1_4_1</v>
      </c>
      <c r="C83" t="str">
        <f t="shared" si="4"/>
        <v>Text_Key_Name_ItemGift_Tower_Alchemy1_4_1</v>
      </c>
      <c r="E83" t="str">
        <f t="shared" si="5"/>
        <v>Text_Key_Des_ItemGift_Tower_Alchemy1_4_1</v>
      </c>
      <c r="G83" s="3" t="s">
        <v>67</v>
      </c>
      <c r="H83" t="s">
        <v>68</v>
      </c>
      <c r="I83" t="s">
        <v>33</v>
      </c>
      <c r="J83">
        <v>4</v>
      </c>
      <c r="K83">
        <v>1</v>
      </c>
      <c r="L83" t="str">
        <f>IF(AND(J83=5,H83&lt;&gt;""),"SkillForget_NormalAttack;SkillLearn_NormalAttack_"&amp;M83&amp;"3"&amp;";ReplaceUnitCfgId_"&amp;M83&amp;"3",IF(J83=3,"SkillForget_NormalAttack;SkillLearn_NormalAttack_"&amp;M83&amp;"2"&amp;";ReplaceUnitCfgId_"&amp;M83&amp;"2",H83))</f>
        <v>EffectCreate_LevelUp;BuffAdd_PhysicalAttackUp</v>
      </c>
      <c r="M83" t="s">
        <v>59</v>
      </c>
    </row>
    <row r="84" spans="2:13" x14ac:dyDescent="0.2">
      <c r="B84" t="str">
        <f>IF(J84=1,"","ItemGift_"&amp;VLOOKUP(I84,[1]防御塔!$A:$AZ,47,FALSE)&amp;"_"&amp;J84&amp;"_"&amp;K84)</f>
        <v>ItemGift_Tower_Alchemy1_4_2</v>
      </c>
      <c r="C84" t="str">
        <f t="shared" si="4"/>
        <v>Text_Key_Name_ItemGift_Tower_Alchemy1_4_2</v>
      </c>
      <c r="E84" t="str">
        <f t="shared" si="5"/>
        <v>Text_Key_Des_ItemGift_Tower_Alchemy1_4_2</v>
      </c>
      <c r="G84" s="3" t="s">
        <v>67</v>
      </c>
      <c r="H84" t="s">
        <v>68</v>
      </c>
      <c r="I84" t="s">
        <v>33</v>
      </c>
      <c r="J84">
        <v>4</v>
      </c>
      <c r="K84">
        <v>2</v>
      </c>
      <c r="L84" t="str">
        <f>IF(AND(J84=5,H84&lt;&gt;""),"SkillForget_NormalAttack;SkillLearn_NormalAttack_"&amp;M84&amp;"3"&amp;";ReplaceUnitCfgId_"&amp;M84&amp;"3",IF(J84=3,"SkillForget_NormalAttack;SkillLearn_NormalAttack_"&amp;M84&amp;"2"&amp;";ReplaceUnitCfgId_"&amp;M84&amp;"2",H84))</f>
        <v>EffectCreate_LevelUp;BuffAdd_PhysicalAttackUp</v>
      </c>
      <c r="M84" t="s">
        <v>59</v>
      </c>
    </row>
    <row r="85" spans="2:13" x14ac:dyDescent="0.2">
      <c r="B85" t="str">
        <f>IF(J85=1,"","ItemGift_"&amp;VLOOKUP(I85,[1]防御塔!$A:$AZ,47,FALSE)&amp;"_"&amp;J85&amp;"_"&amp;K85)</f>
        <v>ItemGift_Tower_Alchemy1_5_1</v>
      </c>
      <c r="C85" t="str">
        <f t="shared" si="4"/>
        <v>Text_Key_Name_ItemGift_Tower_Alchemy1_5_1</v>
      </c>
      <c r="E85" t="str">
        <f t="shared" si="5"/>
        <v>Text_Key_Des_ItemGift_Tower_Alchemy1_5_1</v>
      </c>
      <c r="G85" s="3" t="s">
        <v>67</v>
      </c>
      <c r="H85" t="s">
        <v>87</v>
      </c>
      <c r="I85" t="s">
        <v>33</v>
      </c>
      <c r="J85">
        <v>5</v>
      </c>
      <c r="K85">
        <v>1</v>
      </c>
      <c r="L85" t="str">
        <f>IF(AND(J85=5,H85&lt;&gt;""),"SkillForget_NormalAttack;SkillLearn_NormalAttack_"&amp;M85&amp;"3"&amp;";ReplaceUnitCfgId_"&amp;M85&amp;"3",IF(J85=3,"SkillForget_NormalAttack;SkillLearn_NormalAttack_"&amp;M85&amp;"2"&amp;";ReplaceUnitCfgId_"&amp;M85&amp;"2",H85))</f>
        <v>SkillForget_NormalAttack;SkillLearn_NormalAttack_Tower_Alchemy3;ReplaceUnitCfgId_Tower_Alchemy3</v>
      </c>
      <c r="M85" t="s">
        <v>59</v>
      </c>
    </row>
    <row r="86" spans="2:13" x14ac:dyDescent="0.2">
      <c r="B86" t="str">
        <f>IF(J86=1,"","ItemGift_"&amp;VLOOKUP(I86,[1]防御塔!$A:$AZ,47,FALSE)&amp;"_"&amp;J86&amp;"_"&amp;K86)</f>
        <v>ItemGift_Tower_Alchemy1_5_2</v>
      </c>
      <c r="C86" t="str">
        <f t="shared" si="4"/>
        <v>Text_Key_Name_ItemGift_Tower_Alchemy1_5_2</v>
      </c>
      <c r="E86" t="str">
        <f t="shared" si="5"/>
        <v>Text_Key_Des_ItemGift_Tower_Alchemy1_5_2</v>
      </c>
      <c r="G86" s="3" t="s">
        <v>67</v>
      </c>
      <c r="H86" t="s">
        <v>71</v>
      </c>
      <c r="I86" t="s">
        <v>33</v>
      </c>
      <c r="J86">
        <v>5</v>
      </c>
      <c r="K86">
        <v>2</v>
      </c>
      <c r="L86" t="str">
        <f>IF(AND(J86=5,H86&lt;&gt;""),"SkillForget_NormalAttack;SkillLearn_NormalAttack_"&amp;M86&amp;"3"&amp;";ReplaceUnitCfgId_"&amp;M86&amp;"3",IF(J86=3,"SkillForget_NormalAttack;SkillLearn_NormalAttack_"&amp;M86&amp;"2"&amp;";ReplaceUnitCfgId_"&amp;M86&amp;"2",H86))</f>
        <v>SkillForget_NormalAttack;SkillLearn_NormalAttack_Tower_Alchemy3;ReplaceUnitCfgId_Tower_Alchemy3</v>
      </c>
      <c r="M86" t="s">
        <v>59</v>
      </c>
    </row>
    <row r="87" spans="2:13" x14ac:dyDescent="0.2">
      <c r="B87" t="str">
        <f>IF(J87=1,"","ItemGift_"&amp;VLOOKUP(I87,[1]防御塔!$A:$AZ,47,FALSE)&amp;"_"&amp;J87&amp;"_"&amp;K87)</f>
        <v>ItemGift_Tower_Draco1_2_1</v>
      </c>
      <c r="C87" t="str">
        <f t="shared" si="4"/>
        <v>Text_Key_Name_ItemGift_Tower_Draco1_2_1</v>
      </c>
      <c r="E87" t="str">
        <f t="shared" si="5"/>
        <v>Text_Key_Des_ItemGift_Tower_Draco1_2_1</v>
      </c>
      <c r="G87" s="3" t="s">
        <v>67</v>
      </c>
      <c r="H87" t="s">
        <v>68</v>
      </c>
      <c r="I87" t="s">
        <v>18</v>
      </c>
      <c r="J87">
        <v>2</v>
      </c>
      <c r="K87">
        <v>1</v>
      </c>
      <c r="L87" t="str">
        <f>IF(AND(J87=5,H87&lt;&gt;""),"SkillForget_NormalAttack;SkillLearn_NormalAttack_"&amp;M87&amp;"3"&amp;";ReplaceUnitCfgId_"&amp;M87&amp;"3",IF(J87=3,"SkillForget_NormalAttack;SkillLearn_NormalAttack_"&amp;M87&amp;"2"&amp;";ReplaceUnitCfgId_"&amp;M87&amp;"2",H87))</f>
        <v>EffectCreate_LevelUp;BuffAdd_PhysicalAttackUp</v>
      </c>
      <c r="M87" t="s">
        <v>60</v>
      </c>
    </row>
    <row r="88" spans="2:13" x14ac:dyDescent="0.2">
      <c r="B88" t="str">
        <f>IF(J88=1,"","ItemGift_"&amp;VLOOKUP(I88,[1]防御塔!$A:$AZ,47,FALSE)&amp;"_"&amp;J88&amp;"_"&amp;K88)</f>
        <v>ItemGift_Tower_Draco1_2_2</v>
      </c>
      <c r="C88" t="str">
        <f t="shared" si="4"/>
        <v>Text_Key_Name_ItemGift_Tower_Draco1_2_2</v>
      </c>
      <c r="E88" t="str">
        <f t="shared" si="5"/>
        <v>Text_Key_Des_ItemGift_Tower_Draco1_2_2</v>
      </c>
      <c r="G88" s="3" t="s">
        <v>67</v>
      </c>
      <c r="H88" t="s">
        <v>68</v>
      </c>
      <c r="I88" t="s">
        <v>18</v>
      </c>
      <c r="J88">
        <v>2</v>
      </c>
      <c r="K88">
        <v>2</v>
      </c>
      <c r="L88" t="str">
        <f>IF(AND(J88=5,H88&lt;&gt;""),"SkillForget_NormalAttack;SkillLearn_NormalAttack_"&amp;M88&amp;"3"&amp;";ReplaceUnitCfgId_"&amp;M88&amp;"3",IF(J88=3,"SkillForget_NormalAttack;SkillLearn_NormalAttack_"&amp;M88&amp;"2"&amp;";ReplaceUnitCfgId_"&amp;M88&amp;"2",H88))</f>
        <v>EffectCreate_LevelUp;BuffAdd_PhysicalAttackUp</v>
      </c>
      <c r="M88" t="s">
        <v>60</v>
      </c>
    </row>
    <row r="89" spans="2:13" x14ac:dyDescent="0.2">
      <c r="B89" t="str">
        <f>IF(J89=1,"","ItemGift_"&amp;VLOOKUP(I89,[1]防御塔!$A:$AZ,47,FALSE)&amp;"_"&amp;J89&amp;"_"&amp;K89)</f>
        <v>ItemGift_Tower_Draco1_3_1</v>
      </c>
      <c r="C89" t="str">
        <f t="shared" si="4"/>
        <v>Text_Key_Name_ItemGift_Tower_Draco1_3_1</v>
      </c>
      <c r="E89" t="str">
        <f t="shared" si="5"/>
        <v>Text_Key_Des_ItemGift_Tower_Draco1_3_1</v>
      </c>
      <c r="G89" s="3" t="s">
        <v>67</v>
      </c>
      <c r="H89" s="3" t="s">
        <v>88</v>
      </c>
      <c r="I89" t="s">
        <v>18</v>
      </c>
      <c r="J89">
        <v>3</v>
      </c>
      <c r="K89">
        <v>1</v>
      </c>
      <c r="L89" t="str">
        <f>IF(AND(J89=5,H89&lt;&gt;""),"SkillForget_NormalAttack;SkillLearn_NormalAttack_"&amp;M89&amp;"3"&amp;";ReplaceUnitCfgId_"&amp;M89&amp;"3",IF(J89=3,"SkillForget_NormalAttack;SkillLearn_NormalAttack_"&amp;M89&amp;"2"&amp;";ReplaceUnitCfgId_"&amp;M89&amp;"2",H89))</f>
        <v>SkillForget_NormalAttack;SkillLearn_NormalAttack_Tower_Draco2;ReplaceUnitCfgId_Tower_Draco2</v>
      </c>
      <c r="M89" t="s">
        <v>60</v>
      </c>
    </row>
    <row r="90" spans="2:13" x14ac:dyDescent="0.2">
      <c r="B90" t="str">
        <f>IF(J90=1,"","ItemGift_"&amp;VLOOKUP(I90,[1]防御塔!$A:$AZ,47,FALSE)&amp;"_"&amp;J90&amp;"_"&amp;K90)</f>
        <v>ItemGift_Tower_Draco1_3_2</v>
      </c>
      <c r="C90" t="str">
        <f t="shared" si="4"/>
        <v>Text_Key_Name_ItemGift_Tower_Draco1_3_2</v>
      </c>
      <c r="E90" t="str">
        <f t="shared" si="5"/>
        <v>Text_Key_Des_ItemGift_Tower_Draco1_3_2</v>
      </c>
      <c r="G90" s="3" t="s">
        <v>67</v>
      </c>
      <c r="H90" s="3" t="s">
        <v>88</v>
      </c>
      <c r="I90" t="s">
        <v>18</v>
      </c>
      <c r="J90">
        <v>3</v>
      </c>
      <c r="K90">
        <v>2</v>
      </c>
      <c r="L90" t="str">
        <f>IF(AND(J90=5,H90&lt;&gt;""),"SkillForget_NormalAttack;SkillLearn_NormalAttack_"&amp;M90&amp;"3"&amp;";ReplaceUnitCfgId_"&amp;M90&amp;"3",IF(J90=3,"SkillForget_NormalAttack;SkillLearn_NormalAttack_"&amp;M90&amp;"2"&amp;";ReplaceUnitCfgId_"&amp;M90&amp;"2",H90))</f>
        <v>SkillForget_NormalAttack;SkillLearn_NormalAttack_Tower_Draco2;ReplaceUnitCfgId_Tower_Draco2</v>
      </c>
      <c r="M90" t="s">
        <v>60</v>
      </c>
    </row>
    <row r="91" spans="2:13" x14ac:dyDescent="0.2">
      <c r="B91" t="str">
        <f>IF(J91=1,"","ItemGift_"&amp;VLOOKUP(I91,[1]防御塔!$A:$AZ,47,FALSE)&amp;"_"&amp;J91&amp;"_"&amp;K91)</f>
        <v>ItemGift_Tower_Draco1_4_1</v>
      </c>
      <c r="C91" t="str">
        <f t="shared" si="4"/>
        <v>Text_Key_Name_ItemGift_Tower_Draco1_4_1</v>
      </c>
      <c r="E91" t="str">
        <f t="shared" si="5"/>
        <v>Text_Key_Des_ItemGift_Tower_Draco1_4_1</v>
      </c>
      <c r="G91" s="3" t="s">
        <v>67</v>
      </c>
      <c r="H91" t="s">
        <v>68</v>
      </c>
      <c r="I91" t="s">
        <v>18</v>
      </c>
      <c r="J91">
        <v>4</v>
      </c>
      <c r="K91">
        <v>1</v>
      </c>
      <c r="L91" t="str">
        <f>IF(AND(J91=5,H91&lt;&gt;""),"SkillForget_NormalAttack;SkillLearn_NormalAttack_"&amp;M91&amp;"3"&amp;";ReplaceUnitCfgId_"&amp;M91&amp;"3",IF(J91=3,"SkillForget_NormalAttack;SkillLearn_NormalAttack_"&amp;M91&amp;"2"&amp;";ReplaceUnitCfgId_"&amp;M91&amp;"2",H91))</f>
        <v>EffectCreate_LevelUp;BuffAdd_PhysicalAttackUp</v>
      </c>
      <c r="M91" t="s">
        <v>60</v>
      </c>
    </row>
    <row r="92" spans="2:13" x14ac:dyDescent="0.2">
      <c r="B92" t="str">
        <f>IF(J92=1,"","ItemGift_"&amp;VLOOKUP(I92,[1]防御塔!$A:$AZ,47,FALSE)&amp;"_"&amp;J92&amp;"_"&amp;K92)</f>
        <v>ItemGift_Tower_Draco1_4_2</v>
      </c>
      <c r="C92" t="str">
        <f t="shared" si="4"/>
        <v>Text_Key_Name_ItemGift_Tower_Draco1_4_2</v>
      </c>
      <c r="E92" t="str">
        <f t="shared" si="5"/>
        <v>Text_Key_Des_ItemGift_Tower_Draco1_4_2</v>
      </c>
      <c r="G92" s="3" t="s">
        <v>67</v>
      </c>
      <c r="H92" t="s">
        <v>68</v>
      </c>
      <c r="I92" t="s">
        <v>18</v>
      </c>
      <c r="J92">
        <v>4</v>
      </c>
      <c r="K92">
        <v>2</v>
      </c>
      <c r="L92" t="str">
        <f>IF(AND(J92=5,H92&lt;&gt;""),"SkillForget_NormalAttack;SkillLearn_NormalAttack_"&amp;M92&amp;"3"&amp;";ReplaceUnitCfgId_"&amp;M92&amp;"3",IF(J92=3,"SkillForget_NormalAttack;SkillLearn_NormalAttack_"&amp;M92&amp;"2"&amp;";ReplaceUnitCfgId_"&amp;M92&amp;"2",H92))</f>
        <v>EffectCreate_LevelUp;BuffAdd_PhysicalAttackUp</v>
      </c>
      <c r="M92" t="s">
        <v>60</v>
      </c>
    </row>
    <row r="93" spans="2:13" x14ac:dyDescent="0.2">
      <c r="B93" t="str">
        <f>IF(J93=1,"","ItemGift_"&amp;VLOOKUP(I93,[1]防御塔!$A:$AZ,47,FALSE)&amp;"_"&amp;J93&amp;"_"&amp;K93)</f>
        <v>ItemGift_Tower_Draco1_5_1</v>
      </c>
      <c r="C93" t="str">
        <f t="shared" si="4"/>
        <v>Text_Key_Name_ItemGift_Tower_Draco1_5_1</v>
      </c>
      <c r="E93" t="str">
        <f t="shared" si="5"/>
        <v>Text_Key_Des_ItemGift_Tower_Draco1_5_1</v>
      </c>
      <c r="G93" s="3" t="s">
        <v>67</v>
      </c>
      <c r="H93" t="s">
        <v>89</v>
      </c>
      <c r="I93" t="s">
        <v>18</v>
      </c>
      <c r="J93">
        <v>5</v>
      </c>
      <c r="K93">
        <v>1</v>
      </c>
      <c r="L93" t="str">
        <f>IF(AND(J93=5,H93&lt;&gt;""),"SkillForget_NormalAttack;SkillLearn_NormalAttack_"&amp;M93&amp;"3"&amp;";ReplaceUnitCfgId_"&amp;M93&amp;"3",IF(J93=3,"SkillForget_NormalAttack;SkillLearn_NormalAttack_"&amp;M93&amp;"2"&amp;";ReplaceUnitCfgId_"&amp;M93&amp;"2",H93))</f>
        <v>SkillForget_NormalAttack;SkillLearn_NormalAttack_Tower_Draco3;ReplaceUnitCfgId_Tower_Draco3</v>
      </c>
      <c r="M93" t="s">
        <v>60</v>
      </c>
    </row>
    <row r="94" spans="2:13" x14ac:dyDescent="0.2">
      <c r="B94" t="str">
        <f>IF(J94=1,"","ItemGift_"&amp;VLOOKUP(I94,[1]防御塔!$A:$AZ,47,FALSE)&amp;"_"&amp;J94&amp;"_"&amp;K94)</f>
        <v>ItemGift_Tower_Draco1_5_2</v>
      </c>
      <c r="C94" t="str">
        <f t="shared" si="4"/>
        <v>Text_Key_Name_ItemGift_Tower_Draco1_5_2</v>
      </c>
      <c r="E94" t="str">
        <f t="shared" si="5"/>
        <v>Text_Key_Des_ItemGift_Tower_Draco1_5_2</v>
      </c>
      <c r="G94" s="3" t="s">
        <v>67</v>
      </c>
      <c r="H94" t="s">
        <v>71</v>
      </c>
      <c r="I94" t="s">
        <v>18</v>
      </c>
      <c r="J94">
        <v>5</v>
      </c>
      <c r="K94">
        <v>2</v>
      </c>
      <c r="L94" t="str">
        <f>IF(AND(J94=5,H94&lt;&gt;""),"SkillForget_NormalAttack;SkillLearn_NormalAttack_"&amp;M94&amp;"3"&amp;";ReplaceUnitCfgId_"&amp;M94&amp;"3",IF(J94=3,"SkillForget_NormalAttack;SkillLearn_NormalAttack_"&amp;M94&amp;"2"&amp;";ReplaceUnitCfgId_"&amp;M94&amp;"2",H94))</f>
        <v>SkillForget_NormalAttack;SkillLearn_NormalAttack_Tower_Draco3;ReplaceUnitCfgId_Tower_Draco3</v>
      </c>
      <c r="M94" t="s">
        <v>60</v>
      </c>
    </row>
    <row r="95" spans="2:13" x14ac:dyDescent="0.2">
      <c r="B95" t="str">
        <f>IF(J95=1,"","ItemGift_"&amp;VLOOKUP(I95,[1]防御塔!$A:$AZ,47,FALSE)&amp;"_"&amp;J95&amp;"_"&amp;K95)</f>
        <v>ItemGift_Tower_Golem1_2_1</v>
      </c>
      <c r="C95" t="str">
        <f t="shared" si="4"/>
        <v>Text_Key_Name_ItemGift_Tower_Golem1_2_1</v>
      </c>
      <c r="E95" t="str">
        <f t="shared" si="5"/>
        <v>Text_Key_Des_ItemGift_Tower_Golem1_2_1</v>
      </c>
      <c r="G95" s="3" t="s">
        <v>67</v>
      </c>
      <c r="H95" t="s">
        <v>68</v>
      </c>
      <c r="I95" t="s">
        <v>31</v>
      </c>
      <c r="J95">
        <v>2</v>
      </c>
      <c r="K95">
        <v>1</v>
      </c>
      <c r="L95" t="str">
        <f>IF(AND(J95=5,H95&lt;&gt;""),"SkillForget_NormalAttack;SkillLearn_NormalAttack_"&amp;M95&amp;"3"&amp;";ReplaceUnitCfgId_"&amp;M95&amp;"3",IF(J95=3,"SkillForget_NormalAttack;SkillLearn_NormalAttack_"&amp;M95&amp;"2"&amp;";ReplaceUnitCfgId_"&amp;M95&amp;"2",H95))</f>
        <v>EffectCreate_LevelUp;BuffAdd_PhysicalAttackUp</v>
      </c>
      <c r="M95" t="s">
        <v>61</v>
      </c>
    </row>
    <row r="96" spans="2:13" x14ac:dyDescent="0.2">
      <c r="B96" t="str">
        <f>IF(J96=1,"","ItemGift_"&amp;VLOOKUP(I96,[1]防御塔!$A:$AZ,47,FALSE)&amp;"_"&amp;J96&amp;"_"&amp;K96)</f>
        <v>ItemGift_Tower_Golem1_2_2</v>
      </c>
      <c r="C96" t="str">
        <f t="shared" si="4"/>
        <v>Text_Key_Name_ItemGift_Tower_Golem1_2_2</v>
      </c>
      <c r="E96" t="str">
        <f t="shared" si="5"/>
        <v>Text_Key_Des_ItemGift_Tower_Golem1_2_2</v>
      </c>
      <c r="G96" s="3" t="s">
        <v>67</v>
      </c>
      <c r="H96" t="s">
        <v>68</v>
      </c>
      <c r="I96" t="s">
        <v>31</v>
      </c>
      <c r="J96">
        <v>2</v>
      </c>
      <c r="K96">
        <v>2</v>
      </c>
      <c r="L96" t="str">
        <f>IF(AND(J96=5,H96&lt;&gt;""),"SkillForget_NormalAttack;SkillLearn_NormalAttack_"&amp;M96&amp;"3"&amp;";ReplaceUnitCfgId_"&amp;M96&amp;"3",IF(J96=3,"SkillForget_NormalAttack;SkillLearn_NormalAttack_"&amp;M96&amp;"2"&amp;";ReplaceUnitCfgId_"&amp;M96&amp;"2",H96))</f>
        <v>EffectCreate_LevelUp;BuffAdd_PhysicalAttackUp</v>
      </c>
      <c r="M96" t="s">
        <v>61</v>
      </c>
    </row>
    <row r="97" spans="2:13" x14ac:dyDescent="0.2">
      <c r="B97" t="str">
        <f>IF(J97=1,"","ItemGift_"&amp;VLOOKUP(I97,[1]防御塔!$A:$AZ,47,FALSE)&amp;"_"&amp;J97&amp;"_"&amp;K97)</f>
        <v>ItemGift_Tower_Golem1_3_1</v>
      </c>
      <c r="C97" t="str">
        <f t="shared" si="4"/>
        <v>Text_Key_Name_ItemGift_Tower_Golem1_3_1</v>
      </c>
      <c r="E97" t="str">
        <f t="shared" si="5"/>
        <v>Text_Key_Des_ItemGift_Tower_Golem1_3_1</v>
      </c>
      <c r="G97" s="3" t="s">
        <v>67</v>
      </c>
      <c r="H97" s="3" t="s">
        <v>90</v>
      </c>
      <c r="I97" t="s">
        <v>31</v>
      </c>
      <c r="J97">
        <v>3</v>
      </c>
      <c r="K97">
        <v>1</v>
      </c>
      <c r="L97" t="str">
        <f>IF(AND(J97=5,H97&lt;&gt;""),"SkillForget_NormalAttack;SkillLearn_NormalAttack_"&amp;M97&amp;"3"&amp;";ReplaceUnitCfgId_"&amp;M97&amp;"3",IF(J97=3,"SkillForget_NormalAttack;SkillLearn_NormalAttack_"&amp;M97&amp;"2"&amp;";ReplaceUnitCfgId_"&amp;M97&amp;"2",H97))</f>
        <v>SkillForget_NormalAttack;SkillLearn_NormalAttack_Tower_Golem2;ReplaceUnitCfgId_Tower_Golem2</v>
      </c>
      <c r="M97" t="s">
        <v>61</v>
      </c>
    </row>
    <row r="98" spans="2:13" x14ac:dyDescent="0.2">
      <c r="B98" t="str">
        <f>IF(J98=1,"","ItemGift_"&amp;VLOOKUP(I98,[1]防御塔!$A:$AZ,47,FALSE)&amp;"_"&amp;J98&amp;"_"&amp;K98)</f>
        <v>ItemGift_Tower_Golem1_3_2</v>
      </c>
      <c r="C98" t="str">
        <f t="shared" si="4"/>
        <v>Text_Key_Name_ItemGift_Tower_Golem1_3_2</v>
      </c>
      <c r="E98" t="str">
        <f t="shared" si="5"/>
        <v>Text_Key_Des_ItemGift_Tower_Golem1_3_2</v>
      </c>
      <c r="G98" s="3" t="s">
        <v>67</v>
      </c>
      <c r="H98" s="3" t="s">
        <v>90</v>
      </c>
      <c r="I98" t="s">
        <v>31</v>
      </c>
      <c r="J98">
        <v>3</v>
      </c>
      <c r="K98">
        <v>2</v>
      </c>
      <c r="L98" t="str">
        <f>IF(AND(J98=5,H98&lt;&gt;""),"SkillForget_NormalAttack;SkillLearn_NormalAttack_"&amp;M98&amp;"3"&amp;";ReplaceUnitCfgId_"&amp;M98&amp;"3",IF(J98=3,"SkillForget_NormalAttack;SkillLearn_NormalAttack_"&amp;M98&amp;"2"&amp;";ReplaceUnitCfgId_"&amp;M98&amp;"2",H98))</f>
        <v>SkillForget_NormalAttack;SkillLearn_NormalAttack_Tower_Golem2;ReplaceUnitCfgId_Tower_Golem2</v>
      </c>
      <c r="M98" t="s">
        <v>61</v>
      </c>
    </row>
    <row r="99" spans="2:13" x14ac:dyDescent="0.2">
      <c r="B99" t="str">
        <f>IF(J99=1,"","ItemGift_"&amp;VLOOKUP(I99,[1]防御塔!$A:$AZ,47,FALSE)&amp;"_"&amp;J99&amp;"_"&amp;K99)</f>
        <v>ItemGift_Tower_Golem1_4_1</v>
      </c>
      <c r="C99" t="str">
        <f t="shared" si="4"/>
        <v>Text_Key_Name_ItemGift_Tower_Golem1_4_1</v>
      </c>
      <c r="E99" t="str">
        <f t="shared" si="5"/>
        <v>Text_Key_Des_ItemGift_Tower_Golem1_4_1</v>
      </c>
      <c r="G99" s="3" t="s">
        <v>67</v>
      </c>
      <c r="H99" t="s">
        <v>68</v>
      </c>
      <c r="I99" t="s">
        <v>31</v>
      </c>
      <c r="J99">
        <v>4</v>
      </c>
      <c r="K99">
        <v>1</v>
      </c>
      <c r="L99" t="str">
        <f>IF(AND(J99=5,H99&lt;&gt;""),"SkillForget_NormalAttack;SkillLearn_NormalAttack_"&amp;M99&amp;"3"&amp;";ReplaceUnitCfgId_"&amp;M99&amp;"3",IF(J99=3,"SkillForget_NormalAttack;SkillLearn_NormalAttack_"&amp;M99&amp;"2"&amp;";ReplaceUnitCfgId_"&amp;M99&amp;"2",H99))</f>
        <v>EffectCreate_LevelUp;BuffAdd_PhysicalAttackUp</v>
      </c>
      <c r="M99" t="s">
        <v>61</v>
      </c>
    </row>
    <row r="100" spans="2:13" x14ac:dyDescent="0.2">
      <c r="B100" t="str">
        <f>IF(J100=1,"","ItemGift_"&amp;VLOOKUP(I100,[1]防御塔!$A:$AZ,47,FALSE)&amp;"_"&amp;J100&amp;"_"&amp;K100)</f>
        <v>ItemGift_Tower_Golem1_4_2</v>
      </c>
      <c r="C100" t="str">
        <f t="shared" si="4"/>
        <v>Text_Key_Name_ItemGift_Tower_Golem1_4_2</v>
      </c>
      <c r="E100" t="str">
        <f t="shared" si="5"/>
        <v>Text_Key_Des_ItemGift_Tower_Golem1_4_2</v>
      </c>
      <c r="G100" s="3" t="s">
        <v>67</v>
      </c>
      <c r="H100" t="s">
        <v>68</v>
      </c>
      <c r="I100" t="s">
        <v>31</v>
      </c>
      <c r="J100">
        <v>4</v>
      </c>
      <c r="K100">
        <v>2</v>
      </c>
      <c r="L100" t="str">
        <f>IF(AND(J100=5,H100&lt;&gt;""),"SkillForget_NormalAttack;SkillLearn_NormalAttack_"&amp;M100&amp;"3"&amp;";ReplaceUnitCfgId_"&amp;M100&amp;"3",IF(J100=3,"SkillForget_NormalAttack;SkillLearn_NormalAttack_"&amp;M100&amp;"2"&amp;";ReplaceUnitCfgId_"&amp;M100&amp;"2",H100))</f>
        <v>EffectCreate_LevelUp;BuffAdd_PhysicalAttackUp</v>
      </c>
      <c r="M100" t="s">
        <v>61</v>
      </c>
    </row>
    <row r="101" spans="2:13" x14ac:dyDescent="0.2">
      <c r="B101" t="str">
        <f>IF(J101=1,"","ItemGift_"&amp;VLOOKUP(I101,[1]防御塔!$A:$AZ,47,FALSE)&amp;"_"&amp;J101&amp;"_"&amp;K101)</f>
        <v>ItemGift_Tower_Golem1_5_1</v>
      </c>
      <c r="C101" t="str">
        <f t="shared" si="4"/>
        <v>Text_Key_Name_ItemGift_Tower_Golem1_5_1</v>
      </c>
      <c r="E101" t="str">
        <f t="shared" si="5"/>
        <v>Text_Key_Des_ItemGift_Tower_Golem1_5_1</v>
      </c>
      <c r="G101" s="3" t="s">
        <v>67</v>
      </c>
      <c r="H101" t="s">
        <v>91</v>
      </c>
      <c r="I101" t="s">
        <v>31</v>
      </c>
      <c r="J101">
        <v>5</v>
      </c>
      <c r="K101">
        <v>1</v>
      </c>
      <c r="L101" t="str">
        <f>IF(AND(J101=5,H101&lt;&gt;""),"SkillForget_NormalAttack;SkillLearn_NormalAttack_"&amp;M101&amp;"3"&amp;";ReplaceUnitCfgId_"&amp;M101&amp;"3",IF(J101=3,"SkillForget_NormalAttack;SkillLearn_NormalAttack_"&amp;M101&amp;"2"&amp;";ReplaceUnitCfgId_"&amp;M101&amp;"2",H101))</f>
        <v>SkillForget_NormalAttack;SkillLearn_NormalAttack_Tower_Golem3;ReplaceUnitCfgId_Tower_Golem3</v>
      </c>
      <c r="M101" t="s">
        <v>61</v>
      </c>
    </row>
    <row r="102" spans="2:13" x14ac:dyDescent="0.2">
      <c r="B102" t="str">
        <f>IF(J102=1,"","ItemGift_"&amp;VLOOKUP(I102,[1]防御塔!$A:$AZ,47,FALSE)&amp;"_"&amp;J102&amp;"_"&amp;K102)</f>
        <v>ItemGift_Tower_Golem1_5_2</v>
      </c>
      <c r="C102" t="str">
        <f t="shared" si="4"/>
        <v>Text_Key_Name_ItemGift_Tower_Golem1_5_2</v>
      </c>
      <c r="E102" t="str">
        <f t="shared" si="5"/>
        <v>Text_Key_Des_ItemGift_Tower_Golem1_5_2</v>
      </c>
      <c r="G102" s="3" t="s">
        <v>67</v>
      </c>
      <c r="H102" t="s">
        <v>71</v>
      </c>
      <c r="I102" t="s">
        <v>31</v>
      </c>
      <c r="J102">
        <v>5</v>
      </c>
      <c r="K102">
        <v>2</v>
      </c>
      <c r="L102" t="str">
        <f>IF(AND(J102=5,H102&lt;&gt;""),"SkillForget_NormalAttack;SkillLearn_NormalAttack_"&amp;M102&amp;"3"&amp;";ReplaceUnitCfgId_"&amp;M102&amp;"3",IF(J102=3,"SkillForget_NormalAttack;SkillLearn_NormalAttack_"&amp;M102&amp;"2"&amp;";ReplaceUnitCfgId_"&amp;M102&amp;"2",H102))</f>
        <v>SkillForget_NormalAttack;SkillLearn_NormalAttack_Tower_Golem3;ReplaceUnitCfgId_Tower_Golem3</v>
      </c>
      <c r="M102" t="s">
        <v>61</v>
      </c>
    </row>
    <row r="103" spans="2:13" x14ac:dyDescent="0.2">
      <c r="B103" t="str">
        <f>IF(J103=1,"","ItemGift_"&amp;VLOOKUP(I103,[1]防御塔!$A:$AZ,47,FALSE)&amp;"_"&amp;J103&amp;"_"&amp;K103)</f>
        <v>ItemGift_Tower_XBow1_2_1</v>
      </c>
      <c r="C103" t="str">
        <f t="shared" si="4"/>
        <v>Text_Key_Name_ItemGift_Tower_XBow1_2_1</v>
      </c>
      <c r="E103" t="str">
        <f t="shared" si="5"/>
        <v>Text_Key_Des_ItemGift_Tower_XBow1_2_1</v>
      </c>
      <c r="G103" s="3" t="s">
        <v>67</v>
      </c>
      <c r="H103" t="s">
        <v>68</v>
      </c>
      <c r="I103" t="s">
        <v>23</v>
      </c>
      <c r="J103">
        <v>2</v>
      </c>
      <c r="K103">
        <v>1</v>
      </c>
      <c r="L103" t="str">
        <f>IF(AND(J103=5,H103&lt;&gt;""),"SkillForget_NormalAttack;SkillLearn_NormalAttack_"&amp;M103&amp;"3"&amp;";ReplaceUnitCfgId_"&amp;M103&amp;"3",IF(J103=3,"SkillForget_NormalAttack;SkillLearn_NormalAttack_"&amp;M103&amp;"2"&amp;";ReplaceUnitCfgId_"&amp;M103&amp;"2",H103))</f>
        <v>EffectCreate_LevelUp;BuffAdd_PhysicalAttackUp</v>
      </c>
      <c r="M103" t="s">
        <v>62</v>
      </c>
    </row>
    <row r="104" spans="2:13" x14ac:dyDescent="0.2">
      <c r="B104" t="str">
        <f>IF(J104=1,"","ItemGift_"&amp;VLOOKUP(I104,[1]防御塔!$A:$AZ,47,FALSE)&amp;"_"&amp;J104&amp;"_"&amp;K104)</f>
        <v>ItemGift_Tower_XBow1_2_2</v>
      </c>
      <c r="C104" t="str">
        <f t="shared" si="4"/>
        <v>Text_Key_Name_ItemGift_Tower_XBow1_2_2</v>
      </c>
      <c r="E104" t="str">
        <f t="shared" si="5"/>
        <v>Text_Key_Des_ItemGift_Tower_XBow1_2_2</v>
      </c>
      <c r="G104" s="3" t="s">
        <v>67</v>
      </c>
      <c r="H104" t="s">
        <v>68</v>
      </c>
      <c r="I104" t="s">
        <v>23</v>
      </c>
      <c r="J104">
        <v>2</v>
      </c>
      <c r="K104">
        <v>2</v>
      </c>
      <c r="L104" t="str">
        <f>IF(AND(J104=5,H104&lt;&gt;""),"SkillForget_NormalAttack;SkillLearn_NormalAttack_"&amp;M104&amp;"3"&amp;";ReplaceUnitCfgId_"&amp;M104&amp;"3",IF(J104=3,"SkillForget_NormalAttack;SkillLearn_NormalAttack_"&amp;M104&amp;"2"&amp;";ReplaceUnitCfgId_"&amp;M104&amp;"2",H104))</f>
        <v>EffectCreate_LevelUp;BuffAdd_PhysicalAttackUp</v>
      </c>
      <c r="M104" t="s">
        <v>62</v>
      </c>
    </row>
    <row r="105" spans="2:13" x14ac:dyDescent="0.2">
      <c r="B105" t="str">
        <f>IF(J105=1,"","ItemGift_"&amp;VLOOKUP(I105,[1]防御塔!$A:$AZ,47,FALSE)&amp;"_"&amp;J105&amp;"_"&amp;K105)</f>
        <v>ItemGift_Tower_XBow1_3_1</v>
      </c>
      <c r="C105" t="str">
        <f t="shared" si="4"/>
        <v>Text_Key_Name_ItemGift_Tower_XBow1_3_1</v>
      </c>
      <c r="E105" t="str">
        <f t="shared" si="5"/>
        <v>Text_Key_Des_ItemGift_Tower_XBow1_3_1</v>
      </c>
      <c r="G105" s="3" t="s">
        <v>67</v>
      </c>
      <c r="H105" s="3" t="s">
        <v>92</v>
      </c>
      <c r="I105" t="s">
        <v>23</v>
      </c>
      <c r="J105">
        <v>3</v>
      </c>
      <c r="K105">
        <v>1</v>
      </c>
      <c r="L105" t="str">
        <f>IF(AND(J105=5,H105&lt;&gt;""),"SkillForget_NormalAttack;SkillLearn_NormalAttack_"&amp;M105&amp;"3"&amp;";ReplaceUnitCfgId_"&amp;M105&amp;"3",IF(J105=3,"SkillForget_NormalAttack;SkillLearn_NormalAttack_"&amp;M105&amp;"2"&amp;";ReplaceUnitCfgId_"&amp;M105&amp;"2",H105))</f>
        <v>SkillForget_NormalAttack;SkillLearn_NormalAttack_Tower_XBow2;ReplaceUnitCfgId_Tower_XBow2</v>
      </c>
      <c r="M105" t="s">
        <v>62</v>
      </c>
    </row>
    <row r="106" spans="2:13" x14ac:dyDescent="0.2">
      <c r="B106" t="str">
        <f>IF(J106=1,"","ItemGift_"&amp;VLOOKUP(I106,[1]防御塔!$A:$AZ,47,FALSE)&amp;"_"&amp;J106&amp;"_"&amp;K106)</f>
        <v>ItemGift_Tower_XBow1_3_2</v>
      </c>
      <c r="C106" t="str">
        <f t="shared" si="4"/>
        <v>Text_Key_Name_ItemGift_Tower_XBow1_3_2</v>
      </c>
      <c r="E106" t="str">
        <f t="shared" si="5"/>
        <v>Text_Key_Des_ItemGift_Tower_XBow1_3_2</v>
      </c>
      <c r="G106" s="3" t="s">
        <v>67</v>
      </c>
      <c r="H106" s="3" t="s">
        <v>92</v>
      </c>
      <c r="I106" t="s">
        <v>23</v>
      </c>
      <c r="J106">
        <v>3</v>
      </c>
      <c r="K106">
        <v>2</v>
      </c>
      <c r="L106" t="str">
        <f>IF(AND(J106=5,H106&lt;&gt;""),"SkillForget_NormalAttack;SkillLearn_NormalAttack_"&amp;M106&amp;"3"&amp;";ReplaceUnitCfgId_"&amp;M106&amp;"3",IF(J106=3,"SkillForget_NormalAttack;SkillLearn_NormalAttack_"&amp;M106&amp;"2"&amp;";ReplaceUnitCfgId_"&amp;M106&amp;"2",H106))</f>
        <v>SkillForget_NormalAttack;SkillLearn_NormalAttack_Tower_XBow2;ReplaceUnitCfgId_Tower_XBow2</v>
      </c>
      <c r="M106" t="s">
        <v>62</v>
      </c>
    </row>
    <row r="107" spans="2:13" x14ac:dyDescent="0.2">
      <c r="B107" t="str">
        <f>IF(J107=1,"","ItemGift_"&amp;VLOOKUP(I107,[1]防御塔!$A:$AZ,47,FALSE)&amp;"_"&amp;J107&amp;"_"&amp;K107)</f>
        <v>ItemGift_Tower_XBow1_4_1</v>
      </c>
      <c r="C107" t="str">
        <f t="shared" si="4"/>
        <v>Text_Key_Name_ItemGift_Tower_XBow1_4_1</v>
      </c>
      <c r="E107" t="str">
        <f t="shared" si="5"/>
        <v>Text_Key_Des_ItemGift_Tower_XBow1_4_1</v>
      </c>
      <c r="G107" s="3" t="s">
        <v>67</v>
      </c>
      <c r="H107" t="s">
        <v>68</v>
      </c>
      <c r="I107" t="s">
        <v>23</v>
      </c>
      <c r="J107">
        <v>4</v>
      </c>
      <c r="K107">
        <v>1</v>
      </c>
      <c r="L107" t="str">
        <f>IF(AND(J107=5,H107&lt;&gt;""),"SkillForget_NormalAttack;SkillLearn_NormalAttack_"&amp;M107&amp;"3"&amp;";ReplaceUnitCfgId_"&amp;M107&amp;"3",IF(J107=3,"SkillForget_NormalAttack;SkillLearn_NormalAttack_"&amp;M107&amp;"2"&amp;";ReplaceUnitCfgId_"&amp;M107&amp;"2",H107))</f>
        <v>EffectCreate_LevelUp;BuffAdd_PhysicalAttackUp</v>
      </c>
      <c r="M107" t="s">
        <v>62</v>
      </c>
    </row>
    <row r="108" spans="2:13" x14ac:dyDescent="0.2">
      <c r="B108" t="str">
        <f>IF(J108=1,"","ItemGift_"&amp;VLOOKUP(I108,[1]防御塔!$A:$AZ,47,FALSE)&amp;"_"&amp;J108&amp;"_"&amp;K108)</f>
        <v>ItemGift_Tower_XBow1_4_2</v>
      </c>
      <c r="C108" t="str">
        <f t="shared" si="4"/>
        <v>Text_Key_Name_ItemGift_Tower_XBow1_4_2</v>
      </c>
      <c r="E108" t="str">
        <f t="shared" si="5"/>
        <v>Text_Key_Des_ItemGift_Tower_XBow1_4_2</v>
      </c>
      <c r="G108" s="3" t="s">
        <v>67</v>
      </c>
      <c r="H108" t="s">
        <v>68</v>
      </c>
      <c r="I108" t="s">
        <v>23</v>
      </c>
      <c r="J108">
        <v>4</v>
      </c>
      <c r="K108">
        <v>2</v>
      </c>
      <c r="L108" t="str">
        <f>IF(AND(J108=5,H108&lt;&gt;""),"SkillForget_NormalAttack;SkillLearn_NormalAttack_"&amp;M108&amp;"3"&amp;";ReplaceUnitCfgId_"&amp;M108&amp;"3",IF(J108=3,"SkillForget_NormalAttack;SkillLearn_NormalAttack_"&amp;M108&amp;"2"&amp;";ReplaceUnitCfgId_"&amp;M108&amp;"2",H108))</f>
        <v>EffectCreate_LevelUp;BuffAdd_PhysicalAttackUp</v>
      </c>
      <c r="M108" t="s">
        <v>62</v>
      </c>
    </row>
    <row r="109" spans="2:13" x14ac:dyDescent="0.2">
      <c r="B109" t="str">
        <f>IF(J109=1,"","ItemGift_"&amp;VLOOKUP(I109,[1]防御塔!$A:$AZ,47,FALSE)&amp;"_"&amp;J109&amp;"_"&amp;K109)</f>
        <v>ItemGift_Tower_XBow1_5_1</v>
      </c>
      <c r="C109" t="str">
        <f t="shared" si="4"/>
        <v>Text_Key_Name_ItemGift_Tower_XBow1_5_1</v>
      </c>
      <c r="E109" t="str">
        <f t="shared" si="5"/>
        <v>Text_Key_Des_ItemGift_Tower_XBow1_5_1</v>
      </c>
      <c r="G109" s="3" t="s">
        <v>67</v>
      </c>
      <c r="H109" t="s">
        <v>93</v>
      </c>
      <c r="I109" t="s">
        <v>23</v>
      </c>
      <c r="J109">
        <v>5</v>
      </c>
      <c r="K109">
        <v>1</v>
      </c>
      <c r="L109" t="str">
        <f>IF(AND(J109=5,H109&lt;&gt;""),"SkillForget_NormalAttack;SkillLearn_NormalAttack_"&amp;M109&amp;"3"&amp;";ReplaceUnitCfgId_"&amp;M109&amp;"3",IF(J109=3,"SkillForget_NormalAttack;SkillLearn_NormalAttack_"&amp;M109&amp;"2"&amp;";ReplaceUnitCfgId_"&amp;M109&amp;"2",H109))</f>
        <v>SkillForget_NormalAttack;SkillLearn_NormalAttack_Tower_XBow3;ReplaceUnitCfgId_Tower_XBow3</v>
      </c>
      <c r="M109" t="s">
        <v>62</v>
      </c>
    </row>
    <row r="110" spans="2:13" x14ac:dyDescent="0.2">
      <c r="B110" t="str">
        <f>IF(J110=1,"","ItemGift_"&amp;VLOOKUP(I110,[1]防御塔!$A:$AZ,47,FALSE)&amp;"_"&amp;J110&amp;"_"&amp;K110)</f>
        <v>ItemGift_Tower_XBow1_5_2</v>
      </c>
      <c r="C110" t="str">
        <f t="shared" si="4"/>
        <v>Text_Key_Name_ItemGift_Tower_XBow1_5_2</v>
      </c>
      <c r="E110" t="str">
        <f t="shared" si="5"/>
        <v>Text_Key_Des_ItemGift_Tower_XBow1_5_2</v>
      </c>
      <c r="G110" s="3" t="s">
        <v>67</v>
      </c>
      <c r="H110" t="s">
        <v>71</v>
      </c>
      <c r="I110" t="s">
        <v>23</v>
      </c>
      <c r="J110">
        <v>5</v>
      </c>
      <c r="K110">
        <v>2</v>
      </c>
      <c r="L110" t="str">
        <f>IF(AND(J110=5,H110&lt;&gt;""),"SkillForget_NormalAttack;SkillLearn_NormalAttack_"&amp;M110&amp;"3"&amp;";ReplaceUnitCfgId_"&amp;M110&amp;"3",IF(J110=3,"SkillForget_NormalAttack;SkillLearn_NormalAttack_"&amp;M110&amp;"2"&amp;";ReplaceUnitCfgId_"&amp;M110&amp;"2",H110))</f>
        <v>SkillForget_NormalAttack;SkillLearn_NormalAttack_Tower_XBow3;ReplaceUnitCfgId_Tower_XBow3</v>
      </c>
      <c r="M110" t="s">
        <v>62</v>
      </c>
    </row>
    <row r="111" spans="2:13" x14ac:dyDescent="0.2">
      <c r="B111" t="str">
        <f>IF(J111=1,"","ItemGift_"&amp;VLOOKUP(I111,[1]防御塔!$A:$AZ,47,FALSE)&amp;"_"&amp;J111&amp;"_"&amp;K111)</f>
        <v>ItemGift_Tower_SpeedTower1_2_1</v>
      </c>
      <c r="C111" t="str">
        <f t="shared" si="4"/>
        <v>Text_Key_Name_ItemGift_Tower_SpeedTower1_2_1</v>
      </c>
      <c r="E111" t="str">
        <f t="shared" si="5"/>
        <v>Text_Key_Des_ItemGift_Tower_SpeedTower1_2_1</v>
      </c>
      <c r="G111" s="3" t="s">
        <v>67</v>
      </c>
      <c r="H111" t="s">
        <v>68</v>
      </c>
      <c r="I111" t="s">
        <v>30</v>
      </c>
      <c r="J111">
        <v>2</v>
      </c>
      <c r="K111">
        <v>1</v>
      </c>
      <c r="L111" t="str">
        <f>IF(AND(J111=5,H111&lt;&gt;""),"SkillForget_NormalAttack;SkillLearn_NormalAttack_"&amp;M111&amp;"3"&amp;";ReplaceUnitCfgId_"&amp;M111&amp;"3",IF(J111=3,"SkillForget_NormalAttack;SkillLearn_NormalAttack_"&amp;M111&amp;"2"&amp;";ReplaceUnitCfgId_"&amp;M111&amp;"2",H111))</f>
        <v>EffectCreate_LevelUp;BuffAdd_PhysicalAttackUp</v>
      </c>
      <c r="M111" t="s">
        <v>63</v>
      </c>
    </row>
    <row r="112" spans="2:13" x14ac:dyDescent="0.2">
      <c r="B112" t="str">
        <f>IF(J112=1,"","ItemGift_"&amp;VLOOKUP(I112,[1]防御塔!$A:$AZ,47,FALSE)&amp;"_"&amp;J112&amp;"_"&amp;K112)</f>
        <v>ItemGift_Tower_SpeedTower1_2_2</v>
      </c>
      <c r="C112" t="str">
        <f t="shared" si="4"/>
        <v>Text_Key_Name_ItemGift_Tower_SpeedTower1_2_2</v>
      </c>
      <c r="E112" t="str">
        <f t="shared" si="5"/>
        <v>Text_Key_Des_ItemGift_Tower_SpeedTower1_2_2</v>
      </c>
      <c r="G112" s="3" t="s">
        <v>67</v>
      </c>
      <c r="H112" t="s">
        <v>68</v>
      </c>
      <c r="I112" t="s">
        <v>30</v>
      </c>
      <c r="J112">
        <v>2</v>
      </c>
      <c r="K112">
        <v>2</v>
      </c>
      <c r="L112" t="str">
        <f>IF(AND(J112=5,H112&lt;&gt;""),"SkillForget_NormalAttack;SkillLearn_NormalAttack_"&amp;M112&amp;"3"&amp;";ReplaceUnitCfgId_"&amp;M112&amp;"3",IF(J112=3,"SkillForget_NormalAttack;SkillLearn_NormalAttack_"&amp;M112&amp;"2"&amp;";ReplaceUnitCfgId_"&amp;M112&amp;"2",H112))</f>
        <v>EffectCreate_LevelUp;BuffAdd_PhysicalAttackUp</v>
      </c>
      <c r="M112" t="s">
        <v>63</v>
      </c>
    </row>
    <row r="113" spans="2:13" x14ac:dyDescent="0.2">
      <c r="B113" t="str">
        <f>IF(J113=1,"","ItemGift_"&amp;VLOOKUP(I113,[1]防御塔!$A:$AZ,47,FALSE)&amp;"_"&amp;J113&amp;"_"&amp;K113)</f>
        <v>ItemGift_Tower_SpeedTower1_3_1</v>
      </c>
      <c r="C113" t="str">
        <f t="shared" si="4"/>
        <v>Text_Key_Name_ItemGift_Tower_SpeedTower1_3_1</v>
      </c>
      <c r="E113" t="str">
        <f t="shared" si="5"/>
        <v>Text_Key_Des_ItemGift_Tower_SpeedTower1_3_1</v>
      </c>
      <c r="G113" s="3" t="s">
        <v>67</v>
      </c>
      <c r="H113" s="3" t="s">
        <v>94</v>
      </c>
      <c r="I113" t="s">
        <v>30</v>
      </c>
      <c r="J113">
        <v>3</v>
      </c>
      <c r="K113">
        <v>1</v>
      </c>
      <c r="L113" t="str">
        <f>IF(AND(J113=5,H113&lt;&gt;""),"SkillForget_NormalAttack;SkillLearn_NormalAttack_"&amp;M113&amp;"3"&amp;";ReplaceUnitCfgId_"&amp;M113&amp;"3",IF(J113=3,"SkillForget_NormalAttack;SkillLearn_NormalAttack_"&amp;M113&amp;"2"&amp;";ReplaceUnitCfgId_"&amp;M113&amp;"2",H113))</f>
        <v>SkillForget_NormalAttack;SkillLearn_NormalAttack_Tower_SpeedTower2;ReplaceUnitCfgId_Tower_SpeedTower2</v>
      </c>
      <c r="M113" t="s">
        <v>63</v>
      </c>
    </row>
    <row r="114" spans="2:13" x14ac:dyDescent="0.2">
      <c r="B114" t="str">
        <f>IF(J114=1,"","ItemGift_"&amp;VLOOKUP(I114,[1]防御塔!$A:$AZ,47,FALSE)&amp;"_"&amp;J114&amp;"_"&amp;K114)</f>
        <v>ItemGift_Tower_SpeedTower1_3_2</v>
      </c>
      <c r="C114" t="str">
        <f t="shared" si="4"/>
        <v>Text_Key_Name_ItemGift_Tower_SpeedTower1_3_2</v>
      </c>
      <c r="E114" t="str">
        <f t="shared" si="5"/>
        <v>Text_Key_Des_ItemGift_Tower_SpeedTower1_3_2</v>
      </c>
      <c r="G114" s="3" t="s">
        <v>67</v>
      </c>
      <c r="H114" s="3" t="s">
        <v>94</v>
      </c>
      <c r="I114" t="s">
        <v>30</v>
      </c>
      <c r="J114">
        <v>3</v>
      </c>
      <c r="K114">
        <v>2</v>
      </c>
      <c r="L114" t="str">
        <f>IF(AND(J114=5,H114&lt;&gt;""),"SkillForget_NormalAttack;SkillLearn_NormalAttack_"&amp;M114&amp;"3"&amp;";ReplaceUnitCfgId_"&amp;M114&amp;"3",IF(J114=3,"SkillForget_NormalAttack;SkillLearn_NormalAttack_"&amp;M114&amp;"2"&amp;";ReplaceUnitCfgId_"&amp;M114&amp;"2",H114))</f>
        <v>SkillForget_NormalAttack;SkillLearn_NormalAttack_Tower_SpeedTower2;ReplaceUnitCfgId_Tower_SpeedTower2</v>
      </c>
      <c r="M114" t="s">
        <v>63</v>
      </c>
    </row>
    <row r="115" spans="2:13" x14ac:dyDescent="0.2">
      <c r="B115" t="str">
        <f>IF(J115=1,"","ItemGift_"&amp;VLOOKUP(I115,[1]防御塔!$A:$AZ,47,FALSE)&amp;"_"&amp;J115&amp;"_"&amp;K115)</f>
        <v>ItemGift_Tower_SpeedTower1_4_1</v>
      </c>
      <c r="C115" t="str">
        <f t="shared" si="4"/>
        <v>Text_Key_Name_ItemGift_Tower_SpeedTower1_4_1</v>
      </c>
      <c r="E115" t="str">
        <f t="shared" si="5"/>
        <v>Text_Key_Des_ItemGift_Tower_SpeedTower1_4_1</v>
      </c>
      <c r="G115" s="3" t="s">
        <v>67</v>
      </c>
      <c r="H115" t="s">
        <v>68</v>
      </c>
      <c r="I115" t="s">
        <v>30</v>
      </c>
      <c r="J115">
        <v>4</v>
      </c>
      <c r="K115">
        <v>1</v>
      </c>
      <c r="L115" t="str">
        <f>IF(AND(J115=5,H115&lt;&gt;""),"SkillForget_NormalAttack;SkillLearn_NormalAttack_"&amp;M115&amp;"3"&amp;";ReplaceUnitCfgId_"&amp;M115&amp;"3",IF(J115=3,"SkillForget_NormalAttack;SkillLearn_NormalAttack_"&amp;M115&amp;"2"&amp;";ReplaceUnitCfgId_"&amp;M115&amp;"2",H115))</f>
        <v>EffectCreate_LevelUp;BuffAdd_PhysicalAttackUp</v>
      </c>
      <c r="M115" t="s">
        <v>63</v>
      </c>
    </row>
    <row r="116" spans="2:13" x14ac:dyDescent="0.2">
      <c r="B116" t="str">
        <f>IF(J116=1,"","ItemGift_"&amp;VLOOKUP(I116,[1]防御塔!$A:$AZ,47,FALSE)&amp;"_"&amp;J116&amp;"_"&amp;K116)</f>
        <v>ItemGift_Tower_SpeedTower1_4_2</v>
      </c>
      <c r="C116" t="str">
        <f t="shared" si="4"/>
        <v>Text_Key_Name_ItemGift_Tower_SpeedTower1_4_2</v>
      </c>
      <c r="E116" t="str">
        <f t="shared" si="5"/>
        <v>Text_Key_Des_ItemGift_Tower_SpeedTower1_4_2</v>
      </c>
      <c r="G116" s="3" t="s">
        <v>67</v>
      </c>
      <c r="H116" t="s">
        <v>68</v>
      </c>
      <c r="I116" t="s">
        <v>30</v>
      </c>
      <c r="J116">
        <v>4</v>
      </c>
      <c r="K116">
        <v>2</v>
      </c>
      <c r="L116" t="str">
        <f>IF(AND(J116=5,H116&lt;&gt;""),"SkillForget_NormalAttack;SkillLearn_NormalAttack_"&amp;M116&amp;"3"&amp;";ReplaceUnitCfgId_"&amp;M116&amp;"3",IF(J116=3,"SkillForget_NormalAttack;SkillLearn_NormalAttack_"&amp;M116&amp;"2"&amp;";ReplaceUnitCfgId_"&amp;M116&amp;"2",H116))</f>
        <v>EffectCreate_LevelUp;BuffAdd_PhysicalAttackUp</v>
      </c>
      <c r="M116" t="s">
        <v>63</v>
      </c>
    </row>
    <row r="117" spans="2:13" x14ac:dyDescent="0.2">
      <c r="B117" t="str">
        <f>IF(J117=1,"","ItemGift_"&amp;VLOOKUP(I117,[1]防御塔!$A:$AZ,47,FALSE)&amp;"_"&amp;J117&amp;"_"&amp;K117)</f>
        <v>ItemGift_Tower_SpeedTower1_5_1</v>
      </c>
      <c r="C117" t="str">
        <f t="shared" si="4"/>
        <v>Text_Key_Name_ItemGift_Tower_SpeedTower1_5_1</v>
      </c>
      <c r="E117" t="str">
        <f t="shared" si="5"/>
        <v>Text_Key_Des_ItemGift_Tower_SpeedTower1_5_1</v>
      </c>
      <c r="G117" s="3" t="s">
        <v>67</v>
      </c>
      <c r="H117" t="s">
        <v>95</v>
      </c>
      <c r="I117" t="s">
        <v>30</v>
      </c>
      <c r="J117">
        <v>5</v>
      </c>
      <c r="K117">
        <v>1</v>
      </c>
      <c r="L117" t="str">
        <f>IF(AND(J117=5,H117&lt;&gt;""),"SkillForget_NormalAttack;SkillLearn_NormalAttack_"&amp;M117&amp;"3"&amp;";ReplaceUnitCfgId_"&amp;M117&amp;"3",IF(J117=3,"SkillForget_NormalAttack;SkillLearn_NormalAttack_"&amp;M117&amp;"2"&amp;";ReplaceUnitCfgId_"&amp;M117&amp;"2",H117))</f>
        <v>SkillForget_NormalAttack;SkillLearn_NormalAttack_Tower_SpeedTower3;ReplaceUnitCfgId_Tower_SpeedTower3</v>
      </c>
      <c r="M117" t="s">
        <v>63</v>
      </c>
    </row>
    <row r="118" spans="2:13" x14ac:dyDescent="0.2">
      <c r="B118" t="str">
        <f>IF(J118=1,"","ItemGift_"&amp;VLOOKUP(I118,[1]防御塔!$A:$AZ,47,FALSE)&amp;"_"&amp;J118&amp;"_"&amp;K118)</f>
        <v>ItemGift_Tower_SpeedTower1_5_2</v>
      </c>
      <c r="C118" t="str">
        <f t="shared" si="4"/>
        <v>Text_Key_Name_ItemGift_Tower_SpeedTower1_5_2</v>
      </c>
      <c r="E118" t="str">
        <f t="shared" si="5"/>
        <v>Text_Key_Des_ItemGift_Tower_SpeedTower1_5_2</v>
      </c>
      <c r="G118" s="3" t="s">
        <v>67</v>
      </c>
      <c r="H118" t="s">
        <v>71</v>
      </c>
      <c r="I118" t="s">
        <v>30</v>
      </c>
      <c r="J118">
        <v>5</v>
      </c>
      <c r="K118">
        <v>2</v>
      </c>
      <c r="L118" t="str">
        <f>IF(AND(J118=5,H118&lt;&gt;""),"SkillForget_NormalAttack;SkillLearn_NormalAttack_"&amp;M118&amp;"3"&amp;";ReplaceUnitCfgId_"&amp;M118&amp;"3",IF(J118=3,"SkillForget_NormalAttack;SkillLearn_NormalAttack_"&amp;M118&amp;"2"&amp;";ReplaceUnitCfgId_"&amp;M118&amp;"2",H118))</f>
        <v>SkillForget_NormalAttack;SkillLearn_NormalAttack_Tower_SpeedTower3;ReplaceUnitCfgId_Tower_SpeedTower3</v>
      </c>
      <c r="M118" t="s">
        <v>63</v>
      </c>
    </row>
    <row r="119" spans="2:13" x14ac:dyDescent="0.2">
      <c r="B119" t="str">
        <f>IF(J119=1,"","ItemGift_"&amp;VLOOKUP(I119,[1]防御塔!$A:$AZ,47,FALSE)&amp;"_"&amp;J119&amp;"_"&amp;K119)</f>
        <v>ItemGift_Tower_Crystal1_2_1</v>
      </c>
      <c r="C119" t="str">
        <f t="shared" si="4"/>
        <v>Text_Key_Name_ItemGift_Tower_Crystal1_2_1</v>
      </c>
      <c r="E119" t="str">
        <f t="shared" si="5"/>
        <v>Text_Key_Des_ItemGift_Tower_Crystal1_2_1</v>
      </c>
      <c r="G119" s="3" t="s">
        <v>67</v>
      </c>
      <c r="H119" t="s">
        <v>68</v>
      </c>
      <c r="I119" t="s">
        <v>32</v>
      </c>
      <c r="J119">
        <v>2</v>
      </c>
      <c r="K119">
        <v>1</v>
      </c>
      <c r="L119" t="str">
        <f>IF(AND(J119=5,H119&lt;&gt;""),"SkillForget_NormalAttack;SkillLearn_NormalAttack_"&amp;M119&amp;"3"&amp;";ReplaceUnitCfgId_"&amp;M119&amp;"3",IF(J119=3,"SkillForget_NormalAttack;SkillLearn_NormalAttack_"&amp;M119&amp;"2"&amp;";ReplaceUnitCfgId_"&amp;M119&amp;"2",H119))</f>
        <v>EffectCreate_LevelUp;BuffAdd_PhysicalAttackUp</v>
      </c>
      <c r="M119" t="s">
        <v>64</v>
      </c>
    </row>
    <row r="120" spans="2:13" x14ac:dyDescent="0.2">
      <c r="B120" t="str">
        <f>IF(J120=1,"","ItemGift_"&amp;VLOOKUP(I120,[1]防御塔!$A:$AZ,47,FALSE)&amp;"_"&amp;J120&amp;"_"&amp;K120)</f>
        <v>ItemGift_Tower_Crystal1_2_2</v>
      </c>
      <c r="C120" t="str">
        <f t="shared" si="4"/>
        <v>Text_Key_Name_ItemGift_Tower_Crystal1_2_2</v>
      </c>
      <c r="E120" t="str">
        <f t="shared" si="5"/>
        <v>Text_Key_Des_ItemGift_Tower_Crystal1_2_2</v>
      </c>
      <c r="G120" s="3" t="s">
        <v>67</v>
      </c>
      <c r="H120" t="s">
        <v>68</v>
      </c>
      <c r="I120" t="s">
        <v>32</v>
      </c>
      <c r="J120">
        <v>2</v>
      </c>
      <c r="K120">
        <v>2</v>
      </c>
      <c r="L120" t="str">
        <f>IF(AND(J120=5,H120&lt;&gt;""),"SkillForget_NormalAttack;SkillLearn_NormalAttack_"&amp;M120&amp;"3"&amp;";ReplaceUnitCfgId_"&amp;M120&amp;"3",IF(J120=3,"SkillForget_NormalAttack;SkillLearn_NormalAttack_"&amp;M120&amp;"2"&amp;";ReplaceUnitCfgId_"&amp;M120&amp;"2",H120))</f>
        <v>EffectCreate_LevelUp;BuffAdd_PhysicalAttackUp</v>
      </c>
      <c r="M120" t="s">
        <v>64</v>
      </c>
    </row>
    <row r="121" spans="2:13" x14ac:dyDescent="0.2">
      <c r="B121" t="str">
        <f>IF(J121=1,"","ItemGift_"&amp;VLOOKUP(I121,[1]防御塔!$A:$AZ,47,FALSE)&amp;"_"&amp;J121&amp;"_"&amp;K121)</f>
        <v>ItemGift_Tower_Crystal1_3_1</v>
      </c>
      <c r="C121" t="str">
        <f t="shared" si="4"/>
        <v>Text_Key_Name_ItemGift_Tower_Crystal1_3_1</v>
      </c>
      <c r="E121" t="str">
        <f t="shared" si="5"/>
        <v>Text_Key_Des_ItemGift_Tower_Crystal1_3_1</v>
      </c>
      <c r="G121" s="3" t="s">
        <v>67</v>
      </c>
      <c r="H121" s="3" t="s">
        <v>96</v>
      </c>
      <c r="I121" t="s">
        <v>32</v>
      </c>
      <c r="J121">
        <v>3</v>
      </c>
      <c r="K121">
        <v>1</v>
      </c>
      <c r="L121" t="str">
        <f>IF(AND(J121=5,H121&lt;&gt;""),"SkillForget_NormalAttack;SkillLearn_NormalAttack_"&amp;M121&amp;"3"&amp;";ReplaceUnitCfgId_"&amp;M121&amp;"3",IF(J121=3,"SkillForget_NormalAttack;SkillLearn_NormalAttack_"&amp;M121&amp;"2"&amp;";ReplaceUnitCfgId_"&amp;M121&amp;"2",H121))</f>
        <v>SkillForget_NormalAttack;SkillLearn_NormalAttack_Tower_Crystal2;ReplaceUnitCfgId_Tower_Crystal2</v>
      </c>
      <c r="M121" t="s">
        <v>64</v>
      </c>
    </row>
    <row r="122" spans="2:13" x14ac:dyDescent="0.2">
      <c r="B122" t="str">
        <f>IF(J122=1,"","ItemGift_"&amp;VLOOKUP(I122,[1]防御塔!$A:$AZ,47,FALSE)&amp;"_"&amp;J122&amp;"_"&amp;K122)</f>
        <v>ItemGift_Tower_Crystal1_3_2</v>
      </c>
      <c r="C122" t="str">
        <f t="shared" si="4"/>
        <v>Text_Key_Name_ItemGift_Tower_Crystal1_3_2</v>
      </c>
      <c r="E122" t="str">
        <f t="shared" si="5"/>
        <v>Text_Key_Des_ItemGift_Tower_Crystal1_3_2</v>
      </c>
      <c r="G122" s="3" t="s">
        <v>67</v>
      </c>
      <c r="H122" s="3" t="s">
        <v>96</v>
      </c>
      <c r="I122" t="s">
        <v>32</v>
      </c>
      <c r="J122">
        <v>3</v>
      </c>
      <c r="K122">
        <v>2</v>
      </c>
      <c r="L122" t="str">
        <f>IF(AND(J122=5,H122&lt;&gt;""),"SkillForget_NormalAttack;SkillLearn_NormalAttack_"&amp;M122&amp;"3"&amp;";ReplaceUnitCfgId_"&amp;M122&amp;"3",IF(J122=3,"SkillForget_NormalAttack;SkillLearn_NormalAttack_"&amp;M122&amp;"2"&amp;";ReplaceUnitCfgId_"&amp;M122&amp;"2",H122))</f>
        <v>SkillForget_NormalAttack;SkillLearn_NormalAttack_Tower_Crystal2;ReplaceUnitCfgId_Tower_Crystal2</v>
      </c>
      <c r="M122" t="s">
        <v>64</v>
      </c>
    </row>
    <row r="123" spans="2:13" x14ac:dyDescent="0.2">
      <c r="B123" t="str">
        <f>IF(J123=1,"","ItemGift_"&amp;VLOOKUP(I123,[1]防御塔!$A:$AZ,47,FALSE)&amp;"_"&amp;J123&amp;"_"&amp;K123)</f>
        <v>ItemGift_Tower_Crystal1_4_1</v>
      </c>
      <c r="C123" t="str">
        <f t="shared" si="4"/>
        <v>Text_Key_Name_ItemGift_Tower_Crystal1_4_1</v>
      </c>
      <c r="E123" t="str">
        <f t="shared" si="5"/>
        <v>Text_Key_Des_ItemGift_Tower_Crystal1_4_1</v>
      </c>
      <c r="G123" s="3" t="s">
        <v>67</v>
      </c>
      <c r="H123" t="s">
        <v>68</v>
      </c>
      <c r="I123" t="s">
        <v>32</v>
      </c>
      <c r="J123">
        <v>4</v>
      </c>
      <c r="K123">
        <v>1</v>
      </c>
      <c r="L123" t="str">
        <f>IF(AND(J123=5,H123&lt;&gt;""),"SkillForget_NormalAttack;SkillLearn_NormalAttack_"&amp;M123&amp;"3"&amp;";ReplaceUnitCfgId_"&amp;M123&amp;"3",IF(J123=3,"SkillForget_NormalAttack;SkillLearn_NormalAttack_"&amp;M123&amp;"2"&amp;";ReplaceUnitCfgId_"&amp;M123&amp;"2",H123))</f>
        <v>EffectCreate_LevelUp;BuffAdd_PhysicalAttackUp</v>
      </c>
      <c r="M123" t="s">
        <v>64</v>
      </c>
    </row>
    <row r="124" spans="2:13" x14ac:dyDescent="0.2">
      <c r="B124" t="str">
        <f>IF(J124=1,"","ItemGift_"&amp;VLOOKUP(I124,[1]防御塔!$A:$AZ,47,FALSE)&amp;"_"&amp;J124&amp;"_"&amp;K124)</f>
        <v>ItemGift_Tower_Crystal1_4_2</v>
      </c>
      <c r="C124" t="str">
        <f t="shared" si="4"/>
        <v>Text_Key_Name_ItemGift_Tower_Crystal1_4_2</v>
      </c>
      <c r="E124" t="str">
        <f t="shared" si="5"/>
        <v>Text_Key_Des_ItemGift_Tower_Crystal1_4_2</v>
      </c>
      <c r="G124" s="3" t="s">
        <v>67</v>
      </c>
      <c r="H124" t="s">
        <v>68</v>
      </c>
      <c r="I124" t="s">
        <v>32</v>
      </c>
      <c r="J124">
        <v>4</v>
      </c>
      <c r="K124">
        <v>2</v>
      </c>
      <c r="L124" t="str">
        <f>IF(AND(J124=5,H124&lt;&gt;""),"SkillForget_NormalAttack;SkillLearn_NormalAttack_"&amp;M124&amp;"3"&amp;";ReplaceUnitCfgId_"&amp;M124&amp;"3",IF(J124=3,"SkillForget_NormalAttack;SkillLearn_NormalAttack_"&amp;M124&amp;"2"&amp;";ReplaceUnitCfgId_"&amp;M124&amp;"2",H124))</f>
        <v>EffectCreate_LevelUp;BuffAdd_PhysicalAttackUp</v>
      </c>
      <c r="M124" t="s">
        <v>64</v>
      </c>
    </row>
    <row r="125" spans="2:13" x14ac:dyDescent="0.2">
      <c r="B125" t="str">
        <f>IF(J125=1,"","ItemGift_"&amp;VLOOKUP(I125,[1]防御塔!$A:$AZ,47,FALSE)&amp;"_"&amp;J125&amp;"_"&amp;K125)</f>
        <v>ItemGift_Tower_Crystal1_5_1</v>
      </c>
      <c r="C125" t="str">
        <f t="shared" si="4"/>
        <v>Text_Key_Name_ItemGift_Tower_Crystal1_5_1</v>
      </c>
      <c r="E125" t="str">
        <f t="shared" si="5"/>
        <v>Text_Key_Des_ItemGift_Tower_Crystal1_5_1</v>
      </c>
      <c r="G125" s="3" t="s">
        <v>67</v>
      </c>
      <c r="H125" t="s">
        <v>97</v>
      </c>
      <c r="I125" t="s">
        <v>32</v>
      </c>
      <c r="J125">
        <v>5</v>
      </c>
      <c r="K125">
        <v>1</v>
      </c>
      <c r="L125" t="str">
        <f>IF(AND(J125=5,H125&lt;&gt;""),"SkillForget_NormalAttack;SkillLearn_NormalAttack_"&amp;M125&amp;"3"&amp;";ReplaceUnitCfgId_"&amp;M125&amp;"3",IF(J125=3,"SkillForget_NormalAttack;SkillLearn_NormalAttack_"&amp;M125&amp;"2"&amp;";ReplaceUnitCfgId_"&amp;M125&amp;"2",H125))</f>
        <v>SkillForget_NormalAttack;SkillLearn_NormalAttack_Tower_Crystal3;ReplaceUnitCfgId_Tower_Crystal3</v>
      </c>
      <c r="M125" t="s">
        <v>64</v>
      </c>
    </row>
    <row r="126" spans="2:13" x14ac:dyDescent="0.2">
      <c r="B126" t="str">
        <f>IF(J126=1,"","ItemGift_"&amp;VLOOKUP(I126,[1]防御塔!$A:$AZ,47,FALSE)&amp;"_"&amp;J126&amp;"_"&amp;K126)</f>
        <v>ItemGift_Tower_Crystal1_5_2</v>
      </c>
      <c r="C126" t="str">
        <f t="shared" si="4"/>
        <v>Text_Key_Name_ItemGift_Tower_Crystal1_5_2</v>
      </c>
      <c r="E126" t="str">
        <f t="shared" si="5"/>
        <v>Text_Key_Des_ItemGift_Tower_Crystal1_5_2</v>
      </c>
      <c r="G126" s="3" t="s">
        <v>67</v>
      </c>
      <c r="H126" t="s">
        <v>71</v>
      </c>
      <c r="I126" t="s">
        <v>32</v>
      </c>
      <c r="J126">
        <v>5</v>
      </c>
      <c r="K126">
        <v>2</v>
      </c>
      <c r="L126" t="str">
        <f>IF(AND(J126=5,H126&lt;&gt;""),"SkillForget_NormalAttack;SkillLearn_NormalAttack_"&amp;M126&amp;"3"&amp;";ReplaceUnitCfgId_"&amp;M126&amp;"3",IF(J126=3,"SkillForget_NormalAttack;SkillLearn_NormalAttack_"&amp;M126&amp;"2"&amp;";ReplaceUnitCfgId_"&amp;M126&amp;"2",H126))</f>
        <v>SkillForget_NormalAttack;SkillLearn_NormalAttack_Tower_Crystal3;ReplaceUnitCfgId_Tower_Crystal3</v>
      </c>
      <c r="M126" t="s">
        <v>64</v>
      </c>
    </row>
    <row r="127" spans="2:13" x14ac:dyDescent="0.2">
      <c r="B127" t="str">
        <f>IF(J127=1,"","ItemGift_"&amp;VLOOKUP(I127,[1]防御塔!$A:$AZ,47,FALSE)&amp;"_"&amp;J127&amp;"_"&amp;K127)</f>
        <v>ItemGift_Tower_AcidMist1_2_1</v>
      </c>
      <c r="C127" t="str">
        <f t="shared" si="4"/>
        <v>Text_Key_Name_ItemGift_Tower_AcidMist1_2_1</v>
      </c>
      <c r="E127" t="str">
        <f t="shared" si="5"/>
        <v>Text_Key_Des_ItemGift_Tower_AcidMist1_2_1</v>
      </c>
      <c r="G127" s="3" t="s">
        <v>67</v>
      </c>
      <c r="H127" t="s">
        <v>68</v>
      </c>
      <c r="I127" t="s">
        <v>24</v>
      </c>
      <c r="J127">
        <v>2</v>
      </c>
      <c r="K127">
        <v>1</v>
      </c>
      <c r="L127" t="str">
        <f>IF(AND(J127=5,H127&lt;&gt;""),"SkillForget_NormalAttack;SkillLearn_NormalAttack_"&amp;M127&amp;"3"&amp;";ReplaceUnitCfgId_"&amp;M127&amp;"3",IF(J127=3,"SkillForget_NormalAttack;SkillLearn_NormalAttack_"&amp;M127&amp;"2"&amp;";ReplaceUnitCfgId_"&amp;M127&amp;"2",H127))</f>
        <v>EffectCreate_LevelUp;BuffAdd_PhysicalAttackUp</v>
      </c>
      <c r="M127" t="s">
        <v>65</v>
      </c>
    </row>
    <row r="128" spans="2:13" x14ac:dyDescent="0.2">
      <c r="B128" t="str">
        <f>IF(J128=1,"","ItemGift_"&amp;VLOOKUP(I128,[1]防御塔!$A:$AZ,47,FALSE)&amp;"_"&amp;J128&amp;"_"&amp;K128)</f>
        <v>ItemGift_Tower_AcidMist1_2_2</v>
      </c>
      <c r="C128" t="str">
        <f t="shared" si="4"/>
        <v>Text_Key_Name_ItemGift_Tower_AcidMist1_2_2</v>
      </c>
      <c r="E128" t="str">
        <f t="shared" si="5"/>
        <v>Text_Key_Des_ItemGift_Tower_AcidMist1_2_2</v>
      </c>
      <c r="G128" s="3" t="s">
        <v>67</v>
      </c>
      <c r="H128" t="s">
        <v>68</v>
      </c>
      <c r="I128" t="s">
        <v>24</v>
      </c>
      <c r="J128">
        <v>2</v>
      </c>
      <c r="K128">
        <v>2</v>
      </c>
      <c r="L128" t="str">
        <f>IF(AND(J128=5,H128&lt;&gt;""),"SkillForget_NormalAttack;SkillLearn_NormalAttack_"&amp;M128&amp;"3"&amp;";ReplaceUnitCfgId_"&amp;M128&amp;"3",IF(J128=3,"SkillForget_NormalAttack;SkillLearn_NormalAttack_"&amp;M128&amp;"2"&amp;";ReplaceUnitCfgId_"&amp;M128&amp;"2",H128))</f>
        <v>EffectCreate_LevelUp;BuffAdd_PhysicalAttackUp</v>
      </c>
      <c r="M128" t="s">
        <v>65</v>
      </c>
    </row>
    <row r="129" spans="2:13" x14ac:dyDescent="0.2">
      <c r="B129" t="str">
        <f>IF(J129=1,"","ItemGift_"&amp;VLOOKUP(I129,[1]防御塔!$A:$AZ,47,FALSE)&amp;"_"&amp;J129&amp;"_"&amp;K129)</f>
        <v>ItemGift_Tower_AcidMist1_3_1</v>
      </c>
      <c r="C129" t="str">
        <f t="shared" si="4"/>
        <v>Text_Key_Name_ItemGift_Tower_AcidMist1_3_1</v>
      </c>
      <c r="E129" t="str">
        <f t="shared" si="5"/>
        <v>Text_Key_Des_ItemGift_Tower_AcidMist1_3_1</v>
      </c>
      <c r="G129" s="3" t="s">
        <v>67</v>
      </c>
      <c r="H129" s="3" t="s">
        <v>98</v>
      </c>
      <c r="I129" t="s">
        <v>24</v>
      </c>
      <c r="J129">
        <v>3</v>
      </c>
      <c r="K129">
        <v>1</v>
      </c>
      <c r="L129" t="str">
        <f>IF(AND(J129=5,H129&lt;&gt;""),"SkillForget_NormalAttack;SkillLearn_NormalAttack_"&amp;M129&amp;"3"&amp;";ReplaceUnitCfgId_"&amp;M129&amp;"3",IF(J129=3,"SkillForget_NormalAttack;SkillLearn_NormalAttack_"&amp;M129&amp;"2"&amp;";ReplaceUnitCfgId_"&amp;M129&amp;"2",H129))</f>
        <v>SkillForget_NormalAttack;SkillLearn_NormalAttack_Tower_AcidMist2;ReplaceUnitCfgId_Tower_AcidMist2</v>
      </c>
      <c r="M129" t="s">
        <v>65</v>
      </c>
    </row>
    <row r="130" spans="2:13" x14ac:dyDescent="0.2">
      <c r="B130" t="str">
        <f>IF(J130=1,"","ItemGift_"&amp;VLOOKUP(I130,[1]防御塔!$A:$AZ,47,FALSE)&amp;"_"&amp;J130&amp;"_"&amp;K130)</f>
        <v>ItemGift_Tower_AcidMist1_3_2</v>
      </c>
      <c r="C130" t="str">
        <f t="shared" si="4"/>
        <v>Text_Key_Name_ItemGift_Tower_AcidMist1_3_2</v>
      </c>
      <c r="E130" t="str">
        <f t="shared" si="5"/>
        <v>Text_Key_Des_ItemGift_Tower_AcidMist1_3_2</v>
      </c>
      <c r="G130" s="3" t="s">
        <v>67</v>
      </c>
      <c r="H130" s="3" t="s">
        <v>98</v>
      </c>
      <c r="I130" t="s">
        <v>24</v>
      </c>
      <c r="J130">
        <v>3</v>
      </c>
      <c r="K130">
        <v>2</v>
      </c>
      <c r="L130" t="str">
        <f>IF(AND(J130=5,H130&lt;&gt;""),"SkillForget_NormalAttack;SkillLearn_NormalAttack_"&amp;M130&amp;"3"&amp;";ReplaceUnitCfgId_"&amp;M130&amp;"3",IF(J130=3,"SkillForget_NormalAttack;SkillLearn_NormalAttack_"&amp;M130&amp;"2"&amp;";ReplaceUnitCfgId_"&amp;M130&amp;"2",H130))</f>
        <v>SkillForget_NormalAttack;SkillLearn_NormalAttack_Tower_AcidMist2;ReplaceUnitCfgId_Tower_AcidMist2</v>
      </c>
      <c r="M130" t="s">
        <v>65</v>
      </c>
    </row>
    <row r="131" spans="2:13" x14ac:dyDescent="0.2">
      <c r="B131" t="str">
        <f>IF(J131=1,"","ItemGift_"&amp;VLOOKUP(I131,[1]防御塔!$A:$AZ,47,FALSE)&amp;"_"&amp;J131&amp;"_"&amp;K131)</f>
        <v>ItemGift_Tower_AcidMist1_4_1</v>
      </c>
      <c r="C131" t="str">
        <f t="shared" si="4"/>
        <v>Text_Key_Name_ItemGift_Tower_AcidMist1_4_1</v>
      </c>
      <c r="E131" t="str">
        <f t="shared" si="5"/>
        <v>Text_Key_Des_ItemGift_Tower_AcidMist1_4_1</v>
      </c>
      <c r="G131" s="3" t="s">
        <v>67</v>
      </c>
      <c r="H131" t="s">
        <v>68</v>
      </c>
      <c r="I131" t="s">
        <v>24</v>
      </c>
      <c r="J131">
        <v>4</v>
      </c>
      <c r="K131">
        <v>1</v>
      </c>
      <c r="L131" t="str">
        <f>IF(AND(J131=5,H131&lt;&gt;""),"SkillForget_NormalAttack;SkillLearn_NormalAttack_"&amp;M131&amp;"3"&amp;";ReplaceUnitCfgId_"&amp;M131&amp;"3",IF(J131=3,"SkillForget_NormalAttack;SkillLearn_NormalAttack_"&amp;M131&amp;"2"&amp;";ReplaceUnitCfgId_"&amp;M131&amp;"2",H131))</f>
        <v>EffectCreate_LevelUp;BuffAdd_PhysicalAttackUp</v>
      </c>
      <c r="M131" t="s">
        <v>65</v>
      </c>
    </row>
    <row r="132" spans="2:13" x14ac:dyDescent="0.2">
      <c r="B132" t="str">
        <f>IF(J132=1,"","ItemGift_"&amp;VLOOKUP(I132,[1]防御塔!$A:$AZ,47,FALSE)&amp;"_"&amp;J132&amp;"_"&amp;K132)</f>
        <v>ItemGift_Tower_AcidMist1_4_2</v>
      </c>
      <c r="C132" t="str">
        <f t="shared" si="4"/>
        <v>Text_Key_Name_ItemGift_Tower_AcidMist1_4_2</v>
      </c>
      <c r="E132" t="str">
        <f t="shared" si="5"/>
        <v>Text_Key_Des_ItemGift_Tower_AcidMist1_4_2</v>
      </c>
      <c r="G132" s="3" t="s">
        <v>67</v>
      </c>
      <c r="H132" t="s">
        <v>68</v>
      </c>
      <c r="I132" t="s">
        <v>24</v>
      </c>
      <c r="J132">
        <v>4</v>
      </c>
      <c r="K132">
        <v>2</v>
      </c>
      <c r="L132" t="str">
        <f>IF(AND(J132=5,H132&lt;&gt;""),"SkillForget_NormalAttack;SkillLearn_NormalAttack_"&amp;M132&amp;"3"&amp;";ReplaceUnitCfgId_"&amp;M132&amp;"3",IF(J132=3,"SkillForget_NormalAttack;SkillLearn_NormalAttack_"&amp;M132&amp;"2"&amp;";ReplaceUnitCfgId_"&amp;M132&amp;"2",H132))</f>
        <v>EffectCreate_LevelUp;BuffAdd_PhysicalAttackUp</v>
      </c>
      <c r="M132" t="s">
        <v>65</v>
      </c>
    </row>
    <row r="133" spans="2:13" x14ac:dyDescent="0.2">
      <c r="B133" t="str">
        <f>IF(J133=1,"","ItemGift_"&amp;VLOOKUP(I133,[1]防御塔!$A:$AZ,47,FALSE)&amp;"_"&amp;J133&amp;"_"&amp;K133)</f>
        <v>ItemGift_Tower_AcidMist1_5_1</v>
      </c>
      <c r="C133" t="str">
        <f t="shared" si="4"/>
        <v>Text_Key_Name_ItemGift_Tower_AcidMist1_5_1</v>
      </c>
      <c r="E133" t="str">
        <f t="shared" si="5"/>
        <v>Text_Key_Des_ItemGift_Tower_AcidMist1_5_1</v>
      </c>
      <c r="G133" s="3" t="s">
        <v>67</v>
      </c>
      <c r="H133" t="s">
        <v>99</v>
      </c>
      <c r="I133" t="s">
        <v>24</v>
      </c>
      <c r="J133">
        <v>5</v>
      </c>
      <c r="K133">
        <v>1</v>
      </c>
      <c r="L133" t="str">
        <f>IF(AND(J133=5,H133&lt;&gt;""),"SkillForget_NormalAttack;SkillLearn_NormalAttack_"&amp;M133&amp;"3"&amp;";ReplaceUnitCfgId_"&amp;M133&amp;"3",IF(J133=3,"SkillForget_NormalAttack;SkillLearn_NormalAttack_"&amp;M133&amp;"2"&amp;";ReplaceUnitCfgId_"&amp;M133&amp;"2",H133))</f>
        <v>SkillForget_NormalAttack;SkillLearn_NormalAttack_Tower_AcidMist3;ReplaceUnitCfgId_Tower_AcidMist3</v>
      </c>
      <c r="M133" t="s">
        <v>65</v>
      </c>
    </row>
    <row r="134" spans="2:13" x14ac:dyDescent="0.2">
      <c r="B134" t="str">
        <f>IF(J134=1,"","ItemGift_"&amp;VLOOKUP(I134,[1]防御塔!$A:$AZ,47,FALSE)&amp;"_"&amp;J134&amp;"_"&amp;K134)</f>
        <v>ItemGift_Tower_AcidMist1_5_2</v>
      </c>
      <c r="C134" t="str">
        <f t="shared" si="4"/>
        <v>Text_Key_Name_ItemGift_Tower_AcidMist1_5_2</v>
      </c>
      <c r="E134" t="str">
        <f t="shared" si="5"/>
        <v>Text_Key_Des_ItemGift_Tower_AcidMist1_5_2</v>
      </c>
      <c r="G134" s="3" t="s">
        <v>67</v>
      </c>
      <c r="H134" t="s">
        <v>71</v>
      </c>
      <c r="I134" t="s">
        <v>24</v>
      </c>
      <c r="J134">
        <v>5</v>
      </c>
      <c r="K134">
        <v>2</v>
      </c>
      <c r="L134" t="str">
        <f>IF(AND(J134=5,H134&lt;&gt;""),"SkillForget_NormalAttack;SkillLearn_NormalAttack_"&amp;M134&amp;"3"&amp;";ReplaceUnitCfgId_"&amp;M134&amp;"3",IF(J134=3,"SkillForget_NormalAttack;SkillLearn_NormalAttack_"&amp;M134&amp;"2"&amp;";ReplaceUnitCfgId_"&amp;M134&amp;"2",H134))</f>
        <v>SkillForget_NormalAttack;SkillLearn_NormalAttack_Tower_AcidMist3;ReplaceUnitCfgId_Tower_AcidMist3</v>
      </c>
      <c r="M134" t="s">
        <v>65</v>
      </c>
    </row>
    <row r="135" spans="2:13" x14ac:dyDescent="0.2">
      <c r="B135" t="str">
        <f>IF(J135=1,"","ItemGift_"&amp;VLOOKUP(I135,[1]防御塔!$A:$AZ,47,FALSE)&amp;"_"&amp;J135&amp;"_"&amp;K135)</f>
        <v>ItemGift_Tower_Bomb1_2_1</v>
      </c>
      <c r="C135" t="str">
        <f t="shared" si="4"/>
        <v>Text_Key_Name_ItemGift_Tower_Bomb1_2_1</v>
      </c>
      <c r="E135" t="str">
        <f t="shared" si="5"/>
        <v>Text_Key_Des_ItemGift_Tower_Bomb1_2_1</v>
      </c>
      <c r="G135" s="3" t="s">
        <v>67</v>
      </c>
      <c r="H135" t="s">
        <v>68</v>
      </c>
      <c r="I135" t="s">
        <v>27</v>
      </c>
      <c r="J135">
        <v>2</v>
      </c>
      <c r="K135">
        <v>1</v>
      </c>
      <c r="L135" t="str">
        <f>IF(AND(J135=5,H135&lt;&gt;""),"SkillForget_NormalAttack;SkillLearn_NormalAttack_"&amp;M135&amp;"3"&amp;";ReplaceUnitCfgId_"&amp;M135&amp;"3",IF(J135=3,"SkillForget_NormalAttack;SkillLearn_NormalAttack_"&amp;M135&amp;"2"&amp;";ReplaceUnitCfgId_"&amp;M135&amp;"2",H135))</f>
        <v>EffectCreate_LevelUp;BuffAdd_PhysicalAttackUp</v>
      </c>
      <c r="M135" t="s">
        <v>66</v>
      </c>
    </row>
    <row r="136" spans="2:13" x14ac:dyDescent="0.2">
      <c r="B136" t="str">
        <f>IF(J136=1,"","ItemGift_"&amp;VLOOKUP(I136,[1]防御塔!$A:$AZ,47,FALSE)&amp;"_"&amp;J136&amp;"_"&amp;K136)</f>
        <v>ItemGift_Tower_Bomb1_2_2</v>
      </c>
      <c r="C136" t="str">
        <f t="shared" ref="C136:C142" si="6">"Text_Key_Name_"&amp;B136</f>
        <v>Text_Key_Name_ItemGift_Tower_Bomb1_2_2</v>
      </c>
      <c r="E136" t="str">
        <f t="shared" ref="E136:E142" si="7">"Text_Key_Des_"&amp;B136</f>
        <v>Text_Key_Des_ItemGift_Tower_Bomb1_2_2</v>
      </c>
      <c r="G136" s="3" t="s">
        <v>67</v>
      </c>
      <c r="H136" t="s">
        <v>68</v>
      </c>
      <c r="I136" t="s">
        <v>27</v>
      </c>
      <c r="J136">
        <v>2</v>
      </c>
      <c r="K136">
        <v>2</v>
      </c>
      <c r="L136" t="str">
        <f>IF(AND(J136=5,H136&lt;&gt;""),"SkillForget_NormalAttack;SkillLearn_NormalAttack_"&amp;M136&amp;"3"&amp;";ReplaceUnitCfgId_"&amp;M136&amp;"3",IF(J136=3,"SkillForget_NormalAttack;SkillLearn_NormalAttack_"&amp;M136&amp;"2"&amp;";ReplaceUnitCfgId_"&amp;M136&amp;"2",H136))</f>
        <v>EffectCreate_LevelUp;BuffAdd_PhysicalAttackUp</v>
      </c>
      <c r="M136" t="s">
        <v>66</v>
      </c>
    </row>
    <row r="137" spans="2:13" x14ac:dyDescent="0.2">
      <c r="B137" t="str">
        <f>IF(J137=1,"","ItemGift_"&amp;VLOOKUP(I137,[1]防御塔!$A:$AZ,47,FALSE)&amp;"_"&amp;J137&amp;"_"&amp;K137)</f>
        <v>ItemGift_Tower_Bomb1_3_1</v>
      </c>
      <c r="C137" t="str">
        <f t="shared" si="6"/>
        <v>Text_Key_Name_ItemGift_Tower_Bomb1_3_1</v>
      </c>
      <c r="E137" t="str">
        <f t="shared" si="7"/>
        <v>Text_Key_Des_ItemGift_Tower_Bomb1_3_1</v>
      </c>
      <c r="G137" s="3" t="s">
        <v>67</v>
      </c>
      <c r="H137" s="3" t="s">
        <v>100</v>
      </c>
      <c r="I137" t="s">
        <v>27</v>
      </c>
      <c r="J137">
        <v>3</v>
      </c>
      <c r="K137">
        <v>1</v>
      </c>
      <c r="L137" t="str">
        <f>IF(AND(J137=5,H137&lt;&gt;""),"SkillForget_NormalAttack;SkillLearn_NormalAttack_"&amp;M137&amp;"3"&amp;";ReplaceUnitCfgId_"&amp;M137&amp;"3",IF(J137=3,"SkillForget_NormalAttack;SkillLearn_NormalAttack_"&amp;M137&amp;"2"&amp;";ReplaceUnitCfgId_"&amp;M137&amp;"2",H137))</f>
        <v>SkillForget_NormalAttack;SkillLearn_NormalAttack_Tower_Bomb2;ReplaceUnitCfgId_Tower_Bomb2</v>
      </c>
      <c r="M137" t="s">
        <v>66</v>
      </c>
    </row>
    <row r="138" spans="2:13" x14ac:dyDescent="0.2">
      <c r="B138" t="str">
        <f>IF(J138=1,"","ItemGift_"&amp;VLOOKUP(I138,[1]防御塔!$A:$AZ,47,FALSE)&amp;"_"&amp;J138&amp;"_"&amp;K138)</f>
        <v>ItemGift_Tower_Bomb1_3_2</v>
      </c>
      <c r="C138" t="str">
        <f t="shared" si="6"/>
        <v>Text_Key_Name_ItemGift_Tower_Bomb1_3_2</v>
      </c>
      <c r="E138" t="str">
        <f t="shared" si="7"/>
        <v>Text_Key_Des_ItemGift_Tower_Bomb1_3_2</v>
      </c>
      <c r="G138" s="3" t="s">
        <v>67</v>
      </c>
      <c r="H138" s="3" t="s">
        <v>100</v>
      </c>
      <c r="I138" t="s">
        <v>27</v>
      </c>
      <c r="J138">
        <v>3</v>
      </c>
      <c r="K138">
        <v>2</v>
      </c>
      <c r="L138" t="str">
        <f>IF(AND(J138=5,H138&lt;&gt;""),"SkillForget_NormalAttack;SkillLearn_NormalAttack_"&amp;M138&amp;"3"&amp;";ReplaceUnitCfgId_"&amp;M138&amp;"3",IF(J138=3,"SkillForget_NormalAttack;SkillLearn_NormalAttack_"&amp;M138&amp;"2"&amp;";ReplaceUnitCfgId_"&amp;M138&amp;"2",H138))</f>
        <v>SkillForget_NormalAttack;SkillLearn_NormalAttack_Tower_Bomb2;ReplaceUnitCfgId_Tower_Bomb2</v>
      </c>
      <c r="M138" t="s">
        <v>66</v>
      </c>
    </row>
    <row r="139" spans="2:13" x14ac:dyDescent="0.2">
      <c r="B139" t="str">
        <f>IF(J139=1,"","ItemGift_"&amp;VLOOKUP(I139,[1]防御塔!$A:$AZ,47,FALSE)&amp;"_"&amp;J139&amp;"_"&amp;K139)</f>
        <v>ItemGift_Tower_Bomb1_4_1</v>
      </c>
      <c r="C139" t="str">
        <f t="shared" si="6"/>
        <v>Text_Key_Name_ItemGift_Tower_Bomb1_4_1</v>
      </c>
      <c r="E139" t="str">
        <f t="shared" si="7"/>
        <v>Text_Key_Des_ItemGift_Tower_Bomb1_4_1</v>
      </c>
      <c r="G139" s="3" t="s">
        <v>67</v>
      </c>
      <c r="H139" t="s">
        <v>68</v>
      </c>
      <c r="I139" t="s">
        <v>27</v>
      </c>
      <c r="J139">
        <v>4</v>
      </c>
      <c r="K139">
        <v>1</v>
      </c>
      <c r="L139" t="str">
        <f>IF(AND(J139=5,H139&lt;&gt;""),"SkillForget_NormalAttack;SkillLearn_NormalAttack_"&amp;M139&amp;"3"&amp;";ReplaceUnitCfgId_"&amp;M139&amp;"3",IF(J139=3,"SkillForget_NormalAttack;SkillLearn_NormalAttack_"&amp;M139&amp;"2"&amp;";ReplaceUnitCfgId_"&amp;M139&amp;"2",H139))</f>
        <v>EffectCreate_LevelUp;BuffAdd_PhysicalAttackUp</v>
      </c>
      <c r="M139" t="s">
        <v>66</v>
      </c>
    </row>
    <row r="140" spans="2:13" x14ac:dyDescent="0.2">
      <c r="B140" t="str">
        <f>IF(J140=1,"","ItemGift_"&amp;VLOOKUP(I140,[1]防御塔!$A:$AZ,47,FALSE)&amp;"_"&amp;J140&amp;"_"&amp;K140)</f>
        <v>ItemGift_Tower_Bomb1_4_2</v>
      </c>
      <c r="C140" t="str">
        <f t="shared" si="6"/>
        <v>Text_Key_Name_ItemGift_Tower_Bomb1_4_2</v>
      </c>
      <c r="E140" t="str">
        <f t="shared" si="7"/>
        <v>Text_Key_Des_ItemGift_Tower_Bomb1_4_2</v>
      </c>
      <c r="G140" s="3" t="s">
        <v>67</v>
      </c>
      <c r="H140" t="s">
        <v>68</v>
      </c>
      <c r="I140" t="s">
        <v>27</v>
      </c>
      <c r="J140">
        <v>4</v>
      </c>
      <c r="K140">
        <v>2</v>
      </c>
      <c r="L140" t="str">
        <f>IF(AND(J140=5,H140&lt;&gt;""),"SkillForget_NormalAttack;SkillLearn_NormalAttack_"&amp;M140&amp;"3"&amp;";ReplaceUnitCfgId_"&amp;M140&amp;"3",IF(J140=3,"SkillForget_NormalAttack;SkillLearn_NormalAttack_"&amp;M140&amp;"2"&amp;";ReplaceUnitCfgId_"&amp;M140&amp;"2",H140))</f>
        <v>EffectCreate_LevelUp;BuffAdd_PhysicalAttackUp</v>
      </c>
      <c r="M140" t="s">
        <v>66</v>
      </c>
    </row>
    <row r="141" spans="2:13" x14ac:dyDescent="0.2">
      <c r="B141" t="str">
        <f>IF(J141=1,"","ItemGift_"&amp;VLOOKUP(I141,[1]防御塔!$A:$AZ,47,FALSE)&amp;"_"&amp;J141&amp;"_"&amp;K141)</f>
        <v>ItemGift_Tower_Bomb1_5_1</v>
      </c>
      <c r="C141" t="str">
        <f t="shared" si="6"/>
        <v>Text_Key_Name_ItemGift_Tower_Bomb1_5_1</v>
      </c>
      <c r="E141" t="str">
        <f t="shared" si="7"/>
        <v>Text_Key_Des_ItemGift_Tower_Bomb1_5_1</v>
      </c>
      <c r="G141" s="3" t="s">
        <v>67</v>
      </c>
      <c r="H141" t="s">
        <v>101</v>
      </c>
      <c r="I141" t="s">
        <v>27</v>
      </c>
      <c r="J141">
        <v>5</v>
      </c>
      <c r="K141">
        <v>1</v>
      </c>
      <c r="L141" t="str">
        <f>IF(AND(J141=5,H141&lt;&gt;""),"SkillForget_NormalAttack;SkillLearn_NormalAttack_"&amp;M141&amp;"3"&amp;";ReplaceUnitCfgId_"&amp;M141&amp;"3",IF(J141=3,"SkillForget_NormalAttack;SkillLearn_NormalAttack_"&amp;M141&amp;"2"&amp;";ReplaceUnitCfgId_"&amp;M141&amp;"2",H141))</f>
        <v>SkillForget_NormalAttack;SkillLearn_NormalAttack_Tower_Bomb3;ReplaceUnitCfgId_Tower_Bomb3</v>
      </c>
      <c r="M141" t="s">
        <v>66</v>
      </c>
    </row>
    <row r="142" spans="2:13" x14ac:dyDescent="0.2">
      <c r="B142" t="str">
        <f>IF(J142=1,"","ItemGift_"&amp;VLOOKUP(I142,[1]防御塔!$A:$AZ,47,FALSE)&amp;"_"&amp;J142&amp;"_"&amp;K142)</f>
        <v>ItemGift_Tower_Bomb1_5_2</v>
      </c>
      <c r="C142" t="str">
        <f t="shared" si="6"/>
        <v>Text_Key_Name_ItemGift_Tower_Bomb1_5_2</v>
      </c>
      <c r="E142" t="str">
        <f t="shared" si="7"/>
        <v>Text_Key_Des_ItemGift_Tower_Bomb1_5_2</v>
      </c>
      <c r="G142" s="3" t="s">
        <v>67</v>
      </c>
      <c r="H142" t="s">
        <v>71</v>
      </c>
      <c r="I142" t="s">
        <v>27</v>
      </c>
      <c r="J142">
        <v>5</v>
      </c>
      <c r="K142">
        <v>2</v>
      </c>
      <c r="L142" t="str">
        <f>IF(AND(J142=5,H142&lt;&gt;""),"SkillForget_NormalAttack;SkillLearn_NormalAttack_"&amp;M142&amp;"3"&amp;";ReplaceUnitCfgId_"&amp;M142&amp;"3",IF(J142=3,"SkillForget_NormalAttack;SkillLearn_NormalAttack_"&amp;M142&amp;"2"&amp;";ReplaceUnitCfgId_"&amp;M142&amp;"2",H142))</f>
        <v>SkillForget_NormalAttack;SkillLearn_NormalAttack_Tower_Bomb3;ReplaceUnitCfgId_Tower_Bomb3</v>
      </c>
      <c r="M142" t="s">
        <v>66</v>
      </c>
    </row>
  </sheetData>
  <mergeCells count="7">
    <mergeCell ref="E4:F4"/>
    <mergeCell ref="C1:D1"/>
    <mergeCell ref="E1:F1"/>
    <mergeCell ref="C2:D2"/>
    <mergeCell ref="E2:F2"/>
    <mergeCell ref="C3:D3"/>
    <mergeCell ref="E3:F3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A5E0B-5D7B-4AA9-B506-82A2D8CE2EC9}">
  <dimension ref="A1:M133"/>
  <sheetViews>
    <sheetView zoomScale="85" zoomScaleNormal="85" workbookViewId="0">
      <selection activeCell="G78" sqref="G78:G133"/>
    </sheetView>
  </sheetViews>
  <sheetFormatPr defaultRowHeight="14.25" x14ac:dyDescent="0.2"/>
  <cols>
    <col min="2" max="2" width="31.625" bestFit="1" customWidth="1"/>
    <col min="4" max="4" width="38" customWidth="1"/>
    <col min="6" max="6" width="30.5" customWidth="1"/>
    <col min="7" max="7" width="29" bestFit="1" customWidth="1"/>
    <col min="8" max="8" width="44.75" customWidth="1"/>
  </cols>
  <sheetData>
    <row r="1" spans="1:13" s="4" customFormat="1" x14ac:dyDescent="0.2">
      <c r="A1" s="1" t="s">
        <v>0</v>
      </c>
      <c r="B1" s="1" t="s">
        <v>13</v>
      </c>
      <c r="C1" s="10" t="s">
        <v>1</v>
      </c>
      <c r="D1" s="11"/>
      <c r="E1" s="10" t="s">
        <v>2</v>
      </c>
      <c r="F1" s="11"/>
      <c r="G1" s="7" t="s">
        <v>44</v>
      </c>
      <c r="H1" s="1" t="s">
        <v>12</v>
      </c>
    </row>
    <row r="2" spans="1:13" s="4" customFormat="1" x14ac:dyDescent="0.2">
      <c r="A2" s="1" t="s">
        <v>0</v>
      </c>
      <c r="B2" s="1"/>
      <c r="C2" s="10"/>
      <c r="D2" s="11"/>
      <c r="E2" s="10"/>
      <c r="F2" s="11"/>
      <c r="G2" s="7"/>
      <c r="H2" s="1"/>
    </row>
    <row r="3" spans="1:13" s="5" customFormat="1" x14ac:dyDescent="0.2">
      <c r="A3" s="2" t="s">
        <v>3</v>
      </c>
      <c r="B3" s="2" t="s">
        <v>4</v>
      </c>
      <c r="C3" s="8" t="s">
        <v>5</v>
      </c>
      <c r="D3" s="9"/>
      <c r="E3" s="8" t="s">
        <v>5</v>
      </c>
      <c r="F3" s="9"/>
      <c r="G3" s="6" t="s">
        <v>46</v>
      </c>
      <c r="H3" s="2" t="s">
        <v>10</v>
      </c>
    </row>
    <row r="4" spans="1:13" s="5" customFormat="1" x14ac:dyDescent="0.2">
      <c r="A4" s="2" t="s">
        <v>6</v>
      </c>
      <c r="B4" s="2"/>
      <c r="C4" s="2"/>
      <c r="D4" s="2"/>
      <c r="E4" s="8"/>
      <c r="F4" s="9"/>
      <c r="G4" s="6"/>
      <c r="H4" s="2"/>
    </row>
    <row r="5" spans="1:13" s="4" customFormat="1" x14ac:dyDescent="0.2">
      <c r="A5" s="1" t="s">
        <v>7</v>
      </c>
      <c r="B5" s="1" t="s">
        <v>14</v>
      </c>
      <c r="C5" s="1"/>
      <c r="D5" s="1" t="s">
        <v>8</v>
      </c>
      <c r="E5" s="1"/>
      <c r="F5" s="1" t="s">
        <v>9</v>
      </c>
      <c r="G5" s="1" t="s">
        <v>45</v>
      </c>
      <c r="H5" s="1" t="s">
        <v>11</v>
      </c>
      <c r="I5" s="4" t="s">
        <v>15</v>
      </c>
      <c r="J5" s="4" t="s">
        <v>16</v>
      </c>
      <c r="K5" s="4" t="s">
        <v>34</v>
      </c>
    </row>
    <row r="6" spans="1:13" x14ac:dyDescent="0.2">
      <c r="B6" t="str">
        <f>"ItemGift_"&amp;VLOOKUP(I6,[1]玩家技能!$A:$BB,49,FALSE)&amp;"_"&amp;J6&amp;"_"&amp;K6</f>
        <v>ItemGift_PlayerSkill_IceBind_2_1</v>
      </c>
      <c r="C6" t="str">
        <f>"Text_Key_Name_"&amp;B6</f>
        <v>Text_Key_Name_ItemGift_PlayerSkill_IceBind_2_1</v>
      </c>
      <c r="E6" t="str">
        <f>"Text_Key_Des_"&amp;B6</f>
        <v>Text_Key_Des_ItemGift_PlayerSkill_IceBind_2_1</v>
      </c>
      <c r="G6" s="3" t="s">
        <v>67</v>
      </c>
      <c r="H6" t="s">
        <v>47</v>
      </c>
      <c r="I6" t="s">
        <v>40</v>
      </c>
      <c r="J6">
        <v>2</v>
      </c>
      <c r="K6">
        <v>1</v>
      </c>
    </row>
    <row r="7" spans="1:13" x14ac:dyDescent="0.2">
      <c r="B7" t="str">
        <f>"ItemGift_"&amp;VLOOKUP(I7,[1]玩家技能!$A:$BB,49,FALSE)&amp;"_"&amp;J7&amp;"_"&amp;K7</f>
        <v>ItemGift_PlayerSkill_IceBind_2_2</v>
      </c>
      <c r="C7" t="str">
        <f t="shared" ref="C7:C70" si="0">"Text_Key_Name_"&amp;B7</f>
        <v>Text_Key_Name_ItemGift_PlayerSkill_IceBind_2_2</v>
      </c>
      <c r="E7" t="str">
        <f t="shared" ref="E7:E70" si="1">"Text_Key_Des_"&amp;B7</f>
        <v>Text_Key_Des_ItemGift_PlayerSkill_IceBind_2_2</v>
      </c>
      <c r="G7" s="3" t="s">
        <v>67</v>
      </c>
      <c r="H7" t="s">
        <v>47</v>
      </c>
      <c r="I7" t="s">
        <v>40</v>
      </c>
      <c r="J7">
        <v>2</v>
      </c>
      <c r="K7">
        <v>2</v>
      </c>
    </row>
    <row r="8" spans="1:13" x14ac:dyDescent="0.2">
      <c r="B8" t="str">
        <f>"ItemGift_"&amp;VLOOKUP(I8,[1]玩家技能!$A:$BB,49,FALSE)&amp;"_"&amp;J8&amp;"_"&amp;K8</f>
        <v>ItemGift_PlayerSkill_IceBind_3_1</v>
      </c>
      <c r="C8" t="str">
        <f t="shared" si="0"/>
        <v>Text_Key_Name_ItemGift_PlayerSkill_IceBind_3_1</v>
      </c>
      <c r="E8" t="str">
        <f t="shared" si="1"/>
        <v>Text_Key_Des_ItemGift_PlayerSkill_IceBind_3_1</v>
      </c>
      <c r="G8" s="3" t="s">
        <v>67</v>
      </c>
      <c r="H8" s="3" t="s">
        <v>48</v>
      </c>
      <c r="I8" t="s">
        <v>40</v>
      </c>
      <c r="J8">
        <v>3</v>
      </c>
      <c r="K8">
        <v>1</v>
      </c>
      <c r="M8" s="3"/>
    </row>
    <row r="9" spans="1:13" x14ac:dyDescent="0.2">
      <c r="B9" t="str">
        <f>"ItemGift_"&amp;VLOOKUP(I9,[1]玩家技能!$A:$BB,49,FALSE)&amp;"_"&amp;J9&amp;"_"&amp;K9</f>
        <v>ItemGift_PlayerSkill_IceBind_3_2</v>
      </c>
      <c r="C9" t="str">
        <f t="shared" si="0"/>
        <v>Text_Key_Name_ItemGift_PlayerSkill_IceBind_3_2</v>
      </c>
      <c r="E9" t="str">
        <f t="shared" si="1"/>
        <v>Text_Key_Des_ItemGift_PlayerSkill_IceBind_3_2</v>
      </c>
      <c r="G9" s="3" t="s">
        <v>67</v>
      </c>
      <c r="H9" s="3" t="s">
        <v>49</v>
      </c>
      <c r="I9" t="s">
        <v>40</v>
      </c>
      <c r="J9">
        <v>3</v>
      </c>
      <c r="K9">
        <v>2</v>
      </c>
      <c r="M9" s="3"/>
    </row>
    <row r="10" spans="1:13" x14ac:dyDescent="0.2">
      <c r="B10" t="str">
        <f>"ItemGift_"&amp;VLOOKUP(I10,[1]玩家技能!$A:$BB,49,FALSE)&amp;"_"&amp;J10&amp;"_"&amp;K10</f>
        <v>ItemGift_PlayerSkill_IceBind_4_1</v>
      </c>
      <c r="C10" t="str">
        <f t="shared" si="0"/>
        <v>Text_Key_Name_ItemGift_PlayerSkill_IceBind_4_1</v>
      </c>
      <c r="E10" t="str">
        <f t="shared" si="1"/>
        <v>Text_Key_Des_ItemGift_PlayerSkill_IceBind_4_1</v>
      </c>
      <c r="G10" s="3" t="s">
        <v>67</v>
      </c>
      <c r="H10" t="s">
        <v>47</v>
      </c>
      <c r="I10" t="s">
        <v>40</v>
      </c>
      <c r="J10">
        <v>4</v>
      </c>
      <c r="K10">
        <v>1</v>
      </c>
    </row>
    <row r="11" spans="1:13" x14ac:dyDescent="0.2">
      <c r="B11" t="str">
        <f>"ItemGift_"&amp;VLOOKUP(I11,[1]玩家技能!$A:$BB,49,FALSE)&amp;"_"&amp;J11&amp;"_"&amp;K11</f>
        <v>ItemGift_PlayerSkill_IceBind_4_2</v>
      </c>
      <c r="C11" t="str">
        <f t="shared" si="0"/>
        <v>Text_Key_Name_ItemGift_PlayerSkill_IceBind_4_2</v>
      </c>
      <c r="E11" t="str">
        <f t="shared" si="1"/>
        <v>Text_Key_Des_ItemGift_PlayerSkill_IceBind_4_2</v>
      </c>
      <c r="G11" s="3" t="s">
        <v>67</v>
      </c>
      <c r="H11" t="s">
        <v>47</v>
      </c>
      <c r="I11" t="s">
        <v>40</v>
      </c>
      <c r="J11">
        <v>4</v>
      </c>
      <c r="K11">
        <v>2</v>
      </c>
    </row>
    <row r="12" spans="1:13" x14ac:dyDescent="0.2">
      <c r="B12" t="str">
        <f>"ItemGift_"&amp;VLOOKUP(I12,[1]玩家技能!$A:$BB,49,FALSE)&amp;"_"&amp;J12&amp;"_"&amp;K12</f>
        <v>ItemGift_PlayerSkill_IceBind_5_1</v>
      </c>
      <c r="C12" t="str">
        <f t="shared" si="0"/>
        <v>Text_Key_Name_ItemGift_PlayerSkill_IceBind_5_1</v>
      </c>
      <c r="E12" t="str">
        <f t="shared" si="1"/>
        <v>Text_Key_Des_ItemGift_PlayerSkill_IceBind_5_1</v>
      </c>
      <c r="G12" s="3" t="s">
        <v>67</v>
      </c>
      <c r="H12" t="s">
        <v>47</v>
      </c>
      <c r="I12" t="s">
        <v>40</v>
      </c>
      <c r="J12">
        <v>5</v>
      </c>
      <c r="K12">
        <v>1</v>
      </c>
    </row>
    <row r="13" spans="1:13" x14ac:dyDescent="0.2">
      <c r="B13" t="str">
        <f>"ItemGift_"&amp;VLOOKUP(I13,[1]玩家技能!$A:$BB,49,FALSE)&amp;"_"&amp;J13&amp;"_"&amp;K13</f>
        <v>ItemGift_PlayerSkill_IceBind_5_2</v>
      </c>
      <c r="C13" t="str">
        <f t="shared" si="0"/>
        <v>Text_Key_Name_ItemGift_PlayerSkill_IceBind_5_2</v>
      </c>
      <c r="E13" t="str">
        <f t="shared" si="1"/>
        <v>Text_Key_Des_ItemGift_PlayerSkill_IceBind_5_2</v>
      </c>
      <c r="G13" s="3" t="s">
        <v>67</v>
      </c>
      <c r="H13" t="s">
        <v>47</v>
      </c>
      <c r="I13" t="s">
        <v>40</v>
      </c>
      <c r="J13">
        <v>5</v>
      </c>
      <c r="K13">
        <v>2</v>
      </c>
    </row>
    <row r="14" spans="1:13" x14ac:dyDescent="0.2">
      <c r="B14" t="str">
        <f>"ItemGift_"&amp;VLOOKUP(I14,[1]玩家技能!$A:$BB,49,FALSE)&amp;"_"&amp;J14&amp;"_"&amp;K14</f>
        <v>ItemGift_PlayerSkill_Hellfire_2_1</v>
      </c>
      <c r="C14" t="str">
        <f t="shared" si="0"/>
        <v>Text_Key_Name_ItemGift_PlayerSkill_Hellfire_2_1</v>
      </c>
      <c r="E14" t="str">
        <f t="shared" si="1"/>
        <v>Text_Key_Des_ItemGift_PlayerSkill_Hellfire_2_1</v>
      </c>
      <c r="G14" s="3" t="s">
        <v>67</v>
      </c>
      <c r="H14" t="s">
        <v>47</v>
      </c>
      <c r="I14" t="s">
        <v>35</v>
      </c>
      <c r="J14">
        <v>2</v>
      </c>
      <c r="K14">
        <v>1</v>
      </c>
    </row>
    <row r="15" spans="1:13" x14ac:dyDescent="0.2">
      <c r="B15" t="str">
        <f>"ItemGift_"&amp;VLOOKUP(I15,[1]玩家技能!$A:$BB,49,FALSE)&amp;"_"&amp;J15&amp;"_"&amp;K15</f>
        <v>ItemGift_PlayerSkill_Hellfire_2_2</v>
      </c>
      <c r="C15" t="str">
        <f t="shared" si="0"/>
        <v>Text_Key_Name_ItemGift_PlayerSkill_Hellfire_2_2</v>
      </c>
      <c r="E15" t="str">
        <f t="shared" si="1"/>
        <v>Text_Key_Des_ItemGift_PlayerSkill_Hellfire_2_2</v>
      </c>
      <c r="G15" s="3" t="s">
        <v>67</v>
      </c>
      <c r="H15" t="s">
        <v>47</v>
      </c>
      <c r="I15" t="s">
        <v>35</v>
      </c>
      <c r="J15">
        <v>2</v>
      </c>
      <c r="K15">
        <v>2</v>
      </c>
    </row>
    <row r="16" spans="1:13" x14ac:dyDescent="0.2">
      <c r="B16" t="str">
        <f>"ItemGift_"&amp;VLOOKUP(I16,[1]玩家技能!$A:$BB,49,FALSE)&amp;"_"&amp;J16&amp;"_"&amp;K16</f>
        <v>ItemGift_PlayerSkill_Hellfire_3_1</v>
      </c>
      <c r="C16" t="str">
        <f t="shared" si="0"/>
        <v>Text_Key_Name_ItemGift_PlayerSkill_Hellfire_3_1</v>
      </c>
      <c r="E16" t="str">
        <f t="shared" si="1"/>
        <v>Text_Key_Des_ItemGift_PlayerSkill_Hellfire_3_1</v>
      </c>
      <c r="G16" s="3" t="s">
        <v>67</v>
      </c>
      <c r="H16" s="3" t="s">
        <v>48</v>
      </c>
      <c r="I16" t="s">
        <v>35</v>
      </c>
      <c r="J16">
        <v>3</v>
      </c>
      <c r="K16">
        <v>1</v>
      </c>
    </row>
    <row r="17" spans="2:11" x14ac:dyDescent="0.2">
      <c r="B17" t="str">
        <f>"ItemGift_"&amp;VLOOKUP(I17,[1]玩家技能!$A:$BB,49,FALSE)&amp;"_"&amp;J17&amp;"_"&amp;K17</f>
        <v>ItemGift_PlayerSkill_Hellfire_3_2</v>
      </c>
      <c r="C17" t="str">
        <f t="shared" si="0"/>
        <v>Text_Key_Name_ItemGift_PlayerSkill_Hellfire_3_2</v>
      </c>
      <c r="E17" t="str">
        <f t="shared" si="1"/>
        <v>Text_Key_Des_ItemGift_PlayerSkill_Hellfire_3_2</v>
      </c>
      <c r="G17" s="3" t="s">
        <v>67</v>
      </c>
      <c r="H17" s="3" t="s">
        <v>49</v>
      </c>
      <c r="I17" t="s">
        <v>35</v>
      </c>
      <c r="J17">
        <v>3</v>
      </c>
      <c r="K17">
        <v>2</v>
      </c>
    </row>
    <row r="18" spans="2:11" x14ac:dyDescent="0.2">
      <c r="B18" t="str">
        <f>"ItemGift_"&amp;VLOOKUP(I18,[1]玩家技能!$A:$BB,49,FALSE)&amp;"_"&amp;J18&amp;"_"&amp;K18</f>
        <v>ItemGift_PlayerSkill_Hellfire_4_1</v>
      </c>
      <c r="C18" t="str">
        <f t="shared" si="0"/>
        <v>Text_Key_Name_ItemGift_PlayerSkill_Hellfire_4_1</v>
      </c>
      <c r="E18" t="str">
        <f t="shared" si="1"/>
        <v>Text_Key_Des_ItemGift_PlayerSkill_Hellfire_4_1</v>
      </c>
      <c r="G18" s="3" t="s">
        <v>67</v>
      </c>
      <c r="H18" t="s">
        <v>47</v>
      </c>
      <c r="I18" t="s">
        <v>35</v>
      </c>
      <c r="J18">
        <v>4</v>
      </c>
      <c r="K18">
        <v>1</v>
      </c>
    </row>
    <row r="19" spans="2:11" x14ac:dyDescent="0.2">
      <c r="B19" t="str">
        <f>"ItemGift_"&amp;VLOOKUP(I19,[1]玩家技能!$A:$BB,49,FALSE)&amp;"_"&amp;J19&amp;"_"&amp;K19</f>
        <v>ItemGift_PlayerSkill_Hellfire_4_2</v>
      </c>
      <c r="C19" t="str">
        <f t="shared" si="0"/>
        <v>Text_Key_Name_ItemGift_PlayerSkill_Hellfire_4_2</v>
      </c>
      <c r="E19" t="str">
        <f t="shared" si="1"/>
        <v>Text_Key_Des_ItemGift_PlayerSkill_Hellfire_4_2</v>
      </c>
      <c r="G19" s="3" t="s">
        <v>67</v>
      </c>
      <c r="H19" t="s">
        <v>47</v>
      </c>
      <c r="I19" t="s">
        <v>35</v>
      </c>
      <c r="J19">
        <v>4</v>
      </c>
      <c r="K19">
        <v>2</v>
      </c>
    </row>
    <row r="20" spans="2:11" x14ac:dyDescent="0.2">
      <c r="B20" t="str">
        <f>"ItemGift_"&amp;VLOOKUP(I20,[1]玩家技能!$A:$BB,49,FALSE)&amp;"_"&amp;J20&amp;"_"&amp;K20</f>
        <v>ItemGift_PlayerSkill_Hellfire_5_1</v>
      </c>
      <c r="C20" t="str">
        <f t="shared" si="0"/>
        <v>Text_Key_Name_ItemGift_PlayerSkill_Hellfire_5_1</v>
      </c>
      <c r="E20" t="str">
        <f t="shared" si="1"/>
        <v>Text_Key_Des_ItemGift_PlayerSkill_Hellfire_5_1</v>
      </c>
      <c r="G20" s="3" t="s">
        <v>67</v>
      </c>
      <c r="H20" t="s">
        <v>47</v>
      </c>
      <c r="I20" t="s">
        <v>35</v>
      </c>
      <c r="J20">
        <v>5</v>
      </c>
      <c r="K20">
        <v>1</v>
      </c>
    </row>
    <row r="21" spans="2:11" x14ac:dyDescent="0.2">
      <c r="B21" t="str">
        <f>"ItemGift_"&amp;VLOOKUP(I21,[1]玩家技能!$A:$BB,49,FALSE)&amp;"_"&amp;J21&amp;"_"&amp;K21</f>
        <v>ItemGift_PlayerSkill_Hellfire_5_2</v>
      </c>
      <c r="C21" t="str">
        <f t="shared" si="0"/>
        <v>Text_Key_Name_ItemGift_PlayerSkill_Hellfire_5_2</v>
      </c>
      <c r="E21" t="str">
        <f t="shared" si="1"/>
        <v>Text_Key_Des_ItemGift_PlayerSkill_Hellfire_5_2</v>
      </c>
      <c r="G21" s="3" t="s">
        <v>67</v>
      </c>
      <c r="H21" t="s">
        <v>47</v>
      </c>
      <c r="I21" t="s">
        <v>35</v>
      </c>
      <c r="J21">
        <v>5</v>
      </c>
      <c r="K21">
        <v>2</v>
      </c>
    </row>
    <row r="22" spans="2:11" x14ac:dyDescent="0.2">
      <c r="B22" t="str">
        <f>"ItemGift_"&amp;VLOOKUP(I22,[1]玩家技能!$A:$BB,49,FALSE)&amp;"_"&amp;J22&amp;"_"&amp;K22</f>
        <v>ItemGift_PlayerSkill_GoblinSummon_2_1</v>
      </c>
      <c r="C22" t="str">
        <f t="shared" si="0"/>
        <v>Text_Key_Name_ItemGift_PlayerSkill_GoblinSummon_2_1</v>
      </c>
      <c r="E22" t="str">
        <f t="shared" si="1"/>
        <v>Text_Key_Des_ItemGift_PlayerSkill_GoblinSummon_2_1</v>
      </c>
      <c r="G22" s="3" t="s">
        <v>67</v>
      </c>
      <c r="H22" t="s">
        <v>47</v>
      </c>
      <c r="I22" t="s">
        <v>42</v>
      </c>
      <c r="J22">
        <v>2</v>
      </c>
      <c r="K22">
        <v>1</v>
      </c>
    </row>
    <row r="23" spans="2:11" x14ac:dyDescent="0.2">
      <c r="B23" t="str">
        <f>"ItemGift_"&amp;VLOOKUP(I23,[1]玩家技能!$A:$BB,49,FALSE)&amp;"_"&amp;J23&amp;"_"&amp;K23</f>
        <v>ItemGift_PlayerSkill_GoblinSummon_2_2</v>
      </c>
      <c r="C23" t="str">
        <f t="shared" si="0"/>
        <v>Text_Key_Name_ItemGift_PlayerSkill_GoblinSummon_2_2</v>
      </c>
      <c r="E23" t="str">
        <f t="shared" si="1"/>
        <v>Text_Key_Des_ItemGift_PlayerSkill_GoblinSummon_2_2</v>
      </c>
      <c r="G23" s="3" t="s">
        <v>67</v>
      </c>
      <c r="H23" t="s">
        <v>47</v>
      </c>
      <c r="I23" t="s">
        <v>42</v>
      </c>
      <c r="J23">
        <v>2</v>
      </c>
      <c r="K23">
        <v>2</v>
      </c>
    </row>
    <row r="24" spans="2:11" x14ac:dyDescent="0.2">
      <c r="B24" t="str">
        <f>"ItemGift_"&amp;VLOOKUP(I24,[1]玩家技能!$A:$BB,49,FALSE)&amp;"_"&amp;J24&amp;"_"&amp;K24</f>
        <v>ItemGift_PlayerSkill_GoblinSummon_3_1</v>
      </c>
      <c r="C24" t="str">
        <f t="shared" si="0"/>
        <v>Text_Key_Name_ItemGift_PlayerSkill_GoblinSummon_3_1</v>
      </c>
      <c r="E24" t="str">
        <f t="shared" si="1"/>
        <v>Text_Key_Des_ItemGift_PlayerSkill_GoblinSummon_3_1</v>
      </c>
      <c r="G24" s="3" t="s">
        <v>67</v>
      </c>
      <c r="H24" s="3" t="s">
        <v>48</v>
      </c>
      <c r="I24" t="s">
        <v>42</v>
      </c>
      <c r="J24">
        <v>3</v>
      </c>
      <c r="K24">
        <v>1</v>
      </c>
    </row>
    <row r="25" spans="2:11" x14ac:dyDescent="0.2">
      <c r="B25" t="str">
        <f>"ItemGift_"&amp;VLOOKUP(I25,[1]玩家技能!$A:$BB,49,FALSE)&amp;"_"&amp;J25&amp;"_"&amp;K25</f>
        <v>ItemGift_PlayerSkill_GoblinSummon_3_2</v>
      </c>
      <c r="C25" t="str">
        <f t="shared" si="0"/>
        <v>Text_Key_Name_ItemGift_PlayerSkill_GoblinSummon_3_2</v>
      </c>
      <c r="E25" t="str">
        <f t="shared" si="1"/>
        <v>Text_Key_Des_ItemGift_PlayerSkill_GoblinSummon_3_2</v>
      </c>
      <c r="G25" s="3" t="s">
        <v>67</v>
      </c>
      <c r="H25" s="3" t="s">
        <v>49</v>
      </c>
      <c r="I25" t="s">
        <v>42</v>
      </c>
      <c r="J25">
        <v>3</v>
      </c>
      <c r="K25">
        <v>2</v>
      </c>
    </row>
    <row r="26" spans="2:11" x14ac:dyDescent="0.2">
      <c r="B26" t="str">
        <f>"ItemGift_"&amp;VLOOKUP(I26,[1]玩家技能!$A:$BB,49,FALSE)&amp;"_"&amp;J26&amp;"_"&amp;K26</f>
        <v>ItemGift_PlayerSkill_GoblinSummon_4_1</v>
      </c>
      <c r="C26" t="str">
        <f t="shared" si="0"/>
        <v>Text_Key_Name_ItemGift_PlayerSkill_GoblinSummon_4_1</v>
      </c>
      <c r="E26" t="str">
        <f t="shared" si="1"/>
        <v>Text_Key_Des_ItemGift_PlayerSkill_GoblinSummon_4_1</v>
      </c>
      <c r="G26" s="3" t="s">
        <v>67</v>
      </c>
      <c r="H26" t="s">
        <v>47</v>
      </c>
      <c r="I26" t="s">
        <v>42</v>
      </c>
      <c r="J26">
        <v>4</v>
      </c>
      <c r="K26">
        <v>1</v>
      </c>
    </row>
    <row r="27" spans="2:11" x14ac:dyDescent="0.2">
      <c r="B27" t="str">
        <f>"ItemGift_"&amp;VLOOKUP(I27,[1]玩家技能!$A:$BB,49,FALSE)&amp;"_"&amp;J27&amp;"_"&amp;K27</f>
        <v>ItemGift_PlayerSkill_GoblinSummon_4_2</v>
      </c>
      <c r="C27" t="str">
        <f t="shared" si="0"/>
        <v>Text_Key_Name_ItemGift_PlayerSkill_GoblinSummon_4_2</v>
      </c>
      <c r="E27" t="str">
        <f t="shared" si="1"/>
        <v>Text_Key_Des_ItemGift_PlayerSkill_GoblinSummon_4_2</v>
      </c>
      <c r="G27" s="3" t="s">
        <v>67</v>
      </c>
      <c r="H27" t="s">
        <v>47</v>
      </c>
      <c r="I27" t="s">
        <v>42</v>
      </c>
      <c r="J27">
        <v>4</v>
      </c>
      <c r="K27">
        <v>2</v>
      </c>
    </row>
    <row r="28" spans="2:11" x14ac:dyDescent="0.2">
      <c r="B28" t="str">
        <f>"ItemGift_"&amp;VLOOKUP(I28,[1]玩家技能!$A:$BB,49,FALSE)&amp;"_"&amp;J28&amp;"_"&amp;K28</f>
        <v>ItemGift_PlayerSkill_GoblinSummon_5_1</v>
      </c>
      <c r="C28" t="str">
        <f t="shared" si="0"/>
        <v>Text_Key_Name_ItemGift_PlayerSkill_GoblinSummon_5_1</v>
      </c>
      <c r="E28" t="str">
        <f t="shared" si="1"/>
        <v>Text_Key_Des_ItemGift_PlayerSkill_GoblinSummon_5_1</v>
      </c>
      <c r="G28" s="3" t="s">
        <v>67</v>
      </c>
      <c r="H28" t="s">
        <v>47</v>
      </c>
      <c r="I28" t="s">
        <v>42</v>
      </c>
      <c r="J28">
        <v>5</v>
      </c>
      <c r="K28">
        <v>1</v>
      </c>
    </row>
    <row r="29" spans="2:11" x14ac:dyDescent="0.2">
      <c r="B29" t="str">
        <f>"ItemGift_"&amp;VLOOKUP(I29,[1]玩家技能!$A:$BB,49,FALSE)&amp;"_"&amp;J29&amp;"_"&amp;K29</f>
        <v>ItemGift_PlayerSkill_GoblinSummon_5_2</v>
      </c>
      <c r="C29" t="str">
        <f t="shared" si="0"/>
        <v>Text_Key_Name_ItemGift_PlayerSkill_GoblinSummon_5_2</v>
      </c>
      <c r="E29" t="str">
        <f t="shared" si="1"/>
        <v>Text_Key_Des_ItemGift_PlayerSkill_GoblinSummon_5_2</v>
      </c>
      <c r="G29" s="3" t="s">
        <v>67</v>
      </c>
      <c r="H29" t="s">
        <v>47</v>
      </c>
      <c r="I29" t="s">
        <v>42</v>
      </c>
      <c r="J29">
        <v>5</v>
      </c>
      <c r="K29">
        <v>2</v>
      </c>
    </row>
    <row r="30" spans="2:11" x14ac:dyDescent="0.2">
      <c r="B30" t="str">
        <f>"ItemGift_"&amp;VLOOKUP(I30,[1]玩家技能!$A:$BB,49,FALSE)&amp;"_"&amp;J30&amp;"_"&amp;K30</f>
        <v>ItemGift_PlayerSkill_Blackhole_2_1</v>
      </c>
      <c r="C30" t="str">
        <f t="shared" si="0"/>
        <v>Text_Key_Name_ItemGift_PlayerSkill_Blackhole_2_1</v>
      </c>
      <c r="E30" t="str">
        <f t="shared" si="1"/>
        <v>Text_Key_Des_ItemGift_PlayerSkill_Blackhole_2_1</v>
      </c>
      <c r="G30" s="3" t="s">
        <v>67</v>
      </c>
      <c r="H30" t="s">
        <v>47</v>
      </c>
      <c r="I30" t="s">
        <v>41</v>
      </c>
      <c r="J30">
        <v>2</v>
      </c>
      <c r="K30">
        <v>1</v>
      </c>
    </row>
    <row r="31" spans="2:11" x14ac:dyDescent="0.2">
      <c r="B31" t="str">
        <f>"ItemGift_"&amp;VLOOKUP(I31,[1]玩家技能!$A:$BB,49,FALSE)&amp;"_"&amp;J31&amp;"_"&amp;K31</f>
        <v>ItemGift_PlayerSkill_Blackhole_2_2</v>
      </c>
      <c r="C31" t="str">
        <f t="shared" si="0"/>
        <v>Text_Key_Name_ItemGift_PlayerSkill_Blackhole_2_2</v>
      </c>
      <c r="E31" t="str">
        <f t="shared" si="1"/>
        <v>Text_Key_Des_ItemGift_PlayerSkill_Blackhole_2_2</v>
      </c>
      <c r="G31" s="3" t="s">
        <v>67</v>
      </c>
      <c r="H31" t="s">
        <v>47</v>
      </c>
      <c r="I31" t="s">
        <v>41</v>
      </c>
      <c r="J31">
        <v>2</v>
      </c>
      <c r="K31">
        <v>2</v>
      </c>
    </row>
    <row r="32" spans="2:11" x14ac:dyDescent="0.2">
      <c r="B32" t="str">
        <f>"ItemGift_"&amp;VLOOKUP(I32,[1]玩家技能!$A:$BB,49,FALSE)&amp;"_"&amp;J32&amp;"_"&amp;K32</f>
        <v>ItemGift_PlayerSkill_Blackhole_3_1</v>
      </c>
      <c r="C32" t="str">
        <f t="shared" si="0"/>
        <v>Text_Key_Name_ItemGift_PlayerSkill_Blackhole_3_1</v>
      </c>
      <c r="E32" t="str">
        <f t="shared" si="1"/>
        <v>Text_Key_Des_ItemGift_PlayerSkill_Blackhole_3_1</v>
      </c>
      <c r="G32" s="3" t="s">
        <v>67</v>
      </c>
      <c r="H32" s="3" t="s">
        <v>48</v>
      </c>
      <c r="I32" t="s">
        <v>41</v>
      </c>
      <c r="J32">
        <v>3</v>
      </c>
      <c r="K32">
        <v>1</v>
      </c>
    </row>
    <row r="33" spans="2:11" x14ac:dyDescent="0.2">
      <c r="B33" t="str">
        <f>"ItemGift_"&amp;VLOOKUP(I33,[1]玩家技能!$A:$BB,49,FALSE)&amp;"_"&amp;J33&amp;"_"&amp;K33</f>
        <v>ItemGift_PlayerSkill_Blackhole_3_2</v>
      </c>
      <c r="C33" t="str">
        <f t="shared" si="0"/>
        <v>Text_Key_Name_ItemGift_PlayerSkill_Blackhole_3_2</v>
      </c>
      <c r="E33" t="str">
        <f t="shared" si="1"/>
        <v>Text_Key_Des_ItemGift_PlayerSkill_Blackhole_3_2</v>
      </c>
      <c r="G33" s="3" t="s">
        <v>67</v>
      </c>
      <c r="H33" s="3" t="s">
        <v>49</v>
      </c>
      <c r="I33" t="s">
        <v>41</v>
      </c>
      <c r="J33">
        <v>3</v>
      </c>
      <c r="K33">
        <v>2</v>
      </c>
    </row>
    <row r="34" spans="2:11" x14ac:dyDescent="0.2">
      <c r="B34" t="str">
        <f>"ItemGift_"&amp;VLOOKUP(I34,[1]玩家技能!$A:$BB,49,FALSE)&amp;"_"&amp;J34&amp;"_"&amp;K34</f>
        <v>ItemGift_PlayerSkill_Blackhole_4_1</v>
      </c>
      <c r="C34" t="str">
        <f t="shared" si="0"/>
        <v>Text_Key_Name_ItemGift_PlayerSkill_Blackhole_4_1</v>
      </c>
      <c r="E34" t="str">
        <f t="shared" si="1"/>
        <v>Text_Key_Des_ItemGift_PlayerSkill_Blackhole_4_1</v>
      </c>
      <c r="G34" s="3" t="s">
        <v>67</v>
      </c>
      <c r="H34" t="s">
        <v>47</v>
      </c>
      <c r="I34" t="s">
        <v>41</v>
      </c>
      <c r="J34">
        <v>4</v>
      </c>
      <c r="K34">
        <v>1</v>
      </c>
    </row>
    <row r="35" spans="2:11" x14ac:dyDescent="0.2">
      <c r="B35" t="str">
        <f>"ItemGift_"&amp;VLOOKUP(I35,[1]玩家技能!$A:$BB,49,FALSE)&amp;"_"&amp;J35&amp;"_"&amp;K35</f>
        <v>ItemGift_PlayerSkill_Blackhole_4_2</v>
      </c>
      <c r="C35" t="str">
        <f t="shared" si="0"/>
        <v>Text_Key_Name_ItemGift_PlayerSkill_Blackhole_4_2</v>
      </c>
      <c r="E35" t="str">
        <f t="shared" si="1"/>
        <v>Text_Key_Des_ItemGift_PlayerSkill_Blackhole_4_2</v>
      </c>
      <c r="G35" s="3" t="s">
        <v>67</v>
      </c>
      <c r="H35" t="s">
        <v>47</v>
      </c>
      <c r="I35" t="s">
        <v>41</v>
      </c>
      <c r="J35">
        <v>4</v>
      </c>
      <c r="K35">
        <v>2</v>
      </c>
    </row>
    <row r="36" spans="2:11" x14ac:dyDescent="0.2">
      <c r="B36" t="str">
        <f>"ItemGift_"&amp;VLOOKUP(I36,[1]玩家技能!$A:$BB,49,FALSE)&amp;"_"&amp;J36&amp;"_"&amp;K36</f>
        <v>ItemGift_PlayerSkill_Blackhole_5_1</v>
      </c>
      <c r="C36" t="str">
        <f t="shared" si="0"/>
        <v>Text_Key_Name_ItemGift_PlayerSkill_Blackhole_5_1</v>
      </c>
      <c r="E36" t="str">
        <f t="shared" si="1"/>
        <v>Text_Key_Des_ItemGift_PlayerSkill_Blackhole_5_1</v>
      </c>
      <c r="G36" s="3" t="s">
        <v>67</v>
      </c>
      <c r="H36" t="s">
        <v>47</v>
      </c>
      <c r="I36" t="s">
        <v>41</v>
      </c>
      <c r="J36">
        <v>5</v>
      </c>
      <c r="K36">
        <v>1</v>
      </c>
    </row>
    <row r="37" spans="2:11" x14ac:dyDescent="0.2">
      <c r="B37" t="str">
        <f>"ItemGift_"&amp;VLOOKUP(I37,[1]玩家技能!$A:$BB,49,FALSE)&amp;"_"&amp;J37&amp;"_"&amp;K37</f>
        <v>ItemGift_PlayerSkill_Blackhole_5_2</v>
      </c>
      <c r="C37" t="str">
        <f t="shared" si="0"/>
        <v>Text_Key_Name_ItemGift_PlayerSkill_Blackhole_5_2</v>
      </c>
      <c r="E37" t="str">
        <f t="shared" si="1"/>
        <v>Text_Key_Des_ItemGift_PlayerSkill_Blackhole_5_2</v>
      </c>
      <c r="G37" s="3" t="s">
        <v>67</v>
      </c>
      <c r="H37" t="s">
        <v>47</v>
      </c>
      <c r="I37" t="s">
        <v>41</v>
      </c>
      <c r="J37">
        <v>5</v>
      </c>
      <c r="K37">
        <v>2</v>
      </c>
    </row>
    <row r="38" spans="2:11" x14ac:dyDescent="0.2">
      <c r="B38" t="str">
        <f>"ItemGift_"&amp;VLOOKUP(I38,[1]玩家技能!$A:$BB,49,FALSE)&amp;"_"&amp;J38&amp;"_"&amp;K38</f>
        <v>ItemGift_PlayerSkill_PurifyWater_2_1</v>
      </c>
      <c r="C38" t="str">
        <f t="shared" si="0"/>
        <v>Text_Key_Name_ItemGift_PlayerSkill_PurifyWater_2_1</v>
      </c>
      <c r="E38" t="str">
        <f t="shared" si="1"/>
        <v>Text_Key_Des_ItemGift_PlayerSkill_PurifyWater_2_1</v>
      </c>
      <c r="G38" s="3" t="s">
        <v>67</v>
      </c>
      <c r="H38" t="s">
        <v>47</v>
      </c>
      <c r="I38" t="s">
        <v>37</v>
      </c>
      <c r="J38">
        <v>2</v>
      </c>
      <c r="K38">
        <v>1</v>
      </c>
    </row>
    <row r="39" spans="2:11" x14ac:dyDescent="0.2">
      <c r="B39" t="str">
        <f>"ItemGift_"&amp;VLOOKUP(I39,[1]玩家技能!$A:$BB,49,FALSE)&amp;"_"&amp;J39&amp;"_"&amp;K39</f>
        <v>ItemGift_PlayerSkill_PurifyWater_2_2</v>
      </c>
      <c r="C39" t="str">
        <f t="shared" si="0"/>
        <v>Text_Key_Name_ItemGift_PlayerSkill_PurifyWater_2_2</v>
      </c>
      <c r="E39" t="str">
        <f t="shared" si="1"/>
        <v>Text_Key_Des_ItemGift_PlayerSkill_PurifyWater_2_2</v>
      </c>
      <c r="G39" s="3" t="s">
        <v>67</v>
      </c>
      <c r="H39" t="s">
        <v>47</v>
      </c>
      <c r="I39" t="s">
        <v>37</v>
      </c>
      <c r="J39">
        <v>2</v>
      </c>
      <c r="K39">
        <v>2</v>
      </c>
    </row>
    <row r="40" spans="2:11" x14ac:dyDescent="0.2">
      <c r="B40" t="str">
        <f>"ItemGift_"&amp;VLOOKUP(I40,[1]玩家技能!$A:$BB,49,FALSE)&amp;"_"&amp;J40&amp;"_"&amp;K40</f>
        <v>ItemGift_PlayerSkill_PurifyWater_3_1</v>
      </c>
      <c r="C40" t="str">
        <f t="shared" si="0"/>
        <v>Text_Key_Name_ItemGift_PlayerSkill_PurifyWater_3_1</v>
      </c>
      <c r="E40" t="str">
        <f t="shared" si="1"/>
        <v>Text_Key_Des_ItemGift_PlayerSkill_PurifyWater_3_1</v>
      </c>
      <c r="G40" s="3" t="s">
        <v>67</v>
      </c>
      <c r="H40" s="3" t="s">
        <v>48</v>
      </c>
      <c r="I40" t="s">
        <v>37</v>
      </c>
      <c r="J40">
        <v>3</v>
      </c>
      <c r="K40">
        <v>1</v>
      </c>
    </row>
    <row r="41" spans="2:11" x14ac:dyDescent="0.2">
      <c r="B41" t="str">
        <f>"ItemGift_"&amp;VLOOKUP(I41,[1]玩家技能!$A:$BB,49,FALSE)&amp;"_"&amp;J41&amp;"_"&amp;K41</f>
        <v>ItemGift_PlayerSkill_PurifyWater_3_2</v>
      </c>
      <c r="C41" t="str">
        <f t="shared" si="0"/>
        <v>Text_Key_Name_ItemGift_PlayerSkill_PurifyWater_3_2</v>
      </c>
      <c r="E41" t="str">
        <f t="shared" si="1"/>
        <v>Text_Key_Des_ItemGift_PlayerSkill_PurifyWater_3_2</v>
      </c>
      <c r="G41" s="3" t="s">
        <v>67</v>
      </c>
      <c r="H41" s="3" t="s">
        <v>49</v>
      </c>
      <c r="I41" t="s">
        <v>37</v>
      </c>
      <c r="J41">
        <v>3</v>
      </c>
      <c r="K41">
        <v>2</v>
      </c>
    </row>
    <row r="42" spans="2:11" x14ac:dyDescent="0.2">
      <c r="B42" t="str">
        <f>"ItemGift_"&amp;VLOOKUP(I42,[1]玩家技能!$A:$BB,49,FALSE)&amp;"_"&amp;J42&amp;"_"&amp;K42</f>
        <v>ItemGift_PlayerSkill_PurifyWater_4_1</v>
      </c>
      <c r="C42" t="str">
        <f t="shared" si="0"/>
        <v>Text_Key_Name_ItemGift_PlayerSkill_PurifyWater_4_1</v>
      </c>
      <c r="E42" t="str">
        <f t="shared" si="1"/>
        <v>Text_Key_Des_ItemGift_PlayerSkill_PurifyWater_4_1</v>
      </c>
      <c r="G42" s="3" t="s">
        <v>67</v>
      </c>
      <c r="H42" t="s">
        <v>47</v>
      </c>
      <c r="I42" t="s">
        <v>37</v>
      </c>
      <c r="J42">
        <v>4</v>
      </c>
      <c r="K42">
        <v>1</v>
      </c>
    </row>
    <row r="43" spans="2:11" x14ac:dyDescent="0.2">
      <c r="B43" t="str">
        <f>"ItemGift_"&amp;VLOOKUP(I43,[1]玩家技能!$A:$BB,49,FALSE)&amp;"_"&amp;J43&amp;"_"&amp;K43</f>
        <v>ItemGift_PlayerSkill_PurifyWater_4_2</v>
      </c>
      <c r="C43" t="str">
        <f t="shared" si="0"/>
        <v>Text_Key_Name_ItemGift_PlayerSkill_PurifyWater_4_2</v>
      </c>
      <c r="E43" t="str">
        <f t="shared" si="1"/>
        <v>Text_Key_Des_ItemGift_PlayerSkill_PurifyWater_4_2</v>
      </c>
      <c r="G43" s="3" t="s">
        <v>67</v>
      </c>
      <c r="H43" t="s">
        <v>47</v>
      </c>
      <c r="I43" t="s">
        <v>37</v>
      </c>
      <c r="J43">
        <v>4</v>
      </c>
      <c r="K43">
        <v>2</v>
      </c>
    </row>
    <row r="44" spans="2:11" x14ac:dyDescent="0.2">
      <c r="B44" t="str">
        <f>"ItemGift_"&amp;VLOOKUP(I44,[1]玩家技能!$A:$BB,49,FALSE)&amp;"_"&amp;J44&amp;"_"&amp;K44</f>
        <v>ItemGift_PlayerSkill_PurifyWater_5_1</v>
      </c>
      <c r="C44" t="str">
        <f t="shared" si="0"/>
        <v>Text_Key_Name_ItemGift_PlayerSkill_PurifyWater_5_1</v>
      </c>
      <c r="E44" t="str">
        <f t="shared" si="1"/>
        <v>Text_Key_Des_ItemGift_PlayerSkill_PurifyWater_5_1</v>
      </c>
      <c r="G44" s="3" t="s">
        <v>67</v>
      </c>
      <c r="H44" t="s">
        <v>47</v>
      </c>
      <c r="I44" t="s">
        <v>37</v>
      </c>
      <c r="J44">
        <v>5</v>
      </c>
      <c r="K44">
        <v>1</v>
      </c>
    </row>
    <row r="45" spans="2:11" x14ac:dyDescent="0.2">
      <c r="B45" t="str">
        <f>"ItemGift_"&amp;VLOOKUP(I45,[1]玩家技能!$A:$BB,49,FALSE)&amp;"_"&amp;J45&amp;"_"&amp;K45</f>
        <v>ItemGift_PlayerSkill_PurifyWater_5_2</v>
      </c>
      <c r="C45" t="str">
        <f t="shared" si="0"/>
        <v>Text_Key_Name_ItemGift_PlayerSkill_PurifyWater_5_2</v>
      </c>
      <c r="E45" t="str">
        <f t="shared" si="1"/>
        <v>Text_Key_Des_ItemGift_PlayerSkill_PurifyWater_5_2</v>
      </c>
      <c r="G45" s="3" t="s">
        <v>67</v>
      </c>
      <c r="H45" t="s">
        <v>47</v>
      </c>
      <c r="I45" t="s">
        <v>37</v>
      </c>
      <c r="J45">
        <v>5</v>
      </c>
      <c r="K45">
        <v>2</v>
      </c>
    </row>
    <row r="46" spans="2:11" x14ac:dyDescent="0.2">
      <c r="B46" t="str">
        <f>"ItemGift_"&amp;VLOOKUP(I46,[1]玩家技能!$A:$BB,49,FALSE)&amp;"_"&amp;J46&amp;"_"&amp;K46</f>
        <v>ItemGift_PlayerSkill_Silence_2_1</v>
      </c>
      <c r="C46" t="str">
        <f t="shared" si="0"/>
        <v>Text_Key_Name_ItemGift_PlayerSkill_Silence_2_1</v>
      </c>
      <c r="E46" t="str">
        <f t="shared" si="1"/>
        <v>Text_Key_Des_ItemGift_PlayerSkill_Silence_2_1</v>
      </c>
      <c r="G46" s="3" t="s">
        <v>67</v>
      </c>
      <c r="H46" t="s">
        <v>47</v>
      </c>
      <c r="I46" t="s">
        <v>38</v>
      </c>
      <c r="J46">
        <v>2</v>
      </c>
      <c r="K46">
        <v>1</v>
      </c>
    </row>
    <row r="47" spans="2:11" x14ac:dyDescent="0.2">
      <c r="B47" t="str">
        <f>"ItemGift_"&amp;VLOOKUP(I47,[1]玩家技能!$A:$BB,49,FALSE)&amp;"_"&amp;J47&amp;"_"&amp;K47</f>
        <v>ItemGift_PlayerSkill_Silence_2_2</v>
      </c>
      <c r="C47" t="str">
        <f t="shared" si="0"/>
        <v>Text_Key_Name_ItemGift_PlayerSkill_Silence_2_2</v>
      </c>
      <c r="E47" t="str">
        <f t="shared" si="1"/>
        <v>Text_Key_Des_ItemGift_PlayerSkill_Silence_2_2</v>
      </c>
      <c r="G47" s="3" t="s">
        <v>67</v>
      </c>
      <c r="H47" t="s">
        <v>47</v>
      </c>
      <c r="I47" t="s">
        <v>38</v>
      </c>
      <c r="J47">
        <v>2</v>
      </c>
      <c r="K47">
        <v>2</v>
      </c>
    </row>
    <row r="48" spans="2:11" x14ac:dyDescent="0.2">
      <c r="B48" t="str">
        <f>"ItemGift_"&amp;VLOOKUP(I48,[1]玩家技能!$A:$BB,49,FALSE)&amp;"_"&amp;J48&amp;"_"&amp;K48</f>
        <v>ItemGift_PlayerSkill_Silence_3_1</v>
      </c>
      <c r="C48" t="str">
        <f t="shared" si="0"/>
        <v>Text_Key_Name_ItemGift_PlayerSkill_Silence_3_1</v>
      </c>
      <c r="E48" t="str">
        <f t="shared" si="1"/>
        <v>Text_Key_Des_ItemGift_PlayerSkill_Silence_3_1</v>
      </c>
      <c r="G48" s="3" t="s">
        <v>67</v>
      </c>
      <c r="H48" s="3" t="s">
        <v>48</v>
      </c>
      <c r="I48" t="s">
        <v>38</v>
      </c>
      <c r="J48">
        <v>3</v>
      </c>
      <c r="K48">
        <v>1</v>
      </c>
    </row>
    <row r="49" spans="2:11" x14ac:dyDescent="0.2">
      <c r="B49" t="str">
        <f>"ItemGift_"&amp;VLOOKUP(I49,[1]玩家技能!$A:$BB,49,FALSE)&amp;"_"&amp;J49&amp;"_"&amp;K49</f>
        <v>ItemGift_PlayerSkill_Silence_3_2</v>
      </c>
      <c r="C49" t="str">
        <f t="shared" si="0"/>
        <v>Text_Key_Name_ItemGift_PlayerSkill_Silence_3_2</v>
      </c>
      <c r="E49" t="str">
        <f t="shared" si="1"/>
        <v>Text_Key_Des_ItemGift_PlayerSkill_Silence_3_2</v>
      </c>
      <c r="G49" s="3" t="s">
        <v>67</v>
      </c>
      <c r="H49" s="3" t="s">
        <v>49</v>
      </c>
      <c r="I49" t="s">
        <v>38</v>
      </c>
      <c r="J49">
        <v>3</v>
      </c>
      <c r="K49">
        <v>2</v>
      </c>
    </row>
    <row r="50" spans="2:11" x14ac:dyDescent="0.2">
      <c r="B50" t="str">
        <f>"ItemGift_"&amp;VLOOKUP(I50,[1]玩家技能!$A:$BB,49,FALSE)&amp;"_"&amp;J50&amp;"_"&amp;K50</f>
        <v>ItemGift_PlayerSkill_Silence_4_1</v>
      </c>
      <c r="C50" t="str">
        <f t="shared" si="0"/>
        <v>Text_Key_Name_ItemGift_PlayerSkill_Silence_4_1</v>
      </c>
      <c r="E50" t="str">
        <f t="shared" si="1"/>
        <v>Text_Key_Des_ItemGift_PlayerSkill_Silence_4_1</v>
      </c>
      <c r="G50" s="3" t="s">
        <v>67</v>
      </c>
      <c r="H50" t="s">
        <v>47</v>
      </c>
      <c r="I50" t="s">
        <v>38</v>
      </c>
      <c r="J50">
        <v>4</v>
      </c>
      <c r="K50">
        <v>1</v>
      </c>
    </row>
    <row r="51" spans="2:11" x14ac:dyDescent="0.2">
      <c r="B51" t="str">
        <f>"ItemGift_"&amp;VLOOKUP(I51,[1]玩家技能!$A:$BB,49,FALSE)&amp;"_"&amp;J51&amp;"_"&amp;K51</f>
        <v>ItemGift_PlayerSkill_Silence_4_2</v>
      </c>
      <c r="C51" t="str">
        <f t="shared" si="0"/>
        <v>Text_Key_Name_ItemGift_PlayerSkill_Silence_4_2</v>
      </c>
      <c r="E51" t="str">
        <f t="shared" si="1"/>
        <v>Text_Key_Des_ItemGift_PlayerSkill_Silence_4_2</v>
      </c>
      <c r="G51" s="3" t="s">
        <v>67</v>
      </c>
      <c r="H51" t="s">
        <v>47</v>
      </c>
      <c r="I51" t="s">
        <v>38</v>
      </c>
      <c r="J51">
        <v>4</v>
      </c>
      <c r="K51">
        <v>2</v>
      </c>
    </row>
    <row r="52" spans="2:11" x14ac:dyDescent="0.2">
      <c r="B52" t="str">
        <f>"ItemGift_"&amp;VLOOKUP(I52,[1]玩家技能!$A:$BB,49,FALSE)&amp;"_"&amp;J52&amp;"_"&amp;K52</f>
        <v>ItemGift_PlayerSkill_Silence_5_1</v>
      </c>
      <c r="C52" t="str">
        <f t="shared" si="0"/>
        <v>Text_Key_Name_ItemGift_PlayerSkill_Silence_5_1</v>
      </c>
      <c r="E52" t="str">
        <f t="shared" si="1"/>
        <v>Text_Key_Des_ItemGift_PlayerSkill_Silence_5_1</v>
      </c>
      <c r="G52" s="3" t="s">
        <v>67</v>
      </c>
      <c r="H52" t="s">
        <v>47</v>
      </c>
      <c r="I52" t="s">
        <v>38</v>
      </c>
      <c r="J52">
        <v>5</v>
      </c>
      <c r="K52">
        <v>1</v>
      </c>
    </row>
    <row r="53" spans="2:11" x14ac:dyDescent="0.2">
      <c r="B53" t="str">
        <f>"ItemGift_"&amp;VLOOKUP(I53,[1]玩家技能!$A:$BB,49,FALSE)&amp;"_"&amp;J53&amp;"_"&amp;K53</f>
        <v>ItemGift_PlayerSkill_Silence_5_2</v>
      </c>
      <c r="C53" t="str">
        <f t="shared" si="0"/>
        <v>Text_Key_Name_ItemGift_PlayerSkill_Silence_5_2</v>
      </c>
      <c r="E53" t="str">
        <f t="shared" si="1"/>
        <v>Text_Key_Des_ItemGift_PlayerSkill_Silence_5_2</v>
      </c>
      <c r="G53" s="3" t="s">
        <v>67</v>
      </c>
      <c r="H53" t="s">
        <v>47</v>
      </c>
      <c r="I53" t="s">
        <v>38</v>
      </c>
      <c r="J53">
        <v>5</v>
      </c>
      <c r="K53">
        <v>2</v>
      </c>
    </row>
    <row r="54" spans="2:11" x14ac:dyDescent="0.2">
      <c r="B54" t="str">
        <f>"ItemGift_"&amp;VLOOKUP(I54,[1]玩家技能!$A:$BB,49,FALSE)&amp;"_"&amp;J54&amp;"_"&amp;K54</f>
        <v>ItemGift_PlayerSkill_BreakArmor_2_1</v>
      </c>
      <c r="C54" t="str">
        <f t="shared" si="0"/>
        <v>Text_Key_Name_ItemGift_PlayerSkill_BreakArmor_2_1</v>
      </c>
      <c r="E54" t="str">
        <f t="shared" si="1"/>
        <v>Text_Key_Des_ItemGift_PlayerSkill_BreakArmor_2_1</v>
      </c>
      <c r="G54" s="3" t="s">
        <v>67</v>
      </c>
      <c r="H54" t="s">
        <v>47</v>
      </c>
      <c r="I54" t="s">
        <v>36</v>
      </c>
      <c r="J54">
        <v>2</v>
      </c>
      <c r="K54">
        <v>1</v>
      </c>
    </row>
    <row r="55" spans="2:11" x14ac:dyDescent="0.2">
      <c r="B55" t="str">
        <f>"ItemGift_"&amp;VLOOKUP(I55,[1]玩家技能!$A:$BB,49,FALSE)&amp;"_"&amp;J55&amp;"_"&amp;K55</f>
        <v>ItemGift_PlayerSkill_BreakArmor_2_2</v>
      </c>
      <c r="C55" t="str">
        <f t="shared" si="0"/>
        <v>Text_Key_Name_ItemGift_PlayerSkill_BreakArmor_2_2</v>
      </c>
      <c r="E55" t="str">
        <f t="shared" si="1"/>
        <v>Text_Key_Des_ItemGift_PlayerSkill_BreakArmor_2_2</v>
      </c>
      <c r="G55" s="3" t="s">
        <v>67</v>
      </c>
      <c r="H55" t="s">
        <v>47</v>
      </c>
      <c r="I55" t="s">
        <v>36</v>
      </c>
      <c r="J55">
        <v>2</v>
      </c>
      <c r="K55">
        <v>2</v>
      </c>
    </row>
    <row r="56" spans="2:11" x14ac:dyDescent="0.2">
      <c r="B56" t="str">
        <f>"ItemGift_"&amp;VLOOKUP(I56,[1]玩家技能!$A:$BB,49,FALSE)&amp;"_"&amp;J56&amp;"_"&amp;K56</f>
        <v>ItemGift_PlayerSkill_BreakArmor_3_1</v>
      </c>
      <c r="C56" t="str">
        <f t="shared" si="0"/>
        <v>Text_Key_Name_ItemGift_PlayerSkill_BreakArmor_3_1</v>
      </c>
      <c r="E56" t="str">
        <f t="shared" si="1"/>
        <v>Text_Key_Des_ItemGift_PlayerSkill_BreakArmor_3_1</v>
      </c>
      <c r="G56" s="3" t="s">
        <v>67</v>
      </c>
      <c r="H56" s="3" t="s">
        <v>48</v>
      </c>
      <c r="I56" t="s">
        <v>36</v>
      </c>
      <c r="J56">
        <v>3</v>
      </c>
      <c r="K56">
        <v>1</v>
      </c>
    </row>
    <row r="57" spans="2:11" x14ac:dyDescent="0.2">
      <c r="B57" t="str">
        <f>"ItemGift_"&amp;VLOOKUP(I57,[1]玩家技能!$A:$BB,49,FALSE)&amp;"_"&amp;J57&amp;"_"&amp;K57</f>
        <v>ItemGift_PlayerSkill_BreakArmor_3_2</v>
      </c>
      <c r="C57" t="str">
        <f t="shared" si="0"/>
        <v>Text_Key_Name_ItemGift_PlayerSkill_BreakArmor_3_2</v>
      </c>
      <c r="E57" t="str">
        <f t="shared" si="1"/>
        <v>Text_Key_Des_ItemGift_PlayerSkill_BreakArmor_3_2</v>
      </c>
      <c r="G57" s="3" t="s">
        <v>67</v>
      </c>
      <c r="H57" s="3" t="s">
        <v>49</v>
      </c>
      <c r="I57" t="s">
        <v>36</v>
      </c>
      <c r="J57">
        <v>3</v>
      </c>
      <c r="K57">
        <v>2</v>
      </c>
    </row>
    <row r="58" spans="2:11" x14ac:dyDescent="0.2">
      <c r="B58" t="str">
        <f>"ItemGift_"&amp;VLOOKUP(I58,[1]玩家技能!$A:$BB,49,FALSE)&amp;"_"&amp;J58&amp;"_"&amp;K58</f>
        <v>ItemGift_PlayerSkill_BreakArmor_4_1</v>
      </c>
      <c r="C58" t="str">
        <f t="shared" si="0"/>
        <v>Text_Key_Name_ItemGift_PlayerSkill_BreakArmor_4_1</v>
      </c>
      <c r="E58" t="str">
        <f t="shared" si="1"/>
        <v>Text_Key_Des_ItemGift_PlayerSkill_BreakArmor_4_1</v>
      </c>
      <c r="G58" s="3" t="s">
        <v>67</v>
      </c>
      <c r="H58" t="s">
        <v>47</v>
      </c>
      <c r="I58" t="s">
        <v>36</v>
      </c>
      <c r="J58">
        <v>4</v>
      </c>
      <c r="K58">
        <v>1</v>
      </c>
    </row>
    <row r="59" spans="2:11" x14ac:dyDescent="0.2">
      <c r="B59" t="str">
        <f>"ItemGift_"&amp;VLOOKUP(I59,[1]玩家技能!$A:$BB,49,FALSE)&amp;"_"&amp;J59&amp;"_"&amp;K59</f>
        <v>ItemGift_PlayerSkill_BreakArmor_4_2</v>
      </c>
      <c r="C59" t="str">
        <f t="shared" si="0"/>
        <v>Text_Key_Name_ItemGift_PlayerSkill_BreakArmor_4_2</v>
      </c>
      <c r="E59" t="str">
        <f t="shared" si="1"/>
        <v>Text_Key_Des_ItemGift_PlayerSkill_BreakArmor_4_2</v>
      </c>
      <c r="G59" s="3" t="s">
        <v>67</v>
      </c>
      <c r="H59" t="s">
        <v>47</v>
      </c>
      <c r="I59" t="s">
        <v>36</v>
      </c>
      <c r="J59">
        <v>4</v>
      </c>
      <c r="K59">
        <v>2</v>
      </c>
    </row>
    <row r="60" spans="2:11" x14ac:dyDescent="0.2">
      <c r="B60" t="str">
        <f>"ItemGift_"&amp;VLOOKUP(I60,[1]玩家技能!$A:$BB,49,FALSE)&amp;"_"&amp;J60&amp;"_"&amp;K60</f>
        <v>ItemGift_PlayerSkill_BreakArmor_5_1</v>
      </c>
      <c r="C60" t="str">
        <f t="shared" si="0"/>
        <v>Text_Key_Name_ItemGift_PlayerSkill_BreakArmor_5_1</v>
      </c>
      <c r="E60" t="str">
        <f t="shared" si="1"/>
        <v>Text_Key_Des_ItemGift_PlayerSkill_BreakArmor_5_1</v>
      </c>
      <c r="G60" s="3" t="s">
        <v>67</v>
      </c>
      <c r="H60" t="s">
        <v>47</v>
      </c>
      <c r="I60" t="s">
        <v>36</v>
      </c>
      <c r="J60">
        <v>5</v>
      </c>
      <c r="K60">
        <v>1</v>
      </c>
    </row>
    <row r="61" spans="2:11" x14ac:dyDescent="0.2">
      <c r="B61" t="str">
        <f>"ItemGift_"&amp;VLOOKUP(I61,[1]玩家技能!$A:$BB,49,FALSE)&amp;"_"&amp;J61&amp;"_"&amp;K61</f>
        <v>ItemGift_PlayerSkill_BreakArmor_5_2</v>
      </c>
      <c r="C61" t="str">
        <f t="shared" si="0"/>
        <v>Text_Key_Name_ItemGift_PlayerSkill_BreakArmor_5_2</v>
      </c>
      <c r="E61" t="str">
        <f t="shared" si="1"/>
        <v>Text_Key_Des_ItemGift_PlayerSkill_BreakArmor_5_2</v>
      </c>
      <c r="G61" s="3" t="s">
        <v>67</v>
      </c>
      <c r="H61" t="s">
        <v>47</v>
      </c>
      <c r="I61" t="s">
        <v>36</v>
      </c>
      <c r="J61">
        <v>5</v>
      </c>
      <c r="K61">
        <v>2</v>
      </c>
    </row>
    <row r="62" spans="2:11" x14ac:dyDescent="0.2">
      <c r="B62" t="str">
        <f>"ItemGift_"&amp;VLOOKUP(I62,[1]玩家技能!$A:$BB,49,FALSE)&amp;"_"&amp;J62&amp;"_"&amp;K62</f>
        <v>ItemGift_PlayerSkill_Enhance_2_1</v>
      </c>
      <c r="C62" t="str">
        <f t="shared" si="0"/>
        <v>Text_Key_Name_ItemGift_PlayerSkill_Enhance_2_1</v>
      </c>
      <c r="E62" t="str">
        <f t="shared" si="1"/>
        <v>Text_Key_Des_ItemGift_PlayerSkill_Enhance_2_1</v>
      </c>
      <c r="G62" s="3" t="s">
        <v>67</v>
      </c>
      <c r="H62" t="s">
        <v>47</v>
      </c>
      <c r="I62" t="s">
        <v>43</v>
      </c>
      <c r="J62">
        <v>2</v>
      </c>
      <c r="K62">
        <v>1</v>
      </c>
    </row>
    <row r="63" spans="2:11" x14ac:dyDescent="0.2">
      <c r="B63" t="str">
        <f>"ItemGift_"&amp;VLOOKUP(I63,[1]玩家技能!$A:$BB,49,FALSE)&amp;"_"&amp;J63&amp;"_"&amp;K63</f>
        <v>ItemGift_PlayerSkill_Enhance_2_2</v>
      </c>
      <c r="C63" t="str">
        <f t="shared" si="0"/>
        <v>Text_Key_Name_ItemGift_PlayerSkill_Enhance_2_2</v>
      </c>
      <c r="E63" t="str">
        <f t="shared" si="1"/>
        <v>Text_Key_Des_ItemGift_PlayerSkill_Enhance_2_2</v>
      </c>
      <c r="G63" s="3" t="s">
        <v>67</v>
      </c>
      <c r="H63" t="s">
        <v>47</v>
      </c>
      <c r="I63" t="s">
        <v>43</v>
      </c>
      <c r="J63">
        <v>2</v>
      </c>
      <c r="K63">
        <v>2</v>
      </c>
    </row>
    <row r="64" spans="2:11" x14ac:dyDescent="0.2">
      <c r="B64" t="str">
        <f>"ItemGift_"&amp;VLOOKUP(I64,[1]玩家技能!$A:$BB,49,FALSE)&amp;"_"&amp;J64&amp;"_"&amp;K64</f>
        <v>ItemGift_PlayerSkill_Enhance_3_1</v>
      </c>
      <c r="C64" t="str">
        <f t="shared" si="0"/>
        <v>Text_Key_Name_ItemGift_PlayerSkill_Enhance_3_1</v>
      </c>
      <c r="E64" t="str">
        <f t="shared" si="1"/>
        <v>Text_Key_Des_ItemGift_PlayerSkill_Enhance_3_1</v>
      </c>
      <c r="G64" s="3" t="s">
        <v>67</v>
      </c>
      <c r="H64" s="3" t="s">
        <v>48</v>
      </c>
      <c r="I64" t="s">
        <v>43</v>
      </c>
      <c r="J64">
        <v>3</v>
      </c>
      <c r="K64">
        <v>1</v>
      </c>
    </row>
    <row r="65" spans="2:11" x14ac:dyDescent="0.2">
      <c r="B65" t="str">
        <f>"ItemGift_"&amp;VLOOKUP(I65,[1]玩家技能!$A:$BB,49,FALSE)&amp;"_"&amp;J65&amp;"_"&amp;K65</f>
        <v>ItemGift_PlayerSkill_Enhance_3_2</v>
      </c>
      <c r="C65" t="str">
        <f t="shared" si="0"/>
        <v>Text_Key_Name_ItemGift_PlayerSkill_Enhance_3_2</v>
      </c>
      <c r="E65" t="str">
        <f t="shared" si="1"/>
        <v>Text_Key_Des_ItemGift_PlayerSkill_Enhance_3_2</v>
      </c>
      <c r="G65" s="3" t="s">
        <v>67</v>
      </c>
      <c r="H65" s="3" t="s">
        <v>49</v>
      </c>
      <c r="I65" t="s">
        <v>43</v>
      </c>
      <c r="J65">
        <v>3</v>
      </c>
      <c r="K65">
        <v>2</v>
      </c>
    </row>
    <row r="66" spans="2:11" x14ac:dyDescent="0.2">
      <c r="B66" t="str">
        <f>"ItemGift_"&amp;VLOOKUP(I66,[1]玩家技能!$A:$BB,49,FALSE)&amp;"_"&amp;J66&amp;"_"&amp;K66</f>
        <v>ItemGift_PlayerSkill_Enhance_4_1</v>
      </c>
      <c r="C66" t="str">
        <f t="shared" si="0"/>
        <v>Text_Key_Name_ItemGift_PlayerSkill_Enhance_4_1</v>
      </c>
      <c r="E66" t="str">
        <f t="shared" si="1"/>
        <v>Text_Key_Des_ItemGift_PlayerSkill_Enhance_4_1</v>
      </c>
      <c r="G66" s="3" t="s">
        <v>67</v>
      </c>
      <c r="H66" t="s">
        <v>47</v>
      </c>
      <c r="I66" t="s">
        <v>43</v>
      </c>
      <c r="J66">
        <v>4</v>
      </c>
      <c r="K66">
        <v>1</v>
      </c>
    </row>
    <row r="67" spans="2:11" x14ac:dyDescent="0.2">
      <c r="B67" t="str">
        <f>"ItemGift_"&amp;VLOOKUP(I67,[1]玩家技能!$A:$BB,49,FALSE)&amp;"_"&amp;J67&amp;"_"&amp;K67</f>
        <v>ItemGift_PlayerSkill_Enhance_4_2</v>
      </c>
      <c r="C67" t="str">
        <f t="shared" si="0"/>
        <v>Text_Key_Name_ItemGift_PlayerSkill_Enhance_4_2</v>
      </c>
      <c r="E67" t="str">
        <f t="shared" si="1"/>
        <v>Text_Key_Des_ItemGift_PlayerSkill_Enhance_4_2</v>
      </c>
      <c r="G67" s="3" t="s">
        <v>67</v>
      </c>
      <c r="H67" t="s">
        <v>47</v>
      </c>
      <c r="I67" t="s">
        <v>43</v>
      </c>
      <c r="J67">
        <v>4</v>
      </c>
      <c r="K67">
        <v>2</v>
      </c>
    </row>
    <row r="68" spans="2:11" x14ac:dyDescent="0.2">
      <c r="B68" t="str">
        <f>"ItemGift_"&amp;VLOOKUP(I68,[1]玩家技能!$A:$BB,49,FALSE)&amp;"_"&amp;J68&amp;"_"&amp;K68</f>
        <v>ItemGift_PlayerSkill_Enhance_5_1</v>
      </c>
      <c r="C68" t="str">
        <f t="shared" si="0"/>
        <v>Text_Key_Name_ItemGift_PlayerSkill_Enhance_5_1</v>
      </c>
      <c r="E68" t="str">
        <f t="shared" si="1"/>
        <v>Text_Key_Des_ItemGift_PlayerSkill_Enhance_5_1</v>
      </c>
      <c r="G68" s="3" t="s">
        <v>67</v>
      </c>
      <c r="H68" t="s">
        <v>47</v>
      </c>
      <c r="I68" t="s">
        <v>43</v>
      </c>
      <c r="J68">
        <v>5</v>
      </c>
      <c r="K68">
        <v>1</v>
      </c>
    </row>
    <row r="69" spans="2:11" x14ac:dyDescent="0.2">
      <c r="B69" t="str">
        <f>"ItemGift_"&amp;VLOOKUP(I69,[1]玩家技能!$A:$BB,49,FALSE)&amp;"_"&amp;J69&amp;"_"&amp;K69</f>
        <v>ItemGift_PlayerSkill_Enhance_5_2</v>
      </c>
      <c r="C69" t="str">
        <f t="shared" si="0"/>
        <v>Text_Key_Name_ItemGift_PlayerSkill_Enhance_5_2</v>
      </c>
      <c r="E69" t="str">
        <f t="shared" si="1"/>
        <v>Text_Key_Des_ItemGift_PlayerSkill_Enhance_5_2</v>
      </c>
      <c r="G69" s="3" t="s">
        <v>67</v>
      </c>
      <c r="H69" t="s">
        <v>47</v>
      </c>
      <c r="I69" t="s">
        <v>43</v>
      </c>
      <c r="J69">
        <v>5</v>
      </c>
      <c r="K69">
        <v>2</v>
      </c>
    </row>
    <row r="70" spans="2:11" x14ac:dyDescent="0.2">
      <c r="B70" t="str">
        <f>"ItemGift_"&amp;VLOOKUP(I70,[1]玩家技能!$A:$BB,49,FALSE)&amp;"_"&amp;J70&amp;"_"&amp;K70</f>
        <v>ItemGift_PlayerSkill_TimeBarrier_2_1</v>
      </c>
      <c r="C70" t="str">
        <f t="shared" si="0"/>
        <v>Text_Key_Name_ItemGift_PlayerSkill_TimeBarrier_2_1</v>
      </c>
      <c r="E70" t="str">
        <f t="shared" si="1"/>
        <v>Text_Key_Des_ItemGift_PlayerSkill_TimeBarrier_2_1</v>
      </c>
      <c r="G70" s="3" t="s">
        <v>67</v>
      </c>
      <c r="H70" t="s">
        <v>47</v>
      </c>
      <c r="I70" t="s">
        <v>39</v>
      </c>
      <c r="J70">
        <v>2</v>
      </c>
      <c r="K70">
        <v>1</v>
      </c>
    </row>
    <row r="71" spans="2:11" x14ac:dyDescent="0.2">
      <c r="B71" t="str">
        <f>"ItemGift_"&amp;VLOOKUP(I71,[1]玩家技能!$A:$BB,49,FALSE)&amp;"_"&amp;J71&amp;"_"&amp;K71</f>
        <v>ItemGift_PlayerSkill_TimeBarrier_2_2</v>
      </c>
      <c r="C71" t="str">
        <f t="shared" ref="C71:C77" si="2">"Text_Key_Name_"&amp;B71</f>
        <v>Text_Key_Name_ItemGift_PlayerSkill_TimeBarrier_2_2</v>
      </c>
      <c r="E71" t="str">
        <f t="shared" ref="E71:E77" si="3">"Text_Key_Des_"&amp;B71</f>
        <v>Text_Key_Des_ItemGift_PlayerSkill_TimeBarrier_2_2</v>
      </c>
      <c r="G71" s="3" t="s">
        <v>67</v>
      </c>
      <c r="H71" t="s">
        <v>47</v>
      </c>
      <c r="I71" t="s">
        <v>39</v>
      </c>
      <c r="J71">
        <v>2</v>
      </c>
      <c r="K71">
        <v>2</v>
      </c>
    </row>
    <row r="72" spans="2:11" x14ac:dyDescent="0.2">
      <c r="B72" t="str">
        <f>"ItemGift_"&amp;VLOOKUP(I72,[1]玩家技能!$A:$BB,49,FALSE)&amp;"_"&amp;J72&amp;"_"&amp;K72</f>
        <v>ItemGift_PlayerSkill_TimeBarrier_3_1</v>
      </c>
      <c r="C72" t="str">
        <f t="shared" si="2"/>
        <v>Text_Key_Name_ItemGift_PlayerSkill_TimeBarrier_3_1</v>
      </c>
      <c r="E72" t="str">
        <f t="shared" si="3"/>
        <v>Text_Key_Des_ItemGift_PlayerSkill_TimeBarrier_3_1</v>
      </c>
      <c r="G72" s="3" t="s">
        <v>67</v>
      </c>
      <c r="H72" s="3" t="s">
        <v>48</v>
      </c>
      <c r="I72" t="s">
        <v>39</v>
      </c>
      <c r="J72">
        <v>3</v>
      </c>
      <c r="K72">
        <v>1</v>
      </c>
    </row>
    <row r="73" spans="2:11" x14ac:dyDescent="0.2">
      <c r="B73" t="str">
        <f>"ItemGift_"&amp;VLOOKUP(I73,[1]玩家技能!$A:$BB,49,FALSE)&amp;"_"&amp;J73&amp;"_"&amp;K73</f>
        <v>ItemGift_PlayerSkill_TimeBarrier_3_2</v>
      </c>
      <c r="C73" t="str">
        <f t="shared" si="2"/>
        <v>Text_Key_Name_ItemGift_PlayerSkill_TimeBarrier_3_2</v>
      </c>
      <c r="E73" t="str">
        <f t="shared" si="3"/>
        <v>Text_Key_Des_ItemGift_PlayerSkill_TimeBarrier_3_2</v>
      </c>
      <c r="G73" s="3" t="s">
        <v>67</v>
      </c>
      <c r="H73" s="3" t="s">
        <v>49</v>
      </c>
      <c r="I73" t="s">
        <v>39</v>
      </c>
      <c r="J73">
        <v>3</v>
      </c>
      <c r="K73">
        <v>2</v>
      </c>
    </row>
    <row r="74" spans="2:11" x14ac:dyDescent="0.2">
      <c r="B74" t="str">
        <f>"ItemGift_"&amp;VLOOKUP(I74,[1]玩家技能!$A:$BB,49,FALSE)&amp;"_"&amp;J74&amp;"_"&amp;K74</f>
        <v>ItemGift_PlayerSkill_TimeBarrier_4_1</v>
      </c>
      <c r="C74" t="str">
        <f t="shared" si="2"/>
        <v>Text_Key_Name_ItemGift_PlayerSkill_TimeBarrier_4_1</v>
      </c>
      <c r="E74" t="str">
        <f t="shared" si="3"/>
        <v>Text_Key_Des_ItemGift_PlayerSkill_TimeBarrier_4_1</v>
      </c>
      <c r="G74" s="3" t="s">
        <v>67</v>
      </c>
      <c r="H74" t="s">
        <v>47</v>
      </c>
      <c r="I74" t="s">
        <v>39</v>
      </c>
      <c r="J74">
        <v>4</v>
      </c>
      <c r="K74">
        <v>1</v>
      </c>
    </row>
    <row r="75" spans="2:11" x14ac:dyDescent="0.2">
      <c r="B75" t="str">
        <f>"ItemGift_"&amp;VLOOKUP(I75,[1]玩家技能!$A:$BB,49,FALSE)&amp;"_"&amp;J75&amp;"_"&amp;K75</f>
        <v>ItemGift_PlayerSkill_TimeBarrier_4_2</v>
      </c>
      <c r="C75" t="str">
        <f t="shared" si="2"/>
        <v>Text_Key_Name_ItemGift_PlayerSkill_TimeBarrier_4_2</v>
      </c>
      <c r="E75" t="str">
        <f t="shared" si="3"/>
        <v>Text_Key_Des_ItemGift_PlayerSkill_TimeBarrier_4_2</v>
      </c>
      <c r="G75" s="3" t="s">
        <v>67</v>
      </c>
      <c r="H75" t="s">
        <v>47</v>
      </c>
      <c r="I75" t="s">
        <v>39</v>
      </c>
      <c r="J75">
        <v>4</v>
      </c>
      <c r="K75">
        <v>2</v>
      </c>
    </row>
    <row r="76" spans="2:11" x14ac:dyDescent="0.2">
      <c r="B76" t="str">
        <f>"ItemGift_"&amp;VLOOKUP(I76,[1]玩家技能!$A:$BB,49,FALSE)&amp;"_"&amp;J76&amp;"_"&amp;K76</f>
        <v>ItemGift_PlayerSkill_TimeBarrier_5_1</v>
      </c>
      <c r="C76" t="str">
        <f t="shared" si="2"/>
        <v>Text_Key_Name_ItemGift_PlayerSkill_TimeBarrier_5_1</v>
      </c>
      <c r="E76" t="str">
        <f t="shared" si="3"/>
        <v>Text_Key_Des_ItemGift_PlayerSkill_TimeBarrier_5_1</v>
      </c>
      <c r="G76" s="3" t="s">
        <v>67</v>
      </c>
      <c r="H76" t="s">
        <v>47</v>
      </c>
      <c r="I76" t="s">
        <v>39</v>
      </c>
      <c r="J76">
        <v>5</v>
      </c>
      <c r="K76">
        <v>1</v>
      </c>
    </row>
    <row r="77" spans="2:11" x14ac:dyDescent="0.2">
      <c r="B77" t="str">
        <f>"ItemGift_"&amp;VLOOKUP(I77,[1]玩家技能!$A:$BB,49,FALSE)&amp;"_"&amp;J77&amp;"_"&amp;K77</f>
        <v>ItemGift_PlayerSkill_TimeBarrier_5_2</v>
      </c>
      <c r="C77" t="str">
        <f t="shared" si="2"/>
        <v>Text_Key_Name_ItemGift_PlayerSkill_TimeBarrier_5_2</v>
      </c>
      <c r="E77" t="str">
        <f t="shared" si="3"/>
        <v>Text_Key_Des_ItemGift_PlayerSkill_TimeBarrier_5_2</v>
      </c>
      <c r="G77" s="3" t="s">
        <v>67</v>
      </c>
      <c r="H77" t="s">
        <v>47</v>
      </c>
      <c r="I77" t="s">
        <v>39</v>
      </c>
      <c r="J77">
        <v>5</v>
      </c>
      <c r="K77">
        <v>2</v>
      </c>
    </row>
    <row r="78" spans="2:11" x14ac:dyDescent="0.2">
      <c r="G78" s="3"/>
    </row>
    <row r="79" spans="2:11" x14ac:dyDescent="0.2">
      <c r="G79" s="3"/>
    </row>
    <row r="80" spans="2:11" x14ac:dyDescent="0.2">
      <c r="G80" s="3"/>
    </row>
    <row r="81" spans="7:7" x14ac:dyDescent="0.2">
      <c r="G81" s="3"/>
    </row>
    <row r="82" spans="7:7" x14ac:dyDescent="0.2">
      <c r="G82" s="3"/>
    </row>
    <row r="83" spans="7:7" x14ac:dyDescent="0.2">
      <c r="G83" s="3"/>
    </row>
    <row r="84" spans="7:7" x14ac:dyDescent="0.2">
      <c r="G84" s="3"/>
    </row>
    <row r="85" spans="7:7" x14ac:dyDescent="0.2">
      <c r="G85" s="3"/>
    </row>
    <row r="86" spans="7:7" x14ac:dyDescent="0.2">
      <c r="G86" s="3"/>
    </row>
    <row r="87" spans="7:7" x14ac:dyDescent="0.2">
      <c r="G87" s="3"/>
    </row>
    <row r="88" spans="7:7" x14ac:dyDescent="0.2">
      <c r="G88" s="3"/>
    </row>
    <row r="89" spans="7:7" x14ac:dyDescent="0.2">
      <c r="G89" s="3"/>
    </row>
    <row r="90" spans="7:7" x14ac:dyDescent="0.2">
      <c r="G90" s="3"/>
    </row>
    <row r="91" spans="7:7" x14ac:dyDescent="0.2">
      <c r="G91" s="3"/>
    </row>
    <row r="92" spans="7:7" x14ac:dyDescent="0.2">
      <c r="G92" s="3"/>
    </row>
    <row r="93" spans="7:7" x14ac:dyDescent="0.2">
      <c r="G93" s="3"/>
    </row>
    <row r="94" spans="7:7" x14ac:dyDescent="0.2">
      <c r="G94" s="3"/>
    </row>
    <row r="95" spans="7:7" x14ac:dyDescent="0.2">
      <c r="G95" s="3"/>
    </row>
    <row r="96" spans="7:7" x14ac:dyDescent="0.2">
      <c r="G96" s="3"/>
    </row>
    <row r="97" spans="7:7" x14ac:dyDescent="0.2">
      <c r="G97" s="3"/>
    </row>
    <row r="98" spans="7:7" x14ac:dyDescent="0.2">
      <c r="G98" s="3"/>
    </row>
    <row r="99" spans="7:7" x14ac:dyDescent="0.2">
      <c r="G99" s="3"/>
    </row>
    <row r="100" spans="7:7" x14ac:dyDescent="0.2">
      <c r="G100" s="3"/>
    </row>
    <row r="101" spans="7:7" x14ac:dyDescent="0.2">
      <c r="G101" s="3"/>
    </row>
    <row r="102" spans="7:7" x14ac:dyDescent="0.2">
      <c r="G102" s="3"/>
    </row>
    <row r="103" spans="7:7" x14ac:dyDescent="0.2">
      <c r="G103" s="3"/>
    </row>
    <row r="104" spans="7:7" x14ac:dyDescent="0.2">
      <c r="G104" s="3"/>
    </row>
    <row r="105" spans="7:7" x14ac:dyDescent="0.2">
      <c r="G105" s="3"/>
    </row>
    <row r="106" spans="7:7" x14ac:dyDescent="0.2">
      <c r="G106" s="3"/>
    </row>
    <row r="107" spans="7:7" x14ac:dyDescent="0.2">
      <c r="G107" s="3"/>
    </row>
    <row r="108" spans="7:7" x14ac:dyDescent="0.2">
      <c r="G108" s="3"/>
    </row>
    <row r="109" spans="7:7" x14ac:dyDescent="0.2">
      <c r="G109" s="3"/>
    </row>
    <row r="110" spans="7:7" x14ac:dyDescent="0.2">
      <c r="G110" s="3"/>
    </row>
    <row r="111" spans="7:7" x14ac:dyDescent="0.2">
      <c r="G111" s="3"/>
    </row>
    <row r="112" spans="7:7" x14ac:dyDescent="0.2">
      <c r="G112" s="3"/>
    </row>
    <row r="113" spans="7:7" x14ac:dyDescent="0.2">
      <c r="G113" s="3"/>
    </row>
    <row r="114" spans="7:7" x14ac:dyDescent="0.2">
      <c r="G114" s="3"/>
    </row>
    <row r="115" spans="7:7" x14ac:dyDescent="0.2">
      <c r="G115" s="3"/>
    </row>
    <row r="116" spans="7:7" x14ac:dyDescent="0.2">
      <c r="G116" s="3"/>
    </row>
    <row r="117" spans="7:7" x14ac:dyDescent="0.2">
      <c r="G117" s="3"/>
    </row>
    <row r="118" spans="7:7" x14ac:dyDescent="0.2">
      <c r="G118" s="3"/>
    </row>
    <row r="119" spans="7:7" x14ac:dyDescent="0.2">
      <c r="G119" s="3"/>
    </row>
    <row r="120" spans="7:7" x14ac:dyDescent="0.2">
      <c r="G120" s="3"/>
    </row>
    <row r="121" spans="7:7" x14ac:dyDescent="0.2">
      <c r="G121" s="3"/>
    </row>
    <row r="122" spans="7:7" x14ac:dyDescent="0.2">
      <c r="G122" s="3"/>
    </row>
    <row r="123" spans="7:7" x14ac:dyDescent="0.2">
      <c r="G123" s="3"/>
    </row>
    <row r="124" spans="7:7" x14ac:dyDescent="0.2">
      <c r="G124" s="3"/>
    </row>
    <row r="125" spans="7:7" x14ac:dyDescent="0.2">
      <c r="G125" s="3"/>
    </row>
    <row r="126" spans="7:7" x14ac:dyDescent="0.2">
      <c r="G126" s="3"/>
    </row>
    <row r="127" spans="7:7" x14ac:dyDescent="0.2">
      <c r="G127" s="3"/>
    </row>
    <row r="128" spans="7:7" x14ac:dyDescent="0.2">
      <c r="G128" s="3"/>
    </row>
    <row r="129" spans="7:7" x14ac:dyDescent="0.2">
      <c r="G129" s="3"/>
    </row>
    <row r="130" spans="7:7" x14ac:dyDescent="0.2">
      <c r="G130" s="3"/>
    </row>
    <row r="131" spans="7:7" x14ac:dyDescent="0.2">
      <c r="G131" s="3"/>
    </row>
    <row r="132" spans="7:7" x14ac:dyDescent="0.2">
      <c r="G132" s="3"/>
    </row>
    <row r="133" spans="7:7" x14ac:dyDescent="0.2">
      <c r="G133" s="3"/>
    </row>
  </sheetData>
  <sortState xmlns:xlrd2="http://schemas.microsoft.com/office/spreadsheetml/2017/richdata2" ref="J6:K13">
    <sortCondition ref="J6:J13"/>
  </sortState>
  <mergeCells count="7">
    <mergeCell ref="E4:F4"/>
    <mergeCell ref="C1:D1"/>
    <mergeCell ref="E1:F1"/>
    <mergeCell ref="C2:D2"/>
    <mergeCell ref="E2:F2"/>
    <mergeCell ref="C3:D3"/>
    <mergeCell ref="E3:F3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防御塔</vt:lpstr>
      <vt:lpstr>玩家技能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cp:lastPrinted>2024-06-17T02:18:27Z</cp:lastPrinted>
  <dcterms:created xsi:type="dcterms:W3CDTF">2015-06-05T18:19:00Z</dcterms:created>
  <dcterms:modified xsi:type="dcterms:W3CDTF">2025-04-30T07:07:14Z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15F1AB19A5D94B4583D24C78D53AB3A9</vt:lpwstr>
  </property>
</Properties>
</file>