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electObjectConfig\"/>
    </mc:Choice>
  </mc:AlternateContent>
  <xr:revisionPtr revIDLastSave="0" documentId="13_ncr:1_{EF96E943-5F01-48B7-86CB-4065B6B3B65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防御塔" sheetId="3" r:id="rId2"/>
    <sheet name="玩家技能" sheetId="2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U69" i="3" l="1"/>
  <c r="U68" i="3"/>
  <c r="U67" i="3"/>
  <c r="U63" i="3"/>
  <c r="U62" i="3"/>
  <c r="U61" i="3"/>
  <c r="U45" i="3"/>
  <c r="U44" i="3"/>
  <c r="U43" i="3"/>
  <c r="U42" i="3"/>
  <c r="U41" i="3"/>
  <c r="U40" i="3"/>
  <c r="U39" i="3"/>
  <c r="U38" i="3"/>
  <c r="U37" i="3"/>
  <c r="U27" i="3"/>
  <c r="U26" i="3"/>
  <c r="U25" i="3"/>
  <c r="U14" i="3"/>
  <c r="U15" i="3"/>
  <c r="U13" i="3"/>
  <c r="U7" i="2" l="1"/>
  <c r="U8" i="2"/>
  <c r="U9" i="2"/>
  <c r="U10" i="2"/>
  <c r="U11" i="2"/>
  <c r="U12" i="2"/>
  <c r="U13" i="2"/>
  <c r="U14" i="2"/>
  <c r="U15" i="2"/>
  <c r="U6" i="2"/>
  <c r="U22" i="2"/>
  <c r="U18" i="2"/>
  <c r="U19" i="2"/>
  <c r="U20" i="2"/>
  <c r="U21" i="2"/>
  <c r="U23" i="2"/>
  <c r="U24" i="2"/>
  <c r="U25" i="2"/>
  <c r="U17" i="2"/>
</calcChain>
</file>

<file path=xl/sharedStrings.xml><?xml version="1.0" encoding="utf-8"?>
<sst xmlns="http://schemas.openxmlformats.org/spreadsheetml/2006/main" count="1268" uniqueCount="468">
  <si>
    <t>##var</t>
  </si>
  <si>
    <t>name</t>
  </si>
  <si>
    <t>##type</t>
  </si>
  <si>
    <t>string</t>
  </si>
  <si>
    <t>##group</t>
  </si>
  <si>
    <t>c</t>
  </si>
  <si>
    <t>##</t>
  </si>
  <si>
    <t>名字</t>
  </si>
  <si>
    <t>描述</t>
  </si>
  <si>
    <t>string</t>
    <phoneticPr fontId="3" type="noConversion"/>
  </si>
  <si>
    <t>actionCallParam</t>
    <phoneticPr fontId="3" type="noConversion"/>
  </si>
  <si>
    <t>$type</t>
    <phoneticPr fontId="3" type="noConversion"/>
  </si>
  <si>
    <t>$value</t>
    <phoneticPr fontId="3" type="noConversion"/>
  </si>
  <si>
    <t>对象选择器</t>
    <phoneticPr fontId="3" type="noConversion"/>
  </si>
  <si>
    <t>对象选择器参数</t>
    <phoneticPr fontId="3" type="noConversion"/>
  </si>
  <si>
    <t>id</t>
  </si>
  <si>
    <t>desc</t>
  </si>
  <si>
    <t>这是id</t>
  </si>
  <si>
    <t>是否存储选择结果</t>
    <phoneticPr fontId="3" type="noConversion"/>
  </si>
  <si>
    <t>bool</t>
    <phoneticPr fontId="3" type="noConversion"/>
  </si>
  <si>
    <t>isChgToSelectPos</t>
    <phoneticPr fontId="3" type="noConversion"/>
  </si>
  <si>
    <t>是否转为记录成Pos位置信息(需要在特定位置施法有效,因为unit可能已走开)</t>
    <phoneticPr fontId="3" type="noConversion"/>
  </si>
  <si>
    <t>仅ActionCfg_AttackArea中使用,表示使用调用时传入的对象进行处理</t>
  </si>
  <si>
    <t>Aoe刚进入或刚退出的unit</t>
  </si>
  <si>
    <t>Aoe中的unit</t>
  </si>
  <si>
    <t>子弹(Buff)的上级发送者(可能是子弹)</t>
  </si>
  <si>
    <t>子弹(Buff)的递归发送者(一定是player或monster)</t>
  </si>
  <si>
    <t>攻击者(可能是子弹,也可能是人)</t>
  </si>
  <si>
    <t>被攻击者</t>
  </si>
  <si>
    <t>ActionCallAutoUnitWhenUmbellate</t>
  </si>
  <si>
    <t>ActionCallAutoUnitWhenRectangle</t>
  </si>
  <si>
    <t>int</t>
    <phoneticPr fontId="3" type="noConversion"/>
  </si>
  <si>
    <t>选取的数量(-1表示不限制)</t>
    <phoneticPr fontId="3" type="noConversion"/>
  </si>
  <si>
    <t>true;true;3;40</t>
  </si>
  <si>
    <t>true;true;100;10</t>
  </si>
  <si>
    <t>对象选择排序规则</t>
    <phoneticPr fontId="3" type="noConversion"/>
  </si>
  <si>
    <t>ActionCallParam</t>
    <phoneticPr fontId="3" type="noConversion"/>
  </si>
  <si>
    <t>selectNum</t>
    <phoneticPr fontId="3" type="noConversion"/>
  </si>
  <si>
    <t>(list#sep=|),SelectObjectOrder</t>
    <phoneticPr fontId="3" type="noConversion"/>
  </si>
  <si>
    <t>selectOrder</t>
    <phoneticPr fontId="3" type="noConversion"/>
  </si>
  <si>
    <t>selectPreCondition</t>
    <phoneticPr fontId="3" type="noConversion"/>
  </si>
  <si>
    <t>前置条件(cond11&amp;cond12|cond21&amp;cond22)</t>
    <phoneticPr fontId="3" type="noConversion"/>
  </si>
  <si>
    <t>isSaveTarget</t>
    <phoneticPr fontId="3" type="noConversion"/>
  </si>
  <si>
    <t>isSaveTargetOnce</t>
    <phoneticPr fontId="3" type="noConversion"/>
  </si>
  <si>
    <t>是否存储选择结果(每次timeline攻击清空)</t>
    <phoneticPr fontId="3" type="noConversion"/>
  </si>
  <si>
    <t>DisOrder;false</t>
  </si>
  <si>
    <t>加速怪2对象选择</t>
  </si>
  <si>
    <t>加速怪3对象选择</t>
  </si>
  <si>
    <t>选取对象的类型</t>
    <phoneticPr fontId="3" type="noConversion"/>
  </si>
  <si>
    <t>SelectObject_Umbellate_All_Stun</t>
  </si>
  <si>
    <t>SelectObject_Monster_Niao1_SpeedUp</t>
  </si>
  <si>
    <t>SelectObject_Monster_Niao2_SpeedUp</t>
  </si>
  <si>
    <t>SelectObject_Monster_Niao3_SpeedUp</t>
  </si>
  <si>
    <t>SelectObject_Self</t>
  </si>
  <si>
    <t>SelectObject_SelectLast</t>
  </si>
  <si>
    <t>SelectObject_Umbellate_1</t>
  </si>
  <si>
    <t>SelectObject_Umbellate_All</t>
  </si>
  <si>
    <t>SelectObject_Umbellate_5_All</t>
  </si>
  <si>
    <t>SelectObject_Umbellate_30_All</t>
  </si>
  <si>
    <t>SelectObject_Rectangle_1</t>
  </si>
  <si>
    <t>SelectObject_Rectangle_All</t>
  </si>
  <si>
    <t>SelectObject_Rectangle_15_All</t>
  </si>
  <si>
    <t>SelectObject_UmbellateFriend_5_1</t>
  </si>
  <si>
    <t>SelectObject_UmbellateFriend_5_All</t>
  </si>
  <si>
    <t>SelectObject_RectangleFriend_1</t>
  </si>
  <si>
    <t>SelectObject_RectangleFriend_All</t>
  </si>
  <si>
    <t>SelectObject_AutoUnitOne</t>
  </si>
  <si>
    <t>SelectObject_OnAoeChgUnit</t>
  </si>
  <si>
    <t>SelectObject_OnAoeInUnit</t>
  </si>
  <si>
    <t>SelectObject_CasterUnit</t>
  </si>
  <si>
    <t>SelectObject_CasterPlayerUnit</t>
  </si>
  <si>
    <t>SelectObject_OnAttackUnit</t>
  </si>
  <si>
    <t>SelectObject_BeHurtUnit</t>
  </si>
  <si>
    <t>SelectObject_Umbellate_Scorpoio1</t>
  </si>
  <si>
    <t>SelectObject_TestChgTarget1</t>
  </si>
  <si>
    <t>(list#sep=|),SequenceUnitCondition</t>
    <phoneticPr fontId="3" type="noConversion"/>
  </si>
  <si>
    <t>isSaveExcludeTarget</t>
    <phoneticPr fontId="3" type="noConversion"/>
  </si>
  <si>
    <t>isNeedChkExcludeTarget</t>
    <phoneticPr fontId="3" type="noConversion"/>
  </si>
  <si>
    <t>是否作为排除结果进行存储(每次timeline攻击清空)</t>
    <phoneticPr fontId="3" type="noConversion"/>
  </si>
  <si>
    <t>是否检测排除结果</t>
    <phoneticPr fontId="3" type="noConversion"/>
  </si>
  <si>
    <t>true;true;15;60</t>
  </si>
  <si>
    <t>SelectObject_Monster_Niao1</t>
  </si>
  <si>
    <t>SelectObject_Monster_Niao2</t>
  </si>
  <si>
    <t>SelectObject_Monster_Niao3</t>
  </si>
  <si>
    <t>怪物技能-鸟1</t>
  </si>
  <si>
    <t>怪物技能-鸟2</t>
  </si>
  <si>
    <t>怪物技能-鸟3</t>
  </si>
  <si>
    <t>true;true;4;360</t>
  </si>
  <si>
    <t>SelectObject_Monster_Dan3</t>
  </si>
  <si>
    <t>怪物技能-种子2</t>
  </si>
  <si>
    <t>怪物技能-种子3</t>
  </si>
  <si>
    <t>true;true;4.25;360</t>
  </si>
  <si>
    <t>true;true;6;360</t>
  </si>
  <si>
    <t>SelectObjectUnitTypeHostile</t>
  </si>
  <si>
    <t>All</t>
  </si>
  <si>
    <t>true;true;100;360</t>
  </si>
  <si>
    <t>CurHpOrder;true</t>
  </si>
  <si>
    <t>远距离优先；改目标</t>
  </si>
  <si>
    <t>DisOrder;true</t>
  </si>
  <si>
    <t>RandomOrder;true</t>
  </si>
  <si>
    <t>SelectObjectUnitTypeNone</t>
  </si>
  <si>
    <t>true;true;4;40</t>
  </si>
  <si>
    <t>SelectObjectUnitTypeSelfAndFriend</t>
  </si>
  <si>
    <t>true;true;7.5;360</t>
  </si>
  <si>
    <t>弱化怪物对象选择</t>
  </si>
  <si>
    <t>SelectObject_Monster_ZhongZi1</t>
  </si>
  <si>
    <t>怪物技能-种子1</t>
  </si>
  <si>
    <t>true;true;1.25;360</t>
  </si>
  <si>
    <t>SelectObject_Monster_ZhongZi2</t>
  </si>
  <si>
    <t>SelectObject_Monster_ZhongZi3</t>
  </si>
  <si>
    <t>SelectObject_Monster_Dan2</t>
  </si>
  <si>
    <t>怪物技能-蛋2</t>
  </si>
  <si>
    <t>怪物技能-蛋3</t>
  </si>
  <si>
    <t>加速怪1对象选择</t>
  </si>
  <si>
    <t>true;true;2.5;360</t>
  </si>
  <si>
    <t>true;true;5;360</t>
  </si>
  <si>
    <t>自身</t>
  </si>
  <si>
    <t>ActionCallAutoSelf</t>
  </si>
  <si>
    <t>上次的选择</t>
  </si>
  <si>
    <t>ActionCallSelectLast</t>
  </si>
  <si>
    <t>伞形选择1个</t>
  </si>
  <si>
    <t>伞形选择所有</t>
  </si>
  <si>
    <t>伞形选择(5)所有</t>
  </si>
  <si>
    <t>伞形选择(30)所有</t>
  </si>
  <si>
    <t>true;true;30;360</t>
  </si>
  <si>
    <t>矩形选择1个</t>
  </si>
  <si>
    <t>矩形选择所有</t>
  </si>
  <si>
    <t>矩形选择(15)所有</t>
  </si>
  <si>
    <t>ActionCallOnAoeChgUnit</t>
  </si>
  <si>
    <t>ActionCallOnAoeInUnit</t>
  </si>
  <si>
    <t>ActionCallCasterUnit</t>
  </si>
  <si>
    <t>ActionCallCasterActorUnit</t>
  </si>
  <si>
    <t>ActionCallOnAttackUnit</t>
  </si>
  <si>
    <t>ActionCallBeHurtUnit</t>
  </si>
  <si>
    <t>伞形选择1个(无Debuff)</t>
  </si>
  <si>
    <t>BuffExistOrder;false;ByBuffType:Debuff|DisOrder;false</t>
  </si>
  <si>
    <t>OnChkCanHitByBulletCondition;eq;true</t>
  </si>
  <si>
    <t>SelectObject_PlayerGlobalBuff_Friend</t>
  </si>
  <si>
    <t>养成系统-友军</t>
  </si>
  <si>
    <t>SelectObjectUnitTypeSelf</t>
  </si>
  <si>
    <t>true;true;99999;360</t>
  </si>
  <si>
    <t>SelectObject_PlayerGlobalBuff_Self</t>
  </si>
  <si>
    <t>养成系统-自身</t>
  </si>
  <si>
    <t>自身周围友军</t>
  </si>
  <si>
    <t>true;true;8;360</t>
  </si>
  <si>
    <t>SelectObject_AI_HostileAll</t>
  </si>
  <si>
    <t>AI识别目标-敌人</t>
  </si>
  <si>
    <t>SelectObject_AI_HostilePlayer</t>
  </si>
  <si>
    <t>AI识别目标-敌人(仅player)</t>
  </si>
  <si>
    <t>OnlyPlayer</t>
  </si>
  <si>
    <t>SelectObject_AI_HostileHome</t>
  </si>
  <si>
    <t>AI识别目标-敌人大本营</t>
  </si>
  <si>
    <t>SelectObjectUnitTypeHostileHome</t>
  </si>
  <si>
    <t>isNeedChkMesh</t>
    <phoneticPr fontId="3" type="noConversion"/>
  </si>
  <si>
    <t>selectObjectUnitType</t>
    <phoneticPr fontId="3" type="noConversion"/>
  </si>
  <si>
    <t>SelectObjectUnitTypeBase</t>
    <phoneticPr fontId="3" type="noConversion"/>
  </si>
  <si>
    <t>是否需要检测Mesh</t>
    <phoneticPr fontId="3" type="noConversion"/>
  </si>
  <si>
    <t>选取对象的参数</t>
    <phoneticPr fontId="3" type="noConversion"/>
  </si>
  <si>
    <t>true;true;4.25;360</t>
    <phoneticPr fontId="3" type="noConversion"/>
  </si>
  <si>
    <t>true;true;100;360</t>
    <phoneticPr fontId="3" type="noConversion"/>
  </si>
  <si>
    <t>SelectObject_Monster_Gui2</t>
    <phoneticPr fontId="3" type="noConversion"/>
  </si>
  <si>
    <t>怪物技能-鬼2</t>
    <phoneticPr fontId="3" type="noConversion"/>
  </si>
  <si>
    <t>怪物技能-龙2</t>
    <phoneticPr fontId="3" type="noConversion"/>
  </si>
  <si>
    <t>SelectObject_Monster_Long2</t>
    <phoneticPr fontId="3" type="noConversion"/>
  </si>
  <si>
    <t>怪物技能-龙3</t>
    <phoneticPr fontId="3" type="noConversion"/>
  </si>
  <si>
    <t>SelectObject_Monster_Long3</t>
    <phoneticPr fontId="3" type="noConversion"/>
  </si>
  <si>
    <t>SelectObject_Monster_Xueren3</t>
    <phoneticPr fontId="3" type="noConversion"/>
  </si>
  <si>
    <t>怪物技能-雪人3</t>
    <phoneticPr fontId="3" type="noConversion"/>
  </si>
  <si>
    <t>怪物技能-雪人3-伤害</t>
    <phoneticPr fontId="3" type="noConversion"/>
  </si>
  <si>
    <t>SelectObject_Attack_Monster_Xueren3</t>
    <phoneticPr fontId="3" type="noConversion"/>
  </si>
  <si>
    <t>true;true;3;360</t>
    <phoneticPr fontId="3" type="noConversion"/>
  </si>
  <si>
    <t>ActionCallSelectLast</t>
    <phoneticPr fontId="3" type="noConversion"/>
  </si>
  <si>
    <t>SelectObjectUnitTypeHostile</t>
    <phoneticPr fontId="3" type="noConversion"/>
  </si>
  <si>
    <t>怪物技能-乌龟3</t>
    <phoneticPr fontId="3" type="noConversion"/>
  </si>
  <si>
    <t>SelectObject_Monster_WuGui3</t>
    <phoneticPr fontId="3" type="noConversion"/>
  </si>
  <si>
    <t>高血量优先</t>
    <phoneticPr fontId="3" type="noConversion"/>
  </si>
  <si>
    <t>true;true;4;10</t>
    <phoneticPr fontId="3" type="noConversion"/>
  </si>
  <si>
    <t>true;true;10;90</t>
    <phoneticPr fontId="3" type="noConversion"/>
  </si>
  <si>
    <t>SelectObject_SkillShow_Camera_RectangleArea</t>
  </si>
  <si>
    <t>ActionCallShow_Camera_RectangleArea</t>
  </si>
  <si>
    <t>SelectObject_SkillShow_Camera_UmbellateArea</t>
  </si>
  <si>
    <t>ActionCallShow_Camera_UmbellateArea</t>
  </si>
  <si>
    <t>预览-自身-单体</t>
  </si>
  <si>
    <t>预览-自身-范围</t>
  </si>
  <si>
    <t>预览-远处-单体</t>
  </si>
  <si>
    <t>预览-远处-范围</t>
  </si>
  <si>
    <t>预览-指定方向-矩形</t>
  </si>
  <si>
    <t>预览-指定方向-扇形</t>
  </si>
  <si>
    <t>预览-投射点-附近单体</t>
  </si>
  <si>
    <t>预览-投射点-范围</t>
  </si>
  <si>
    <t>预览-投射点-指定方向-矩形</t>
  </si>
  <si>
    <t>预览-投射点-指定方向-扇形</t>
  </si>
  <si>
    <t>直接在pos处</t>
    <phoneticPr fontId="7" type="noConversion"/>
  </si>
  <si>
    <t>指定unit</t>
    <phoneticPr fontId="7" type="noConversion"/>
  </si>
  <si>
    <t>SelectObject_Skill_Camera_RectangleArea</t>
    <phoneticPr fontId="6" type="noConversion"/>
  </si>
  <si>
    <t>SelectObject_Skill_Camera_UmbellateArea</t>
    <phoneticPr fontId="6" type="noConversion"/>
  </si>
  <si>
    <t>SelectObject_Attack_FireSea</t>
    <phoneticPr fontId="3" type="noConversion"/>
  </si>
  <si>
    <t>火海伤害对象选择</t>
    <phoneticPr fontId="3" type="noConversion"/>
  </si>
  <si>
    <t>true;true;3;360</t>
    <phoneticPr fontId="3" type="noConversion"/>
  </si>
  <si>
    <t>SelectObject_SkillShow_Drag_SelfUnit</t>
  </si>
  <si>
    <t>SelectObject_SkillShow_Drag_SelfArea</t>
  </si>
  <si>
    <t>SelectObject_SkillShow_Drag_OtherUnit</t>
  </si>
  <si>
    <t>SelectObject_SkillShow_Drag_OtherArea</t>
  </si>
  <si>
    <t>SelectObject_SkillShow_Drag_RectangleArea</t>
  </si>
  <si>
    <t>SelectObject_SkillShow_Drag_UmbellateArea</t>
  </si>
  <si>
    <t>ActionCallShow_Drag_SelfUnit</t>
  </si>
  <si>
    <t>ActionCallShow_Drag_SelfArea</t>
  </si>
  <si>
    <t>ActionCallShow_Drag_OtherUnit</t>
  </si>
  <si>
    <t>ActionCallShow_Drag_OtherArea</t>
  </si>
  <si>
    <t>ActionCallShow_Drag_RectangleArea</t>
  </si>
  <si>
    <t>ActionCallShow_Drag_UmbellateArea</t>
  </si>
  <si>
    <t>SelectObject_PlayerSkill_BreakArmor_Hit</t>
    <phoneticPr fontId="3" type="noConversion"/>
  </si>
  <si>
    <t>破甲弹</t>
    <phoneticPr fontId="3" type="noConversion"/>
  </si>
  <si>
    <t>伤害敌方并降低护甲</t>
    <phoneticPr fontId="3" type="noConversion"/>
  </si>
  <si>
    <t>SelectObject_PlayerSkill_IceBind_Hit</t>
    <phoneticPr fontId="3" type="noConversion"/>
  </si>
  <si>
    <t>冰霜漩涡</t>
    <phoneticPr fontId="3" type="noConversion"/>
  </si>
  <si>
    <t>冻结范围内的所有敌人</t>
    <phoneticPr fontId="3" type="noConversion"/>
  </si>
  <si>
    <t>SelectObject_AttackHitPos</t>
    <phoneticPr fontId="3" type="noConversion"/>
  </si>
  <si>
    <t>攻击发生位置</t>
    <phoneticPr fontId="3" type="noConversion"/>
  </si>
  <si>
    <t>ActionCallOnAttackHitPos</t>
    <phoneticPr fontId="3" type="noConversion"/>
  </si>
  <si>
    <t>SelectObject_Buff_TimeBarrier_Friend</t>
    <phoneticPr fontId="3" type="noConversion"/>
  </si>
  <si>
    <t>SelectObject_Buff_TimeBarrier_Enemy</t>
    <phoneticPr fontId="3" type="noConversion"/>
  </si>
  <si>
    <t>结界增益对象选择</t>
    <phoneticPr fontId="6" type="noConversion"/>
  </si>
  <si>
    <t>结界减益对象选择</t>
    <phoneticPr fontId="6" type="noConversion"/>
  </si>
  <si>
    <t>SelectObject_SkillShow_PlayerSkill_BreakArmor</t>
    <phoneticPr fontId="3" type="noConversion"/>
  </si>
  <si>
    <t>SelectObject_SkillShow_PlayerSkill_IceBind</t>
    <phoneticPr fontId="3" type="noConversion"/>
  </si>
  <si>
    <t>SelectObject_SkillShow_PlayerSkill_TimeBarrier</t>
    <phoneticPr fontId="3" type="noConversion"/>
  </si>
  <si>
    <t>预览范围</t>
    <phoneticPr fontId="6" type="noConversion"/>
  </si>
  <si>
    <t>NotPlayer</t>
    <phoneticPr fontId="6" type="noConversion"/>
  </si>
  <si>
    <t>SelectObject_SkillShow_Camera_OtherUnit</t>
  </si>
  <si>
    <t>SelectObject_SkillShow_Camera_OtherArea</t>
  </si>
  <si>
    <t>SelectObject_Skill_Camera_OtherUnit</t>
  </si>
  <si>
    <t>SelectObject_Skill_Camera_OtherArea</t>
  </si>
  <si>
    <t>ActionCallShow_Camera_OtherUnit</t>
    <phoneticPr fontId="6" type="noConversion"/>
  </si>
  <si>
    <t>ActionCallShow_Camera_OtherArea</t>
    <phoneticPr fontId="6" type="noConversion"/>
  </si>
  <si>
    <t>true;true;4;360</t>
    <phoneticPr fontId="3" type="noConversion"/>
  </si>
  <si>
    <t>SelectObject_Monster_FireSpirit1</t>
  </si>
  <si>
    <t>SelectObject_Monster_FireSpirit2</t>
  </si>
  <si>
    <t>怪物技能-火精灵2</t>
    <phoneticPr fontId="3" type="noConversion"/>
  </si>
  <si>
    <t>怪物技能-火精灵1</t>
    <phoneticPr fontId="3" type="noConversion"/>
  </si>
  <si>
    <t>BuffExistOrder;false;ByBuffCfgId:Buff_Tower_Debuff_Burning</t>
    <phoneticPr fontId="3" type="noConversion"/>
  </si>
  <si>
    <t>SelectObject_Monster_FireSpirit3</t>
  </si>
  <si>
    <t>怪物技能-火精灵3</t>
    <phoneticPr fontId="3" type="noConversion"/>
  </si>
  <si>
    <t>SelectObject_EarthFire</t>
    <phoneticPr fontId="3" type="noConversion"/>
  </si>
  <si>
    <t>怪物技能-火海</t>
    <phoneticPr fontId="3" type="noConversion"/>
  </si>
  <si>
    <t>怪物技能-石像2</t>
    <phoneticPr fontId="3" type="noConversion"/>
  </si>
  <si>
    <t>无冰冻buff优先，改目标</t>
    <phoneticPr fontId="3" type="noConversion"/>
  </si>
  <si>
    <t>BuffExistOrder;false;ByBuffCfgId:Buff_IceBind</t>
    <phoneticPr fontId="3" type="noConversion"/>
  </si>
  <si>
    <t>SelectObject_Monster_StoneGolem2</t>
    <phoneticPr fontId="3" type="noConversion"/>
  </si>
  <si>
    <t>SelectObject_Monster_StoneGolem2_Damage</t>
    <phoneticPr fontId="3" type="noConversion"/>
  </si>
  <si>
    <t>怪物技能-石像2-伤害</t>
    <phoneticPr fontId="3" type="noConversion"/>
  </si>
  <si>
    <t>直线</t>
    <phoneticPr fontId="3" type="noConversion"/>
  </si>
  <si>
    <t>SelectObject_Monster_Scorpid1</t>
  </si>
  <si>
    <t>怪物技能-麻痹蝎1</t>
    <phoneticPr fontId="3" type="noConversion"/>
  </si>
  <si>
    <t>BuffExistOrder;false;ByBuffCfgId:Buff_Monster_Scorpid1</t>
    <phoneticPr fontId="3" type="noConversion"/>
  </si>
  <si>
    <t>SelectObject_Monster_Scorpid2</t>
  </si>
  <si>
    <t>怪物技能-麻痹蝎2</t>
    <phoneticPr fontId="3" type="noConversion"/>
  </si>
  <si>
    <t>SelectObject_Monster_Scorpid2_Change</t>
    <phoneticPr fontId="3" type="noConversion"/>
  </si>
  <si>
    <t>弹射</t>
    <phoneticPr fontId="3" type="noConversion"/>
  </si>
  <si>
    <t>true;true;10;360</t>
    <phoneticPr fontId="3" type="noConversion"/>
  </si>
  <si>
    <t>SelectObject_Monster_Imp2</t>
  </si>
  <si>
    <t>怪物技能-小恶魔2</t>
    <phoneticPr fontId="3" type="noConversion"/>
  </si>
  <si>
    <t>true;true;5;360</t>
    <phoneticPr fontId="3" type="noConversion"/>
  </si>
  <si>
    <t>true;true;4;100</t>
    <phoneticPr fontId="3" type="noConversion"/>
  </si>
  <si>
    <t>SelectObject_AI_HostileAllWhenBlock</t>
    <phoneticPr fontId="3" type="noConversion"/>
  </si>
  <si>
    <t>AI识别目标-敌人(被堵住时)</t>
    <phoneticPr fontId="3" type="noConversion"/>
  </si>
  <si>
    <t>SelectObject_AI_HostileAllWhenAttack</t>
    <phoneticPr fontId="3" type="noConversion"/>
  </si>
  <si>
    <t>AI识别目标-敌人(攻击)</t>
    <phoneticPr fontId="3" type="noConversion"/>
  </si>
  <si>
    <t>SelectObject_Skill_MeleeAttack</t>
    <phoneticPr fontId="3" type="noConversion"/>
  </si>
  <si>
    <t>近战攻击</t>
    <phoneticPr fontId="3" type="noConversion"/>
  </si>
  <si>
    <t>isNeedIgnoreCannotBeTargeted</t>
    <phoneticPr fontId="3" type="noConversion"/>
  </si>
  <si>
    <t>是否忽略不可被选中目标</t>
    <phoneticPr fontId="3" type="noConversion"/>
  </si>
  <si>
    <t>辅助列</t>
    <phoneticPr fontId="3" type="noConversion"/>
  </si>
  <si>
    <t>true;true;1.5;360</t>
    <phoneticPr fontId="3" type="noConversion"/>
  </si>
  <si>
    <t>时空结界</t>
    <phoneticPr fontId="3" type="noConversion"/>
  </si>
  <si>
    <t>净化药水</t>
    <phoneticPr fontId="3" type="noConversion"/>
  </si>
  <si>
    <t>强化子弹</t>
    <phoneticPr fontId="3" type="noConversion"/>
  </si>
  <si>
    <t>雷电领域</t>
    <phoneticPr fontId="3" type="noConversion"/>
  </si>
  <si>
    <t>哥布林召唤</t>
    <phoneticPr fontId="3" type="noConversion"/>
  </si>
  <si>
    <t>地狱烈焰</t>
    <phoneticPr fontId="3" type="noConversion"/>
  </si>
  <si>
    <t>黑洞</t>
    <phoneticPr fontId="3" type="noConversion"/>
  </si>
  <si>
    <t>绝对静默</t>
  </si>
  <si>
    <t>SelectObject_SkillShow_PurifyWater</t>
  </si>
  <si>
    <t>SelectObject_SkillShow_Enhance</t>
  </si>
  <si>
    <t>SelectObject_SkillShow_Silence</t>
  </si>
  <si>
    <t>SelectObject_SkillShow_GoblinSummon</t>
  </si>
  <si>
    <t>SelectObject_SkillShow_Hellfire</t>
  </si>
  <si>
    <t>SelectObject_SkillShow_Blackhole</t>
  </si>
  <si>
    <t>SelectObject_PlayerSkill_PurifyWater</t>
  </si>
  <si>
    <t>SelectObject_PlayerSkill_Enhance</t>
  </si>
  <si>
    <t>SelectObject_PlayerSkill_Silence</t>
  </si>
  <si>
    <t>SelectObject_PlayerSkill_GoblinSummon</t>
  </si>
  <si>
    <t>SelectObject_PlayerSkill_Hellfire</t>
  </si>
  <si>
    <t>SelectObject_PlayerSkill_Blackhole</t>
  </si>
  <si>
    <t>selectObjectTeamFlagType</t>
    <phoneticPr fontId="3" type="noConversion"/>
  </si>
  <si>
    <t>SelectObjectTeamFlagType</t>
    <phoneticPr fontId="3" type="noConversion"/>
  </si>
  <si>
    <t>目标选择阵营类型</t>
    <phoneticPr fontId="3" type="noConversion"/>
  </si>
  <si>
    <t>弩箭塔普通攻击1</t>
  </si>
  <si>
    <t>弩箭塔普通攻击2</t>
  </si>
  <si>
    <t>弩箭塔普通攻击3</t>
  </si>
  <si>
    <t>加农炮普通攻击1</t>
  </si>
  <si>
    <t>加农炮普通攻击2</t>
  </si>
  <si>
    <t>加农炮普通攻击3</t>
  </si>
  <si>
    <t>火焰塔普通攻击1</t>
  </si>
  <si>
    <t>火焰塔普通攻击2</t>
  </si>
  <si>
    <t>火焰塔普通攻击3</t>
  </si>
  <si>
    <t>毒雾塔普通攻击1</t>
  </si>
  <si>
    <t>毒雾塔普通攻击2</t>
  </si>
  <si>
    <t>毒雾塔普通攻击3</t>
  </si>
  <si>
    <t>龙击炮普通攻击1</t>
  </si>
  <si>
    <t>龙击炮普通攻击2</t>
  </si>
  <si>
    <t>龙击炮普通攻击3</t>
  </si>
  <si>
    <t>雷电塔普通攻击1</t>
  </si>
  <si>
    <t>雷电塔普通攻击2</t>
  </si>
  <si>
    <t>雷电塔普通攻击3</t>
  </si>
  <si>
    <t>冰魔塔普通攻击1</t>
  </si>
  <si>
    <t>冰魔塔普通攻击2</t>
  </si>
  <si>
    <t>冰魔塔普通攻击3</t>
  </si>
  <si>
    <t>奥术天球普通攻击1</t>
  </si>
  <si>
    <t>奥术天球普通攻击2</t>
  </si>
  <si>
    <t>奥术天球普通攻击3</t>
  </si>
  <si>
    <t>毒蝎塔普通攻击1</t>
  </si>
  <si>
    <t>毒蝎塔普通攻击2</t>
  </si>
  <si>
    <t>毒蝎塔普通攻击3</t>
  </si>
  <si>
    <t>水晶普通攻击1</t>
  </si>
  <si>
    <t>水晶普通攻击2</t>
  </si>
  <si>
    <t>水晶普通攻击3</t>
  </si>
  <si>
    <t>哥布林普通攻击1</t>
  </si>
  <si>
    <t>哥布林普通攻击2</t>
  </si>
  <si>
    <t>哥布林普通攻击3</t>
  </si>
  <si>
    <t>火箭塔普通攻击1</t>
  </si>
  <si>
    <t>火箭塔普通攻击2</t>
  </si>
  <si>
    <t>火箭塔普通攻击3</t>
  </si>
  <si>
    <t>炸弹普通攻击1</t>
  </si>
  <si>
    <t>炸弹普通攻击2</t>
  </si>
  <si>
    <t>炸弹普通攻击3</t>
  </si>
  <si>
    <t>魔像普通攻击1</t>
  </si>
  <si>
    <t>魔像普通攻击2</t>
  </si>
  <si>
    <t>魔像普通攻击3</t>
  </si>
  <si>
    <t>SelectObject_NormalAttack_Tower_XBow1</t>
  </si>
  <si>
    <t>SelectObject_NormalAttack_Tower_XBow2</t>
  </si>
  <si>
    <t>SelectObject_NormalAttack_Tower_XBow3</t>
  </si>
  <si>
    <t>SelectObject_NormalAttack_Tower_Cannon1</t>
  </si>
  <si>
    <t>SelectObject_NormalAttack_Tower_Cannon2</t>
  </si>
  <si>
    <t>SelectObject_NormalAttack_Tower_Cannon3</t>
  </si>
  <si>
    <t>SelectObject_NormalAttack_Tower_Flame1</t>
  </si>
  <si>
    <t>SelectObject_NormalAttack_Tower_Flame2</t>
  </si>
  <si>
    <t>SelectObject_NormalAttack_Tower_Flame3</t>
  </si>
  <si>
    <t>SelectObject_NormalAttack_Tower_AcidMist1</t>
  </si>
  <si>
    <t>SelectObject_NormalAttack_Tower_AcidMist2</t>
  </si>
  <si>
    <t>SelectObject_NormalAttack_Tower_AcidMist3</t>
  </si>
  <si>
    <t>SelectObject_NormalAttack_Tower_Draco1</t>
  </si>
  <si>
    <t>SelectObject_NormalAttack_Tower_Draco2</t>
  </si>
  <si>
    <t>SelectObject_NormalAttack_Tower_Draco3</t>
  </si>
  <si>
    <t>SelectObject_NormalAttack_Tower_Thunder1</t>
  </si>
  <si>
    <t>SelectObject_NormalAttack_Tower_Thunder2</t>
  </si>
  <si>
    <t>SelectObject_NormalAttack_Tower_Thunder3</t>
  </si>
  <si>
    <t>SelectObject_NormalAttack_Tower_IceTower1</t>
  </si>
  <si>
    <t>SelectObject_NormalAttack_Tower_IceTower2</t>
  </si>
  <si>
    <t>SelectObject_NormalAttack_Tower_IceTower3</t>
  </si>
  <si>
    <t>SelectObject_NormalAttack_Tower_MystOrb1</t>
  </si>
  <si>
    <t>SelectObject_NormalAttack_Tower_MystOrb2</t>
  </si>
  <si>
    <t>SelectObject_NormalAttack_Tower_MystOrb3</t>
  </si>
  <si>
    <t>SelectObject_NormalAttack_Tower_Scorpio1</t>
  </si>
  <si>
    <t>SelectObject_NormalAttack_Tower_Scorpio2</t>
  </si>
  <si>
    <t>SelectObject_NormalAttack_Tower_Scorpio3</t>
  </si>
  <si>
    <t>SelectObject_NormalAttack_Tower_Crystal1</t>
  </si>
  <si>
    <t>SelectObject_NormalAttack_Tower_Crystal2</t>
  </si>
  <si>
    <t>SelectObject_NormalAttack_Tower_Crystal3</t>
  </si>
  <si>
    <t>SelectObject_NormalAttack_Tower_Goblin1</t>
  </si>
  <si>
    <t>SelectObject_NormalAttack_Tower_Goblin2</t>
  </si>
  <si>
    <t>SelectObject_NormalAttack_Tower_Goblin3</t>
  </si>
  <si>
    <t>SelectObject_NormalAttack_Tower_Rocket1</t>
  </si>
  <si>
    <t>SelectObject_NormalAttack_Tower_Rocket2</t>
  </si>
  <si>
    <t>SelectObject_NormalAttack_Tower_Rocket3</t>
  </si>
  <si>
    <t>SelectObject_NormalAttack_Tower_Bomb1</t>
  </si>
  <si>
    <t>SelectObject_NormalAttack_Tower_Bomb2</t>
  </si>
  <si>
    <t>SelectObject_NormalAttack_Tower_Bomb3</t>
  </si>
  <si>
    <t>SelectObject_NormalAttack_Tower_Golem1</t>
  </si>
  <si>
    <t>SelectObject_NormalAttack_Tower_Golem2</t>
  </si>
  <si>
    <t>SelectObject_NormalAttack_Tower_Golem3</t>
  </si>
  <si>
    <t>强化地块普通攻击</t>
    <phoneticPr fontId="3" type="noConversion"/>
  </si>
  <si>
    <t>SelectObject_NormalAttack_Tower_BoostBox</t>
  </si>
  <si>
    <t>SelectObject_NormalAttack_Tower_Cannon1_Damage</t>
    <phoneticPr fontId="3" type="noConversion"/>
  </si>
  <si>
    <t>SelectObject_NormalAttack_Tower_Cannon2_Damage</t>
  </si>
  <si>
    <t>SelectObject_NormalAttack_Tower_Cannon3_Damage</t>
  </si>
  <si>
    <t>火焰塔普通攻击伤害1</t>
    <phoneticPr fontId="3" type="noConversion"/>
  </si>
  <si>
    <t>火焰塔普通攻击伤害2</t>
  </si>
  <si>
    <t>火焰塔普通攻击伤害3</t>
  </si>
  <si>
    <t>SelectObject_NormalAttack_Tower_Flame1_Damage</t>
    <phoneticPr fontId="3" type="noConversion"/>
  </si>
  <si>
    <t>SelectObject_NormalAttack_Tower_Flame2_Damage</t>
  </si>
  <si>
    <t>SelectObject_NormalAttack_Tower_Flame3_Damage</t>
  </si>
  <si>
    <t>加农炮普通攻击伤害1</t>
    <phoneticPr fontId="3" type="noConversion"/>
  </si>
  <si>
    <t>加农炮普通攻击伤害2</t>
  </si>
  <si>
    <t>加农炮普通攻击伤害3</t>
  </si>
  <si>
    <t>SelectObject_NormalAttack_Tower_AcidMist1_Damage</t>
    <phoneticPr fontId="3" type="noConversion"/>
  </si>
  <si>
    <t>SelectObject_NormalAttack_Tower_AcidMist2_Damage</t>
  </si>
  <si>
    <t>SelectObject_NormalAttack_Tower_AcidMist3_Damage</t>
  </si>
  <si>
    <t>酸雾塔普通攻击伤害1</t>
  </si>
  <si>
    <t>酸雾塔普通攻击伤害2</t>
  </si>
  <si>
    <t>酸雾塔普通攻击伤害3</t>
  </si>
  <si>
    <t>SelectObject_NormalAttack_Tower_IceTower1_Damage</t>
    <phoneticPr fontId="3" type="noConversion"/>
  </si>
  <si>
    <t>SelectObject_NormalAttack_Tower_IceTower2_Damage</t>
  </si>
  <si>
    <t>SelectObject_NormalAttack_Tower_IceTower3_Damage</t>
  </si>
  <si>
    <t>冰魔塔普通攻击伤害1</t>
    <phoneticPr fontId="3" type="noConversion"/>
  </si>
  <si>
    <t>冰魔塔普通攻击伤害2</t>
  </si>
  <si>
    <t>冰魔塔普通攻击伤害3</t>
  </si>
  <si>
    <t>BuffExistOrder;false;ByBuffCfgId:Buff_Drag</t>
    <phoneticPr fontId="3" type="noConversion"/>
  </si>
  <si>
    <t>SelectObject_NormalAttack_Tower_Rocket1_Damage</t>
    <phoneticPr fontId="3" type="noConversion"/>
  </si>
  <si>
    <t>火箭塔普通攻击伤害1</t>
    <phoneticPr fontId="3" type="noConversion"/>
  </si>
  <si>
    <t>火箭塔普通攻击伤害2</t>
  </si>
  <si>
    <t>火箭塔普通攻击伤害3</t>
  </si>
  <si>
    <t>SelectObject_NormalAttack_Tower_Rocket2_Damage</t>
  </si>
  <si>
    <t>SelectObject_NormalAttack_Tower_Rocket3_Damage</t>
  </si>
  <si>
    <t>SelectObject_NormalAttack_Tower_Bomb1_Damage</t>
    <phoneticPr fontId="3" type="noConversion"/>
  </si>
  <si>
    <t>SelectObject_NormalAttack_Tower_Bomb2_Damage</t>
  </si>
  <si>
    <t>SelectObject_NormalAttack_Tower_Bomb3_Damage</t>
  </si>
  <si>
    <t>炸弹普通攻击伤害1</t>
    <phoneticPr fontId="3" type="noConversion"/>
  </si>
  <si>
    <t>炸弹普通攻击伤害2</t>
  </si>
  <si>
    <t>炸弹普通攻击伤害3</t>
  </si>
  <si>
    <t>SelectObject_NormalAttack_Tower_Golem1_Damage</t>
    <phoneticPr fontId="3" type="noConversion"/>
  </si>
  <si>
    <t>SelectObject_NormalAttack_Tower_Golem2_Damage</t>
  </si>
  <si>
    <t>SelectObject_NormalAttack_Tower_Golem3_Damage</t>
  </si>
  <si>
    <t>魔像普通攻击伤害1</t>
    <phoneticPr fontId="3" type="noConversion"/>
  </si>
  <si>
    <t>魔像普通攻击伤害2</t>
  </si>
  <si>
    <t>魔像普通攻击伤害3</t>
  </si>
  <si>
    <t>BuffExistOrder;false;ByBuffCfgId:Buff_SpeedDown</t>
    <phoneticPr fontId="3" type="noConversion"/>
  </si>
  <si>
    <t>SelectObject_NormalAttack_Tower_SpeedTower1_SpeedDown</t>
    <phoneticPr fontId="3" type="noConversion"/>
  </si>
  <si>
    <t>SelectObject_NormalAttack_Tower_SpeedTower1_CDDown</t>
    <phoneticPr fontId="3" type="noConversion"/>
  </si>
  <si>
    <t>SelectObject_NormalAttack_Tower_SpeedTower2_CDDown</t>
  </si>
  <si>
    <t>SelectObject_NormalAttack_Tower_SpeedTower3_CDDown</t>
  </si>
  <si>
    <t>SelectObject_NormalAttack_Tower_SpeedTower2_SpeedDown</t>
  </si>
  <si>
    <t>SelectObject_NormalAttack_Tower_SpeedTower3_SpeedDown</t>
  </si>
  <si>
    <t>时光塔普通攻击增益1</t>
    <phoneticPr fontId="3" type="noConversion"/>
  </si>
  <si>
    <t>时光塔普通攻击增益2</t>
  </si>
  <si>
    <t>时光塔普通攻击增益3</t>
  </si>
  <si>
    <t>时光塔普通攻击伤害1</t>
  </si>
  <si>
    <t>时光塔普通攻击伤害2</t>
  </si>
  <si>
    <t>时光塔普通攻击伤害3</t>
  </si>
  <si>
    <t>isNeedChkInvisible</t>
  </si>
  <si>
    <t>isNeedChkInvisible</t>
    <phoneticPr fontId="3" type="noConversion"/>
  </si>
  <si>
    <t>是否需要检测隐身单位(false时表示可以选中隐身单位)</t>
  </si>
  <si>
    <t>isNeedChkFly</t>
  </si>
  <si>
    <t>isNeedChkFly</t>
    <phoneticPr fontId="3" type="noConversion"/>
  </si>
  <si>
    <t>是否需要检测飞行单位(false时表示可以选中飞行单位)</t>
  </si>
  <si>
    <t>bool</t>
  </si>
  <si>
    <t>是否需要检测隐身单位(false时表示可以选中隐身单位)</t>
    <phoneticPr fontId="3" type="noConversion"/>
  </si>
  <si>
    <t>是否需要检测飞行单位(false时表示可以选中飞行单位)</t>
    <phoneticPr fontId="3" type="noConversion"/>
  </si>
  <si>
    <t>强化地块</t>
  </si>
  <si>
    <t>弩箭塔</t>
  </si>
  <si>
    <t>加农炮</t>
  </si>
  <si>
    <t>火焰塔</t>
  </si>
  <si>
    <t>酸雾塔</t>
  </si>
  <si>
    <t>龙击炮</t>
  </si>
  <si>
    <t>雷电塔</t>
  </si>
  <si>
    <t>冰魔塔</t>
  </si>
  <si>
    <t>时光塔</t>
  </si>
  <si>
    <t>奥术天球</t>
  </si>
  <si>
    <t>毒蝎塔</t>
  </si>
  <si>
    <t>水晶</t>
  </si>
  <si>
    <t>哥布林</t>
  </si>
  <si>
    <t>火箭塔</t>
  </si>
  <si>
    <t>炸弹</t>
  </si>
  <si>
    <t>魔像</t>
  </si>
  <si>
    <t>时光塔</t>
    <phoneticPr fontId="3" type="noConversion"/>
  </si>
  <si>
    <t>BuffExistOrder;false;ByBuffCfgId:Buff_Stun</t>
    <phoneticPr fontId="3" type="noConversion"/>
  </si>
  <si>
    <t>CurHpOrder;true</t>
    <phoneticPr fontId="3" type="noConversion"/>
  </si>
  <si>
    <t>BuffExistOrder;false;ByBuffCfgId:Buff_Silence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</si>
</sst>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  <xf numFmtId="0" fontId="2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4" fillId="0" borderId="0" xfId="0" applyFont="1"/>
    <xf numFmtId="0" fontId="1" fillId="2" borderId="1" xfId="2" applyBorder="1" applyAlignment="1"/>
    <xf numFmtId="0" fontId="1" fillId="2" borderId="0" xfId="2" applyAlignment="1"/>
    <xf numFmtId="0" fontId="1" fillId="2" borderId="3" xfId="2" applyBorder="1" applyAlignment="1"/>
    <xf numFmtId="0" fontId="2" fillId="3" borderId="1" xfId="1" applyBorder="1" applyAlignment="1"/>
    <xf numFmtId="0" fontId="2" fillId="3" borderId="0" xfId="1" applyAlignment="1"/>
    <xf numFmtId="0" fontId="1" fillId="2" borderId="2" xfId="2" applyBorder="1" applyAlignment="1"/>
    <xf numFmtId="0" fontId="1" fillId="2" borderId="5" xfId="2" applyBorder="1" applyAlignment="1"/>
    <xf numFmtId="0" fontId="5" fillId="0" borderId="0" xfId="0" applyFont="1"/>
    <xf numFmtId="0" fontId="5" fillId="0" borderId="0" xfId="2" applyFont="1" applyFill="1" applyBorder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1" fillId="2" borderId="1" xfId="3" applyBorder="1" applyAlignment="1">
      <alignment horizontal="left" vertical="center"/>
    </xf>
    <xf numFmtId="0" fontId="2" fillId="3" borderId="1" xfId="5" applyBorder="1" applyAlignment="1">
      <alignment horizontal="left" vertical="center"/>
    </xf>
    <xf numFmtId="0" fontId="1" fillId="2" borderId="5" xfId="3" applyBorder="1" applyAlignment="1">
      <alignment horizontal="left" vertical="center"/>
    </xf>
    <xf numFmtId="0" fontId="2" fillId="3" borderId="3" xfId="1" applyBorder="1" applyAlignment="1"/>
    <xf numFmtId="0" fontId="8" fillId="0" borderId="0" xfId="0" applyFont="1"/>
    <xf numFmtId="0" fontId="5" fillId="0" borderId="0" xfId="2" applyFont="1" applyFill="1" applyBorder="1" applyAlignment="1">
      <alignment horizontal="left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6">
    <cellStyle name="差" xfId="1" builtinId="27"/>
    <cellStyle name="差 3" xfId="5" xr:uid="{17AC8C87-C20D-4CBA-AE89-84EC4A0908B3}"/>
    <cellStyle name="常规" xfId="0" builtinId="0"/>
    <cellStyle name="常规 3" xfId="4" xr:uid="{EE4E9751-DAB2-426D-A5D6-182E0E834398}"/>
    <cellStyle name="好" xfId="2" builtinId="26"/>
    <cellStyle name="好 3" xfId="3" xr:uid="{DCAAA978-F80A-40DE-8FAA-894F5C730A0E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玩家技能"/>
      <sheetName val="塔&amp;技能"/>
      <sheetName val="怪物"/>
      <sheetName val="难度设计"/>
      <sheetName val="挑战模式"/>
      <sheetName val="无限模式"/>
      <sheetName val="引导"/>
      <sheetName val="养成"/>
      <sheetName val="商业化"/>
      <sheetName val="音乐音效"/>
      <sheetName val="参考"/>
      <sheetName val="工具"/>
    </sheetNames>
    <sheetDataSet>
      <sheetData sheetId="0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</row>
        <row r="2">
          <cell r="A2" t="str">
            <v>名称</v>
          </cell>
          <cell r="B2" t="str">
            <v>描述</v>
          </cell>
          <cell r="C2" t="str">
            <v>单体/群体</v>
          </cell>
          <cell r="D2" t="str">
            <v>属性</v>
          </cell>
          <cell r="E2" t="str">
            <v>检测隐身？</v>
          </cell>
          <cell r="F2" t="str">
            <v>检测飞行？</v>
          </cell>
          <cell r="G2" t="str">
            <v>天赋1_1</v>
          </cell>
          <cell r="H2" t="str">
            <v>参数</v>
          </cell>
          <cell r="I2" t="str">
            <v>天赋1_2</v>
          </cell>
          <cell r="J2" t="str">
            <v>参数</v>
          </cell>
          <cell r="K2" t="str">
            <v>天赋2_1</v>
          </cell>
          <cell r="L2" t="str">
            <v>参数</v>
          </cell>
          <cell r="M2" t="str">
            <v>天赋2_2</v>
          </cell>
          <cell r="N2" t="str">
            <v>参数</v>
          </cell>
          <cell r="O2" t="str">
            <v>天赋3_1</v>
          </cell>
          <cell r="P2" t="str">
            <v>参数</v>
          </cell>
          <cell r="Q2" t="str">
            <v>天赋3_2</v>
          </cell>
          <cell r="R2" t="str">
            <v>参数</v>
          </cell>
          <cell r="S2" t="str">
            <v>天赋4_1</v>
          </cell>
          <cell r="T2" t="str">
            <v>参数</v>
          </cell>
          <cell r="U2" t="str">
            <v>天赋4_2</v>
          </cell>
          <cell r="V2" t="str">
            <v>参数</v>
          </cell>
          <cell r="W2" t="str">
            <v>价格</v>
          </cell>
          <cell r="X2" t="str">
            <v>升2级耗卡</v>
          </cell>
          <cell r="Y2" t="str">
            <v>升3级耗卡</v>
          </cell>
          <cell r="Z2" t="str">
            <v>升4级耗卡</v>
          </cell>
          <cell r="AA2" t="str">
            <v>升5级耗卡</v>
          </cell>
          <cell r="AB2" t="str">
            <v>升2级金币</v>
          </cell>
          <cell r="AC2" t="str">
            <v>升3级金币</v>
          </cell>
          <cell r="AD2" t="str">
            <v>升4级金币</v>
          </cell>
          <cell r="AE2" t="str">
            <v>升5级金币</v>
          </cell>
          <cell r="AF2" t="str">
            <v>攻击</v>
          </cell>
          <cell r="AG2" t="str">
            <v>cd</v>
          </cell>
          <cell r="AH2" t="str">
            <v>射程</v>
          </cell>
          <cell r="AI2" t="str">
            <v>目标数量/范围</v>
          </cell>
          <cell r="AJ2" t="str">
            <v>特殊属性1</v>
          </cell>
          <cell r="AK2" t="str">
            <v>参数</v>
          </cell>
          <cell r="AL2" t="str">
            <v>特殊属性2</v>
          </cell>
          <cell r="AM2" t="str">
            <v>参数</v>
          </cell>
          <cell r="AN2" t="str">
            <v>特殊属性3</v>
          </cell>
          <cell r="AO2" t="str">
            <v>参数</v>
          </cell>
          <cell r="AP2" t="str">
            <v>特殊属性4</v>
          </cell>
          <cell r="AQ2" t="str">
            <v>参数</v>
          </cell>
          <cell r="AR2" t="str">
            <v>特殊属性5</v>
          </cell>
          <cell r="AS2" t="str">
            <v>参数</v>
          </cell>
          <cell r="AT2" t="str">
            <v>界面优先级</v>
          </cell>
        </row>
        <row r="3">
          <cell r="A3" t="str">
            <v>大本营</v>
          </cell>
          <cell r="C3" t="str">
            <v>/</v>
          </cell>
          <cell r="D3" t="str">
            <v>/</v>
          </cell>
          <cell r="G3" t="str">
            <v>改属性：回合结束金币奖励+</v>
          </cell>
          <cell r="I3" t="str">
            <v>特殊：立刻获得3个随机塔</v>
          </cell>
          <cell r="K3" t="str">
            <v>改属性：塔上限+2</v>
          </cell>
          <cell r="M3" t="str">
            <v>改属性：升级金币消耗-</v>
          </cell>
          <cell r="O3" t="str">
            <v>改属性：塔上限+4</v>
          </cell>
          <cell r="Q3" t="str">
            <v>加buff：所有塔攻击增加</v>
          </cell>
          <cell r="S3" t="str">
            <v>加buff：所有塔检测隐身，加伤</v>
          </cell>
          <cell r="U3" t="str">
            <v>加buff：所有塔检测飞行，加伤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100</v>
          </cell>
          <cell r="AC3">
            <v>150</v>
          </cell>
          <cell r="AD3">
            <v>300</v>
          </cell>
          <cell r="AE3">
            <v>600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T3">
            <v>0</v>
          </cell>
        </row>
        <row r="4">
          <cell r="A4" t="str">
            <v>地块</v>
          </cell>
          <cell r="B4" t="str">
            <v>辅助：阻挡、放塔</v>
          </cell>
          <cell r="C4" t="str">
            <v>/</v>
          </cell>
          <cell r="D4" t="str">
            <v>/</v>
          </cell>
          <cell r="W4">
            <v>15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100</v>
          </cell>
          <cell r="AC4">
            <v>150</v>
          </cell>
          <cell r="AD4">
            <v>300</v>
          </cell>
          <cell r="AE4">
            <v>600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T4">
            <v>0</v>
          </cell>
        </row>
        <row r="5">
          <cell r="A5" t="str">
            <v>强化地块</v>
          </cell>
          <cell r="B5" t="str">
            <v>辅助：减cd</v>
          </cell>
          <cell r="C5" t="str">
            <v>/</v>
          </cell>
          <cell r="D5" t="str">
            <v>/</v>
          </cell>
          <cell r="W5">
            <v>160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100</v>
          </cell>
          <cell r="AC5">
            <v>150</v>
          </cell>
          <cell r="AD5">
            <v>300</v>
          </cell>
          <cell r="AE5">
            <v>600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 t="str">
            <v>改变cd%</v>
          </cell>
          <cell r="AK5">
            <v>-50</v>
          </cell>
          <cell r="AT5">
            <v>0</v>
          </cell>
        </row>
        <row r="6">
          <cell r="A6" t="str">
            <v>龙击炮</v>
          </cell>
          <cell r="B6" t="str">
            <v>输出：对满血敌人增伤</v>
          </cell>
          <cell r="C6" t="str">
            <v>单体</v>
          </cell>
          <cell r="D6" t="str">
            <v>魔法</v>
          </cell>
          <cell r="G6" t="str">
            <v>加buff：检测隐身</v>
          </cell>
          <cell r="I6" t="str">
            <v>改属性：暴击</v>
          </cell>
          <cell r="K6" t="str">
            <v>改技能：衰减弹射</v>
          </cell>
          <cell r="M6" t="str">
            <v>改技能：增伤连射</v>
          </cell>
          <cell r="O6" t="str">
            <v>加buff：破除隐身</v>
          </cell>
          <cell r="Q6" t="str">
            <v>改属性：攻击，近处增益</v>
          </cell>
          <cell r="S6" t="str">
            <v>主动技：cd大幅降低</v>
          </cell>
          <cell r="W6">
            <v>80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100</v>
          </cell>
          <cell r="AC6">
            <v>150</v>
          </cell>
          <cell r="AD6">
            <v>300</v>
          </cell>
          <cell r="AE6">
            <v>600</v>
          </cell>
          <cell r="AF6">
            <v>275</v>
          </cell>
          <cell r="AG6">
            <v>2.75</v>
          </cell>
          <cell r="AH6">
            <v>7.5</v>
          </cell>
          <cell r="AI6">
            <v>1</v>
          </cell>
          <cell r="AJ6" t="str">
            <v>增伤倍率</v>
          </cell>
          <cell r="AK6">
            <v>2</v>
          </cell>
          <cell r="AT6">
            <v>10000</v>
          </cell>
        </row>
        <row r="7">
          <cell r="A7" t="str">
            <v>加农炮</v>
          </cell>
          <cell r="B7" t="str">
            <v>输出：对残血敌人增伤</v>
          </cell>
          <cell r="C7" t="str">
            <v>群体</v>
          </cell>
          <cell r="D7" t="str">
            <v>物理</v>
          </cell>
          <cell r="G7" t="str">
            <v>加buff：检测飞行</v>
          </cell>
          <cell r="I7" t="str">
            <v>改属性：暴击</v>
          </cell>
          <cell r="K7" t="str">
            <v>改技能：友军加cd</v>
          </cell>
          <cell r="M7" t="str">
            <v>改技能：连锁爆炸</v>
          </cell>
          <cell r="O7" t="str">
            <v>改属性：cd</v>
          </cell>
          <cell r="Q7" t="str">
            <v>改属性：攻击，高处增益</v>
          </cell>
          <cell r="S7" t="str">
            <v>主动技：范围加cd</v>
          </cell>
          <cell r="W7">
            <v>80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100</v>
          </cell>
          <cell r="AC7">
            <v>150</v>
          </cell>
          <cell r="AD7">
            <v>300</v>
          </cell>
          <cell r="AE7">
            <v>600</v>
          </cell>
          <cell r="AF7">
            <v>50</v>
          </cell>
          <cell r="AG7">
            <v>2</v>
          </cell>
          <cell r="AH7">
            <v>7.5</v>
          </cell>
          <cell r="AI7">
            <v>4</v>
          </cell>
          <cell r="AJ7" t="str">
            <v>增伤倍率</v>
          </cell>
          <cell r="AK7">
            <v>2</v>
          </cell>
          <cell r="AT7">
            <v>9900</v>
          </cell>
        </row>
        <row r="8">
          <cell r="A8" t="str">
            <v>火焰塔</v>
          </cell>
          <cell r="B8" t="str">
            <v>输出：灼烧</v>
          </cell>
          <cell r="C8" t="str">
            <v>群体</v>
          </cell>
          <cell r="D8" t="str">
            <v>魔法</v>
          </cell>
          <cell r="E8" t="str">
            <v>√</v>
          </cell>
          <cell r="G8" t="str">
            <v>加buff：检测飞行</v>
          </cell>
          <cell r="I8" t="str">
            <v>改属性：攻击</v>
          </cell>
          <cell r="K8" t="str">
            <v>改技能：消除魔防</v>
          </cell>
          <cell r="M8" t="str">
            <v>改技能：加燃烧时间，天气增益</v>
          </cell>
          <cell r="O8" t="str">
            <v>改属性：攻击</v>
          </cell>
          <cell r="Q8" t="str">
            <v>改属性：暴击</v>
          </cell>
          <cell r="S8" t="str">
            <v>主动技：旋转火焰</v>
          </cell>
          <cell r="W8">
            <v>160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100</v>
          </cell>
          <cell r="AC8">
            <v>150</v>
          </cell>
          <cell r="AD8">
            <v>300</v>
          </cell>
          <cell r="AE8">
            <v>600</v>
          </cell>
          <cell r="AF8">
            <v>20</v>
          </cell>
          <cell r="AG8">
            <v>1</v>
          </cell>
          <cell r="AH8">
            <v>7.5</v>
          </cell>
          <cell r="AI8">
            <v>5</v>
          </cell>
          <cell r="AJ8" t="str">
            <v>燃烧时间s</v>
          </cell>
          <cell r="AK8">
            <v>10</v>
          </cell>
          <cell r="AL8" t="str">
            <v>燃烧倍率</v>
          </cell>
          <cell r="AM8">
            <v>1</v>
          </cell>
          <cell r="AT8">
            <v>9500</v>
          </cell>
        </row>
        <row r="9">
          <cell r="A9" t="str">
            <v>火箭塔</v>
          </cell>
          <cell r="B9" t="str">
            <v>输出：中心点增伤</v>
          </cell>
          <cell r="C9" t="str">
            <v>群体</v>
          </cell>
          <cell r="D9" t="str">
            <v>物理</v>
          </cell>
          <cell r="G9" t="str">
            <v>改属性：cd</v>
          </cell>
          <cell r="I9" t="str">
            <v>改属性：射程</v>
          </cell>
          <cell r="K9" t="str">
            <v>改技能：友军连发</v>
          </cell>
          <cell r="M9" t="str">
            <v>改技能：大范围跟踪</v>
          </cell>
          <cell r="O9" t="str">
            <v>改属性：攻击，远处增益</v>
          </cell>
          <cell r="Q9" t="str">
            <v>改属性：暴击</v>
          </cell>
          <cell r="S9" t="str">
            <v>主动技：轨道炮弹</v>
          </cell>
          <cell r="W9">
            <v>120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100</v>
          </cell>
          <cell r="AC9">
            <v>150</v>
          </cell>
          <cell r="AD9">
            <v>300</v>
          </cell>
          <cell r="AE9">
            <v>600</v>
          </cell>
          <cell r="AF9">
            <v>55</v>
          </cell>
          <cell r="AG9">
            <v>2.75</v>
          </cell>
          <cell r="AH9">
            <v>9</v>
          </cell>
          <cell r="AI9">
            <v>5</v>
          </cell>
          <cell r="AJ9" t="str">
            <v>中心倍率</v>
          </cell>
          <cell r="AK9">
            <v>3</v>
          </cell>
          <cell r="AT9">
            <v>9800</v>
          </cell>
        </row>
        <row r="10">
          <cell r="A10" t="str">
            <v>奥术天球</v>
          </cell>
          <cell r="B10" t="str">
            <v>输出：降低魔法抗性</v>
          </cell>
          <cell r="C10" t="str">
            <v>群体</v>
          </cell>
          <cell r="D10" t="str">
            <v>真实</v>
          </cell>
          <cell r="F10" t="str">
            <v>√</v>
          </cell>
          <cell r="G10" t="str">
            <v>改属性：cd</v>
          </cell>
          <cell r="I10" t="str">
            <v>改属性：暴击</v>
          </cell>
          <cell r="K10" t="str">
            <v>改技能：敌人变羊（破除飞行）</v>
          </cell>
          <cell r="M10" t="str">
            <v>改技能：多发飞弹</v>
          </cell>
          <cell r="O10" t="str">
            <v>改属性：射程</v>
          </cell>
          <cell r="Q10" t="str">
            <v>改属性：攻击，近处增益</v>
          </cell>
          <cell r="S10" t="str">
            <v>主动技：爆炸飞弹</v>
          </cell>
          <cell r="W10">
            <v>120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100</v>
          </cell>
          <cell r="AC10">
            <v>150</v>
          </cell>
          <cell r="AD10">
            <v>300</v>
          </cell>
          <cell r="AE10">
            <v>600</v>
          </cell>
          <cell r="AF10">
            <v>45</v>
          </cell>
          <cell r="AG10">
            <v>2.75</v>
          </cell>
          <cell r="AH10">
            <v>7.5</v>
          </cell>
          <cell r="AI10">
            <v>6</v>
          </cell>
          <cell r="AJ10" t="str">
            <v>魔法减免修改%</v>
          </cell>
          <cell r="AK10">
            <v>-100</v>
          </cell>
          <cell r="AT10">
            <v>8700</v>
          </cell>
        </row>
        <row r="11">
          <cell r="A11" t="str">
            <v>弩箭塔</v>
          </cell>
          <cell r="B11" t="str">
            <v>输出：同个目标越打越快</v>
          </cell>
          <cell r="C11" t="str">
            <v>单体</v>
          </cell>
          <cell r="D11" t="str">
            <v>物理</v>
          </cell>
          <cell r="F11" t="str">
            <v>√</v>
          </cell>
          <cell r="G11" t="str">
            <v>改属性：射程</v>
          </cell>
          <cell r="I11" t="str">
            <v>加buff：附加生命上限伤害</v>
          </cell>
          <cell r="K11" t="str">
            <v>改技能：友军加攻击%</v>
          </cell>
          <cell r="M11" t="str">
            <v>改技能：同目标越打越快</v>
          </cell>
          <cell r="O11" t="str">
            <v>改属性：攻击，高处增益</v>
          </cell>
          <cell r="Q11" t="str">
            <v>改属性：cd</v>
          </cell>
          <cell r="S11" t="str">
            <v>主动技：范围加攻击</v>
          </cell>
          <cell r="W11">
            <v>160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100</v>
          </cell>
          <cell r="AC11">
            <v>150</v>
          </cell>
          <cell r="AD11">
            <v>300</v>
          </cell>
          <cell r="AE11">
            <v>600</v>
          </cell>
          <cell r="AF11">
            <v>175</v>
          </cell>
          <cell r="AG11">
            <v>1.75</v>
          </cell>
          <cell r="AH11">
            <v>7.5</v>
          </cell>
          <cell r="AI11">
            <v>1</v>
          </cell>
          <cell r="AJ11" t="str">
            <v>每次改cd%</v>
          </cell>
          <cell r="AK11">
            <v>-10</v>
          </cell>
          <cell r="AL11" t="str">
            <v>最大层数</v>
          </cell>
          <cell r="AM11">
            <v>5</v>
          </cell>
          <cell r="AT11">
            <v>9600</v>
          </cell>
        </row>
        <row r="12">
          <cell r="A12" t="str">
            <v>酸雾塔</v>
          </cell>
          <cell r="B12" t="str">
            <v xml:space="preserve">辅助：减甲 </v>
          </cell>
          <cell r="C12" t="str">
            <v>群体</v>
          </cell>
          <cell r="D12" t="str">
            <v>魔法</v>
          </cell>
          <cell r="G12" t="str">
            <v>加buff：加增伤效果</v>
          </cell>
          <cell r="I12" t="str">
            <v>改属性：攻击</v>
          </cell>
          <cell r="K12" t="str">
            <v>改技能：消除物防</v>
          </cell>
          <cell r="M12" t="str">
            <v>改技能：加攻击</v>
          </cell>
          <cell r="O12" t="str">
            <v>改属性：射程</v>
          </cell>
          <cell r="Q12" t="str">
            <v>改属性：攻击，天气增益</v>
          </cell>
          <cell r="S12" t="str">
            <v>主动技：一次性大范围毒气攻击</v>
          </cell>
          <cell r="W12">
            <v>80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100</v>
          </cell>
          <cell r="AC12">
            <v>150</v>
          </cell>
          <cell r="AD12">
            <v>300</v>
          </cell>
          <cell r="AE12">
            <v>600</v>
          </cell>
          <cell r="AF12">
            <v>6</v>
          </cell>
          <cell r="AG12">
            <v>1</v>
          </cell>
          <cell r="AH12">
            <v>5</v>
          </cell>
          <cell r="AI12">
            <v>5</v>
          </cell>
          <cell r="AJ12" t="str">
            <v>破甲时间s</v>
          </cell>
          <cell r="AK12">
            <v>2</v>
          </cell>
          <cell r="AL12" t="str">
            <v>物理减免修改%</v>
          </cell>
          <cell r="AM12">
            <v>-100</v>
          </cell>
          <cell r="AT12">
            <v>9700</v>
          </cell>
        </row>
        <row r="13">
          <cell r="A13" t="str">
            <v>哥布林</v>
          </cell>
          <cell r="B13" t="str">
            <v>输出：击杀获得金币</v>
          </cell>
          <cell r="C13" t="str">
            <v>单体</v>
          </cell>
          <cell r="D13" t="str">
            <v>物理</v>
          </cell>
          <cell r="E13" t="str">
            <v>√</v>
          </cell>
          <cell r="G13" t="str">
            <v>改属性：射程</v>
          </cell>
          <cell r="I13" t="str">
            <v>改属性：暴击</v>
          </cell>
          <cell r="K13" t="str">
            <v>改技能：友军加攻击</v>
          </cell>
          <cell r="M13" t="str">
            <v>改技能：增伤连射</v>
          </cell>
          <cell r="O13" t="str">
            <v>改属性：cd</v>
          </cell>
          <cell r="Q13" t="str">
            <v>改属性：攻击，远处增益</v>
          </cell>
          <cell r="S13" t="str">
            <v>主动技：爆炸箭</v>
          </cell>
          <cell r="W13">
            <v>120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100</v>
          </cell>
          <cell r="AC13">
            <v>150</v>
          </cell>
          <cell r="AD13">
            <v>300</v>
          </cell>
          <cell r="AE13">
            <v>600</v>
          </cell>
          <cell r="AF13">
            <v>175</v>
          </cell>
          <cell r="AG13">
            <v>1.75</v>
          </cell>
          <cell r="AH13">
            <v>7.5</v>
          </cell>
          <cell r="AI13">
            <v>1</v>
          </cell>
          <cell r="AJ13" t="str">
            <v>击杀金币</v>
          </cell>
          <cell r="AK13">
            <v>5</v>
          </cell>
          <cell r="AT13">
            <v>8900</v>
          </cell>
        </row>
        <row r="14">
          <cell r="A14" t="str">
            <v>毒蝎塔</v>
          </cell>
          <cell r="B14" t="str">
            <v>输出：毒</v>
          </cell>
          <cell r="C14" t="str">
            <v>单体</v>
          </cell>
          <cell r="D14" t="str">
            <v>魔法</v>
          </cell>
          <cell r="G14" t="str">
            <v>改属性：cd</v>
          </cell>
          <cell r="I14" t="str">
            <v>改属性：攻击</v>
          </cell>
          <cell r="K14" t="str">
            <v>改技能：叠加易伤</v>
          </cell>
          <cell r="M14" t="str">
            <v>改技能：毒爆炸扩散</v>
          </cell>
          <cell r="O14" t="str">
            <v>改属性：cd</v>
          </cell>
          <cell r="Q14" t="str">
            <v>改属性：攻击，天气增益</v>
          </cell>
          <cell r="S14" t="str">
            <v>主动技：毒性爆发，眩晕并扣血</v>
          </cell>
          <cell r="W14">
            <v>80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100</v>
          </cell>
          <cell r="AC14">
            <v>150</v>
          </cell>
          <cell r="AD14">
            <v>300</v>
          </cell>
          <cell r="AE14">
            <v>600</v>
          </cell>
          <cell r="AF14">
            <v>275</v>
          </cell>
          <cell r="AG14">
            <v>2.75</v>
          </cell>
          <cell r="AH14">
            <v>7.5</v>
          </cell>
          <cell r="AI14">
            <v>1</v>
          </cell>
          <cell r="AJ14" t="str">
            <v>毒时间s</v>
          </cell>
          <cell r="AK14">
            <v>20</v>
          </cell>
          <cell r="AL14" t="str">
            <v>生命比例</v>
          </cell>
          <cell r="AM14">
            <v>0.1</v>
          </cell>
          <cell r="AT14">
            <v>9200</v>
          </cell>
        </row>
        <row r="15">
          <cell r="A15" t="str">
            <v>炸弹</v>
          </cell>
          <cell r="B15" t="str">
            <v>输出：高伤高cd</v>
          </cell>
          <cell r="C15" t="str">
            <v>群体</v>
          </cell>
          <cell r="D15" t="str">
            <v>物理</v>
          </cell>
          <cell r="G15" t="str">
            <v>加buff：检测隐身</v>
          </cell>
          <cell r="I15" t="str">
            <v>改属性：射程</v>
          </cell>
          <cell r="K15" t="str">
            <v>改技能：杀怪额外获得金币</v>
          </cell>
          <cell r="M15" t="str">
            <v>改技能：连环爆炸</v>
          </cell>
          <cell r="O15" t="str">
            <v>改属性：射程，天气增益</v>
          </cell>
          <cell r="Q15" t="str">
            <v>改属性：攻击</v>
          </cell>
          <cell r="S15" t="str">
            <v>主动技：持续雷区</v>
          </cell>
          <cell r="W15">
            <v>120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100</v>
          </cell>
          <cell r="AC15">
            <v>150</v>
          </cell>
          <cell r="AD15">
            <v>300</v>
          </cell>
          <cell r="AE15">
            <v>600</v>
          </cell>
          <cell r="AF15">
            <v>400</v>
          </cell>
          <cell r="AG15">
            <v>20</v>
          </cell>
          <cell r="AH15">
            <v>7.5</v>
          </cell>
          <cell r="AI15">
            <v>5</v>
          </cell>
          <cell r="AT15">
            <v>9300</v>
          </cell>
        </row>
        <row r="16">
          <cell r="A16" t="str">
            <v>雷电塔</v>
          </cell>
          <cell r="B16" t="str">
            <v>辅助：短暂眩晕，短时间内麻痹，无法使用技能</v>
          </cell>
          <cell r="C16" t="str">
            <v>单体</v>
          </cell>
          <cell r="D16" t="str">
            <v>魔法</v>
          </cell>
          <cell r="E16" t="str">
            <v>√</v>
          </cell>
          <cell r="G16" t="str">
            <v>加buff：检测隐身</v>
          </cell>
          <cell r="I16" t="str">
            <v>改属性：cd</v>
          </cell>
          <cell r="K16" t="str">
            <v>改技能：攻击附加高伤落雷</v>
          </cell>
          <cell r="M16" t="str">
            <v>改技能：连续落雷</v>
          </cell>
          <cell r="O16" t="str">
            <v>改属性：射程</v>
          </cell>
          <cell r="Q16" t="str">
            <v>改属性：攻击，高处增益</v>
          </cell>
          <cell r="S16" t="str">
            <v>主动技：攻击所有敌人</v>
          </cell>
          <cell r="W16">
            <v>50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100</v>
          </cell>
          <cell r="AC16">
            <v>150</v>
          </cell>
          <cell r="AD16">
            <v>300</v>
          </cell>
          <cell r="AE16">
            <v>600</v>
          </cell>
          <cell r="AF16">
            <v>30</v>
          </cell>
          <cell r="AG16">
            <v>2.75</v>
          </cell>
          <cell r="AH16">
            <v>7.5</v>
          </cell>
          <cell r="AI16">
            <v>3</v>
          </cell>
          <cell r="AJ16" t="str">
            <v>麻痹时间s</v>
          </cell>
          <cell r="AK16">
            <v>0.7</v>
          </cell>
          <cell r="AT16">
            <v>9100</v>
          </cell>
        </row>
        <row r="17">
          <cell r="A17" t="str">
            <v>冰魔塔</v>
          </cell>
          <cell r="B17" t="str">
            <v>辅助：长时间减速</v>
          </cell>
          <cell r="C17" t="str">
            <v>群体</v>
          </cell>
          <cell r="D17" t="str">
            <v>魔法</v>
          </cell>
          <cell r="G17" t="str">
            <v>加buff：检测飞行</v>
          </cell>
          <cell r="I17" t="str">
            <v>改属性：cd</v>
          </cell>
          <cell r="K17" t="str">
            <v>改技能：二次冰爆伤害</v>
          </cell>
          <cell r="M17" t="str">
            <v>改技能：概率冰冻</v>
          </cell>
          <cell r="O17" t="str">
            <v>加buff：百分比真伤</v>
          </cell>
          <cell r="Q17" t="str">
            <v>改属性：射程</v>
          </cell>
          <cell r="S17" t="str">
            <v>主动技：大范围暴风雪，减速并伤害</v>
          </cell>
          <cell r="W17">
            <v>80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100</v>
          </cell>
          <cell r="AC17">
            <v>150</v>
          </cell>
          <cell r="AD17">
            <v>300</v>
          </cell>
          <cell r="AE17">
            <v>600</v>
          </cell>
          <cell r="AF17">
            <v>22</v>
          </cell>
          <cell r="AG17">
            <v>2.75</v>
          </cell>
          <cell r="AH17">
            <v>7.5</v>
          </cell>
          <cell r="AI17">
            <v>4</v>
          </cell>
          <cell r="AJ17" t="str">
            <v>减速时间s</v>
          </cell>
          <cell r="AK17">
            <v>5</v>
          </cell>
          <cell r="AL17" t="str">
            <v>改变速率%</v>
          </cell>
          <cell r="AM17">
            <v>-50</v>
          </cell>
          <cell r="AT17">
            <v>9400</v>
          </cell>
        </row>
        <row r="18">
          <cell r="A18" t="str">
            <v>时光塔</v>
          </cell>
          <cell r="B18" t="str">
            <v>辅助：减速+加速（cd和buff tick）</v>
          </cell>
          <cell r="C18" t="str">
            <v>群体</v>
          </cell>
          <cell r="D18" t="str">
            <v>真实</v>
          </cell>
          <cell r="F18" t="str">
            <v>√</v>
          </cell>
          <cell r="G18" t="str">
            <v>加buff：检测隐身</v>
          </cell>
          <cell r="I18" t="str">
            <v>改属性：射程</v>
          </cell>
          <cell r="K18" t="str">
            <v>改技能：生成雷电场</v>
          </cell>
          <cell r="M18" t="str">
            <v>改技能：回复无效</v>
          </cell>
          <cell r="O18" t="str">
            <v>改属性：攻击，天气增益</v>
          </cell>
          <cell r="Q18" t="str">
            <v>改属性：射程</v>
          </cell>
          <cell r="S18" t="str">
            <v>主动技：时间结界</v>
          </cell>
          <cell r="W18">
            <v>120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100</v>
          </cell>
          <cell r="AC18">
            <v>150</v>
          </cell>
          <cell r="AD18">
            <v>300</v>
          </cell>
          <cell r="AE18">
            <v>600</v>
          </cell>
          <cell r="AF18">
            <v>6</v>
          </cell>
          <cell r="AG18">
            <v>1</v>
          </cell>
          <cell r="AH18">
            <v>5</v>
          </cell>
          <cell r="AI18">
            <v>5</v>
          </cell>
          <cell r="AJ18" t="str">
            <v>改变cd%</v>
          </cell>
          <cell r="AK18">
            <v>-50</v>
          </cell>
          <cell r="AL18" t="str">
            <v>改变速率%</v>
          </cell>
          <cell r="AM18">
            <v>-30</v>
          </cell>
          <cell r="AN18" t="str">
            <v>改变buff%</v>
          </cell>
          <cell r="AO18">
            <v>-50</v>
          </cell>
          <cell r="AT18">
            <v>8400</v>
          </cell>
        </row>
        <row r="19">
          <cell r="A19" t="str">
            <v>魔像</v>
          </cell>
          <cell r="B19" t="str">
            <v>辅助：击退</v>
          </cell>
          <cell r="C19" t="str">
            <v>群体</v>
          </cell>
          <cell r="D19" t="str">
            <v>物理</v>
          </cell>
          <cell r="E19" t="str">
            <v>√</v>
          </cell>
          <cell r="G19" t="str">
            <v>加buff：检测飞行</v>
          </cell>
          <cell r="I19" t="str">
            <v>改属性：cd</v>
          </cell>
          <cell r="K19" t="str">
            <v>改技能：留下燃烧地面</v>
          </cell>
          <cell r="M19" t="str">
            <v>改技能：概率眩晕</v>
          </cell>
          <cell r="O19" t="str">
            <v>改属性：攻击，近处加成</v>
          </cell>
          <cell r="Q19" t="str">
            <v>改属性：射程</v>
          </cell>
          <cell r="S19" t="str">
            <v>主动技：召唤魔灵，群体眩晕</v>
          </cell>
          <cell r="W19">
            <v>160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100</v>
          </cell>
          <cell r="AC19">
            <v>150</v>
          </cell>
          <cell r="AD19">
            <v>300</v>
          </cell>
          <cell r="AE19">
            <v>600</v>
          </cell>
          <cell r="AF19">
            <v>18</v>
          </cell>
          <cell r="AG19">
            <v>2.75</v>
          </cell>
          <cell r="AH19">
            <v>7.5</v>
          </cell>
          <cell r="AI19">
            <v>5</v>
          </cell>
          <cell r="AJ19" t="str">
            <v>击退力</v>
          </cell>
          <cell r="AK19">
            <v>40</v>
          </cell>
          <cell r="AT19">
            <v>8600</v>
          </cell>
        </row>
        <row r="20">
          <cell r="A20" t="str">
            <v>水晶</v>
          </cell>
          <cell r="B20" t="str">
            <v>辅助：长cd眩晕</v>
          </cell>
          <cell r="C20" t="str">
            <v>单体</v>
          </cell>
          <cell r="D20" t="str">
            <v>物理</v>
          </cell>
          <cell r="F20" t="str">
            <v>√</v>
          </cell>
          <cell r="G20" t="str">
            <v>改属性：攻击</v>
          </cell>
          <cell r="I20" t="str">
            <v>改属性：射程</v>
          </cell>
          <cell r="K20" t="str">
            <v>改技能：水晶爆裂百分比伤害</v>
          </cell>
          <cell r="M20" t="str">
            <v>改技能：弹射</v>
          </cell>
          <cell r="O20" t="str">
            <v>改属性：攻击，远处加成</v>
          </cell>
          <cell r="Q20" t="str">
            <v>改属性：cd</v>
          </cell>
          <cell r="S20" t="str">
            <v>主动技：水晶雨</v>
          </cell>
          <cell r="W20">
            <v>120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100</v>
          </cell>
          <cell r="AC20">
            <v>150</v>
          </cell>
          <cell r="AD20">
            <v>300</v>
          </cell>
          <cell r="AE20">
            <v>600</v>
          </cell>
          <cell r="AF20">
            <v>58</v>
          </cell>
          <cell r="AG20">
            <v>3.5</v>
          </cell>
          <cell r="AH20">
            <v>7.5</v>
          </cell>
          <cell r="AI20">
            <v>2</v>
          </cell>
          <cell r="AJ20" t="str">
            <v>束缚时间s</v>
          </cell>
          <cell r="AK20">
            <v>2.5</v>
          </cell>
          <cell r="AT20">
            <v>9000</v>
          </cell>
        </row>
        <row r="21">
          <cell r="A21" t="str">
            <v>炼金塔</v>
          </cell>
          <cell r="B21" t="str">
            <v>辅助：随时间加金币</v>
          </cell>
          <cell r="C21" t="str">
            <v>/</v>
          </cell>
          <cell r="D21" t="str">
            <v>/</v>
          </cell>
          <cell r="G21" t="str">
            <v>加buff：敌人死亡爆额外金币</v>
          </cell>
          <cell r="I21" t="str">
            <v>加buff：额外获得一次金币</v>
          </cell>
          <cell r="K21" t="str">
            <v>改技能：友军加攻</v>
          </cell>
          <cell r="M21" t="str">
            <v>改技能：额外随时间加金币</v>
          </cell>
          <cell r="O21" t="str">
            <v>改属性：射程</v>
          </cell>
          <cell r="Q21" t="str">
            <v>改属性：cd，天气增益</v>
          </cell>
          <cell r="S21" t="str">
            <v>主动技：随机开1-5次金币宝箱</v>
          </cell>
          <cell r="W21">
            <v>160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100</v>
          </cell>
          <cell r="AC21">
            <v>150</v>
          </cell>
          <cell r="AD21">
            <v>300</v>
          </cell>
          <cell r="AE21">
            <v>600</v>
          </cell>
          <cell r="AF21">
            <v>0</v>
          </cell>
          <cell r="AG21">
            <v>0</v>
          </cell>
          <cell r="AH21">
            <v>7.5</v>
          </cell>
          <cell r="AI21">
            <v>1</v>
          </cell>
          <cell r="AJ21" t="str">
            <v>每秒加金币</v>
          </cell>
          <cell r="AK21">
            <v>1</v>
          </cell>
          <cell r="AT21">
            <v>8500</v>
          </cell>
        </row>
        <row r="25">
          <cell r="A25" t="str">
            <v>天气</v>
          </cell>
          <cell r="B25" t="str">
            <v>对塔</v>
          </cell>
          <cell r="C25" t="str">
            <v>克制</v>
          </cell>
          <cell r="D25" t="str">
            <v>利好</v>
          </cell>
        </row>
        <row r="26">
          <cell r="A26" t="str">
            <v>沙尘暴</v>
          </cell>
          <cell r="B26" t="str">
            <v>塔攻击会miss</v>
          </cell>
          <cell r="C26" t="str">
            <v>高攻慢速</v>
          </cell>
          <cell r="D26" t="str">
            <v>火焰：命中加buff，加燃烧层数</v>
          </cell>
        </row>
        <row r="27">
          <cell r="A27" t="str">
            <v>雪</v>
          </cell>
          <cell r="B27" t="str">
            <v>塔攻速降低n%</v>
          </cell>
          <cell r="C27" t="str">
            <v>快速塔</v>
          </cell>
          <cell r="D27" t="str">
            <v>雷电：加buff，眩晕扩散</v>
          </cell>
        </row>
        <row r="28">
          <cell r="A28" t="str">
            <v>雾</v>
          </cell>
          <cell r="B28" t="str">
            <v>塔射程不超过n</v>
          </cell>
          <cell r="C28" t="str">
            <v>大范围塔</v>
          </cell>
          <cell r="D28" t="str">
            <v>哥布林：加属性，加攻击</v>
          </cell>
        </row>
        <row r="29">
          <cell r="A29" t="str">
            <v>雨</v>
          </cell>
          <cell r="B29" t="str">
            <v>不断清除全体对象debuff</v>
          </cell>
          <cell r="C29" t="str">
            <v>DOT塔/控制塔</v>
          </cell>
          <cell r="D29" t="str">
            <v>冰魔塔：命中加uff，短暂冰冻</v>
          </cell>
        </row>
      </sheetData>
      <sheetData sheetId="1">
        <row r="1">
          <cell r="A1">
            <v>1</v>
          </cell>
        </row>
      </sheetData>
      <sheetData sheetId="2">
        <row r="1">
          <cell r="A1" t="str">
            <v>塔</v>
          </cell>
          <cell r="B1" t="str">
            <v>稀有度</v>
          </cell>
          <cell r="C1" t="str">
            <v>性价比</v>
          </cell>
          <cell r="D1" t="str">
            <v>价格</v>
          </cell>
          <cell r="E1" t="str">
            <v>dps</v>
          </cell>
          <cell r="F1" t="str">
            <v>功能</v>
          </cell>
          <cell r="G1" t="str">
            <v>攻击LV1</v>
          </cell>
          <cell r="H1" t="str">
            <v>攻击LV2</v>
          </cell>
          <cell r="I1" t="str">
            <v>攻击LV3</v>
          </cell>
          <cell r="J1" t="str">
            <v>技能cd</v>
          </cell>
          <cell r="K1" t="str">
            <v>目标数量</v>
          </cell>
          <cell r="L1" t="str">
            <v>射程</v>
          </cell>
          <cell r="M1" t="str">
            <v>特殊参数</v>
          </cell>
          <cell r="N1" t="str">
            <v>参数1</v>
          </cell>
          <cell r="O1" t="str">
            <v>参数2</v>
          </cell>
          <cell r="P1" t="str">
            <v>参数3</v>
          </cell>
          <cell r="Q1" t="str">
            <v>参数4</v>
          </cell>
          <cell r="R1" t="str">
            <v>LV1攻击比</v>
          </cell>
          <cell r="S1" t="str">
            <v>LV2攻击比</v>
          </cell>
          <cell r="T1" t="str">
            <v>LV3攻击比</v>
          </cell>
          <cell r="U1" t="str">
            <v>TowerId</v>
          </cell>
          <cell r="V1" t="str">
            <v>界面优先级</v>
          </cell>
          <cell r="W1" t="str">
            <v>额外参数</v>
          </cell>
          <cell r="X1" t="str">
            <v>额外参数</v>
          </cell>
          <cell r="Y1" t="str">
            <v>额外参数</v>
          </cell>
          <cell r="Z1" t="str">
            <v>额外参数</v>
          </cell>
          <cell r="AA1" t="str">
            <v>额外参数</v>
          </cell>
          <cell r="AB1" t="str">
            <v>额外参数</v>
          </cell>
          <cell r="AC1" t="str">
            <v>展示参数1</v>
          </cell>
          <cell r="AD1" t="str">
            <v>值1所在列</v>
          </cell>
          <cell r="AE1" t="str">
            <v>展示参数2</v>
          </cell>
          <cell r="AF1" t="str">
            <v>值2所在列</v>
          </cell>
          <cell r="AG1" t="str">
            <v>展示参数3</v>
          </cell>
          <cell r="AH1" t="str">
            <v>值3所在列</v>
          </cell>
        </row>
        <row r="2">
          <cell r="A2" t="str">
            <v>地块</v>
          </cell>
          <cell r="B2">
            <v>1</v>
          </cell>
          <cell r="C2">
            <v>1.3</v>
          </cell>
          <cell r="D2">
            <v>15</v>
          </cell>
          <cell r="E2">
            <v>5.85</v>
          </cell>
          <cell r="F2" t="str">
            <v>作为障碍物</v>
          </cell>
          <cell r="M2" t="str">
            <v>每次购买数量</v>
          </cell>
          <cell r="N2">
            <v>6</v>
          </cell>
          <cell r="R2">
            <v>1</v>
          </cell>
          <cell r="S2">
            <v>2</v>
          </cell>
          <cell r="T2">
            <v>5.9999999999999991</v>
          </cell>
          <cell r="U2" t="str">
            <v>Tower_Box</v>
          </cell>
          <cell r="V2">
            <v>0</v>
          </cell>
        </row>
        <row r="3">
          <cell r="A3" t="str">
            <v>强化地块</v>
          </cell>
          <cell r="B3">
            <v>3</v>
          </cell>
          <cell r="C3">
            <v>1</v>
          </cell>
          <cell r="D3">
            <v>160</v>
          </cell>
          <cell r="E3">
            <v>48</v>
          </cell>
          <cell r="F3" t="str">
            <v>给塔加攻击。</v>
          </cell>
          <cell r="M3" t="str">
            <v>每次购买数量/攻击加成%</v>
          </cell>
          <cell r="N3">
            <v>1</v>
          </cell>
          <cell r="O3">
            <v>50</v>
          </cell>
          <cell r="R3">
            <v>1</v>
          </cell>
          <cell r="S3">
            <v>2</v>
          </cell>
          <cell r="T3">
            <v>5.9999999999999991</v>
          </cell>
          <cell r="U3" t="str">
            <v>Tower_BoostBox</v>
          </cell>
          <cell r="V3">
            <v>0</v>
          </cell>
        </row>
        <row r="4">
          <cell r="A4" t="str">
            <v>弩箭塔</v>
          </cell>
          <cell r="B4">
            <v>1</v>
          </cell>
          <cell r="C4">
            <v>1.3</v>
          </cell>
          <cell r="D4">
            <v>80</v>
          </cell>
          <cell r="E4">
            <v>31.2</v>
          </cell>
          <cell r="F4" t="str">
            <v>快速单体。周围有加农炮时增加攻击。2级增加暴击率。</v>
          </cell>
          <cell r="G4">
            <v>23</v>
          </cell>
          <cell r="H4">
            <v>41</v>
          </cell>
          <cell r="I4">
            <v>122</v>
          </cell>
          <cell r="J4">
            <v>0.75</v>
          </cell>
          <cell r="K4">
            <v>1</v>
          </cell>
          <cell r="L4">
            <v>11</v>
          </cell>
          <cell r="M4" t="str">
            <v>2、3级暴击率/暴击伤害</v>
          </cell>
          <cell r="N4">
            <v>0.15</v>
          </cell>
          <cell r="O4">
            <v>1</v>
          </cell>
          <cell r="R4">
            <v>1</v>
          </cell>
          <cell r="S4">
            <v>2</v>
          </cell>
          <cell r="T4">
            <v>5.9999999999999991</v>
          </cell>
          <cell r="U4" t="str">
            <v>Tower_XBow1</v>
          </cell>
          <cell r="V4">
            <v>10000</v>
          </cell>
          <cell r="W4" t="str">
            <v>伤害增加%</v>
          </cell>
          <cell r="X4">
            <v>100</v>
          </cell>
          <cell r="AC4" t="str">
            <v>攻击</v>
          </cell>
          <cell r="AE4" t="str">
            <v>cd</v>
          </cell>
        </row>
        <row r="5">
          <cell r="A5" t="str">
            <v>加农炮</v>
          </cell>
          <cell r="B5">
            <v>1</v>
          </cell>
          <cell r="C5">
            <v>1.3</v>
          </cell>
          <cell r="D5">
            <v>80</v>
          </cell>
          <cell r="E5">
            <v>31.2</v>
          </cell>
          <cell r="F5" t="str">
            <v>快速群体，周围有弩箭塔时增加攻击。2级增加暴击率。</v>
          </cell>
          <cell r="G5">
            <v>12</v>
          </cell>
          <cell r="H5">
            <v>20</v>
          </cell>
          <cell r="I5">
            <v>61</v>
          </cell>
          <cell r="J5">
            <v>0.75</v>
          </cell>
          <cell r="K5">
            <v>2</v>
          </cell>
          <cell r="L5">
            <v>11</v>
          </cell>
          <cell r="M5" t="str">
            <v>2、3级暴击率/暴击伤害</v>
          </cell>
          <cell r="N5">
            <v>0.15</v>
          </cell>
          <cell r="O5">
            <v>1</v>
          </cell>
          <cell r="R5">
            <v>1</v>
          </cell>
          <cell r="S5">
            <v>2</v>
          </cell>
          <cell r="T5">
            <v>5.9999999999999991</v>
          </cell>
          <cell r="U5" t="str">
            <v>Tower_Cannon1</v>
          </cell>
          <cell r="V5">
            <v>9900</v>
          </cell>
          <cell r="W5" t="str">
            <v>CD改变%</v>
          </cell>
          <cell r="X5">
            <v>100</v>
          </cell>
        </row>
        <row r="6">
          <cell r="A6" t="str">
            <v>火焰塔</v>
          </cell>
          <cell r="B6">
            <v>3</v>
          </cell>
          <cell r="C6">
            <v>1</v>
          </cell>
          <cell r="D6">
            <v>160</v>
          </cell>
          <cell r="E6">
            <v>48</v>
          </cell>
          <cell r="F6" t="str">
            <v>直线点燃。同时被点燃和中毒的敌人增伤。2级增加燃烧时间。</v>
          </cell>
          <cell r="G6">
            <v>18</v>
          </cell>
          <cell r="H6">
            <v>36</v>
          </cell>
          <cell r="I6">
            <v>108</v>
          </cell>
          <cell r="J6">
            <v>0.75</v>
          </cell>
          <cell r="K6">
            <v>2</v>
          </cell>
          <cell r="L6">
            <v>11</v>
          </cell>
          <cell r="M6" t="str">
            <v>燃烧时间/23级燃烧时间</v>
          </cell>
          <cell r="N6">
            <v>10</v>
          </cell>
          <cell r="O6">
            <v>20</v>
          </cell>
          <cell r="R6">
            <v>1</v>
          </cell>
          <cell r="S6">
            <v>2</v>
          </cell>
          <cell r="T6">
            <v>5.9999999999999991</v>
          </cell>
          <cell r="U6" t="str">
            <v>Tower_Flame1</v>
          </cell>
          <cell r="V6">
            <v>9500</v>
          </cell>
          <cell r="W6" t="str">
            <v>伤害减免%</v>
          </cell>
          <cell r="X6">
            <v>-100</v>
          </cell>
          <cell r="Y6" t="str">
            <v>普攻占比</v>
          </cell>
          <cell r="Z6">
            <v>1</v>
          </cell>
        </row>
        <row r="7">
          <cell r="A7" t="str">
            <v>毒雾塔</v>
          </cell>
          <cell r="B7">
            <v>2</v>
          </cell>
          <cell r="C7">
            <v>1.2</v>
          </cell>
          <cell r="D7">
            <v>120</v>
          </cell>
          <cell r="E7">
            <v>43.199999999999996</v>
          </cell>
          <cell r="F7" t="str">
            <v>圆形破甲。敌人护甲持续降低。2级增加减甲效果。3级加攻击。</v>
          </cell>
          <cell r="G7">
            <v>7</v>
          </cell>
          <cell r="H7">
            <v>11</v>
          </cell>
          <cell r="I7">
            <v>32</v>
          </cell>
          <cell r="J7">
            <v>0.75</v>
          </cell>
          <cell r="K7">
            <v>3</v>
          </cell>
          <cell r="L7">
            <v>8</v>
          </cell>
          <cell r="M7" t="str">
            <v>最高层耗时/1级伤害加深/23级伤害加深</v>
          </cell>
          <cell r="N7">
            <v>10</v>
          </cell>
          <cell r="O7">
            <v>0.5</v>
          </cell>
          <cell r="P7">
            <v>1</v>
          </cell>
          <cell r="R7">
            <v>1</v>
          </cell>
          <cell r="S7">
            <v>2</v>
          </cell>
          <cell r="T7">
            <v>5.9999999999999991</v>
          </cell>
          <cell r="U7" t="str">
            <v>Tower_AcidMist1</v>
          </cell>
          <cell r="V7">
            <v>9800</v>
          </cell>
        </row>
        <row r="8">
          <cell r="A8" t="str">
            <v>龙击炮</v>
          </cell>
          <cell r="B8">
            <v>2</v>
          </cell>
          <cell r="C8">
            <v>1.2</v>
          </cell>
          <cell r="D8">
            <v>120</v>
          </cell>
          <cell r="E8">
            <v>43.199999999999996</v>
          </cell>
          <cell r="F8" t="str">
            <v>慢速单体。对冰霜敌人造成高额伤害。2级加暴击。3级加攻击。</v>
          </cell>
          <cell r="G8">
            <v>119</v>
          </cell>
          <cell r="H8">
            <v>207</v>
          </cell>
          <cell r="I8">
            <v>620</v>
          </cell>
          <cell r="J8">
            <v>2.75</v>
          </cell>
          <cell r="K8">
            <v>1</v>
          </cell>
          <cell r="L8">
            <v>15</v>
          </cell>
          <cell r="M8" t="str">
            <v>23级暴击率/23级暴击伤害</v>
          </cell>
          <cell r="N8">
            <v>0.15</v>
          </cell>
          <cell r="O8">
            <v>1</v>
          </cell>
          <cell r="R8">
            <v>1</v>
          </cell>
          <cell r="S8">
            <v>2</v>
          </cell>
          <cell r="T8">
            <v>5.9999999999999991</v>
          </cell>
          <cell r="U8" t="str">
            <v>Tower_Draco1</v>
          </cell>
          <cell r="V8">
            <v>8700</v>
          </cell>
          <cell r="W8" t="str">
            <v>冰霜倍率</v>
          </cell>
          <cell r="X8">
            <v>2</v>
          </cell>
        </row>
        <row r="9">
          <cell r="A9" t="str">
            <v>雷电塔</v>
          </cell>
          <cell r="B9">
            <v>3</v>
          </cell>
          <cell r="C9">
            <v>1</v>
          </cell>
          <cell r="D9">
            <v>160</v>
          </cell>
          <cell r="E9">
            <v>48</v>
          </cell>
          <cell r="F9" t="str">
            <v>攻击单体。对“冰霜”状态敌人眩晕。2级加眩晕时长。3级加攻击。</v>
          </cell>
          <cell r="G9">
            <v>84</v>
          </cell>
          <cell r="H9">
            <v>168</v>
          </cell>
          <cell r="I9">
            <v>504</v>
          </cell>
          <cell r="J9">
            <v>1.75</v>
          </cell>
          <cell r="K9">
            <v>1</v>
          </cell>
          <cell r="L9">
            <v>8</v>
          </cell>
          <cell r="M9" t="str">
            <v>1级眩晕时长/23级眩晕时长</v>
          </cell>
          <cell r="N9">
            <v>0.5</v>
          </cell>
          <cell r="O9">
            <v>0.75</v>
          </cell>
          <cell r="R9">
            <v>1</v>
          </cell>
          <cell r="S9">
            <v>2</v>
          </cell>
          <cell r="T9">
            <v>5.9999999999999991</v>
          </cell>
          <cell r="U9" t="str">
            <v>Tower_Thunder1</v>
          </cell>
          <cell r="V9">
            <v>9600</v>
          </cell>
          <cell r="Y9" t="str">
            <v>冰霜倍率</v>
          </cell>
          <cell r="Z9">
            <v>1</v>
          </cell>
        </row>
        <row r="10">
          <cell r="A10" t="str">
            <v>冰魔塔</v>
          </cell>
          <cell r="B10">
            <v>1</v>
          </cell>
          <cell r="C10">
            <v>1.3</v>
          </cell>
          <cell r="D10">
            <v>80</v>
          </cell>
          <cell r="E10">
            <v>31.2</v>
          </cell>
          <cell r="F10" t="str">
            <v>群体减速。附加“冰霜”状态。2级增加减速效果。3级2个目标。</v>
          </cell>
          <cell r="G10">
            <v>23</v>
          </cell>
          <cell r="H10">
            <v>39</v>
          </cell>
          <cell r="I10">
            <v>59</v>
          </cell>
          <cell r="J10">
            <v>1.75</v>
          </cell>
          <cell r="K10">
            <v>2</v>
          </cell>
          <cell r="L10">
            <v>8</v>
          </cell>
          <cell r="M10" t="str">
            <v>减速时长/1级速度改变%/23级速度改变/3级目标</v>
          </cell>
          <cell r="N10">
            <v>5</v>
          </cell>
          <cell r="O10">
            <v>-20</v>
          </cell>
          <cell r="P10">
            <v>-40</v>
          </cell>
          <cell r="Q10">
            <v>2</v>
          </cell>
          <cell r="R10">
            <v>1</v>
          </cell>
          <cell r="S10">
            <v>2</v>
          </cell>
          <cell r="T10">
            <v>5.9999999999999991</v>
          </cell>
          <cell r="U10" t="str">
            <v>Tower_IceTower1</v>
          </cell>
          <cell r="V10">
            <v>9700</v>
          </cell>
        </row>
        <row r="11">
          <cell r="A11" t="str">
            <v>炼金塔</v>
          </cell>
          <cell r="B11">
            <v>2</v>
          </cell>
          <cell r="C11">
            <v>1.2</v>
          </cell>
          <cell r="D11">
            <v>120</v>
          </cell>
          <cell r="E11">
            <v>43.199999999999996</v>
          </cell>
          <cell r="F11" t="str">
            <v>随机产金币。“加速”状态下产出增加。2级3级加金币。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 t="str">
            <v>中级概率%/高级概率%/初始金币/升级倍率</v>
          </cell>
          <cell r="N11">
            <v>20</v>
          </cell>
          <cell r="O11">
            <v>10</v>
          </cell>
          <cell r="P11">
            <v>5</v>
          </cell>
          <cell r="Q11">
            <v>1.7320508075688772</v>
          </cell>
          <cell r="R11">
            <v>1</v>
          </cell>
          <cell r="S11">
            <v>2</v>
          </cell>
          <cell r="T11">
            <v>5.9999999999999991</v>
          </cell>
          <cell r="U11" t="str">
            <v>Tower_SpeedTower1</v>
          </cell>
          <cell r="V11">
            <v>8900</v>
          </cell>
          <cell r="W11" t="str">
            <v>加速金币倍率</v>
          </cell>
          <cell r="X11">
            <v>1.5</v>
          </cell>
        </row>
        <row r="12">
          <cell r="A12" t="str">
            <v>加速塔</v>
          </cell>
          <cell r="B12">
            <v>1</v>
          </cell>
          <cell r="C12">
            <v>1.3</v>
          </cell>
          <cell r="D12">
            <v>80</v>
          </cell>
          <cell r="E12">
            <v>31.2</v>
          </cell>
          <cell r="F12" t="str">
            <v>加速友军。附加“加速”状态。2级加速效果提升。3级赋予敌人减速效果。</v>
          </cell>
          <cell r="G12">
            <v>3</v>
          </cell>
          <cell r="H12">
            <v>6</v>
          </cell>
          <cell r="I12">
            <v>19</v>
          </cell>
          <cell r="J12">
            <v>0.5</v>
          </cell>
          <cell r="K12">
            <v>5</v>
          </cell>
          <cell r="L12">
            <v>5</v>
          </cell>
          <cell r="M12" t="str">
            <v>1级减cd%/23级减cd%/3级敌人速度改变%</v>
          </cell>
          <cell r="N12">
            <v>-15</v>
          </cell>
          <cell r="O12">
            <v>-30</v>
          </cell>
          <cell r="P12">
            <v>-20</v>
          </cell>
          <cell r="R12">
            <v>1</v>
          </cell>
          <cell r="S12">
            <v>2</v>
          </cell>
          <cell r="T12">
            <v>5.9999999999999991</v>
          </cell>
          <cell r="U12" t="str">
            <v>Tower_MystOrb1</v>
          </cell>
          <cell r="V12">
            <v>9200</v>
          </cell>
        </row>
        <row r="13">
          <cell r="A13" t="str">
            <v>毒蝎塔</v>
          </cell>
          <cell r="B13">
            <v>2</v>
          </cell>
          <cell r="C13">
            <v>1.2</v>
          </cell>
          <cell r="D13">
            <v>120</v>
          </cell>
          <cell r="E13">
            <v>43.199999999999996</v>
          </cell>
          <cell r="F13" t="str">
            <v>单体中毒，同时被点燃和中毒的敌人增伤。2级增加毒时间。3级毒伤增加。</v>
          </cell>
          <cell r="G13">
            <v>38</v>
          </cell>
          <cell r="H13">
            <v>76</v>
          </cell>
          <cell r="I13">
            <v>227</v>
          </cell>
          <cell r="J13">
            <v>1.75</v>
          </cell>
          <cell r="K13">
            <v>1</v>
          </cell>
          <cell r="L13">
            <v>11</v>
          </cell>
          <cell r="M13" t="str">
            <v>1级毒系数/1级毒时间/2级毒时间/3级毒系数</v>
          </cell>
          <cell r="N13">
            <v>2.5000000000000001E-2</v>
          </cell>
          <cell r="O13">
            <v>10</v>
          </cell>
          <cell r="P13">
            <v>20</v>
          </cell>
          <cell r="Q13">
            <v>0.05</v>
          </cell>
          <cell r="R13">
            <v>1</v>
          </cell>
          <cell r="S13">
            <v>2</v>
          </cell>
          <cell r="T13">
            <v>5.9999999999999991</v>
          </cell>
          <cell r="U13" t="str">
            <v>Tower_Alchemy1</v>
          </cell>
          <cell r="V13">
            <v>9300</v>
          </cell>
          <cell r="W13" t="str">
            <v>普攻占比</v>
          </cell>
          <cell r="X13">
            <v>0.5</v>
          </cell>
        </row>
        <row r="14">
          <cell r="A14" t="str">
            <v>炸弹</v>
          </cell>
          <cell r="B14">
            <v>1</v>
          </cell>
          <cell r="C14">
            <v>1.3</v>
          </cell>
          <cell r="D14">
            <v>50</v>
          </cell>
          <cell r="E14">
            <v>19.5</v>
          </cell>
          <cell r="F14" t="str">
            <v>群体伤害。眩晕并永久降低最大生命值。2级增加范围。3级增加百分比伤害。</v>
          </cell>
          <cell r="G14">
            <v>780</v>
          </cell>
          <cell r="H14">
            <v>1560</v>
          </cell>
          <cell r="I14">
            <v>4680</v>
          </cell>
          <cell r="J14">
            <v>400</v>
          </cell>
          <cell r="K14">
            <v>10</v>
          </cell>
          <cell r="L14">
            <v>8</v>
          </cell>
          <cell r="M14" t="str">
            <v>12级百分比移除/2级范围/3级百分比移除/眩晕时长</v>
          </cell>
          <cell r="N14">
            <v>-10</v>
          </cell>
          <cell r="O14">
            <v>10</v>
          </cell>
          <cell r="P14">
            <v>-20</v>
          </cell>
          <cell r="Q14">
            <v>3</v>
          </cell>
          <cell r="R14">
            <v>1</v>
          </cell>
          <cell r="S14">
            <v>2</v>
          </cell>
          <cell r="T14">
            <v>5.9999999999999991</v>
          </cell>
          <cell r="U14" t="str">
            <v>Tower_Scorpio1</v>
          </cell>
          <cell r="V14">
            <v>9100</v>
          </cell>
        </row>
        <row r="15">
          <cell r="A15" t="str">
            <v>哥布林</v>
          </cell>
          <cell r="B15">
            <v>1</v>
          </cell>
          <cell r="C15">
            <v>1.3</v>
          </cell>
          <cell r="D15">
            <v>80</v>
          </cell>
          <cell r="E15">
            <v>31.2</v>
          </cell>
          <cell r="F15" t="str">
            <v>快速单体。对残血敌人加伤。2级增加残血判定。3级加攻击。</v>
          </cell>
          <cell r="G15">
            <v>55</v>
          </cell>
          <cell r="H15">
            <v>109</v>
          </cell>
          <cell r="I15">
            <v>328</v>
          </cell>
          <cell r="J15">
            <v>1.75</v>
          </cell>
          <cell r="K15">
            <v>1</v>
          </cell>
          <cell r="L15">
            <v>11</v>
          </cell>
          <cell r="M15" t="str">
            <v>1级残血判定/23级残血判定</v>
          </cell>
          <cell r="N15">
            <v>0.3</v>
          </cell>
          <cell r="O15">
            <v>0.5</v>
          </cell>
          <cell r="R15">
            <v>1</v>
          </cell>
          <cell r="S15">
            <v>2</v>
          </cell>
          <cell r="T15">
            <v>5.9999999999999991</v>
          </cell>
          <cell r="U15" t="str">
            <v>Tower_Crystal1</v>
          </cell>
          <cell r="V15">
            <v>9400</v>
          </cell>
          <cell r="W15" t="str">
            <v>残血伤害系数</v>
          </cell>
          <cell r="X15">
            <v>2</v>
          </cell>
        </row>
        <row r="16">
          <cell r="A16" t="str">
            <v>火箭塔</v>
          </cell>
          <cell r="B16">
            <v>2</v>
          </cell>
          <cell r="C16">
            <v>1.2</v>
          </cell>
          <cell r="D16">
            <v>120</v>
          </cell>
          <cell r="E16">
            <v>43.199999999999996</v>
          </cell>
          <cell r="F16" t="str">
            <v>慢速群体。对高血敌人加伤。2级增加高血判定。3级加攻击。</v>
          </cell>
          <cell r="G16">
            <v>40</v>
          </cell>
          <cell r="H16">
            <v>79</v>
          </cell>
          <cell r="I16">
            <v>238</v>
          </cell>
          <cell r="J16">
            <v>2.75</v>
          </cell>
          <cell r="K16">
            <v>3</v>
          </cell>
          <cell r="L16">
            <v>15</v>
          </cell>
          <cell r="M16" t="str">
            <v>1级高血判定/23级高血判定</v>
          </cell>
          <cell r="N16">
            <v>0.75</v>
          </cell>
          <cell r="O16">
            <v>0.5</v>
          </cell>
          <cell r="R16">
            <v>1</v>
          </cell>
          <cell r="S16">
            <v>2</v>
          </cell>
          <cell r="T16">
            <v>5.9999999999999991</v>
          </cell>
          <cell r="U16" t="str">
            <v>Tower_Goblin1</v>
          </cell>
          <cell r="V16">
            <v>8400</v>
          </cell>
          <cell r="W16" t="str">
            <v>高血伤害系数</v>
          </cell>
          <cell r="X16">
            <v>2</v>
          </cell>
        </row>
        <row r="17">
          <cell r="A17" t="str">
            <v>魔像</v>
          </cell>
          <cell r="B17">
            <v>3</v>
          </cell>
          <cell r="C17">
            <v>1</v>
          </cell>
          <cell r="D17">
            <v>160</v>
          </cell>
          <cell r="E17">
            <v>48</v>
          </cell>
          <cell r="F17" t="str">
            <v>扇形。对“腐蚀”敌人增伤并击退。2级加击退能力。3级加攻击。</v>
          </cell>
          <cell r="G17">
            <v>44</v>
          </cell>
          <cell r="H17">
            <v>88</v>
          </cell>
          <cell r="I17">
            <v>264</v>
          </cell>
          <cell r="J17">
            <v>2.75</v>
          </cell>
          <cell r="K17">
            <v>3</v>
          </cell>
          <cell r="L17">
            <v>8</v>
          </cell>
          <cell r="M17" t="str">
            <v>无buff时击退/1级腐蚀击退</v>
          </cell>
          <cell r="N17">
            <v>0</v>
          </cell>
          <cell r="O17">
            <v>0.28000000000000003</v>
          </cell>
          <cell r="R17">
            <v>1</v>
          </cell>
          <cell r="S17">
            <v>2</v>
          </cell>
          <cell r="T17">
            <v>5.9999999999999991</v>
          </cell>
          <cell r="U17" t="str">
            <v>Tower_Rocket1</v>
          </cell>
          <cell r="V17">
            <v>8600</v>
          </cell>
          <cell r="W17" t="str">
            <v>23级“腐蚀”击退</v>
          </cell>
          <cell r="X17">
            <v>0.35</v>
          </cell>
          <cell r="Y17" t="str">
            <v>腐蚀倍率</v>
          </cell>
          <cell r="Z17">
            <v>2</v>
          </cell>
        </row>
        <row r="18">
          <cell r="A18" t="str">
            <v>水晶</v>
          </cell>
          <cell r="B18">
            <v>2</v>
          </cell>
          <cell r="C18">
            <v>1.2</v>
          </cell>
          <cell r="D18">
            <v>120</v>
          </cell>
          <cell r="E18">
            <v>43.199999999999996</v>
          </cell>
          <cell r="F18" t="str">
            <v>直线穿透。命中”腐蚀“敌人暂时增伤。2级射程提升。3级加攻击。</v>
          </cell>
          <cell r="G18">
            <v>25</v>
          </cell>
          <cell r="H18">
            <v>50</v>
          </cell>
          <cell r="I18">
            <v>151</v>
          </cell>
          <cell r="J18">
            <v>1.75</v>
          </cell>
          <cell r="K18">
            <v>3</v>
          </cell>
          <cell r="L18">
            <v>11</v>
          </cell>
          <cell r="M18" t="str">
            <v>最大层数/23级射程</v>
          </cell>
          <cell r="N18">
            <v>3</v>
          </cell>
          <cell r="O18">
            <v>10</v>
          </cell>
          <cell r="R18">
            <v>1</v>
          </cell>
          <cell r="S18">
            <v>2</v>
          </cell>
          <cell r="T18">
            <v>5.9999999999999991</v>
          </cell>
          <cell r="U18" t="str">
            <v>Tower_Bomb1</v>
          </cell>
          <cell r="V18">
            <v>9000</v>
          </cell>
          <cell r="W18" t="str">
            <v>最大增伤%</v>
          </cell>
          <cell r="X18">
            <v>200</v>
          </cell>
        </row>
        <row r="19">
          <cell r="A19" t="str">
            <v>奥术天球</v>
          </cell>
          <cell r="B19">
            <v>3</v>
          </cell>
          <cell r="C19">
            <v>1</v>
          </cell>
          <cell r="D19">
            <v>160</v>
          </cell>
          <cell r="E19">
            <v>48</v>
          </cell>
          <cell r="F19" t="str">
            <v>随机发射1-4发。”加速“状态增加子弹。2级1-6发，3级加攻击。</v>
          </cell>
          <cell r="G19">
            <v>67</v>
          </cell>
          <cell r="H19">
            <v>130</v>
          </cell>
          <cell r="I19">
            <v>390</v>
          </cell>
          <cell r="J19">
            <v>2.75</v>
          </cell>
          <cell r="K19">
            <v>1</v>
          </cell>
          <cell r="L19">
            <v>11</v>
          </cell>
          <cell r="M19" t="str">
            <v>每发子弹概率%</v>
          </cell>
          <cell r="N19">
            <v>30</v>
          </cell>
          <cell r="R19">
            <v>1</v>
          </cell>
          <cell r="S19">
            <v>2</v>
          </cell>
          <cell r="T19">
            <v>5.9999999999999991</v>
          </cell>
          <cell r="U19" t="str">
            <v>Tower_Golem1</v>
          </cell>
          <cell r="V19">
            <v>8500</v>
          </cell>
        </row>
        <row r="21">
          <cell r="A21" t="str">
            <v>技能</v>
          </cell>
          <cell r="B21" t="str">
            <v>稀有度</v>
          </cell>
          <cell r="C21" t="str">
            <v>性价比</v>
          </cell>
          <cell r="D21" t="str">
            <v>补充价格</v>
          </cell>
          <cell r="E21" t="str">
            <v>dps</v>
          </cell>
          <cell r="F21" t="str">
            <v>功能</v>
          </cell>
          <cell r="G21" t="str">
            <v>攻击</v>
          </cell>
          <cell r="H21" t="str">
            <v>每秒回复</v>
          </cell>
          <cell r="I21" t="str">
            <v>回合回复</v>
          </cell>
          <cell r="J21" t="str">
            <v>技能cd</v>
          </cell>
          <cell r="K21" t="str">
            <v>目标数量</v>
          </cell>
          <cell r="L21" t="str">
            <v>初始值</v>
          </cell>
          <cell r="M21" t="str">
            <v>特殊参数</v>
          </cell>
          <cell r="N21" t="str">
            <v>参数1</v>
          </cell>
          <cell r="O21" t="str">
            <v>参数2</v>
          </cell>
          <cell r="P21" t="str">
            <v>参数3</v>
          </cell>
          <cell r="Q21" t="str">
            <v>参数4</v>
          </cell>
          <cell r="R21" t="str">
            <v>LV1攻击比</v>
          </cell>
          <cell r="S21" t="str">
            <v>LV2攻击比</v>
          </cell>
          <cell r="T21" t="str">
            <v>LV3攻击比</v>
          </cell>
          <cell r="U21" t="str">
            <v>TowerId</v>
          </cell>
          <cell r="V21" t="str">
            <v>界面优先级</v>
          </cell>
          <cell r="W21" t="str">
            <v>额外参数</v>
          </cell>
          <cell r="X21" t="str">
            <v>额外参数</v>
          </cell>
          <cell r="Y21" t="str">
            <v>额外参数</v>
          </cell>
          <cell r="Z21" t="str">
            <v>额外参数</v>
          </cell>
          <cell r="AA21" t="str">
            <v>额外参数</v>
          </cell>
          <cell r="AB21" t="str">
            <v>额外参数</v>
          </cell>
          <cell r="AC21" t="str">
            <v>展示参数1</v>
          </cell>
          <cell r="AD21" t="str">
            <v>值1所在列</v>
          </cell>
          <cell r="AE21" t="str">
            <v>展示参数2</v>
          </cell>
          <cell r="AF21" t="str">
            <v>值2所在列</v>
          </cell>
          <cell r="AG21" t="str">
            <v>展示参数3</v>
          </cell>
          <cell r="AH21" t="str">
            <v>值3所在列</v>
          </cell>
        </row>
        <row r="22">
          <cell r="A22" t="str">
            <v>破甲弹</v>
          </cell>
          <cell r="B22">
            <v>1</v>
          </cell>
          <cell r="C22">
            <v>1.5</v>
          </cell>
          <cell r="D22">
            <v>50</v>
          </cell>
          <cell r="E22">
            <v>78.337500000000006</v>
          </cell>
          <cell r="F22" t="str">
            <v>伤害敌方并降低护甲，可破除隐身状态</v>
          </cell>
          <cell r="G22">
            <v>78</v>
          </cell>
          <cell r="H22">
            <v>0</v>
          </cell>
          <cell r="I22">
            <v>1</v>
          </cell>
          <cell r="J22">
            <v>0</v>
          </cell>
          <cell r="K22">
            <v>5</v>
          </cell>
          <cell r="L22">
            <v>3</v>
          </cell>
          <cell r="M22" t="str">
            <v>伤害减免%/持续时间</v>
          </cell>
          <cell r="N22">
            <v>-33.333333333333336</v>
          </cell>
          <cell r="O22">
            <v>5</v>
          </cell>
          <cell r="U22" t="str">
            <v>PlayerSkill_BreakArmor</v>
          </cell>
        </row>
        <row r="23">
          <cell r="A23" t="str">
            <v>冰霜漩涡</v>
          </cell>
          <cell r="B23">
            <v>2</v>
          </cell>
          <cell r="C23">
            <v>1.125</v>
          </cell>
          <cell r="D23">
            <v>70</v>
          </cell>
          <cell r="E23">
            <v>78.337500000000006</v>
          </cell>
          <cell r="F23" t="str">
            <v>冻结范围内的所有敌人</v>
          </cell>
          <cell r="G23">
            <v>78</v>
          </cell>
          <cell r="H23">
            <v>0</v>
          </cell>
          <cell r="I23">
            <v>0.5</v>
          </cell>
          <cell r="J23">
            <v>0</v>
          </cell>
          <cell r="K23">
            <v>7</v>
          </cell>
          <cell r="L23">
            <v>2</v>
          </cell>
          <cell r="M23" t="str">
            <v>冰冻时长s</v>
          </cell>
          <cell r="N23">
            <v>10</v>
          </cell>
          <cell r="U23" t="str">
            <v>PlayerSkill_IceBind</v>
          </cell>
        </row>
        <row r="24">
          <cell r="A24" t="str">
            <v>时空结界</v>
          </cell>
          <cell r="B24">
            <v>3</v>
          </cell>
          <cell r="C24">
            <v>1</v>
          </cell>
          <cell r="D24">
            <v>80</v>
          </cell>
          <cell r="E24">
            <v>78.337500000000006</v>
          </cell>
          <cell r="F24" t="str">
            <v>创造结界，敌人大幅减速，友军大幅加速</v>
          </cell>
          <cell r="G24">
            <v>78</v>
          </cell>
          <cell r="H24">
            <v>0</v>
          </cell>
          <cell r="I24">
            <v>0.34</v>
          </cell>
          <cell r="J24">
            <v>0</v>
          </cell>
          <cell r="K24">
            <v>11</v>
          </cell>
          <cell r="L24">
            <v>1</v>
          </cell>
          <cell r="M24" t="str">
            <v>友军cd改变%/敌人速度改变%/时间</v>
          </cell>
          <cell r="N24">
            <v>-16.666666666666668</v>
          </cell>
          <cell r="O24">
            <v>-16.666666666666668</v>
          </cell>
          <cell r="P24">
            <v>12</v>
          </cell>
          <cell r="U24" t="str">
            <v>PlayerSkill_TimeBarrier</v>
          </cell>
        </row>
        <row r="25">
          <cell r="A25" t="str">
            <v>净化药水</v>
          </cell>
          <cell r="B25">
            <v>1</v>
          </cell>
          <cell r="C25">
            <v>1.5</v>
          </cell>
          <cell r="D25">
            <v>50</v>
          </cell>
          <cell r="E25">
            <v>78.337500000000006</v>
          </cell>
          <cell r="F25" t="str">
            <v>从天上掉落圣水，驱散敌人隐身、护盾等各种加成效果，并造成持续伤害</v>
          </cell>
          <cell r="G25">
            <v>78</v>
          </cell>
          <cell r="H25">
            <v>0</v>
          </cell>
          <cell r="I25">
            <v>1</v>
          </cell>
          <cell r="J25">
            <v>0</v>
          </cell>
          <cell r="K25">
            <v>3</v>
          </cell>
          <cell r="L25">
            <v>1</v>
          </cell>
          <cell r="U25" t="str">
            <v>PlayerSkill_PurifyWater</v>
          </cell>
        </row>
        <row r="26">
          <cell r="A26" t="str">
            <v>强化子弹</v>
          </cell>
          <cell r="B26">
            <v>2</v>
          </cell>
          <cell r="C26">
            <v>1.125</v>
          </cell>
          <cell r="D26">
            <v>70</v>
          </cell>
          <cell r="E26">
            <v>78.337500000000006</v>
          </cell>
          <cell r="F26" t="str">
            <v>暂时大幅强化一名友军并使其无敌</v>
          </cell>
          <cell r="G26">
            <v>78</v>
          </cell>
          <cell r="H26">
            <v>0</v>
          </cell>
          <cell r="I26">
            <v>1</v>
          </cell>
          <cell r="J26">
            <v>0</v>
          </cell>
          <cell r="K26">
            <v>3</v>
          </cell>
          <cell r="L26">
            <v>1</v>
          </cell>
          <cell r="U26" t="str">
            <v>PlayerSkill_Enhance</v>
          </cell>
        </row>
        <row r="27">
          <cell r="A27" t="str">
            <v>雷电领域</v>
          </cell>
          <cell r="B27">
            <v>3</v>
          </cell>
          <cell r="C27">
            <v>1</v>
          </cell>
          <cell r="D27">
            <v>80</v>
          </cell>
          <cell r="E27">
            <v>78.337500000000006</v>
          </cell>
          <cell r="F27" t="str">
            <v>禁止范围内敌人使用任何技能，且造成持续伤害</v>
          </cell>
          <cell r="G27">
            <v>78</v>
          </cell>
          <cell r="H27">
            <v>0</v>
          </cell>
          <cell r="I27">
            <v>1</v>
          </cell>
          <cell r="J27">
            <v>0</v>
          </cell>
          <cell r="K27">
            <v>3</v>
          </cell>
          <cell r="L27">
            <v>1</v>
          </cell>
          <cell r="U27" t="str">
            <v>PlayerSkill_Silence</v>
          </cell>
        </row>
        <row r="28">
          <cell r="A28" t="str">
            <v>哥布林召唤</v>
          </cell>
          <cell r="B28">
            <v>1</v>
          </cell>
          <cell r="C28">
            <v>1.5</v>
          </cell>
          <cell r="D28">
            <v>50</v>
          </cell>
          <cell r="E28">
            <v>78.337500000000006</v>
          </cell>
          <cell r="F28" t="str">
            <v>召唤一个哥布林在一段时间内偷取敌人金钱</v>
          </cell>
          <cell r="G28">
            <v>78</v>
          </cell>
          <cell r="H28">
            <v>0</v>
          </cell>
          <cell r="I28">
            <v>1</v>
          </cell>
          <cell r="J28">
            <v>0</v>
          </cell>
          <cell r="K28">
            <v>3</v>
          </cell>
          <cell r="L28">
            <v>1</v>
          </cell>
          <cell r="U28" t="str">
            <v>PlayerSkill_GoblinSummon</v>
          </cell>
        </row>
        <row r="29">
          <cell r="A29" t="str">
            <v>地狱烈焰</v>
          </cell>
          <cell r="B29">
            <v>2</v>
          </cell>
          <cell r="C29">
            <v>1.125</v>
          </cell>
          <cell r="D29">
            <v>70</v>
          </cell>
          <cell r="E29">
            <v>78.337500000000006</v>
          </cell>
          <cell r="F29" t="str">
            <v>降下大范围火焰，并留下火焰灼烧经过的敌人</v>
          </cell>
          <cell r="G29">
            <v>78</v>
          </cell>
          <cell r="H29">
            <v>0</v>
          </cell>
          <cell r="I29">
            <v>1</v>
          </cell>
          <cell r="J29">
            <v>0</v>
          </cell>
          <cell r="K29">
            <v>3</v>
          </cell>
          <cell r="L29">
            <v>1</v>
          </cell>
          <cell r="U29" t="str">
            <v>PlayerSkill_Hellfire</v>
          </cell>
        </row>
        <row r="30">
          <cell r="A30" t="str">
            <v>黑洞</v>
          </cell>
          <cell r="B30">
            <v>3</v>
          </cell>
          <cell r="C30">
            <v>1</v>
          </cell>
          <cell r="D30">
            <v>80</v>
          </cell>
          <cell r="E30">
            <v>78.337500000000006</v>
          </cell>
          <cell r="F30" t="str">
            <v>持续吸引大片敌人，造成生命上限的百分比伤害</v>
          </cell>
          <cell r="G30">
            <v>78</v>
          </cell>
          <cell r="H30">
            <v>0</v>
          </cell>
          <cell r="I30">
            <v>1</v>
          </cell>
          <cell r="J30">
            <v>0</v>
          </cell>
          <cell r="K30">
            <v>3</v>
          </cell>
          <cell r="L30">
            <v>1</v>
          </cell>
          <cell r="U30" t="str">
            <v>PlayerSkill_Blackhole</v>
          </cell>
        </row>
        <row r="35">
          <cell r="A35" t="str">
            <v>模块</v>
          </cell>
          <cell r="B35" t="str">
            <v>战斗力占比</v>
          </cell>
        </row>
        <row r="36">
          <cell r="A36" t="str">
            <v>1级塔</v>
          </cell>
          <cell r="B36">
            <v>0.05</v>
          </cell>
        </row>
        <row r="37">
          <cell r="A37" t="str">
            <v>2级塔</v>
          </cell>
          <cell r="B37">
            <v>0.1</v>
          </cell>
        </row>
        <row r="38">
          <cell r="A38" t="str">
            <v>3级塔</v>
          </cell>
          <cell r="B38">
            <v>0.3</v>
          </cell>
        </row>
        <row r="39">
          <cell r="A39" t="str">
            <v>羁绊</v>
          </cell>
          <cell r="B39">
            <v>0.3</v>
          </cell>
        </row>
        <row r="40">
          <cell r="A40" t="str">
            <v>地形加成</v>
          </cell>
          <cell r="B40">
            <v>0.29999999999999993</v>
          </cell>
        </row>
        <row r="41">
          <cell r="A41" t="str">
            <v>技能</v>
          </cell>
          <cell r="B41">
            <v>0.1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zoomScale="85" zoomScaleNormal="85" workbookViewId="0">
      <pane ySplit="5" topLeftCell="A6" activePane="bottomLeft" state="frozen"/>
      <selection pane="bottomLeft" activeCell="A6" sqref="A6:XFD18"/>
    </sheetView>
  </sheetViews>
  <sheetFormatPr defaultColWidth="9" defaultRowHeight="14.25" x14ac:dyDescent="0.2"/>
  <cols>
    <col min="1" max="1" width="2.375" style="9" customWidth="1"/>
    <col min="2" max="2" width="51.375" style="9" customWidth="1"/>
    <col min="3" max="3" width="18.625" style="9" customWidth="1"/>
    <col min="4" max="4" width="13.125" style="9" customWidth="1"/>
    <col min="5" max="5" width="10.375" style="9" customWidth="1"/>
    <col min="6" max="6" width="11.25" style="9" customWidth="1"/>
    <col min="7" max="7" width="5.5" style="9" customWidth="1"/>
    <col min="8" max="8" width="6.25" style="9" customWidth="1"/>
    <col min="9" max="9" width="9.625" style="9" customWidth="1"/>
    <col min="10" max="10" width="6.25" style="9" customWidth="1"/>
    <col min="11" max="15" width="8" style="9" customWidth="1"/>
    <col min="16" max="16" width="28.25" style="9" customWidth="1"/>
    <col min="17" max="17" width="6.25" style="9" customWidth="1"/>
    <col min="18" max="18" width="15.75" style="9" customWidth="1"/>
    <col min="19" max="19" width="5" style="9" customWidth="1"/>
    <col min="20" max="20" width="29.25" style="9" customWidth="1"/>
    <col min="21" max="21" width="20.25" style="9" customWidth="1"/>
    <col min="22" max="16384" width="9" style="9"/>
  </cols>
  <sheetData>
    <row r="1" spans="1:32" s="3" customFormat="1" x14ac:dyDescent="0.2">
      <c r="A1" s="2" t="s">
        <v>0</v>
      </c>
      <c r="B1" s="2" t="s">
        <v>15</v>
      </c>
      <c r="C1" s="2" t="s">
        <v>1</v>
      </c>
      <c r="D1" s="2" t="s">
        <v>16</v>
      </c>
      <c r="E1" s="2" t="s">
        <v>42</v>
      </c>
      <c r="F1" s="2" t="s">
        <v>43</v>
      </c>
      <c r="G1" s="2" t="s">
        <v>76</v>
      </c>
      <c r="H1" s="2" t="s">
        <v>77</v>
      </c>
      <c r="I1" s="2" t="s">
        <v>20</v>
      </c>
      <c r="J1" s="2" t="s">
        <v>37</v>
      </c>
      <c r="K1" s="2" t="s">
        <v>153</v>
      </c>
      <c r="L1" s="2" t="s">
        <v>439</v>
      </c>
      <c r="M1" s="2" t="s">
        <v>442</v>
      </c>
      <c r="N1" s="2" t="s">
        <v>270</v>
      </c>
      <c r="O1" s="4" t="s">
        <v>294</v>
      </c>
      <c r="P1" s="24" t="s">
        <v>154</v>
      </c>
      <c r="Q1" s="25"/>
      <c r="R1" s="2" t="s">
        <v>39</v>
      </c>
      <c r="S1" s="2" t="s">
        <v>40</v>
      </c>
      <c r="T1" s="26" t="s">
        <v>10</v>
      </c>
      <c r="U1" s="26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3" customForma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2" t="s">
        <v>11</v>
      </c>
      <c r="Q2" s="2" t="s">
        <v>12</v>
      </c>
      <c r="R2" s="4"/>
      <c r="S2" s="4"/>
      <c r="T2" s="2" t="s">
        <v>11</v>
      </c>
      <c r="U2" s="2" t="s">
        <v>12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6" customFormat="1" x14ac:dyDescent="0.2">
      <c r="A3" s="5" t="s">
        <v>2</v>
      </c>
      <c r="B3" s="5" t="s">
        <v>9</v>
      </c>
      <c r="C3" s="5" t="s">
        <v>3</v>
      </c>
      <c r="D3" s="5" t="s">
        <v>3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31</v>
      </c>
      <c r="K3" s="5" t="s">
        <v>19</v>
      </c>
      <c r="L3" s="5" t="s">
        <v>445</v>
      </c>
      <c r="M3" s="5" t="s">
        <v>445</v>
      </c>
      <c r="N3" s="5" t="s">
        <v>19</v>
      </c>
      <c r="O3" s="21" t="s">
        <v>295</v>
      </c>
      <c r="P3" s="27" t="s">
        <v>155</v>
      </c>
      <c r="Q3" s="28"/>
      <c r="R3" s="5" t="s">
        <v>38</v>
      </c>
      <c r="S3" s="5" t="s">
        <v>75</v>
      </c>
      <c r="T3" s="27" t="s">
        <v>36</v>
      </c>
      <c r="U3" s="28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s="6" customFormat="1" x14ac:dyDescent="0.2">
      <c r="A4" s="5" t="s">
        <v>4</v>
      </c>
      <c r="B4" s="5"/>
      <c r="C4" s="5"/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s="3" customFormat="1" x14ac:dyDescent="0.2">
      <c r="A5" s="8" t="s">
        <v>6</v>
      </c>
      <c r="B5" s="8" t="s">
        <v>17</v>
      </c>
      <c r="C5" s="8" t="s">
        <v>7</v>
      </c>
      <c r="D5" s="8" t="s">
        <v>8</v>
      </c>
      <c r="E5" s="8" t="s">
        <v>18</v>
      </c>
      <c r="F5" s="8" t="s">
        <v>44</v>
      </c>
      <c r="G5" s="8" t="s">
        <v>78</v>
      </c>
      <c r="H5" s="8" t="s">
        <v>79</v>
      </c>
      <c r="I5" s="8" t="s">
        <v>21</v>
      </c>
      <c r="J5" s="7" t="s">
        <v>32</v>
      </c>
      <c r="K5" s="7" t="s">
        <v>156</v>
      </c>
      <c r="L5" s="7" t="s">
        <v>441</v>
      </c>
      <c r="M5" s="7" t="s">
        <v>444</v>
      </c>
      <c r="N5" s="7" t="s">
        <v>271</v>
      </c>
      <c r="O5" s="7" t="s">
        <v>296</v>
      </c>
      <c r="P5" s="7" t="s">
        <v>48</v>
      </c>
      <c r="Q5" s="7" t="s">
        <v>157</v>
      </c>
      <c r="R5" s="7" t="s">
        <v>35</v>
      </c>
      <c r="S5" s="7" t="s">
        <v>41</v>
      </c>
      <c r="T5" s="8" t="s">
        <v>13</v>
      </c>
      <c r="U5" s="8" t="s">
        <v>14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7" spans="1:32" x14ac:dyDescent="0.2">
      <c r="B7" s="9" t="s">
        <v>49</v>
      </c>
      <c r="C7" s="9" t="s">
        <v>104</v>
      </c>
      <c r="E7" s="9" t="b">
        <v>1</v>
      </c>
      <c r="F7" s="9" t="b">
        <v>0</v>
      </c>
      <c r="I7" s="9" t="b">
        <v>0</v>
      </c>
      <c r="J7" s="9">
        <v>-1</v>
      </c>
      <c r="K7" s="9" t="b">
        <v>1</v>
      </c>
      <c r="L7" s="9" t="b">
        <v>1</v>
      </c>
      <c r="M7" s="9" t="b">
        <v>1</v>
      </c>
      <c r="N7" s="9" t="b">
        <v>0</v>
      </c>
      <c r="P7" s="9" t="s">
        <v>93</v>
      </c>
      <c r="Q7" s="9" t="s">
        <v>94</v>
      </c>
      <c r="T7" s="9" t="s">
        <v>29</v>
      </c>
      <c r="U7" s="9" t="s">
        <v>103</v>
      </c>
    </row>
    <row r="8" spans="1:32" x14ac:dyDescent="0.2">
      <c r="B8" s="9" t="s">
        <v>105</v>
      </c>
      <c r="C8" s="9" t="s">
        <v>106</v>
      </c>
      <c r="E8" s="9" t="b">
        <v>1</v>
      </c>
      <c r="F8" s="9" t="b">
        <v>0</v>
      </c>
      <c r="I8" s="9" t="b">
        <v>0</v>
      </c>
      <c r="J8" s="9">
        <v>-1</v>
      </c>
      <c r="K8" s="9" t="b">
        <v>1</v>
      </c>
      <c r="L8" s="9" t="b">
        <v>1</v>
      </c>
      <c r="M8" s="9" t="b">
        <v>1</v>
      </c>
      <c r="N8" s="9" t="b">
        <v>0</v>
      </c>
      <c r="P8" s="9" t="s">
        <v>102</v>
      </c>
      <c r="Q8" s="9" t="s">
        <v>94</v>
      </c>
      <c r="T8" s="9" t="s">
        <v>29</v>
      </c>
      <c r="U8" s="9" t="s">
        <v>107</v>
      </c>
    </row>
    <row r="9" spans="1:32" x14ac:dyDescent="0.2">
      <c r="B9" s="9" t="s">
        <v>108</v>
      </c>
      <c r="C9" s="9" t="s">
        <v>89</v>
      </c>
      <c r="E9" s="9" t="b">
        <v>1</v>
      </c>
      <c r="F9" s="9" t="b">
        <v>0</v>
      </c>
      <c r="I9" s="9" t="b">
        <v>0</v>
      </c>
      <c r="J9" s="9">
        <v>-1</v>
      </c>
      <c r="K9" s="9" t="b">
        <v>1</v>
      </c>
      <c r="L9" s="9" t="b">
        <v>1</v>
      </c>
      <c r="M9" s="9" t="b">
        <v>1</v>
      </c>
      <c r="N9" s="9" t="b">
        <v>0</v>
      </c>
      <c r="P9" s="9" t="s">
        <v>102</v>
      </c>
      <c r="Q9" s="9" t="s">
        <v>94</v>
      </c>
      <c r="T9" s="9" t="s">
        <v>29</v>
      </c>
      <c r="U9" s="9" t="s">
        <v>91</v>
      </c>
    </row>
    <row r="10" spans="1:32" x14ac:dyDescent="0.2">
      <c r="B10" s="1" t="s">
        <v>109</v>
      </c>
      <c r="C10" s="14" t="s">
        <v>90</v>
      </c>
      <c r="E10" s="9" t="b">
        <v>1</v>
      </c>
      <c r="F10" s="9" t="b">
        <v>0</v>
      </c>
      <c r="I10" s="9" t="b">
        <v>0</v>
      </c>
      <c r="J10" s="9">
        <v>-1</v>
      </c>
      <c r="K10" s="9" t="b">
        <v>1</v>
      </c>
      <c r="L10" s="9" t="b">
        <v>1</v>
      </c>
      <c r="M10" s="9" t="b">
        <v>1</v>
      </c>
      <c r="N10" s="9" t="b">
        <v>0</v>
      </c>
      <c r="P10" s="9" t="s">
        <v>102</v>
      </c>
      <c r="Q10" s="9" t="s">
        <v>94</v>
      </c>
      <c r="T10" s="9" t="s">
        <v>29</v>
      </c>
      <c r="U10" s="9" t="s">
        <v>92</v>
      </c>
    </row>
    <row r="11" spans="1:32" x14ac:dyDescent="0.2">
      <c r="B11" s="9" t="s">
        <v>160</v>
      </c>
      <c r="C11" s="14" t="s">
        <v>161</v>
      </c>
      <c r="E11" s="9" t="b">
        <v>1</v>
      </c>
      <c r="F11" s="9" t="b">
        <v>0</v>
      </c>
      <c r="I11" s="9" t="b">
        <v>0</v>
      </c>
      <c r="J11" s="9">
        <v>-1</v>
      </c>
      <c r="K11" s="9" t="b">
        <v>1</v>
      </c>
      <c r="L11" s="9" t="b">
        <v>1</v>
      </c>
      <c r="M11" s="9" t="b">
        <v>1</v>
      </c>
      <c r="N11" s="9" t="b">
        <v>0</v>
      </c>
      <c r="P11" s="9" t="s">
        <v>102</v>
      </c>
      <c r="Q11" s="9" t="s">
        <v>94</v>
      </c>
      <c r="T11" s="9" t="s">
        <v>29</v>
      </c>
      <c r="U11" s="9" t="s">
        <v>87</v>
      </c>
    </row>
    <row r="12" spans="1:32" x14ac:dyDescent="0.2">
      <c r="B12" s="1" t="s">
        <v>110</v>
      </c>
      <c r="C12" s="14" t="s">
        <v>111</v>
      </c>
      <c r="E12" s="9" t="b">
        <v>1</v>
      </c>
      <c r="F12" s="9" t="b">
        <v>0</v>
      </c>
      <c r="I12" s="9" t="b">
        <v>0</v>
      </c>
      <c r="J12" s="9">
        <v>-1</v>
      </c>
      <c r="K12" s="9" t="b">
        <v>1</v>
      </c>
      <c r="L12" s="9" t="b">
        <v>1</v>
      </c>
      <c r="M12" s="9" t="b">
        <v>1</v>
      </c>
      <c r="N12" s="9" t="b">
        <v>0</v>
      </c>
      <c r="P12" s="9" t="s">
        <v>93</v>
      </c>
      <c r="Q12" s="9" t="s">
        <v>94</v>
      </c>
      <c r="T12" s="9" t="s">
        <v>29</v>
      </c>
      <c r="U12" s="9" t="s">
        <v>262</v>
      </c>
    </row>
    <row r="13" spans="1:32" x14ac:dyDescent="0.2">
      <c r="B13" s="1" t="s">
        <v>88</v>
      </c>
      <c r="C13" s="14" t="s">
        <v>112</v>
      </c>
      <c r="E13" s="9" t="b">
        <v>1</v>
      </c>
      <c r="F13" s="9" t="b">
        <v>0</v>
      </c>
      <c r="I13" s="9" t="b">
        <v>0</v>
      </c>
      <c r="J13" s="9">
        <v>1</v>
      </c>
      <c r="K13" s="9" t="b">
        <v>1</v>
      </c>
      <c r="L13" s="9" t="b">
        <v>1</v>
      </c>
      <c r="M13" s="9" t="b">
        <v>1</v>
      </c>
      <c r="N13" s="9" t="b">
        <v>0</v>
      </c>
      <c r="P13" s="9" t="s">
        <v>93</v>
      </c>
      <c r="Q13" s="9" t="s">
        <v>94</v>
      </c>
      <c r="T13" s="9" t="s">
        <v>29</v>
      </c>
      <c r="U13" s="9" t="s">
        <v>159</v>
      </c>
    </row>
    <row r="14" spans="1:32" x14ac:dyDescent="0.2">
      <c r="B14" s="10" t="s">
        <v>81</v>
      </c>
      <c r="C14" s="9" t="s">
        <v>84</v>
      </c>
      <c r="D14" s="9" t="s">
        <v>116</v>
      </c>
      <c r="E14" s="9" t="b">
        <v>0</v>
      </c>
      <c r="F14" s="9" t="b">
        <v>0</v>
      </c>
      <c r="I14" s="9" t="b">
        <v>0</v>
      </c>
      <c r="J14" s="9">
        <v>-1</v>
      </c>
      <c r="K14" s="9" t="b">
        <v>1</v>
      </c>
      <c r="L14" s="9" t="b">
        <v>1</v>
      </c>
      <c r="M14" s="9" t="b">
        <v>1</v>
      </c>
      <c r="N14" s="9" t="b">
        <v>0</v>
      </c>
      <c r="P14" s="9" t="s">
        <v>100</v>
      </c>
      <c r="T14" s="9" t="s">
        <v>117</v>
      </c>
    </row>
    <row r="15" spans="1:32" x14ac:dyDescent="0.2">
      <c r="B15" s="9" t="s">
        <v>82</v>
      </c>
      <c r="C15" s="9" t="s">
        <v>85</v>
      </c>
      <c r="D15" s="9" t="s">
        <v>143</v>
      </c>
      <c r="E15" s="9" t="b">
        <v>1</v>
      </c>
      <c r="F15" s="9" t="b">
        <v>0</v>
      </c>
      <c r="I15" s="9" t="b">
        <v>0</v>
      </c>
      <c r="J15" s="9">
        <v>-1</v>
      </c>
      <c r="K15" s="9" t="b">
        <v>1</v>
      </c>
      <c r="L15" s="9" t="b">
        <v>1</v>
      </c>
      <c r="M15" s="9" t="b">
        <v>1</v>
      </c>
      <c r="N15" s="9" t="b">
        <v>0</v>
      </c>
      <c r="P15" s="9" t="s">
        <v>102</v>
      </c>
      <c r="Q15" s="9" t="s">
        <v>94</v>
      </c>
      <c r="T15" s="9" t="s">
        <v>29</v>
      </c>
      <c r="U15" s="9" t="s">
        <v>87</v>
      </c>
    </row>
    <row r="16" spans="1:32" x14ac:dyDescent="0.2">
      <c r="B16" s="13" t="s">
        <v>83</v>
      </c>
      <c r="C16" s="13" t="s">
        <v>86</v>
      </c>
      <c r="D16" s="14" t="s">
        <v>143</v>
      </c>
      <c r="E16" s="9" t="b">
        <v>1</v>
      </c>
      <c r="F16" s="9" t="b">
        <v>0</v>
      </c>
      <c r="I16" s="9" t="b">
        <v>0</v>
      </c>
      <c r="J16" s="9">
        <v>-1</v>
      </c>
      <c r="K16" s="9" t="b">
        <v>1</v>
      </c>
      <c r="L16" s="9" t="b">
        <v>1</v>
      </c>
      <c r="M16" s="9" t="b">
        <v>1</v>
      </c>
      <c r="N16" s="9" t="b">
        <v>0</v>
      </c>
      <c r="P16" s="9" t="s">
        <v>102</v>
      </c>
      <c r="Q16" s="9" t="s">
        <v>94</v>
      </c>
      <c r="T16" s="9" t="s">
        <v>29</v>
      </c>
      <c r="U16" s="9" t="s">
        <v>144</v>
      </c>
    </row>
    <row r="17" spans="2:21" x14ac:dyDescent="0.2">
      <c r="B17" s="9" t="s">
        <v>163</v>
      </c>
      <c r="C17" s="9" t="s">
        <v>162</v>
      </c>
      <c r="D17" s="9" t="s">
        <v>143</v>
      </c>
      <c r="E17" s="9" t="b">
        <v>1</v>
      </c>
      <c r="F17" s="9" t="b">
        <v>0</v>
      </c>
      <c r="I17" s="9" t="b">
        <v>0</v>
      </c>
      <c r="J17" s="9">
        <v>-1</v>
      </c>
      <c r="K17" s="9" t="b">
        <v>1</v>
      </c>
      <c r="L17" s="9" t="b">
        <v>1</v>
      </c>
      <c r="M17" s="9" t="b">
        <v>1</v>
      </c>
      <c r="N17" s="9" t="b">
        <v>0</v>
      </c>
      <c r="P17" s="9" t="s">
        <v>102</v>
      </c>
      <c r="Q17" s="9" t="s">
        <v>94</v>
      </c>
      <c r="T17" s="9" t="s">
        <v>29</v>
      </c>
      <c r="U17" s="9" t="s">
        <v>87</v>
      </c>
    </row>
    <row r="18" spans="2:21" x14ac:dyDescent="0.2">
      <c r="B18" s="9" t="s">
        <v>165</v>
      </c>
      <c r="C18" s="9" t="s">
        <v>164</v>
      </c>
      <c r="D18" s="9" t="s">
        <v>175</v>
      </c>
      <c r="E18" s="9" t="b">
        <v>0</v>
      </c>
      <c r="F18" s="9" t="b">
        <v>1</v>
      </c>
      <c r="I18" s="9" t="b">
        <v>0</v>
      </c>
      <c r="J18" s="9">
        <v>1</v>
      </c>
      <c r="K18" s="9" t="b">
        <v>1</v>
      </c>
      <c r="L18" s="9" t="b">
        <v>1</v>
      </c>
      <c r="M18" s="9" t="b">
        <v>1</v>
      </c>
      <c r="N18" s="9" t="b">
        <v>0</v>
      </c>
      <c r="P18" s="9" t="s">
        <v>93</v>
      </c>
      <c r="Q18" s="9" t="s">
        <v>94</v>
      </c>
      <c r="R18" s="9" t="s">
        <v>96</v>
      </c>
      <c r="T18" s="9" t="s">
        <v>29</v>
      </c>
      <c r="U18" s="9" t="s">
        <v>159</v>
      </c>
    </row>
    <row r="19" spans="2:21" x14ac:dyDescent="0.2">
      <c r="B19" s="9" t="s">
        <v>166</v>
      </c>
      <c r="C19" s="9" t="s">
        <v>167</v>
      </c>
      <c r="D19" s="9" t="s">
        <v>97</v>
      </c>
      <c r="E19" s="9" t="b">
        <v>0</v>
      </c>
      <c r="F19" s="9" t="b">
        <v>1</v>
      </c>
      <c r="I19" s="9" t="b">
        <v>0</v>
      </c>
      <c r="J19" s="9">
        <v>1</v>
      </c>
      <c r="K19" s="9" t="b">
        <v>0</v>
      </c>
      <c r="L19" s="9" t="b">
        <v>1</v>
      </c>
      <c r="M19" s="9" t="b">
        <v>1</v>
      </c>
      <c r="N19" s="9" t="b">
        <v>0</v>
      </c>
      <c r="P19" s="9" t="s">
        <v>93</v>
      </c>
      <c r="Q19" s="9" t="s">
        <v>94</v>
      </c>
      <c r="R19" s="9" t="s">
        <v>98</v>
      </c>
      <c r="T19" s="9" t="s">
        <v>29</v>
      </c>
      <c r="U19" s="9" t="s">
        <v>95</v>
      </c>
    </row>
    <row r="20" spans="2:21" x14ac:dyDescent="0.2">
      <c r="B20" s="9" t="s">
        <v>169</v>
      </c>
      <c r="C20" s="9" t="s">
        <v>168</v>
      </c>
      <c r="E20" s="9" t="b">
        <v>1</v>
      </c>
      <c r="F20" s="9" t="b">
        <v>0</v>
      </c>
      <c r="I20" s="9" t="b">
        <v>0</v>
      </c>
      <c r="J20" s="9">
        <v>-1</v>
      </c>
      <c r="K20" s="9" t="b">
        <v>1</v>
      </c>
      <c r="L20" s="9" t="b">
        <v>0</v>
      </c>
      <c r="M20" s="9" t="b">
        <v>0</v>
      </c>
      <c r="N20" s="9" t="b">
        <v>0</v>
      </c>
      <c r="P20" s="9" t="s">
        <v>93</v>
      </c>
      <c r="Q20" s="9" t="s">
        <v>94</v>
      </c>
      <c r="T20" s="9" t="s">
        <v>29</v>
      </c>
      <c r="U20" s="9" t="s">
        <v>170</v>
      </c>
    </row>
    <row r="21" spans="2:21" x14ac:dyDescent="0.2">
      <c r="B21" s="14" t="s">
        <v>174</v>
      </c>
      <c r="C21" s="14" t="s">
        <v>173</v>
      </c>
      <c r="D21" s="14" t="s">
        <v>143</v>
      </c>
      <c r="E21" s="9" t="b">
        <v>1</v>
      </c>
      <c r="F21" s="9" t="b">
        <v>0</v>
      </c>
      <c r="I21" s="9" t="b">
        <v>0</v>
      </c>
      <c r="J21" s="9">
        <v>-1</v>
      </c>
      <c r="K21" s="9" t="b">
        <v>1</v>
      </c>
      <c r="L21" s="9" t="b">
        <v>1</v>
      </c>
      <c r="M21" s="9" t="b">
        <v>1</v>
      </c>
      <c r="N21" s="9" t="b">
        <v>0</v>
      </c>
      <c r="P21" s="9" t="s">
        <v>102</v>
      </c>
      <c r="Q21" s="9" t="s">
        <v>94</v>
      </c>
      <c r="T21" s="9" t="s">
        <v>29</v>
      </c>
      <c r="U21" s="9" t="s">
        <v>144</v>
      </c>
    </row>
    <row r="22" spans="2:21" x14ac:dyDescent="0.2">
      <c r="B22" s="9" t="s">
        <v>50</v>
      </c>
      <c r="C22" s="14" t="s">
        <v>113</v>
      </c>
      <c r="E22" s="9" t="b">
        <v>1</v>
      </c>
      <c r="F22" s="9" t="b">
        <v>0</v>
      </c>
      <c r="I22" s="9" t="b">
        <v>0</v>
      </c>
      <c r="J22" s="9">
        <v>-1</v>
      </c>
      <c r="K22" s="9" t="b">
        <v>1</v>
      </c>
      <c r="L22" s="9" t="b">
        <v>1</v>
      </c>
      <c r="M22" s="9" t="b">
        <v>1</v>
      </c>
      <c r="N22" s="9" t="b">
        <v>0</v>
      </c>
      <c r="P22" s="9" t="s">
        <v>102</v>
      </c>
      <c r="Q22" s="9" t="s">
        <v>94</v>
      </c>
      <c r="T22" s="9" t="s">
        <v>29</v>
      </c>
      <c r="U22" s="9" t="s">
        <v>114</v>
      </c>
    </row>
    <row r="23" spans="2:21" x14ac:dyDescent="0.2">
      <c r="B23" s="9" t="s">
        <v>51</v>
      </c>
      <c r="C23" s="14" t="s">
        <v>46</v>
      </c>
      <c r="E23" s="9" t="b">
        <v>1</v>
      </c>
      <c r="F23" s="9" t="b">
        <v>0</v>
      </c>
      <c r="I23" s="9" t="b">
        <v>0</v>
      </c>
      <c r="J23" s="9">
        <v>-1</v>
      </c>
      <c r="K23" s="9" t="b">
        <v>1</v>
      </c>
      <c r="L23" s="9" t="b">
        <v>1</v>
      </c>
      <c r="M23" s="9" t="b">
        <v>1</v>
      </c>
      <c r="N23" s="9" t="b">
        <v>0</v>
      </c>
      <c r="P23" s="9" t="s">
        <v>102</v>
      </c>
      <c r="Q23" s="9" t="s">
        <v>94</v>
      </c>
      <c r="T23" s="9" t="s">
        <v>29</v>
      </c>
      <c r="U23" s="9" t="s">
        <v>158</v>
      </c>
    </row>
    <row r="24" spans="2:21" x14ac:dyDescent="0.2">
      <c r="B24" s="13" t="s">
        <v>52</v>
      </c>
      <c r="C24" s="9" t="s">
        <v>47</v>
      </c>
      <c r="E24" s="9" t="b">
        <v>1</v>
      </c>
      <c r="F24" s="9" t="b">
        <v>0</v>
      </c>
      <c r="I24" s="9" t="b">
        <v>0</v>
      </c>
      <c r="J24" s="9">
        <v>-1</v>
      </c>
      <c r="K24" s="9" t="b">
        <v>1</v>
      </c>
      <c r="L24" s="9" t="b">
        <v>1</v>
      </c>
      <c r="M24" s="9" t="b">
        <v>1</v>
      </c>
      <c r="N24" s="9" t="b">
        <v>0</v>
      </c>
      <c r="P24" s="9" t="s">
        <v>102</v>
      </c>
      <c r="Q24" s="9" t="s">
        <v>94</v>
      </c>
      <c r="T24" s="9" t="s">
        <v>29</v>
      </c>
      <c r="U24" s="9" t="s">
        <v>92</v>
      </c>
    </row>
    <row r="25" spans="2:21" x14ac:dyDescent="0.2">
      <c r="B25" s="1" t="s">
        <v>236</v>
      </c>
      <c r="C25" s="14" t="s">
        <v>239</v>
      </c>
      <c r="E25" s="9" t="b">
        <v>1</v>
      </c>
      <c r="F25" s="9" t="b">
        <v>0</v>
      </c>
      <c r="I25" s="9" t="b">
        <v>0</v>
      </c>
      <c r="J25" s="9">
        <v>-1</v>
      </c>
      <c r="K25" s="9" t="b">
        <v>1</v>
      </c>
      <c r="L25" s="9" t="b">
        <v>1</v>
      </c>
      <c r="M25" s="9" t="b">
        <v>1</v>
      </c>
      <c r="N25" s="9" t="b">
        <v>0</v>
      </c>
      <c r="P25" s="9" t="s">
        <v>102</v>
      </c>
      <c r="Q25" s="9" t="s">
        <v>94</v>
      </c>
      <c r="T25" s="9" t="s">
        <v>29</v>
      </c>
      <c r="U25" s="9" t="s">
        <v>262</v>
      </c>
    </row>
    <row r="26" spans="2:21" x14ac:dyDescent="0.2">
      <c r="B26" s="1" t="s">
        <v>237</v>
      </c>
      <c r="C26" s="14" t="s">
        <v>238</v>
      </c>
      <c r="E26" s="9" t="b">
        <v>0</v>
      </c>
      <c r="F26" s="9" t="b">
        <v>1</v>
      </c>
      <c r="I26" s="9" t="b">
        <v>0</v>
      </c>
      <c r="J26" s="9">
        <v>1</v>
      </c>
      <c r="K26" s="9" t="b">
        <v>1</v>
      </c>
      <c r="L26" s="9" t="b">
        <v>0</v>
      </c>
      <c r="M26" s="9" t="b">
        <v>0</v>
      </c>
      <c r="N26" s="9" t="b">
        <v>0</v>
      </c>
      <c r="P26" s="9" t="s">
        <v>93</v>
      </c>
      <c r="Q26" s="9" t="s">
        <v>94</v>
      </c>
      <c r="R26" s="9" t="s">
        <v>240</v>
      </c>
      <c r="T26" s="9" t="s">
        <v>29</v>
      </c>
      <c r="U26" s="9" t="s">
        <v>159</v>
      </c>
    </row>
    <row r="27" spans="2:21" x14ac:dyDescent="0.2">
      <c r="B27" s="1" t="s">
        <v>241</v>
      </c>
      <c r="C27" s="14" t="s">
        <v>242</v>
      </c>
      <c r="E27" s="9" t="b">
        <v>0</v>
      </c>
      <c r="F27" s="9" t="b">
        <v>1</v>
      </c>
      <c r="I27" s="9" t="b">
        <v>1</v>
      </c>
      <c r="J27" s="9">
        <v>1</v>
      </c>
      <c r="K27" s="9" t="b">
        <v>1</v>
      </c>
      <c r="L27" s="9" t="b">
        <v>0</v>
      </c>
      <c r="M27" s="9" t="b">
        <v>0</v>
      </c>
      <c r="N27" s="9" t="b">
        <v>0</v>
      </c>
      <c r="P27" s="9" t="s">
        <v>93</v>
      </c>
      <c r="Q27" s="9" t="s">
        <v>94</v>
      </c>
      <c r="R27" s="9" t="s">
        <v>240</v>
      </c>
      <c r="T27" s="9" t="s">
        <v>29</v>
      </c>
      <c r="U27" s="9" t="s">
        <v>159</v>
      </c>
    </row>
    <row r="28" spans="2:21" x14ac:dyDescent="0.2">
      <c r="B28" s="9" t="s">
        <v>243</v>
      </c>
      <c r="C28" s="9" t="s">
        <v>244</v>
      </c>
      <c r="E28" s="9" t="b">
        <v>1</v>
      </c>
      <c r="F28" s="9" t="b">
        <v>0</v>
      </c>
      <c r="I28" s="9" t="b">
        <v>0</v>
      </c>
      <c r="J28" s="9">
        <v>-1</v>
      </c>
      <c r="K28" s="9" t="b">
        <v>1</v>
      </c>
      <c r="L28" s="9" t="b">
        <v>1</v>
      </c>
      <c r="M28" s="9" t="b">
        <v>1</v>
      </c>
      <c r="N28" s="9" t="b">
        <v>0</v>
      </c>
      <c r="P28" s="9" t="s">
        <v>93</v>
      </c>
      <c r="Q28" s="9" t="s">
        <v>94</v>
      </c>
      <c r="T28" s="9" t="s">
        <v>29</v>
      </c>
      <c r="U28" s="9" t="s">
        <v>235</v>
      </c>
    </row>
    <row r="29" spans="2:21" x14ac:dyDescent="0.2">
      <c r="B29" s="9" t="s">
        <v>248</v>
      </c>
      <c r="C29" s="9" t="s">
        <v>245</v>
      </c>
      <c r="D29" s="9" t="s">
        <v>246</v>
      </c>
      <c r="E29" s="9" t="b">
        <v>0</v>
      </c>
      <c r="F29" s="9" t="b">
        <v>1</v>
      </c>
      <c r="I29" s="9" t="b">
        <v>0</v>
      </c>
      <c r="J29" s="9">
        <v>1</v>
      </c>
      <c r="K29" s="9" t="b">
        <v>1</v>
      </c>
      <c r="L29" s="9" t="b">
        <v>0</v>
      </c>
      <c r="M29" s="9" t="b">
        <v>0</v>
      </c>
      <c r="N29" s="9" t="b">
        <v>0</v>
      </c>
      <c r="P29" s="9" t="s">
        <v>93</v>
      </c>
      <c r="Q29" s="9" t="s">
        <v>94</v>
      </c>
      <c r="R29" s="9" t="s">
        <v>247</v>
      </c>
      <c r="T29" s="9" t="s">
        <v>29</v>
      </c>
      <c r="U29" s="9" t="s">
        <v>159</v>
      </c>
    </row>
    <row r="30" spans="2:21" x14ac:dyDescent="0.2">
      <c r="B30" s="9" t="s">
        <v>249</v>
      </c>
      <c r="C30" s="9" t="s">
        <v>250</v>
      </c>
      <c r="D30" s="9" t="s">
        <v>251</v>
      </c>
      <c r="E30" s="9" t="b">
        <v>1</v>
      </c>
      <c r="F30" s="9" t="b">
        <v>0</v>
      </c>
      <c r="I30" s="9" t="b">
        <v>0</v>
      </c>
      <c r="J30" s="9">
        <v>-1</v>
      </c>
      <c r="K30" s="9" t="b">
        <v>1</v>
      </c>
      <c r="L30" s="9" t="b">
        <v>1</v>
      </c>
      <c r="M30" s="9" t="b">
        <v>1</v>
      </c>
      <c r="N30" s="9" t="b">
        <v>0</v>
      </c>
      <c r="P30" s="9" t="s">
        <v>93</v>
      </c>
      <c r="Q30" s="9" t="s">
        <v>94</v>
      </c>
      <c r="R30" s="12"/>
      <c r="T30" s="9" t="s">
        <v>30</v>
      </c>
      <c r="U30" s="9" t="s">
        <v>263</v>
      </c>
    </row>
    <row r="31" spans="2:21" x14ac:dyDescent="0.2">
      <c r="B31" s="1" t="s">
        <v>252</v>
      </c>
      <c r="C31" s="14" t="s">
        <v>253</v>
      </c>
      <c r="E31" s="9" t="b">
        <v>0</v>
      </c>
      <c r="F31" s="9" t="b">
        <v>1</v>
      </c>
      <c r="I31" s="9" t="b">
        <v>0</v>
      </c>
      <c r="J31" s="9">
        <v>1</v>
      </c>
      <c r="K31" s="9" t="b">
        <v>1</v>
      </c>
      <c r="L31" s="9" t="b">
        <v>0</v>
      </c>
      <c r="M31" s="9" t="b">
        <v>0</v>
      </c>
      <c r="N31" s="9" t="b">
        <v>0</v>
      </c>
      <c r="P31" s="9" t="s">
        <v>93</v>
      </c>
      <c r="Q31" s="9" t="s">
        <v>94</v>
      </c>
      <c r="R31" s="9" t="s">
        <v>254</v>
      </c>
      <c r="T31" s="9" t="s">
        <v>29</v>
      </c>
      <c r="U31" s="9" t="s">
        <v>159</v>
      </c>
    </row>
    <row r="32" spans="2:21" x14ac:dyDescent="0.2">
      <c r="B32" s="1" t="s">
        <v>255</v>
      </c>
      <c r="C32" s="14" t="s">
        <v>256</v>
      </c>
      <c r="E32" s="9" t="b">
        <v>0</v>
      </c>
      <c r="F32" s="9" t="b">
        <v>1</v>
      </c>
      <c r="I32" s="9" t="b">
        <v>0</v>
      </c>
      <c r="J32" s="9">
        <v>1</v>
      </c>
      <c r="K32" s="9" t="b">
        <v>1</v>
      </c>
      <c r="L32" s="9" t="b">
        <v>0</v>
      </c>
      <c r="M32" s="9" t="b">
        <v>0</v>
      </c>
      <c r="N32" s="9" t="b">
        <v>0</v>
      </c>
      <c r="P32" s="9" t="s">
        <v>93</v>
      </c>
      <c r="Q32" s="9" t="s">
        <v>94</v>
      </c>
      <c r="R32" s="9" t="s">
        <v>254</v>
      </c>
      <c r="T32" s="9" t="s">
        <v>29</v>
      </c>
      <c r="U32" s="9" t="s">
        <v>159</v>
      </c>
    </row>
    <row r="33" spans="2:21" x14ac:dyDescent="0.2">
      <c r="B33" s="1" t="s">
        <v>257</v>
      </c>
      <c r="C33" s="14" t="s">
        <v>256</v>
      </c>
      <c r="D33" s="9" t="s">
        <v>258</v>
      </c>
      <c r="E33" s="9" t="b">
        <v>0</v>
      </c>
      <c r="F33" s="9" t="b">
        <v>0</v>
      </c>
      <c r="I33" s="9" t="b">
        <v>0</v>
      </c>
      <c r="J33" s="9">
        <v>1</v>
      </c>
      <c r="K33" s="9" t="b">
        <v>1</v>
      </c>
      <c r="L33" s="9" t="b">
        <v>0</v>
      </c>
      <c r="M33" s="9" t="b">
        <v>0</v>
      </c>
      <c r="N33" s="9" t="b">
        <v>0</v>
      </c>
      <c r="P33" s="9" t="s">
        <v>93</v>
      </c>
      <c r="Q33" s="9" t="s">
        <v>94</v>
      </c>
      <c r="R33" s="9" t="s">
        <v>254</v>
      </c>
      <c r="T33" s="9" t="s">
        <v>29</v>
      </c>
      <c r="U33" s="9" t="s">
        <v>259</v>
      </c>
    </row>
    <row r="34" spans="2:21" x14ac:dyDescent="0.2">
      <c r="B34" s="9" t="s">
        <v>260</v>
      </c>
      <c r="C34" s="14" t="s">
        <v>261</v>
      </c>
      <c r="E34" s="9" t="b">
        <v>1</v>
      </c>
      <c r="F34" s="9" t="b">
        <v>0</v>
      </c>
      <c r="I34" s="9" t="b">
        <v>0</v>
      </c>
      <c r="J34" s="9">
        <v>-1</v>
      </c>
      <c r="K34" s="9" t="b">
        <v>1</v>
      </c>
      <c r="L34" s="9" t="b">
        <v>1</v>
      </c>
      <c r="M34" s="9" t="b">
        <v>1</v>
      </c>
      <c r="N34" s="9" t="b">
        <v>0</v>
      </c>
      <c r="P34" s="9" t="s">
        <v>102</v>
      </c>
      <c r="Q34" s="9" t="s">
        <v>94</v>
      </c>
      <c r="T34" s="9" t="s">
        <v>29</v>
      </c>
      <c r="U34" s="9" t="s">
        <v>87</v>
      </c>
    </row>
    <row r="35" spans="2:21" x14ac:dyDescent="0.2">
      <c r="B35" s="13"/>
    </row>
    <row r="36" spans="2:21" x14ac:dyDescent="0.2">
      <c r="B36" s="9" t="s">
        <v>53</v>
      </c>
      <c r="C36" s="9" t="s">
        <v>116</v>
      </c>
      <c r="E36" s="9" t="b">
        <v>0</v>
      </c>
      <c r="F36" s="9" t="b">
        <v>0</v>
      </c>
      <c r="I36" s="9" t="b">
        <v>0</v>
      </c>
      <c r="J36" s="9">
        <v>-1</v>
      </c>
      <c r="K36" s="9" t="b">
        <v>1</v>
      </c>
      <c r="L36" s="9" t="b">
        <v>1</v>
      </c>
      <c r="M36" s="9" t="b">
        <v>1</v>
      </c>
      <c r="N36" s="9" t="b">
        <v>0</v>
      </c>
      <c r="P36" s="9" t="s">
        <v>100</v>
      </c>
      <c r="T36" s="9" t="s">
        <v>117</v>
      </c>
    </row>
    <row r="37" spans="2:21" x14ac:dyDescent="0.2">
      <c r="B37" s="9" t="s">
        <v>54</v>
      </c>
      <c r="C37" s="10" t="s">
        <v>118</v>
      </c>
      <c r="E37" s="9" t="b">
        <v>0</v>
      </c>
      <c r="F37" s="9" t="b">
        <v>0</v>
      </c>
      <c r="I37" s="9" t="b">
        <v>0</v>
      </c>
      <c r="J37" s="9">
        <v>-1</v>
      </c>
      <c r="K37" s="9" t="b">
        <v>1</v>
      </c>
      <c r="L37" s="9" t="b">
        <v>1</v>
      </c>
      <c r="M37" s="9" t="b">
        <v>1</v>
      </c>
      <c r="N37" s="9" t="b">
        <v>0</v>
      </c>
      <c r="P37" s="9" t="s">
        <v>100</v>
      </c>
      <c r="T37" s="9" t="s">
        <v>171</v>
      </c>
    </row>
    <row r="38" spans="2:21" x14ac:dyDescent="0.2">
      <c r="C38" s="10"/>
    </row>
    <row r="39" spans="2:21" x14ac:dyDescent="0.2">
      <c r="C39" s="10"/>
    </row>
    <row r="40" spans="2:21" x14ac:dyDescent="0.2">
      <c r="B40" s="9" t="s">
        <v>55</v>
      </c>
      <c r="C40" s="10" t="s">
        <v>120</v>
      </c>
      <c r="E40" s="9" t="b">
        <v>1</v>
      </c>
      <c r="F40" s="9" t="b">
        <v>0</v>
      </c>
      <c r="I40" s="9" t="b">
        <v>0</v>
      </c>
      <c r="J40" s="9">
        <v>1</v>
      </c>
      <c r="K40" s="9" t="b">
        <v>1</v>
      </c>
      <c r="L40" s="9" t="b">
        <v>1</v>
      </c>
      <c r="M40" s="9" t="b">
        <v>1</v>
      </c>
      <c r="N40" s="9" t="b">
        <v>0</v>
      </c>
      <c r="P40" s="9" t="s">
        <v>93</v>
      </c>
      <c r="Q40" s="9" t="s">
        <v>94</v>
      </c>
      <c r="R40" s="9" t="s">
        <v>45</v>
      </c>
      <c r="T40" s="9" t="s">
        <v>29</v>
      </c>
      <c r="U40" s="9" t="s">
        <v>95</v>
      </c>
    </row>
    <row r="41" spans="2:21" x14ac:dyDescent="0.2">
      <c r="B41" s="9" t="s">
        <v>56</v>
      </c>
      <c r="C41" s="9" t="s">
        <v>121</v>
      </c>
      <c r="E41" s="9" t="b">
        <v>1</v>
      </c>
      <c r="F41" s="9" t="b">
        <v>0</v>
      </c>
      <c r="I41" s="9" t="b">
        <v>0</v>
      </c>
      <c r="J41" s="9">
        <v>-1</v>
      </c>
      <c r="K41" s="9" t="b">
        <v>1</v>
      </c>
      <c r="L41" s="9" t="b">
        <v>1</v>
      </c>
      <c r="M41" s="9" t="b">
        <v>1</v>
      </c>
      <c r="N41" s="9" t="b">
        <v>0</v>
      </c>
      <c r="P41" s="9" t="s">
        <v>93</v>
      </c>
      <c r="Q41" s="9" t="s">
        <v>94</v>
      </c>
      <c r="T41" s="9" t="s">
        <v>29</v>
      </c>
      <c r="U41" s="9" t="s">
        <v>95</v>
      </c>
    </row>
    <row r="42" spans="2:21" x14ac:dyDescent="0.2">
      <c r="B42" s="9" t="s">
        <v>57</v>
      </c>
      <c r="C42" s="9" t="s">
        <v>122</v>
      </c>
      <c r="E42" s="9" t="b">
        <v>1</v>
      </c>
      <c r="F42" s="9" t="b">
        <v>0</v>
      </c>
      <c r="I42" s="9" t="b">
        <v>0</v>
      </c>
      <c r="J42" s="9">
        <v>-1</v>
      </c>
      <c r="K42" s="9" t="b">
        <v>1</v>
      </c>
      <c r="L42" s="9" t="b">
        <v>1</v>
      </c>
      <c r="M42" s="9" t="b">
        <v>1</v>
      </c>
      <c r="N42" s="9" t="b">
        <v>0</v>
      </c>
      <c r="P42" s="9" t="s">
        <v>93</v>
      </c>
      <c r="Q42" s="9" t="s">
        <v>94</v>
      </c>
      <c r="T42" s="9" t="s">
        <v>29</v>
      </c>
      <c r="U42" s="9" t="s">
        <v>115</v>
      </c>
    </row>
    <row r="43" spans="2:21" x14ac:dyDescent="0.2">
      <c r="B43" s="9" t="s">
        <v>58</v>
      </c>
      <c r="C43" s="9" t="s">
        <v>123</v>
      </c>
      <c r="E43" s="9" t="b">
        <v>1</v>
      </c>
      <c r="F43" s="9" t="b">
        <v>0</v>
      </c>
      <c r="I43" s="9" t="b">
        <v>0</v>
      </c>
      <c r="J43" s="9">
        <v>-1</v>
      </c>
      <c r="K43" s="9" t="b">
        <v>1</v>
      </c>
      <c r="L43" s="9" t="b">
        <v>1</v>
      </c>
      <c r="M43" s="9" t="b">
        <v>1</v>
      </c>
      <c r="N43" s="9" t="b">
        <v>0</v>
      </c>
      <c r="P43" s="9" t="s">
        <v>93</v>
      </c>
      <c r="Q43" s="9" t="s">
        <v>94</v>
      </c>
      <c r="T43" s="9" t="s">
        <v>29</v>
      </c>
      <c r="U43" s="9" t="s">
        <v>124</v>
      </c>
    </row>
    <row r="44" spans="2:21" x14ac:dyDescent="0.2">
      <c r="B44" s="9" t="s">
        <v>59</v>
      </c>
      <c r="C44" s="9" t="s">
        <v>125</v>
      </c>
      <c r="E44" s="9" t="b">
        <v>1</v>
      </c>
      <c r="F44" s="9" t="b">
        <v>0</v>
      </c>
      <c r="I44" s="9" t="b">
        <v>0</v>
      </c>
      <c r="J44" s="9">
        <v>1</v>
      </c>
      <c r="K44" s="9" t="b">
        <v>1</v>
      </c>
      <c r="L44" s="9" t="b">
        <v>1</v>
      </c>
      <c r="M44" s="9" t="b">
        <v>1</v>
      </c>
      <c r="N44" s="9" t="b">
        <v>0</v>
      </c>
      <c r="P44" s="9" t="s">
        <v>93</v>
      </c>
      <c r="Q44" s="9" t="s">
        <v>94</v>
      </c>
      <c r="R44" s="9" t="s">
        <v>45</v>
      </c>
      <c r="T44" s="9" t="s">
        <v>30</v>
      </c>
      <c r="U44" s="9" t="s">
        <v>34</v>
      </c>
    </row>
    <row r="45" spans="2:21" x14ac:dyDescent="0.2">
      <c r="B45" s="9" t="s">
        <v>60</v>
      </c>
      <c r="C45" s="9" t="s">
        <v>126</v>
      </c>
      <c r="E45" s="9" t="b">
        <v>1</v>
      </c>
      <c r="F45" s="9" t="b">
        <v>0</v>
      </c>
      <c r="I45" s="9" t="b">
        <v>0</v>
      </c>
      <c r="J45" s="9">
        <v>-1</v>
      </c>
      <c r="K45" s="9" t="b">
        <v>1</v>
      </c>
      <c r="L45" s="9" t="b">
        <v>1</v>
      </c>
      <c r="M45" s="9" t="b">
        <v>1</v>
      </c>
      <c r="N45" s="9" t="b">
        <v>0</v>
      </c>
      <c r="P45" s="9" t="s">
        <v>93</v>
      </c>
      <c r="Q45" s="9" t="s">
        <v>94</v>
      </c>
      <c r="T45" s="9" t="s">
        <v>30</v>
      </c>
      <c r="U45" s="9" t="s">
        <v>34</v>
      </c>
    </row>
    <row r="46" spans="2:21" x14ac:dyDescent="0.2">
      <c r="B46" s="9" t="s">
        <v>61</v>
      </c>
      <c r="C46" s="9" t="s">
        <v>127</v>
      </c>
      <c r="E46" s="9" t="b">
        <v>1</v>
      </c>
      <c r="F46" s="9" t="b">
        <v>0</v>
      </c>
      <c r="I46" s="9" t="b">
        <v>0</v>
      </c>
      <c r="J46" s="9">
        <v>-1</v>
      </c>
      <c r="K46" s="9" t="b">
        <v>1</v>
      </c>
      <c r="L46" s="9" t="b">
        <v>1</v>
      </c>
      <c r="M46" s="9" t="b">
        <v>1</v>
      </c>
      <c r="N46" s="9" t="b">
        <v>0</v>
      </c>
      <c r="P46" s="9" t="s">
        <v>93</v>
      </c>
      <c r="Q46" s="9" t="s">
        <v>94</v>
      </c>
      <c r="T46" s="9" t="s">
        <v>30</v>
      </c>
      <c r="U46" s="9" t="s">
        <v>33</v>
      </c>
    </row>
    <row r="48" spans="2:21" x14ac:dyDescent="0.2">
      <c r="B48" s="9" t="s">
        <v>62</v>
      </c>
      <c r="C48" s="9" t="s">
        <v>120</v>
      </c>
      <c r="E48" s="9" t="b">
        <v>1</v>
      </c>
      <c r="F48" s="9" t="b">
        <v>0</v>
      </c>
      <c r="I48" s="9" t="b">
        <v>0</v>
      </c>
      <c r="J48" s="9">
        <v>1</v>
      </c>
      <c r="K48" s="9" t="b">
        <v>1</v>
      </c>
      <c r="L48" s="9" t="b">
        <v>1</v>
      </c>
      <c r="M48" s="9" t="b">
        <v>1</v>
      </c>
      <c r="N48" s="9" t="b">
        <v>0</v>
      </c>
      <c r="P48" s="9" t="s">
        <v>102</v>
      </c>
      <c r="Q48" s="9" t="s">
        <v>94</v>
      </c>
      <c r="R48" s="9" t="s">
        <v>45</v>
      </c>
      <c r="T48" s="9" t="s">
        <v>29</v>
      </c>
      <c r="U48" s="9" t="s">
        <v>115</v>
      </c>
    </row>
    <row r="49" spans="2:21" x14ac:dyDescent="0.2">
      <c r="B49" s="9" t="s">
        <v>63</v>
      </c>
      <c r="C49" s="9" t="s">
        <v>121</v>
      </c>
      <c r="E49" s="9" t="b">
        <v>1</v>
      </c>
      <c r="F49" s="9" t="b">
        <v>0</v>
      </c>
      <c r="I49" s="9" t="b">
        <v>0</v>
      </c>
      <c r="J49" s="9">
        <v>-1</v>
      </c>
      <c r="K49" s="9" t="b">
        <v>1</v>
      </c>
      <c r="L49" s="9" t="b">
        <v>1</v>
      </c>
      <c r="M49" s="9" t="b">
        <v>1</v>
      </c>
      <c r="N49" s="9" t="b">
        <v>0</v>
      </c>
      <c r="P49" s="9" t="s">
        <v>102</v>
      </c>
      <c r="Q49" s="9" t="s">
        <v>94</v>
      </c>
      <c r="T49" s="9" t="s">
        <v>29</v>
      </c>
      <c r="U49" s="9" t="s">
        <v>103</v>
      </c>
    </row>
    <row r="50" spans="2:21" x14ac:dyDescent="0.2">
      <c r="B50" s="9" t="s">
        <v>64</v>
      </c>
      <c r="C50" s="9" t="s">
        <v>125</v>
      </c>
      <c r="E50" s="9" t="b">
        <v>1</v>
      </c>
      <c r="F50" s="9" t="b">
        <v>0</v>
      </c>
      <c r="I50" s="9" t="b">
        <v>0</v>
      </c>
      <c r="J50" s="9">
        <v>1</v>
      </c>
      <c r="K50" s="9" t="b">
        <v>1</v>
      </c>
      <c r="L50" s="9" t="b">
        <v>1</v>
      </c>
      <c r="M50" s="9" t="b">
        <v>1</v>
      </c>
      <c r="N50" s="9" t="b">
        <v>0</v>
      </c>
      <c r="P50" s="9" t="s">
        <v>102</v>
      </c>
      <c r="Q50" s="9" t="s">
        <v>94</v>
      </c>
      <c r="R50" s="9" t="s">
        <v>45</v>
      </c>
      <c r="T50" s="9" t="s">
        <v>30</v>
      </c>
      <c r="U50" s="9" t="s">
        <v>34</v>
      </c>
    </row>
    <row r="51" spans="2:21" x14ac:dyDescent="0.2">
      <c r="B51" s="9" t="s">
        <v>65</v>
      </c>
      <c r="C51" s="9" t="s">
        <v>126</v>
      </c>
      <c r="E51" s="9" t="b">
        <v>1</v>
      </c>
      <c r="F51" s="9" t="b">
        <v>0</v>
      </c>
      <c r="I51" s="9" t="b">
        <v>0</v>
      </c>
      <c r="J51" s="9">
        <v>-1</v>
      </c>
      <c r="K51" s="9" t="b">
        <v>1</v>
      </c>
      <c r="L51" s="9" t="b">
        <v>1</v>
      </c>
      <c r="M51" s="9" t="b">
        <v>1</v>
      </c>
      <c r="N51" s="9" t="b">
        <v>0</v>
      </c>
      <c r="P51" s="9" t="s">
        <v>102</v>
      </c>
      <c r="Q51" s="9" t="s">
        <v>94</v>
      </c>
      <c r="T51" s="9" t="s">
        <v>30</v>
      </c>
      <c r="U51" s="9" t="s">
        <v>34</v>
      </c>
    </row>
    <row r="54" spans="2:21" x14ac:dyDescent="0.2">
      <c r="B54" s="9" t="s">
        <v>66</v>
      </c>
      <c r="C54" s="9" t="s">
        <v>22</v>
      </c>
      <c r="E54" s="9" t="b">
        <v>0</v>
      </c>
      <c r="F54" s="9" t="b">
        <v>0</v>
      </c>
      <c r="I54" s="9" t="b">
        <v>0</v>
      </c>
      <c r="J54" s="9">
        <v>-1</v>
      </c>
      <c r="K54" s="9" t="b">
        <v>1</v>
      </c>
      <c r="L54" s="9" t="b">
        <v>1</v>
      </c>
      <c r="M54" s="9" t="b">
        <v>1</v>
      </c>
      <c r="N54" s="9" t="b">
        <v>0</v>
      </c>
      <c r="P54" s="9" t="s">
        <v>100</v>
      </c>
      <c r="T54" s="9" t="s">
        <v>119</v>
      </c>
    </row>
    <row r="56" spans="2:21" x14ac:dyDescent="0.2">
      <c r="B56" s="9" t="s">
        <v>67</v>
      </c>
      <c r="C56" s="9" t="s">
        <v>23</v>
      </c>
      <c r="E56" s="9" t="b">
        <v>0</v>
      </c>
      <c r="F56" s="9" t="b">
        <v>0</v>
      </c>
      <c r="I56" s="9" t="b">
        <v>0</v>
      </c>
      <c r="J56" s="9">
        <v>-1</v>
      </c>
      <c r="K56" s="9" t="b">
        <v>1</v>
      </c>
      <c r="L56" s="9" t="b">
        <v>1</v>
      </c>
      <c r="M56" s="9" t="b">
        <v>1</v>
      </c>
      <c r="N56" s="9" t="b">
        <v>0</v>
      </c>
      <c r="P56" s="9" t="s">
        <v>100</v>
      </c>
      <c r="T56" s="9" t="s">
        <v>128</v>
      </c>
    </row>
    <row r="57" spans="2:21" x14ac:dyDescent="0.2">
      <c r="B57" s="9" t="s">
        <v>68</v>
      </c>
      <c r="C57" s="9" t="s">
        <v>24</v>
      </c>
      <c r="E57" s="9" t="b">
        <v>0</v>
      </c>
      <c r="F57" s="9" t="b">
        <v>0</v>
      </c>
      <c r="I57" s="9" t="b">
        <v>0</v>
      </c>
      <c r="J57" s="9">
        <v>-1</v>
      </c>
      <c r="K57" s="9" t="b">
        <v>1</v>
      </c>
      <c r="L57" s="9" t="b">
        <v>1</v>
      </c>
      <c r="M57" s="9" t="b">
        <v>1</v>
      </c>
      <c r="N57" s="9" t="b">
        <v>0</v>
      </c>
      <c r="P57" s="9" t="s">
        <v>100</v>
      </c>
      <c r="T57" s="9" t="s">
        <v>129</v>
      </c>
    </row>
    <row r="58" spans="2:21" x14ac:dyDescent="0.2">
      <c r="B58" s="9" t="s">
        <v>69</v>
      </c>
      <c r="C58" s="9" t="s">
        <v>25</v>
      </c>
      <c r="E58" s="9" t="b">
        <v>0</v>
      </c>
      <c r="F58" s="9" t="b">
        <v>0</v>
      </c>
      <c r="I58" s="9" t="b">
        <v>0</v>
      </c>
      <c r="J58" s="9">
        <v>-1</v>
      </c>
      <c r="K58" s="9" t="b">
        <v>1</v>
      </c>
      <c r="L58" s="9" t="b">
        <v>1</v>
      </c>
      <c r="M58" s="9" t="b">
        <v>1</v>
      </c>
      <c r="N58" s="9" t="b">
        <v>0</v>
      </c>
      <c r="P58" s="9" t="s">
        <v>100</v>
      </c>
      <c r="T58" s="9" t="s">
        <v>130</v>
      </c>
    </row>
    <row r="59" spans="2:21" x14ac:dyDescent="0.2">
      <c r="B59" s="9" t="s">
        <v>70</v>
      </c>
      <c r="C59" s="9" t="s">
        <v>26</v>
      </c>
      <c r="E59" s="9" t="b">
        <v>0</v>
      </c>
      <c r="F59" s="9" t="b">
        <v>0</v>
      </c>
      <c r="I59" s="9" t="b">
        <v>0</v>
      </c>
      <c r="J59" s="9">
        <v>-1</v>
      </c>
      <c r="K59" s="9" t="b">
        <v>1</v>
      </c>
      <c r="L59" s="9" t="b">
        <v>1</v>
      </c>
      <c r="M59" s="9" t="b">
        <v>1</v>
      </c>
      <c r="N59" s="9" t="b">
        <v>0</v>
      </c>
      <c r="P59" s="9" t="s">
        <v>100</v>
      </c>
      <c r="T59" s="9" t="s">
        <v>131</v>
      </c>
    </row>
    <row r="60" spans="2:21" x14ac:dyDescent="0.2">
      <c r="B60" s="9" t="s">
        <v>71</v>
      </c>
      <c r="C60" s="9" t="s">
        <v>27</v>
      </c>
      <c r="E60" s="9" t="b">
        <v>0</v>
      </c>
      <c r="F60" s="9" t="b">
        <v>0</v>
      </c>
      <c r="I60" s="9" t="b">
        <v>0</v>
      </c>
      <c r="J60" s="9">
        <v>-1</v>
      </c>
      <c r="K60" s="9" t="b">
        <v>1</v>
      </c>
      <c r="L60" s="9" t="b">
        <v>1</v>
      </c>
      <c r="M60" s="9" t="b">
        <v>1</v>
      </c>
      <c r="N60" s="9" t="b">
        <v>0</v>
      </c>
      <c r="P60" s="9" t="s">
        <v>100</v>
      </c>
      <c r="T60" s="9" t="s">
        <v>132</v>
      </c>
    </row>
    <row r="61" spans="2:21" x14ac:dyDescent="0.2">
      <c r="B61" s="9" t="s">
        <v>72</v>
      </c>
      <c r="C61" s="9" t="s">
        <v>28</v>
      </c>
      <c r="E61" s="9" t="b">
        <v>0</v>
      </c>
      <c r="F61" s="9" t="b">
        <v>0</v>
      </c>
      <c r="I61" s="9" t="b">
        <v>0</v>
      </c>
      <c r="J61" s="9">
        <v>-1</v>
      </c>
      <c r="K61" s="9" t="b">
        <v>1</v>
      </c>
      <c r="L61" s="9" t="b">
        <v>1</v>
      </c>
      <c r="M61" s="9" t="b">
        <v>1</v>
      </c>
      <c r="N61" s="9" t="b">
        <v>0</v>
      </c>
      <c r="P61" s="9" t="s">
        <v>100</v>
      </c>
      <c r="T61" s="9" t="s">
        <v>133</v>
      </c>
    </row>
    <row r="62" spans="2:21" x14ac:dyDescent="0.2">
      <c r="B62" s="9" t="s">
        <v>217</v>
      </c>
      <c r="C62" s="9" t="s">
        <v>218</v>
      </c>
      <c r="E62" s="9" t="b">
        <v>0</v>
      </c>
      <c r="F62" s="9" t="b">
        <v>0</v>
      </c>
      <c r="I62" s="9" t="b">
        <v>0</v>
      </c>
      <c r="J62" s="9">
        <v>-1</v>
      </c>
      <c r="K62" s="9" t="b">
        <v>1</v>
      </c>
      <c r="L62" s="9" t="b">
        <v>1</v>
      </c>
      <c r="M62" s="9" t="b">
        <v>1</v>
      </c>
      <c r="N62" s="9" t="b">
        <v>0</v>
      </c>
      <c r="P62" s="9" t="s">
        <v>100</v>
      </c>
      <c r="T62" s="9" t="s">
        <v>219</v>
      </c>
    </row>
    <row r="65" spans="2:21" x14ac:dyDescent="0.2">
      <c r="B65" s="9" t="s">
        <v>73</v>
      </c>
      <c r="C65" s="9" t="s">
        <v>134</v>
      </c>
      <c r="E65" s="9" t="b">
        <v>0</v>
      </c>
      <c r="F65" s="9" t="b">
        <v>1</v>
      </c>
      <c r="I65" s="9" t="b">
        <v>0</v>
      </c>
      <c r="J65" s="9">
        <v>1</v>
      </c>
      <c r="K65" s="9" t="b">
        <v>1</v>
      </c>
      <c r="L65" s="9" t="b">
        <v>1</v>
      </c>
      <c r="M65" s="9" t="b">
        <v>1</v>
      </c>
      <c r="N65" s="9" t="b">
        <v>0</v>
      </c>
      <c r="P65" s="9" t="s">
        <v>93</v>
      </c>
      <c r="Q65" s="9" t="s">
        <v>94</v>
      </c>
      <c r="R65" s="9" t="s">
        <v>135</v>
      </c>
      <c r="T65" s="9" t="s">
        <v>29</v>
      </c>
      <c r="U65" s="9" t="s">
        <v>95</v>
      </c>
    </row>
    <row r="67" spans="2:21" x14ac:dyDescent="0.2">
      <c r="B67" s="9" t="s">
        <v>74</v>
      </c>
      <c r="E67" s="9" t="b">
        <v>0</v>
      </c>
      <c r="F67" s="9" t="b">
        <v>0</v>
      </c>
      <c r="I67" s="9" t="b">
        <v>0</v>
      </c>
      <c r="J67" s="9">
        <v>1</v>
      </c>
      <c r="K67" s="9" t="b">
        <v>1</v>
      </c>
      <c r="L67" s="9" t="b">
        <v>1</v>
      </c>
      <c r="M67" s="9" t="b">
        <v>1</v>
      </c>
      <c r="N67" s="9" t="b">
        <v>0</v>
      </c>
      <c r="P67" s="9" t="s">
        <v>93</v>
      </c>
      <c r="Q67" s="9" t="s">
        <v>94</v>
      </c>
      <c r="R67" s="9" t="s">
        <v>45</v>
      </c>
      <c r="S67" s="9" t="s">
        <v>136</v>
      </c>
      <c r="T67" s="9" t="s">
        <v>29</v>
      </c>
      <c r="U67" s="9" t="s">
        <v>95</v>
      </c>
    </row>
    <row r="69" spans="2:21" x14ac:dyDescent="0.2">
      <c r="B69" s="9" t="s">
        <v>137</v>
      </c>
      <c r="C69" s="12" t="s">
        <v>138</v>
      </c>
      <c r="E69" s="9" t="b">
        <v>1</v>
      </c>
      <c r="F69" s="9" t="b">
        <v>0</v>
      </c>
      <c r="I69" s="9" t="b">
        <v>0</v>
      </c>
      <c r="J69" s="9">
        <v>-1</v>
      </c>
      <c r="K69" s="9" t="b">
        <v>1</v>
      </c>
      <c r="L69" s="9" t="b">
        <v>1</v>
      </c>
      <c r="M69" s="9" t="b">
        <v>1</v>
      </c>
      <c r="N69" s="9" t="b">
        <v>0</v>
      </c>
      <c r="P69" s="9" t="s">
        <v>139</v>
      </c>
      <c r="Q69" s="9" t="s">
        <v>94</v>
      </c>
      <c r="T69" s="9" t="s">
        <v>29</v>
      </c>
      <c r="U69" s="9" t="s">
        <v>140</v>
      </c>
    </row>
    <row r="71" spans="2:21" x14ac:dyDescent="0.2">
      <c r="B71" s="10" t="s">
        <v>141</v>
      </c>
      <c r="C71" s="9" t="s">
        <v>142</v>
      </c>
      <c r="E71" s="9" t="b">
        <v>0</v>
      </c>
      <c r="F71" s="9" t="b">
        <v>0</v>
      </c>
      <c r="I71" s="9" t="b">
        <v>0</v>
      </c>
      <c r="J71" s="9">
        <v>-1</v>
      </c>
      <c r="K71" s="9" t="b">
        <v>1</v>
      </c>
      <c r="L71" s="9" t="b">
        <v>1</v>
      </c>
      <c r="M71" s="9" t="b">
        <v>1</v>
      </c>
      <c r="N71" s="9" t="b">
        <v>0</v>
      </c>
      <c r="P71" s="9" t="s">
        <v>100</v>
      </c>
      <c r="T71" s="9" t="s">
        <v>117</v>
      </c>
    </row>
    <row r="73" spans="2:21" x14ac:dyDescent="0.2">
      <c r="B73" s="13"/>
      <c r="C73" s="13"/>
      <c r="D73" s="14"/>
    </row>
    <row r="74" spans="2:21" x14ac:dyDescent="0.2">
      <c r="B74" s="13"/>
      <c r="C74" s="13"/>
      <c r="D74" s="14"/>
    </row>
    <row r="75" spans="2:21" x14ac:dyDescent="0.2">
      <c r="B75" s="9" t="s">
        <v>145</v>
      </c>
      <c r="C75" s="9" t="s">
        <v>146</v>
      </c>
      <c r="E75" s="9" t="b">
        <v>1</v>
      </c>
      <c r="F75" s="9" t="b">
        <v>0</v>
      </c>
      <c r="I75" s="9" t="b">
        <v>0</v>
      </c>
      <c r="J75" s="9">
        <v>-1</v>
      </c>
      <c r="K75" s="9" t="b">
        <v>0</v>
      </c>
      <c r="L75" s="9" t="b">
        <v>0</v>
      </c>
      <c r="M75" s="9" t="b">
        <v>0</v>
      </c>
      <c r="N75" s="9" t="b">
        <v>0</v>
      </c>
      <c r="P75" s="9" t="s">
        <v>93</v>
      </c>
      <c r="Q75" s="9" t="s">
        <v>94</v>
      </c>
      <c r="R75" s="9" t="s">
        <v>45</v>
      </c>
      <c r="T75" s="9" t="s">
        <v>29</v>
      </c>
      <c r="U75" s="9" t="s">
        <v>140</v>
      </c>
    </row>
    <row r="76" spans="2:21" x14ac:dyDescent="0.2">
      <c r="B76" s="9" t="s">
        <v>147</v>
      </c>
      <c r="C76" s="9" t="s">
        <v>148</v>
      </c>
      <c r="E76" s="9" t="b">
        <v>1</v>
      </c>
      <c r="F76" s="9" t="b">
        <v>0</v>
      </c>
      <c r="I76" s="9" t="b">
        <v>0</v>
      </c>
      <c r="J76" s="9">
        <v>-1</v>
      </c>
      <c r="K76" s="9" t="b">
        <v>0</v>
      </c>
      <c r="L76" s="9" t="b">
        <v>0</v>
      </c>
      <c r="M76" s="9" t="b">
        <v>0</v>
      </c>
      <c r="N76" s="9" t="b">
        <v>0</v>
      </c>
      <c r="P76" s="9" t="s">
        <v>93</v>
      </c>
      <c r="Q76" s="9" t="s">
        <v>149</v>
      </c>
      <c r="R76" s="9" t="s">
        <v>45</v>
      </c>
      <c r="T76" s="9" t="s">
        <v>29</v>
      </c>
      <c r="U76" s="9" t="s">
        <v>140</v>
      </c>
    </row>
    <row r="77" spans="2:21" x14ac:dyDescent="0.2">
      <c r="B77" s="9" t="s">
        <v>150</v>
      </c>
      <c r="C77" s="9" t="s">
        <v>151</v>
      </c>
      <c r="E77" s="9" t="b">
        <v>1</v>
      </c>
      <c r="F77" s="9" t="b">
        <v>0</v>
      </c>
      <c r="I77" s="9" t="b">
        <v>0</v>
      </c>
      <c r="J77" s="9">
        <v>-1</v>
      </c>
      <c r="K77" s="9" t="b">
        <v>0</v>
      </c>
      <c r="L77" s="9" t="b">
        <v>0</v>
      </c>
      <c r="M77" s="9" t="b">
        <v>0</v>
      </c>
      <c r="N77" s="9" t="b">
        <v>0</v>
      </c>
      <c r="P77" s="9" t="s">
        <v>152</v>
      </c>
      <c r="R77" s="9" t="s">
        <v>45</v>
      </c>
      <c r="T77" s="9" t="s">
        <v>29</v>
      </c>
      <c r="U77" s="9" t="s">
        <v>140</v>
      </c>
    </row>
    <row r="78" spans="2:21" x14ac:dyDescent="0.2">
      <c r="B78" s="9" t="s">
        <v>264</v>
      </c>
      <c r="C78" s="9" t="s">
        <v>265</v>
      </c>
      <c r="E78" s="9" t="b">
        <v>1</v>
      </c>
      <c r="F78" s="9" t="b">
        <v>0</v>
      </c>
      <c r="I78" s="9" t="b">
        <v>0</v>
      </c>
      <c r="J78" s="9">
        <v>-1</v>
      </c>
      <c r="K78" s="9" t="b">
        <v>0</v>
      </c>
      <c r="L78" s="9" t="b">
        <v>0</v>
      </c>
      <c r="M78" s="9" t="b">
        <v>0</v>
      </c>
      <c r="N78" s="9" t="b">
        <v>1</v>
      </c>
      <c r="P78" s="9" t="s">
        <v>93</v>
      </c>
      <c r="Q78" s="9" t="s">
        <v>94</v>
      </c>
      <c r="R78" s="9" t="s">
        <v>45</v>
      </c>
      <c r="T78" s="9" t="s">
        <v>29</v>
      </c>
      <c r="U78" s="9" t="s">
        <v>140</v>
      </c>
    </row>
    <row r="79" spans="2:21" x14ac:dyDescent="0.2">
      <c r="B79" s="9" t="s">
        <v>266</v>
      </c>
      <c r="C79" s="9" t="s">
        <v>267</v>
      </c>
      <c r="E79" s="9" t="b">
        <v>1</v>
      </c>
      <c r="F79" s="9" t="b">
        <v>0</v>
      </c>
      <c r="I79" s="9" t="b">
        <v>0</v>
      </c>
      <c r="J79" s="9">
        <v>-1</v>
      </c>
      <c r="K79" s="9" t="b">
        <v>1</v>
      </c>
      <c r="L79" s="9" t="b">
        <v>0</v>
      </c>
      <c r="M79" s="9" t="b">
        <v>0</v>
      </c>
      <c r="N79" s="9" t="b">
        <v>0</v>
      </c>
      <c r="P79" s="9" t="s">
        <v>93</v>
      </c>
      <c r="Q79" s="9" t="s">
        <v>94</v>
      </c>
      <c r="R79" s="9" t="s">
        <v>45</v>
      </c>
      <c r="T79" s="9" t="s">
        <v>29</v>
      </c>
      <c r="U79" s="9" t="s">
        <v>140</v>
      </c>
    </row>
    <row r="81" spans="2:21" x14ac:dyDescent="0.2">
      <c r="B81" s="9" t="s">
        <v>268</v>
      </c>
      <c r="C81" s="9" t="s">
        <v>269</v>
      </c>
      <c r="E81" s="9" t="b">
        <v>1</v>
      </c>
      <c r="F81" s="9" t="b">
        <v>0</v>
      </c>
      <c r="I81" s="9" t="b">
        <v>0</v>
      </c>
      <c r="J81" s="9">
        <v>1</v>
      </c>
      <c r="K81" s="9" t="b">
        <v>0</v>
      </c>
      <c r="L81" s="9" t="b">
        <v>0</v>
      </c>
      <c r="M81" s="9" t="b">
        <v>0</v>
      </c>
      <c r="N81" s="9" t="b">
        <v>1</v>
      </c>
      <c r="P81" s="9" t="s">
        <v>93</v>
      </c>
      <c r="Q81" s="9" t="s">
        <v>94</v>
      </c>
      <c r="R81" s="9" t="s">
        <v>45</v>
      </c>
      <c r="T81" s="9" t="s">
        <v>29</v>
      </c>
      <c r="U81" s="9" t="s">
        <v>140</v>
      </c>
    </row>
  </sheetData>
  <mergeCells count="4">
    <mergeCell ref="P1:Q1"/>
    <mergeCell ref="T1:U1"/>
    <mergeCell ref="P3:Q3"/>
    <mergeCell ref="T3:U3"/>
  </mergeCells>
  <phoneticPr fontId="3" type="noConversion"/>
  <conditionalFormatting sqref="B1:B1048576">
    <cfRule type="duplicateValues" dxfId="8" priority="1"/>
  </conditionalFormatting>
  <conditionalFormatting sqref="B21">
    <cfRule type="duplicateValues" dxfId="7" priority="3"/>
  </conditionalFormatting>
  <conditionalFormatting sqref="B24">
    <cfRule type="duplicateValues" dxfId="6" priority="7"/>
  </conditionalFormatting>
  <conditionalFormatting sqref="B35">
    <cfRule type="duplicateValues" dxfId="5" priority="5"/>
  </conditionalFormatting>
  <conditionalFormatting sqref="B73:B74 B16">
    <cfRule type="duplicateValues" dxfId="4" priority="9"/>
  </conditionalFormatting>
  <conditionalFormatting sqref="R30">
    <cfRule type="duplicateValues" dxfId="3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64A7-D5A6-4F76-9620-D2CB078E7222}">
  <dimension ref="A1:V80"/>
  <sheetViews>
    <sheetView tabSelected="1" zoomScale="85" zoomScaleNormal="85" workbookViewId="0">
      <pane xSplit="3" ySplit="5" topLeftCell="G6" activePane="bottomRight" state="frozen"/>
      <selection pane="topRight" activeCell="D1" sqref="D1"/>
      <selection pane="bottomLeft" activeCell="A6" sqref="A6"/>
      <selection pane="bottomRight" activeCell="P7" sqref="P7:T9"/>
    </sheetView>
  </sheetViews>
  <sheetFormatPr defaultRowHeight="14.25" x14ac:dyDescent="0.2"/>
  <cols>
    <col min="2" max="2" width="32.375" bestFit="1" customWidth="1"/>
    <col min="3" max="3" width="18" customWidth="1"/>
    <col min="4" max="4" width="8.75" customWidth="1"/>
    <col min="5" max="5" width="17.5" customWidth="1"/>
    <col min="12" max="13" width="18" customWidth="1"/>
    <col min="16" max="16" width="32.5" bestFit="1" customWidth="1"/>
    <col min="20" max="20" width="29.875" customWidth="1"/>
    <col min="21" max="21" width="15.625" bestFit="1" customWidth="1"/>
  </cols>
  <sheetData>
    <row r="1" spans="1:22" s="3" customFormat="1" x14ac:dyDescent="0.2">
      <c r="A1" s="2" t="s">
        <v>0</v>
      </c>
      <c r="B1" s="2" t="s">
        <v>15</v>
      </c>
      <c r="C1" s="2" t="s">
        <v>1</v>
      </c>
      <c r="D1" s="2" t="s">
        <v>16</v>
      </c>
      <c r="E1" s="2" t="s">
        <v>42</v>
      </c>
      <c r="F1" s="2" t="s">
        <v>43</v>
      </c>
      <c r="G1" s="2" t="s">
        <v>76</v>
      </c>
      <c r="H1" s="2" t="s">
        <v>77</v>
      </c>
      <c r="I1" s="2" t="s">
        <v>20</v>
      </c>
      <c r="J1" s="2" t="s">
        <v>37</v>
      </c>
      <c r="K1" s="2" t="s">
        <v>153</v>
      </c>
      <c r="L1" s="2" t="s">
        <v>440</v>
      </c>
      <c r="M1" s="2" t="s">
        <v>443</v>
      </c>
      <c r="N1" s="2" t="s">
        <v>270</v>
      </c>
      <c r="O1" s="4" t="s">
        <v>294</v>
      </c>
      <c r="P1" s="24" t="s">
        <v>154</v>
      </c>
      <c r="Q1" s="25"/>
      <c r="R1" s="2" t="s">
        <v>39</v>
      </c>
      <c r="S1" s="2" t="s">
        <v>40</v>
      </c>
      <c r="T1" s="26" t="s">
        <v>10</v>
      </c>
      <c r="U1" s="26"/>
    </row>
    <row r="2" spans="1:22" s="3" customForma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2" t="s">
        <v>11</v>
      </c>
      <c r="Q2" s="2" t="s">
        <v>12</v>
      </c>
      <c r="R2" s="4"/>
      <c r="S2" s="4"/>
      <c r="T2" s="2" t="s">
        <v>11</v>
      </c>
      <c r="U2" s="2" t="s">
        <v>12</v>
      </c>
    </row>
    <row r="3" spans="1:22" s="6" customFormat="1" x14ac:dyDescent="0.2">
      <c r="A3" s="5" t="s">
        <v>2</v>
      </c>
      <c r="B3" s="5" t="s">
        <v>9</v>
      </c>
      <c r="C3" s="5" t="s">
        <v>3</v>
      </c>
      <c r="D3" s="5" t="s">
        <v>3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31</v>
      </c>
      <c r="K3" s="5" t="s">
        <v>19</v>
      </c>
      <c r="L3" s="5" t="s">
        <v>19</v>
      </c>
      <c r="M3" s="5" t="s">
        <v>19</v>
      </c>
      <c r="N3" s="5" t="s">
        <v>19</v>
      </c>
      <c r="O3" s="21" t="s">
        <v>295</v>
      </c>
      <c r="P3" s="27" t="s">
        <v>155</v>
      </c>
      <c r="Q3" s="28"/>
      <c r="R3" s="5" t="s">
        <v>38</v>
      </c>
      <c r="S3" s="5" t="s">
        <v>75</v>
      </c>
      <c r="T3" s="27" t="s">
        <v>36</v>
      </c>
      <c r="U3" s="28"/>
    </row>
    <row r="4" spans="1:22" s="6" customFormat="1" x14ac:dyDescent="0.2">
      <c r="A4" s="5" t="s">
        <v>4</v>
      </c>
      <c r="B4" s="5"/>
      <c r="C4" s="5"/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 s="3" customFormat="1" x14ac:dyDescent="0.2">
      <c r="A5" s="8" t="s">
        <v>6</v>
      </c>
      <c r="B5" s="8" t="s">
        <v>17</v>
      </c>
      <c r="C5" s="8" t="s">
        <v>7</v>
      </c>
      <c r="D5" s="8" t="s">
        <v>8</v>
      </c>
      <c r="E5" s="8" t="s">
        <v>18</v>
      </c>
      <c r="F5" s="8" t="s">
        <v>44</v>
      </c>
      <c r="G5" s="8" t="s">
        <v>78</v>
      </c>
      <c r="H5" s="8" t="s">
        <v>79</v>
      </c>
      <c r="I5" s="8" t="s">
        <v>21</v>
      </c>
      <c r="J5" s="7" t="s">
        <v>32</v>
      </c>
      <c r="K5" s="7" t="s">
        <v>156</v>
      </c>
      <c r="L5" s="7" t="s">
        <v>446</v>
      </c>
      <c r="M5" s="7" t="s">
        <v>447</v>
      </c>
      <c r="N5" s="7" t="s">
        <v>271</v>
      </c>
      <c r="O5" s="7" t="s">
        <v>296</v>
      </c>
      <c r="P5" s="7" t="s">
        <v>48</v>
      </c>
      <c r="Q5" s="7" t="s">
        <v>157</v>
      </c>
      <c r="R5" s="7" t="s">
        <v>35</v>
      </c>
      <c r="S5" s="7" t="s">
        <v>41</v>
      </c>
      <c r="T5" s="8" t="s">
        <v>13</v>
      </c>
      <c r="U5" s="8" t="s">
        <v>14</v>
      </c>
    </row>
    <row r="6" spans="1:22" s="9" customFormat="1" x14ac:dyDescent="0.2">
      <c r="B6" s="14" t="s">
        <v>382</v>
      </c>
      <c r="C6" s="22" t="s">
        <v>381</v>
      </c>
      <c r="E6" s="9" t="b">
        <v>1</v>
      </c>
      <c r="F6" s="9" t="b">
        <v>0</v>
      </c>
      <c r="I6" s="9" t="b">
        <v>0</v>
      </c>
      <c r="J6" s="9">
        <v>-1</v>
      </c>
      <c r="K6" s="9" t="b">
        <v>0</v>
      </c>
      <c r="L6" s="9" t="b">
        <v>1</v>
      </c>
      <c r="M6" s="9" t="b">
        <v>1</v>
      </c>
      <c r="N6" s="9" t="b">
        <v>0</v>
      </c>
      <c r="P6" s="9" t="s">
        <v>102</v>
      </c>
      <c r="Q6" s="9" t="s">
        <v>94</v>
      </c>
      <c r="T6" s="9" t="s">
        <v>29</v>
      </c>
      <c r="U6" s="9" t="s">
        <v>273</v>
      </c>
      <c r="V6" s="22" t="s">
        <v>448</v>
      </c>
    </row>
    <row r="7" spans="1:22" s="9" customFormat="1" x14ac:dyDescent="0.2">
      <c r="B7" s="14" t="s">
        <v>339</v>
      </c>
      <c r="C7" s="12" t="s">
        <v>297</v>
      </c>
      <c r="E7" s="9" t="b">
        <v>1</v>
      </c>
      <c r="F7" s="9" t="b">
        <v>0</v>
      </c>
      <c r="I7" s="9" t="b">
        <v>0</v>
      </c>
      <c r="J7" s="9">
        <v>1</v>
      </c>
      <c r="K7" s="9" t="b">
        <v>1</v>
      </c>
      <c r="L7" s="9" t="b">
        <v>1</v>
      </c>
      <c r="M7" s="9" t="b">
        <v>1</v>
      </c>
      <c r="N7" s="9" t="b">
        <v>0</v>
      </c>
      <c r="P7" s="9" t="s">
        <v>172</v>
      </c>
      <c r="Q7" s="9" t="s">
        <v>94</v>
      </c>
      <c r="T7" s="9" t="s">
        <v>29</v>
      </c>
      <c r="U7" s="9" t="s">
        <v>95</v>
      </c>
      <c r="V7" s="12" t="s">
        <v>449</v>
      </c>
    </row>
    <row r="8" spans="1:22" s="9" customFormat="1" x14ac:dyDescent="0.2">
      <c r="B8" s="14" t="s">
        <v>340</v>
      </c>
      <c r="C8" s="12" t="s">
        <v>298</v>
      </c>
      <c r="E8" s="9" t="b">
        <v>1</v>
      </c>
      <c r="F8" s="9" t="b">
        <v>0</v>
      </c>
      <c r="I8" s="9" t="b">
        <v>0</v>
      </c>
      <c r="J8" s="9">
        <v>1</v>
      </c>
      <c r="K8" s="9" t="b">
        <v>1</v>
      </c>
      <c r="L8" s="9" t="b">
        <v>1</v>
      </c>
      <c r="M8" s="9" t="b">
        <v>1</v>
      </c>
      <c r="N8" s="9" t="b">
        <v>0</v>
      </c>
      <c r="P8" s="9" t="s">
        <v>172</v>
      </c>
      <c r="Q8" s="9" t="s">
        <v>94</v>
      </c>
      <c r="T8" s="9" t="s">
        <v>29</v>
      </c>
      <c r="U8" s="9" t="s">
        <v>95</v>
      </c>
      <c r="V8" s="12" t="s">
        <v>449</v>
      </c>
    </row>
    <row r="9" spans="1:22" s="9" customFormat="1" x14ac:dyDescent="0.2">
      <c r="B9" s="14" t="s">
        <v>341</v>
      </c>
      <c r="C9" s="12" t="s">
        <v>299</v>
      </c>
      <c r="E9" s="9" t="b">
        <v>1</v>
      </c>
      <c r="F9" s="9" t="b">
        <v>0</v>
      </c>
      <c r="I9" s="9" t="b">
        <v>0</v>
      </c>
      <c r="J9" s="9">
        <v>1</v>
      </c>
      <c r="K9" s="9" t="b">
        <v>1</v>
      </c>
      <c r="L9" s="9" t="b">
        <v>1</v>
      </c>
      <c r="M9" s="9" t="b">
        <v>1</v>
      </c>
      <c r="N9" s="9" t="b">
        <v>0</v>
      </c>
      <c r="P9" s="9" t="s">
        <v>172</v>
      </c>
      <c r="Q9" s="9" t="s">
        <v>94</v>
      </c>
      <c r="T9" s="9" t="s">
        <v>29</v>
      </c>
      <c r="U9" s="9" t="s">
        <v>95</v>
      </c>
      <c r="V9" s="12" t="s">
        <v>449</v>
      </c>
    </row>
    <row r="10" spans="1:22" s="9" customFormat="1" x14ac:dyDescent="0.2">
      <c r="B10" s="14" t="s">
        <v>342</v>
      </c>
      <c r="C10" s="12" t="s">
        <v>300</v>
      </c>
      <c r="E10" s="9" t="b">
        <v>1</v>
      </c>
      <c r="F10" s="9" t="b">
        <v>0</v>
      </c>
      <c r="I10" s="9" t="b">
        <v>0</v>
      </c>
      <c r="J10" s="9">
        <v>1</v>
      </c>
      <c r="K10" s="9" t="b">
        <v>1</v>
      </c>
      <c r="L10" s="9" t="b">
        <v>1</v>
      </c>
      <c r="M10" s="9" t="b">
        <v>1</v>
      </c>
      <c r="N10" s="9" t="b">
        <v>0</v>
      </c>
      <c r="P10" s="9" t="s">
        <v>172</v>
      </c>
      <c r="Q10" s="9" t="s">
        <v>94</v>
      </c>
      <c r="T10" s="9" t="s">
        <v>29</v>
      </c>
      <c r="U10" s="9" t="s">
        <v>95</v>
      </c>
      <c r="V10" s="12" t="s">
        <v>450</v>
      </c>
    </row>
    <row r="11" spans="1:22" s="9" customFormat="1" x14ac:dyDescent="0.2">
      <c r="B11" s="14" t="s">
        <v>343</v>
      </c>
      <c r="C11" s="12" t="s">
        <v>301</v>
      </c>
      <c r="E11" s="9" t="b">
        <v>1</v>
      </c>
      <c r="F11" s="9" t="b">
        <v>0</v>
      </c>
      <c r="I11" s="9" t="b">
        <v>0</v>
      </c>
      <c r="J11" s="9">
        <v>1</v>
      </c>
      <c r="K11" s="9" t="b">
        <v>1</v>
      </c>
      <c r="L11" s="9" t="b">
        <v>1</v>
      </c>
      <c r="M11" s="9" t="b">
        <v>1</v>
      </c>
      <c r="N11" s="9" t="b">
        <v>0</v>
      </c>
      <c r="P11" s="9" t="s">
        <v>172</v>
      </c>
      <c r="Q11" s="9" t="s">
        <v>94</v>
      </c>
      <c r="T11" s="9" t="s">
        <v>29</v>
      </c>
      <c r="U11" s="9" t="s">
        <v>95</v>
      </c>
      <c r="V11" s="12" t="s">
        <v>450</v>
      </c>
    </row>
    <row r="12" spans="1:22" s="9" customFormat="1" x14ac:dyDescent="0.2">
      <c r="B12" s="14" t="s">
        <v>344</v>
      </c>
      <c r="C12" s="12" t="s">
        <v>302</v>
      </c>
      <c r="E12" s="9" t="b">
        <v>1</v>
      </c>
      <c r="F12" s="9" t="b">
        <v>0</v>
      </c>
      <c r="I12" s="9" t="b">
        <v>0</v>
      </c>
      <c r="J12" s="9">
        <v>1</v>
      </c>
      <c r="K12" s="9" t="b">
        <v>1</v>
      </c>
      <c r="L12" s="9" t="b">
        <v>1</v>
      </c>
      <c r="M12" s="9" t="b">
        <v>1</v>
      </c>
      <c r="N12" s="9" t="b">
        <v>0</v>
      </c>
      <c r="P12" s="9" t="s">
        <v>172</v>
      </c>
      <c r="Q12" s="9" t="s">
        <v>94</v>
      </c>
      <c r="T12" s="9" t="s">
        <v>29</v>
      </c>
      <c r="U12" s="9" t="s">
        <v>95</v>
      </c>
      <c r="V12" s="12" t="s">
        <v>450</v>
      </c>
    </row>
    <row r="13" spans="1:22" s="9" customFormat="1" x14ac:dyDescent="0.2">
      <c r="B13" s="11" t="s">
        <v>383</v>
      </c>
      <c r="C13" s="9" t="s">
        <v>392</v>
      </c>
      <c r="E13" s="9" t="b">
        <v>1</v>
      </c>
      <c r="F13" s="9" t="b">
        <v>0</v>
      </c>
      <c r="I13" s="9" t="b">
        <v>0</v>
      </c>
      <c r="J13" s="9">
        <v>-1</v>
      </c>
      <c r="K13" s="9" t="b">
        <v>1</v>
      </c>
      <c r="L13" s="9" t="b">
        <v>0</v>
      </c>
      <c r="M13" s="9" t="b">
        <v>1</v>
      </c>
      <c r="N13" s="9" t="b">
        <v>0</v>
      </c>
      <c r="P13" s="9" t="s">
        <v>93</v>
      </c>
      <c r="Q13" s="9" t="s">
        <v>94</v>
      </c>
      <c r="T13" s="9" t="s">
        <v>29</v>
      </c>
      <c r="U13" s="9" t="str">
        <f>"true;true;"&amp;VLOOKUP(V13,[1]防御塔!$A:$AT,35,FALSE)&amp;";360"</f>
        <v>true;true;4;360</v>
      </c>
      <c r="V13" s="9" t="s">
        <v>450</v>
      </c>
    </row>
    <row r="14" spans="1:22" s="9" customFormat="1" x14ac:dyDescent="0.2">
      <c r="B14" s="11" t="s">
        <v>384</v>
      </c>
      <c r="C14" s="9" t="s">
        <v>393</v>
      </c>
      <c r="E14" s="9" t="b">
        <v>1</v>
      </c>
      <c r="F14" s="9" t="b">
        <v>0</v>
      </c>
      <c r="I14" s="9" t="b">
        <v>0</v>
      </c>
      <c r="J14" s="9">
        <v>-1</v>
      </c>
      <c r="K14" s="9" t="b">
        <v>1</v>
      </c>
      <c r="L14" s="9" t="b">
        <v>0</v>
      </c>
      <c r="M14" s="9" t="b">
        <v>1</v>
      </c>
      <c r="N14" s="9" t="b">
        <v>0</v>
      </c>
      <c r="P14" s="9" t="s">
        <v>93</v>
      </c>
      <c r="Q14" s="9" t="s">
        <v>94</v>
      </c>
      <c r="T14" s="9" t="s">
        <v>29</v>
      </c>
      <c r="U14" s="9" t="str">
        <f>"true;true;"&amp;VLOOKUP(V14,[1]防御塔!$A:$AT,35,FALSE)&amp;";360"</f>
        <v>true;true;4;360</v>
      </c>
      <c r="V14" s="9" t="s">
        <v>450</v>
      </c>
    </row>
    <row r="15" spans="1:22" s="9" customFormat="1" x14ac:dyDescent="0.2">
      <c r="B15" s="11" t="s">
        <v>385</v>
      </c>
      <c r="C15" s="9" t="s">
        <v>394</v>
      </c>
      <c r="E15" s="9" t="b">
        <v>1</v>
      </c>
      <c r="F15" s="9" t="b">
        <v>0</v>
      </c>
      <c r="I15" s="9" t="b">
        <v>0</v>
      </c>
      <c r="J15" s="9">
        <v>-1</v>
      </c>
      <c r="K15" s="9" t="b">
        <v>1</v>
      </c>
      <c r="L15" s="9" t="b">
        <v>0</v>
      </c>
      <c r="M15" s="9" t="b">
        <v>1</v>
      </c>
      <c r="N15" s="9" t="b">
        <v>0</v>
      </c>
      <c r="P15" s="9" t="s">
        <v>93</v>
      </c>
      <c r="Q15" s="9" t="s">
        <v>94</v>
      </c>
      <c r="T15" s="9" t="s">
        <v>29</v>
      </c>
      <c r="U15" s="9" t="str">
        <f>"true;true;"&amp;VLOOKUP(V15,[1]防御塔!$A:$AT,35,FALSE)&amp;";360"</f>
        <v>true;true;4;360</v>
      </c>
      <c r="V15" s="9" t="s">
        <v>450</v>
      </c>
    </row>
    <row r="16" spans="1:22" s="9" customFormat="1" x14ac:dyDescent="0.2">
      <c r="B16" s="14" t="s">
        <v>345</v>
      </c>
      <c r="C16" s="12" t="s">
        <v>303</v>
      </c>
      <c r="E16" s="9" t="b">
        <v>1</v>
      </c>
      <c r="F16" s="9" t="b">
        <v>0</v>
      </c>
      <c r="I16" s="9" t="b">
        <v>0</v>
      </c>
      <c r="J16" s="9">
        <v>1</v>
      </c>
      <c r="K16" s="9" t="b">
        <v>1</v>
      </c>
      <c r="L16" s="9" t="b">
        <v>1</v>
      </c>
      <c r="M16" s="9" t="b">
        <v>1</v>
      </c>
      <c r="N16" s="9" t="b">
        <v>0</v>
      </c>
      <c r="P16" s="9" t="s">
        <v>172</v>
      </c>
      <c r="Q16" s="9" t="s">
        <v>94</v>
      </c>
      <c r="T16" s="9" t="s">
        <v>29</v>
      </c>
      <c r="U16" s="9" t="s">
        <v>95</v>
      </c>
      <c r="V16" s="12" t="s">
        <v>451</v>
      </c>
    </row>
    <row r="17" spans="2:22" s="9" customFormat="1" x14ac:dyDescent="0.2">
      <c r="B17" s="14" t="s">
        <v>346</v>
      </c>
      <c r="C17" s="12" t="s">
        <v>304</v>
      </c>
      <c r="E17" s="9" t="b">
        <v>1</v>
      </c>
      <c r="F17" s="9" t="b">
        <v>0</v>
      </c>
      <c r="I17" s="9" t="b">
        <v>0</v>
      </c>
      <c r="J17" s="9">
        <v>1</v>
      </c>
      <c r="K17" s="9" t="b">
        <v>1</v>
      </c>
      <c r="L17" s="9" t="b">
        <v>1</v>
      </c>
      <c r="M17" s="9" t="b">
        <v>1</v>
      </c>
      <c r="N17" s="9" t="b">
        <v>0</v>
      </c>
      <c r="P17" s="9" t="s">
        <v>172</v>
      </c>
      <c r="Q17" s="9" t="s">
        <v>94</v>
      </c>
      <c r="T17" s="9" t="s">
        <v>29</v>
      </c>
      <c r="U17" s="9" t="s">
        <v>95</v>
      </c>
      <c r="V17" s="12" t="s">
        <v>451</v>
      </c>
    </row>
    <row r="18" spans="2:22" s="9" customFormat="1" x14ac:dyDescent="0.2">
      <c r="B18" s="14" t="s">
        <v>347</v>
      </c>
      <c r="C18" s="12" t="s">
        <v>305</v>
      </c>
      <c r="E18" s="9" t="b">
        <v>1</v>
      </c>
      <c r="F18" s="9" t="b">
        <v>0</v>
      </c>
      <c r="I18" s="9" t="b">
        <v>0</v>
      </c>
      <c r="J18" s="9">
        <v>1</v>
      </c>
      <c r="K18" s="9" t="b">
        <v>1</v>
      </c>
      <c r="L18" s="9" t="b">
        <v>1</v>
      </c>
      <c r="M18" s="9" t="b">
        <v>1</v>
      </c>
      <c r="N18" s="9" t="b">
        <v>0</v>
      </c>
      <c r="P18" s="9" t="s">
        <v>172</v>
      </c>
      <c r="Q18" s="9" t="s">
        <v>94</v>
      </c>
      <c r="T18" s="9" t="s">
        <v>29</v>
      </c>
      <c r="U18" s="9" t="s">
        <v>95</v>
      </c>
      <c r="V18" s="12" t="s">
        <v>451</v>
      </c>
    </row>
    <row r="19" spans="2:22" s="9" customFormat="1" x14ac:dyDescent="0.2">
      <c r="B19" s="11" t="s">
        <v>389</v>
      </c>
      <c r="C19" s="12" t="s">
        <v>386</v>
      </c>
      <c r="E19" s="9" t="b">
        <v>1</v>
      </c>
      <c r="F19" s="9" t="b">
        <v>0</v>
      </c>
      <c r="I19" s="9" t="b">
        <v>0</v>
      </c>
      <c r="J19" s="9">
        <v>-1</v>
      </c>
      <c r="K19" s="9" t="b">
        <v>1</v>
      </c>
      <c r="L19" s="9" t="b">
        <v>0</v>
      </c>
      <c r="M19" s="9" t="b">
        <v>1</v>
      </c>
      <c r="N19" s="9" t="b">
        <v>0</v>
      </c>
      <c r="P19" s="9" t="s">
        <v>93</v>
      </c>
      <c r="Q19" s="9" t="s">
        <v>94</v>
      </c>
      <c r="T19" s="9" t="s">
        <v>30</v>
      </c>
      <c r="U19" s="9" t="s">
        <v>101</v>
      </c>
      <c r="V19" s="12" t="s">
        <v>451</v>
      </c>
    </row>
    <row r="20" spans="2:22" s="9" customFormat="1" x14ac:dyDescent="0.2">
      <c r="B20" s="11" t="s">
        <v>390</v>
      </c>
      <c r="C20" s="12" t="s">
        <v>387</v>
      </c>
      <c r="E20" s="9" t="b">
        <v>1</v>
      </c>
      <c r="F20" s="9" t="b">
        <v>0</v>
      </c>
      <c r="I20" s="9" t="b">
        <v>0</v>
      </c>
      <c r="J20" s="9">
        <v>-1</v>
      </c>
      <c r="K20" s="9" t="b">
        <v>1</v>
      </c>
      <c r="L20" s="9" t="b">
        <v>0</v>
      </c>
      <c r="M20" s="9" t="b">
        <v>1</v>
      </c>
      <c r="N20" s="9" t="b">
        <v>0</v>
      </c>
      <c r="P20" s="9" t="s">
        <v>93</v>
      </c>
      <c r="Q20" s="9" t="s">
        <v>94</v>
      </c>
      <c r="T20" s="9" t="s">
        <v>30</v>
      </c>
      <c r="U20" s="9" t="s">
        <v>101</v>
      </c>
      <c r="V20" s="12" t="s">
        <v>451</v>
      </c>
    </row>
    <row r="21" spans="2:22" s="9" customFormat="1" x14ac:dyDescent="0.2">
      <c r="B21" s="11" t="s">
        <v>391</v>
      </c>
      <c r="C21" s="12" t="s">
        <v>388</v>
      </c>
      <c r="E21" s="9" t="b">
        <v>1</v>
      </c>
      <c r="F21" s="9" t="b">
        <v>0</v>
      </c>
      <c r="I21" s="9" t="b">
        <v>0</v>
      </c>
      <c r="J21" s="9">
        <v>-1</v>
      </c>
      <c r="K21" s="9" t="b">
        <v>1</v>
      </c>
      <c r="L21" s="9" t="b">
        <v>0</v>
      </c>
      <c r="M21" s="9" t="b">
        <v>1</v>
      </c>
      <c r="N21" s="9" t="b">
        <v>0</v>
      </c>
      <c r="P21" s="9" t="s">
        <v>93</v>
      </c>
      <c r="Q21" s="9" t="s">
        <v>94</v>
      </c>
      <c r="T21" s="9" t="s">
        <v>30</v>
      </c>
      <c r="U21" s="9" t="s">
        <v>101</v>
      </c>
      <c r="V21" s="12" t="s">
        <v>451</v>
      </c>
    </row>
    <row r="22" spans="2:22" s="9" customFormat="1" x14ac:dyDescent="0.2">
      <c r="B22" s="14" t="s">
        <v>348</v>
      </c>
      <c r="C22" s="12" t="s">
        <v>306</v>
      </c>
      <c r="E22" s="9" t="b">
        <v>1</v>
      </c>
      <c r="F22" s="9" t="b">
        <v>0</v>
      </c>
      <c r="I22" s="9" t="b">
        <v>0</v>
      </c>
      <c r="J22" s="9">
        <v>1</v>
      </c>
      <c r="K22" s="9" t="b">
        <v>1</v>
      </c>
      <c r="L22" s="9" t="b">
        <v>1</v>
      </c>
      <c r="M22" s="9" t="b">
        <v>1</v>
      </c>
      <c r="N22" s="9" t="b">
        <v>0</v>
      </c>
      <c r="P22" s="9" t="s">
        <v>172</v>
      </c>
      <c r="Q22" s="9" t="s">
        <v>94</v>
      </c>
      <c r="T22" s="9" t="s">
        <v>29</v>
      </c>
      <c r="U22" s="9" t="s">
        <v>95</v>
      </c>
      <c r="V22" s="12" t="s">
        <v>452</v>
      </c>
    </row>
    <row r="23" spans="2:22" s="9" customFormat="1" x14ac:dyDescent="0.2">
      <c r="B23" s="14" t="s">
        <v>349</v>
      </c>
      <c r="C23" s="12" t="s">
        <v>307</v>
      </c>
      <c r="E23" s="9" t="b">
        <v>1</v>
      </c>
      <c r="F23" s="9" t="b">
        <v>0</v>
      </c>
      <c r="I23" s="9" t="b">
        <v>0</v>
      </c>
      <c r="J23" s="9">
        <v>1</v>
      </c>
      <c r="K23" s="9" t="b">
        <v>1</v>
      </c>
      <c r="L23" s="9" t="b">
        <v>1</v>
      </c>
      <c r="M23" s="9" t="b">
        <v>1</v>
      </c>
      <c r="N23" s="9" t="b">
        <v>0</v>
      </c>
      <c r="P23" s="9" t="s">
        <v>172</v>
      </c>
      <c r="Q23" s="9" t="s">
        <v>94</v>
      </c>
      <c r="T23" s="9" t="s">
        <v>29</v>
      </c>
      <c r="U23" s="9" t="s">
        <v>95</v>
      </c>
      <c r="V23" s="12" t="s">
        <v>452</v>
      </c>
    </row>
    <row r="24" spans="2:22" s="9" customFormat="1" x14ac:dyDescent="0.2">
      <c r="B24" s="14" t="s">
        <v>350</v>
      </c>
      <c r="C24" s="12" t="s">
        <v>308</v>
      </c>
      <c r="E24" s="9" t="b">
        <v>1</v>
      </c>
      <c r="F24" s="9" t="b">
        <v>0</v>
      </c>
      <c r="I24" s="9" t="b">
        <v>0</v>
      </c>
      <c r="J24" s="9">
        <v>1</v>
      </c>
      <c r="K24" s="9" t="b">
        <v>1</v>
      </c>
      <c r="L24" s="9" t="b">
        <v>1</v>
      </c>
      <c r="M24" s="9" t="b">
        <v>1</v>
      </c>
      <c r="N24" s="9" t="b">
        <v>0</v>
      </c>
      <c r="P24" s="9" t="s">
        <v>172</v>
      </c>
      <c r="Q24" s="9" t="s">
        <v>94</v>
      </c>
      <c r="T24" s="9" t="s">
        <v>29</v>
      </c>
      <c r="U24" s="9" t="s">
        <v>95</v>
      </c>
      <c r="V24" s="12" t="s">
        <v>452</v>
      </c>
    </row>
    <row r="25" spans="2:22" s="9" customFormat="1" x14ac:dyDescent="0.2">
      <c r="B25" s="11" t="s">
        <v>395</v>
      </c>
      <c r="C25" s="12" t="s">
        <v>398</v>
      </c>
      <c r="E25" s="9" t="b">
        <v>1</v>
      </c>
      <c r="F25" s="9" t="b">
        <v>0</v>
      </c>
      <c r="I25" s="9" t="b">
        <v>0</v>
      </c>
      <c r="J25" s="9">
        <v>-1</v>
      </c>
      <c r="K25" s="9" t="b">
        <v>0</v>
      </c>
      <c r="L25" s="9" t="b">
        <v>0</v>
      </c>
      <c r="M25" s="9" t="b">
        <v>1</v>
      </c>
      <c r="N25" s="9" t="b">
        <v>0</v>
      </c>
      <c r="P25" s="9" t="s">
        <v>93</v>
      </c>
      <c r="Q25" s="9" t="s">
        <v>94</v>
      </c>
      <c r="T25" s="9" t="s">
        <v>29</v>
      </c>
      <c r="U25" s="9" t="str">
        <f>"true;true;"&amp;VLOOKUP(V25,[1]防御塔!$A:$AT,35,FALSE)&amp;";360"</f>
        <v>true;true;5;360</v>
      </c>
      <c r="V25" s="12" t="s">
        <v>452</v>
      </c>
    </row>
    <row r="26" spans="2:22" s="9" customFormat="1" x14ac:dyDescent="0.2">
      <c r="B26" s="11" t="s">
        <v>396</v>
      </c>
      <c r="C26" s="12" t="s">
        <v>399</v>
      </c>
      <c r="E26" s="9" t="b">
        <v>1</v>
      </c>
      <c r="F26" s="9" t="b">
        <v>0</v>
      </c>
      <c r="I26" s="9" t="b">
        <v>0</v>
      </c>
      <c r="J26" s="9">
        <v>-1</v>
      </c>
      <c r="K26" s="9" t="b">
        <v>0</v>
      </c>
      <c r="L26" s="9" t="b">
        <v>0</v>
      </c>
      <c r="M26" s="9" t="b">
        <v>1</v>
      </c>
      <c r="N26" s="9" t="b">
        <v>0</v>
      </c>
      <c r="P26" s="9" t="s">
        <v>93</v>
      </c>
      <c r="Q26" s="9" t="s">
        <v>94</v>
      </c>
      <c r="T26" s="9" t="s">
        <v>29</v>
      </c>
      <c r="U26" s="9" t="str">
        <f>"true;true;"&amp;VLOOKUP(V26,[1]防御塔!$A:$AT,35,FALSE)&amp;";360"</f>
        <v>true;true;5;360</v>
      </c>
      <c r="V26" s="12" t="s">
        <v>452</v>
      </c>
    </row>
    <row r="27" spans="2:22" s="9" customFormat="1" x14ac:dyDescent="0.2">
      <c r="B27" s="11" t="s">
        <v>397</v>
      </c>
      <c r="C27" s="12" t="s">
        <v>400</v>
      </c>
      <c r="E27" s="9" t="b">
        <v>1</v>
      </c>
      <c r="F27" s="9" t="b">
        <v>0</v>
      </c>
      <c r="I27" s="9" t="b">
        <v>0</v>
      </c>
      <c r="J27" s="9">
        <v>-1</v>
      </c>
      <c r="K27" s="9" t="b">
        <v>0</v>
      </c>
      <c r="L27" s="9" t="b">
        <v>0</v>
      </c>
      <c r="M27" s="9" t="b">
        <v>1</v>
      </c>
      <c r="N27" s="9" t="b">
        <v>0</v>
      </c>
      <c r="P27" s="9" t="s">
        <v>93</v>
      </c>
      <c r="Q27" s="9" t="s">
        <v>94</v>
      </c>
      <c r="T27" s="9" t="s">
        <v>29</v>
      </c>
      <c r="U27" s="9" t="str">
        <f>"true;true;"&amp;VLOOKUP(V27,[1]防御塔!$A:$AT,35,FALSE)&amp;";360"</f>
        <v>true;true;5;360</v>
      </c>
      <c r="V27" s="12" t="s">
        <v>452</v>
      </c>
    </row>
    <row r="28" spans="2:22" s="9" customFormat="1" x14ac:dyDescent="0.2">
      <c r="B28" s="14" t="s">
        <v>351</v>
      </c>
      <c r="C28" s="12" t="s">
        <v>309</v>
      </c>
      <c r="E28" s="9" t="b">
        <v>0</v>
      </c>
      <c r="F28" s="9" t="b">
        <v>1</v>
      </c>
      <c r="I28" s="9" t="b">
        <v>0</v>
      </c>
      <c r="J28" s="9">
        <v>1</v>
      </c>
      <c r="K28" s="9" t="b">
        <v>1</v>
      </c>
      <c r="L28" s="9" t="b">
        <v>1</v>
      </c>
      <c r="M28" s="9" t="b">
        <v>1</v>
      </c>
      <c r="N28" s="9" t="b">
        <v>0</v>
      </c>
      <c r="P28" s="9" t="s">
        <v>172</v>
      </c>
      <c r="Q28" s="9" t="s">
        <v>94</v>
      </c>
      <c r="R28" s="9" t="s">
        <v>466</v>
      </c>
      <c r="T28" s="9" t="s">
        <v>29</v>
      </c>
      <c r="U28" s="9" t="s">
        <v>95</v>
      </c>
      <c r="V28" s="12" t="s">
        <v>453</v>
      </c>
    </row>
    <row r="29" spans="2:22" s="9" customFormat="1" x14ac:dyDescent="0.2">
      <c r="B29" s="14" t="s">
        <v>352</v>
      </c>
      <c r="C29" s="12" t="s">
        <v>310</v>
      </c>
      <c r="E29" s="9" t="b">
        <v>0</v>
      </c>
      <c r="F29" s="9" t="b">
        <v>1</v>
      </c>
      <c r="I29" s="9" t="b">
        <v>0</v>
      </c>
      <c r="J29" s="9">
        <v>1</v>
      </c>
      <c r="K29" s="9" t="b">
        <v>1</v>
      </c>
      <c r="L29" s="9" t="b">
        <v>1</v>
      </c>
      <c r="M29" s="9" t="b">
        <v>1</v>
      </c>
      <c r="N29" s="9" t="b">
        <v>0</v>
      </c>
      <c r="P29" s="9" t="s">
        <v>172</v>
      </c>
      <c r="Q29" s="9" t="s">
        <v>94</v>
      </c>
      <c r="R29" s="9" t="s">
        <v>466</v>
      </c>
      <c r="T29" s="9" t="s">
        <v>29</v>
      </c>
      <c r="U29" s="9" t="s">
        <v>95</v>
      </c>
      <c r="V29" s="12" t="s">
        <v>453</v>
      </c>
    </row>
    <row r="30" spans="2:22" s="9" customFormat="1" x14ac:dyDescent="0.2">
      <c r="B30" s="14" t="s">
        <v>353</v>
      </c>
      <c r="C30" s="12" t="s">
        <v>311</v>
      </c>
      <c r="E30" s="9" t="b">
        <v>0</v>
      </c>
      <c r="F30" s="9" t="b">
        <v>1</v>
      </c>
      <c r="I30" s="9" t="b">
        <v>0</v>
      </c>
      <c r="J30" s="9">
        <v>1</v>
      </c>
      <c r="K30" s="9" t="b">
        <v>1</v>
      </c>
      <c r="L30" s="9" t="b">
        <v>1</v>
      </c>
      <c r="M30" s="9" t="b">
        <v>1</v>
      </c>
      <c r="N30" s="9" t="b">
        <v>0</v>
      </c>
      <c r="P30" s="9" t="s">
        <v>172</v>
      </c>
      <c r="Q30" s="9" t="s">
        <v>94</v>
      </c>
      <c r="R30" s="9" t="s">
        <v>466</v>
      </c>
      <c r="T30" s="9" t="s">
        <v>29</v>
      </c>
      <c r="U30" s="9" t="s">
        <v>95</v>
      </c>
      <c r="V30" s="12" t="s">
        <v>453</v>
      </c>
    </row>
    <row r="31" spans="2:22" s="9" customFormat="1" x14ac:dyDescent="0.2">
      <c r="B31" s="14" t="s">
        <v>354</v>
      </c>
      <c r="C31" s="12" t="s">
        <v>312</v>
      </c>
      <c r="E31" s="9" t="b">
        <v>0</v>
      </c>
      <c r="F31" s="9" t="b">
        <v>1</v>
      </c>
      <c r="I31" s="9" t="b">
        <v>0</v>
      </c>
      <c r="J31" s="9">
        <v>2</v>
      </c>
      <c r="K31" s="9" t="b">
        <v>1</v>
      </c>
      <c r="L31" s="9" t="b">
        <v>1</v>
      </c>
      <c r="M31" s="9" t="b">
        <v>1</v>
      </c>
      <c r="N31" s="9" t="b">
        <v>0</v>
      </c>
      <c r="P31" s="9" t="s">
        <v>172</v>
      </c>
      <c r="Q31" s="9" t="s">
        <v>94</v>
      </c>
      <c r="R31" s="9" t="s">
        <v>467</v>
      </c>
      <c r="T31" s="9" t="s">
        <v>29</v>
      </c>
      <c r="U31" s="9" t="s">
        <v>95</v>
      </c>
      <c r="V31" s="12" t="s">
        <v>454</v>
      </c>
    </row>
    <row r="32" spans="2:22" s="9" customFormat="1" x14ac:dyDescent="0.2">
      <c r="B32" s="14" t="s">
        <v>355</v>
      </c>
      <c r="C32" s="12" t="s">
        <v>313</v>
      </c>
      <c r="E32" s="9" t="b">
        <v>0</v>
      </c>
      <c r="F32" s="9" t="b">
        <v>1</v>
      </c>
      <c r="I32" s="9" t="b">
        <v>0</v>
      </c>
      <c r="J32" s="9">
        <v>2</v>
      </c>
      <c r="K32" s="9" t="b">
        <v>1</v>
      </c>
      <c r="L32" s="9" t="b">
        <v>1</v>
      </c>
      <c r="M32" s="9" t="b">
        <v>1</v>
      </c>
      <c r="N32" s="9" t="b">
        <v>0</v>
      </c>
      <c r="P32" s="9" t="s">
        <v>172</v>
      </c>
      <c r="Q32" s="9" t="s">
        <v>94</v>
      </c>
      <c r="R32" s="9" t="s">
        <v>467</v>
      </c>
      <c r="T32" s="9" t="s">
        <v>29</v>
      </c>
      <c r="U32" s="9" t="s">
        <v>95</v>
      </c>
      <c r="V32" s="12" t="s">
        <v>454</v>
      </c>
    </row>
    <row r="33" spans="2:22" s="9" customFormat="1" x14ac:dyDescent="0.2">
      <c r="B33" s="14" t="s">
        <v>356</v>
      </c>
      <c r="C33" s="12" t="s">
        <v>314</v>
      </c>
      <c r="E33" s="9" t="b">
        <v>0</v>
      </c>
      <c r="F33" s="9" t="b">
        <v>1</v>
      </c>
      <c r="I33" s="9" t="b">
        <v>0</v>
      </c>
      <c r="J33" s="9">
        <v>2</v>
      </c>
      <c r="K33" s="9" t="b">
        <v>1</v>
      </c>
      <c r="L33" s="9" t="b">
        <v>1</v>
      </c>
      <c r="M33" s="9" t="b">
        <v>1</v>
      </c>
      <c r="N33" s="9" t="b">
        <v>0</v>
      </c>
      <c r="P33" s="9" t="s">
        <v>172</v>
      </c>
      <c r="Q33" s="9" t="s">
        <v>94</v>
      </c>
      <c r="R33" s="9" t="s">
        <v>467</v>
      </c>
      <c r="T33" s="9" t="s">
        <v>29</v>
      </c>
      <c r="U33" s="9" t="s">
        <v>95</v>
      </c>
      <c r="V33" s="12" t="s">
        <v>454</v>
      </c>
    </row>
    <row r="34" spans="2:22" s="9" customFormat="1" x14ac:dyDescent="0.2">
      <c r="B34" s="14" t="s">
        <v>357</v>
      </c>
      <c r="C34" s="12" t="s">
        <v>315</v>
      </c>
      <c r="E34" s="9" t="b">
        <v>0</v>
      </c>
      <c r="F34" s="9" t="b">
        <v>1</v>
      </c>
      <c r="I34" s="9" t="b">
        <v>0</v>
      </c>
      <c r="J34" s="9">
        <v>1</v>
      </c>
      <c r="K34" s="9" t="b">
        <v>1</v>
      </c>
      <c r="L34" s="9" t="b">
        <v>1</v>
      </c>
      <c r="M34" s="9" t="b">
        <v>1</v>
      </c>
      <c r="N34" s="9" t="b">
        <v>0</v>
      </c>
      <c r="P34" s="9" t="s">
        <v>172</v>
      </c>
      <c r="Q34" s="9" t="s">
        <v>94</v>
      </c>
      <c r="R34" s="9" t="s">
        <v>426</v>
      </c>
      <c r="T34" s="9" t="s">
        <v>29</v>
      </c>
      <c r="U34" s="9" t="s">
        <v>95</v>
      </c>
      <c r="V34" s="12" t="s">
        <v>455</v>
      </c>
    </row>
    <row r="35" spans="2:22" s="9" customFormat="1" x14ac:dyDescent="0.2">
      <c r="B35" s="14" t="s">
        <v>358</v>
      </c>
      <c r="C35" s="12" t="s">
        <v>316</v>
      </c>
      <c r="E35" s="9" t="b">
        <v>0</v>
      </c>
      <c r="F35" s="9" t="b">
        <v>1</v>
      </c>
      <c r="I35" s="9" t="b">
        <v>0</v>
      </c>
      <c r="J35" s="9">
        <v>1</v>
      </c>
      <c r="K35" s="9" t="b">
        <v>1</v>
      </c>
      <c r="L35" s="9" t="b">
        <v>1</v>
      </c>
      <c r="M35" s="9" t="b">
        <v>1</v>
      </c>
      <c r="N35" s="9" t="b">
        <v>0</v>
      </c>
      <c r="P35" s="9" t="s">
        <v>172</v>
      </c>
      <c r="Q35" s="9" t="s">
        <v>94</v>
      </c>
      <c r="R35" s="9" t="s">
        <v>426</v>
      </c>
      <c r="T35" s="9" t="s">
        <v>29</v>
      </c>
      <c r="U35" s="9" t="s">
        <v>95</v>
      </c>
      <c r="V35" s="12" t="s">
        <v>455</v>
      </c>
    </row>
    <row r="36" spans="2:22" s="9" customFormat="1" x14ac:dyDescent="0.2">
      <c r="B36" s="14" t="s">
        <v>359</v>
      </c>
      <c r="C36" s="12" t="s">
        <v>317</v>
      </c>
      <c r="E36" s="9" t="b">
        <v>0</v>
      </c>
      <c r="F36" s="9" t="b">
        <v>1</v>
      </c>
      <c r="I36" s="9" t="b">
        <v>0</v>
      </c>
      <c r="J36" s="9">
        <v>1</v>
      </c>
      <c r="K36" s="9" t="b">
        <v>1</v>
      </c>
      <c r="L36" s="9" t="b">
        <v>1</v>
      </c>
      <c r="M36" s="9" t="b">
        <v>1</v>
      </c>
      <c r="N36" s="9" t="b">
        <v>0</v>
      </c>
      <c r="P36" s="9" t="s">
        <v>172</v>
      </c>
      <c r="Q36" s="9" t="s">
        <v>94</v>
      </c>
      <c r="R36" s="9" t="s">
        <v>426</v>
      </c>
      <c r="T36" s="9" t="s">
        <v>29</v>
      </c>
      <c r="U36" s="9" t="s">
        <v>95</v>
      </c>
      <c r="V36" s="12" t="s">
        <v>455</v>
      </c>
    </row>
    <row r="37" spans="2:22" s="9" customFormat="1" x14ac:dyDescent="0.2">
      <c r="B37" s="9" t="s">
        <v>401</v>
      </c>
      <c r="C37" s="12" t="s">
        <v>404</v>
      </c>
      <c r="E37" s="9" t="b">
        <v>1</v>
      </c>
      <c r="F37" s="9" t="b">
        <v>0</v>
      </c>
      <c r="I37" s="9" t="b">
        <v>0</v>
      </c>
      <c r="J37" s="9">
        <v>-1</v>
      </c>
      <c r="K37" s="9" t="b">
        <v>1</v>
      </c>
      <c r="L37" s="9" t="b">
        <v>0</v>
      </c>
      <c r="M37" s="9" t="b">
        <v>1</v>
      </c>
      <c r="N37" s="9" t="b">
        <v>0</v>
      </c>
      <c r="P37" s="9" t="s">
        <v>93</v>
      </c>
      <c r="Q37" s="9" t="s">
        <v>94</v>
      </c>
      <c r="T37" s="9" t="s">
        <v>29</v>
      </c>
      <c r="U37" s="9" t="str">
        <f>"true;true;"&amp;VLOOKUP(V37,[1]防御塔!$A:$AT,35,FALSE)&amp;";360"</f>
        <v>true;true;4;360</v>
      </c>
      <c r="V37" s="12" t="s">
        <v>455</v>
      </c>
    </row>
    <row r="38" spans="2:22" s="9" customFormat="1" x14ac:dyDescent="0.2">
      <c r="B38" s="9" t="s">
        <v>402</v>
      </c>
      <c r="C38" s="12" t="s">
        <v>405</v>
      </c>
      <c r="E38" s="9" t="b">
        <v>1</v>
      </c>
      <c r="F38" s="9" t="b">
        <v>0</v>
      </c>
      <c r="I38" s="9" t="b">
        <v>0</v>
      </c>
      <c r="J38" s="9">
        <v>-1</v>
      </c>
      <c r="K38" s="9" t="b">
        <v>1</v>
      </c>
      <c r="L38" s="9" t="b">
        <v>0</v>
      </c>
      <c r="M38" s="9" t="b">
        <v>1</v>
      </c>
      <c r="N38" s="9" t="b">
        <v>0</v>
      </c>
      <c r="P38" s="9" t="s">
        <v>93</v>
      </c>
      <c r="Q38" s="9" t="s">
        <v>94</v>
      </c>
      <c r="T38" s="9" t="s">
        <v>29</v>
      </c>
      <c r="U38" s="9" t="str">
        <f>"true;true;"&amp;VLOOKUP(V38,[1]防御塔!$A:$AT,35,FALSE)&amp;";360"</f>
        <v>true;true;4;360</v>
      </c>
      <c r="V38" s="12" t="s">
        <v>455</v>
      </c>
    </row>
    <row r="39" spans="2:22" s="9" customFormat="1" x14ac:dyDescent="0.2">
      <c r="B39" s="9" t="s">
        <v>403</v>
      </c>
      <c r="C39" s="12" t="s">
        <v>406</v>
      </c>
      <c r="E39" s="9" t="b">
        <v>1</v>
      </c>
      <c r="F39" s="9" t="b">
        <v>0</v>
      </c>
      <c r="I39" s="9" t="b">
        <v>0</v>
      </c>
      <c r="J39" s="9">
        <v>-1</v>
      </c>
      <c r="K39" s="9" t="b">
        <v>1</v>
      </c>
      <c r="L39" s="9" t="b">
        <v>0</v>
      </c>
      <c r="M39" s="9" t="b">
        <v>1</v>
      </c>
      <c r="N39" s="9" t="b">
        <v>0</v>
      </c>
      <c r="P39" s="9" t="s">
        <v>93</v>
      </c>
      <c r="Q39" s="9" t="s">
        <v>94</v>
      </c>
      <c r="T39" s="9" t="s">
        <v>29</v>
      </c>
      <c r="U39" s="9" t="str">
        <f>"true;true;"&amp;VLOOKUP(V39,[1]防御塔!$A:$AT,35,FALSE)&amp;";360"</f>
        <v>true;true;4;360</v>
      </c>
      <c r="V39" s="12" t="s">
        <v>455</v>
      </c>
    </row>
    <row r="40" spans="2:22" s="9" customFormat="1" x14ac:dyDescent="0.2">
      <c r="B40" s="23" t="s">
        <v>428</v>
      </c>
      <c r="C40" s="9" t="s">
        <v>433</v>
      </c>
      <c r="E40" s="9" t="b">
        <v>1</v>
      </c>
      <c r="F40" s="9" t="b">
        <v>0</v>
      </c>
      <c r="I40" s="9" t="b">
        <v>0</v>
      </c>
      <c r="J40" s="9">
        <v>-1</v>
      </c>
      <c r="K40" s="9" t="b">
        <v>1</v>
      </c>
      <c r="L40" s="9" t="b">
        <v>1</v>
      </c>
      <c r="M40" s="9" t="b">
        <v>1</v>
      </c>
      <c r="N40" s="9" t="b">
        <v>0</v>
      </c>
      <c r="P40" s="9" t="s">
        <v>102</v>
      </c>
      <c r="Q40" s="9" t="s">
        <v>94</v>
      </c>
      <c r="T40" s="9" t="s">
        <v>29</v>
      </c>
      <c r="U40" s="9" t="str">
        <f>"true;true;"&amp;VLOOKUP(V40,[1]防御塔!$A:$AT,35,FALSE)&amp;";360"</f>
        <v>true;true;5;360</v>
      </c>
      <c r="V40" s="9" t="s">
        <v>464</v>
      </c>
    </row>
    <row r="41" spans="2:22" s="9" customFormat="1" x14ac:dyDescent="0.2">
      <c r="B41" s="23" t="s">
        <v>429</v>
      </c>
      <c r="C41" s="9" t="s">
        <v>434</v>
      </c>
      <c r="E41" s="9" t="b">
        <v>1</v>
      </c>
      <c r="F41" s="9" t="b">
        <v>0</v>
      </c>
      <c r="I41" s="9" t="b">
        <v>0</v>
      </c>
      <c r="J41" s="9">
        <v>-1</v>
      </c>
      <c r="K41" s="9" t="b">
        <v>1</v>
      </c>
      <c r="L41" s="9" t="b">
        <v>1</v>
      </c>
      <c r="M41" s="9" t="b">
        <v>1</v>
      </c>
      <c r="N41" s="9" t="b">
        <v>0</v>
      </c>
      <c r="P41" s="9" t="s">
        <v>102</v>
      </c>
      <c r="Q41" s="9" t="s">
        <v>94</v>
      </c>
      <c r="T41" s="9" t="s">
        <v>29</v>
      </c>
      <c r="U41" s="9" t="str">
        <f>"true;true;"&amp;VLOOKUP(V41,[1]防御塔!$A:$AT,35,FALSE)&amp;";360"</f>
        <v>true;true;5;360</v>
      </c>
      <c r="V41" s="9" t="s">
        <v>464</v>
      </c>
    </row>
    <row r="42" spans="2:22" s="9" customFormat="1" x14ac:dyDescent="0.2">
      <c r="B42" s="23" t="s">
        <v>430</v>
      </c>
      <c r="C42" s="9" t="s">
        <v>435</v>
      </c>
      <c r="E42" s="9" t="b">
        <v>1</v>
      </c>
      <c r="F42" s="9" t="b">
        <v>0</v>
      </c>
      <c r="I42" s="9" t="b">
        <v>0</v>
      </c>
      <c r="J42" s="9">
        <v>-1</v>
      </c>
      <c r="K42" s="9" t="b">
        <v>1</v>
      </c>
      <c r="L42" s="9" t="b">
        <v>1</v>
      </c>
      <c r="M42" s="9" t="b">
        <v>1</v>
      </c>
      <c r="N42" s="9" t="b">
        <v>0</v>
      </c>
      <c r="P42" s="9" t="s">
        <v>102</v>
      </c>
      <c r="Q42" s="9" t="s">
        <v>94</v>
      </c>
      <c r="T42" s="9" t="s">
        <v>29</v>
      </c>
      <c r="U42" s="9" t="str">
        <f>"true;true;"&amp;VLOOKUP(V42,[1]防御塔!$A:$AT,35,FALSE)&amp;";360"</f>
        <v>true;true;5;360</v>
      </c>
      <c r="V42" s="9" t="s">
        <v>464</v>
      </c>
    </row>
    <row r="43" spans="2:22" s="9" customFormat="1" x14ac:dyDescent="0.2">
      <c r="B43" s="23" t="s">
        <v>427</v>
      </c>
      <c r="C43" s="9" t="s">
        <v>436</v>
      </c>
      <c r="E43" s="9" t="b">
        <v>1</v>
      </c>
      <c r="F43" s="9" t="b">
        <v>0</v>
      </c>
      <c r="I43" s="9" t="b">
        <v>0</v>
      </c>
      <c r="J43" s="9">
        <v>-1</v>
      </c>
      <c r="K43" s="9" t="b">
        <v>1</v>
      </c>
      <c r="L43" s="9" t="b">
        <v>0</v>
      </c>
      <c r="M43" s="9" t="b">
        <v>1</v>
      </c>
      <c r="N43" s="9" t="b">
        <v>0</v>
      </c>
      <c r="P43" s="9" t="s">
        <v>93</v>
      </c>
      <c r="Q43" s="9" t="s">
        <v>94</v>
      </c>
      <c r="T43" s="9" t="s">
        <v>29</v>
      </c>
      <c r="U43" s="9" t="str">
        <f>"true;true;"&amp;VLOOKUP(V43,[1]防御塔!$A:$AT,35,FALSE)&amp;";360"</f>
        <v>true;true;5;360</v>
      </c>
      <c r="V43" s="9" t="s">
        <v>456</v>
      </c>
    </row>
    <row r="44" spans="2:22" s="9" customFormat="1" x14ac:dyDescent="0.2">
      <c r="B44" s="23" t="s">
        <v>431</v>
      </c>
      <c r="C44" s="9" t="s">
        <v>437</v>
      </c>
      <c r="E44" s="9" t="b">
        <v>1</v>
      </c>
      <c r="F44" s="9" t="b">
        <v>0</v>
      </c>
      <c r="I44" s="9" t="b">
        <v>0</v>
      </c>
      <c r="J44" s="9">
        <v>-1</v>
      </c>
      <c r="K44" s="9" t="b">
        <v>1</v>
      </c>
      <c r="L44" s="9" t="b">
        <v>0</v>
      </c>
      <c r="M44" s="9" t="b">
        <v>1</v>
      </c>
      <c r="N44" s="9" t="b">
        <v>0</v>
      </c>
      <c r="P44" s="9" t="s">
        <v>93</v>
      </c>
      <c r="Q44" s="9" t="s">
        <v>94</v>
      </c>
      <c r="T44" s="9" t="s">
        <v>29</v>
      </c>
      <c r="U44" s="9" t="str">
        <f>"true;true;"&amp;VLOOKUP(V44,[1]防御塔!$A:$AT,35,FALSE)&amp;";360"</f>
        <v>true;true;5;360</v>
      </c>
      <c r="V44" s="9" t="s">
        <v>456</v>
      </c>
    </row>
    <row r="45" spans="2:22" s="9" customFormat="1" x14ac:dyDescent="0.2">
      <c r="B45" s="23" t="s">
        <v>432</v>
      </c>
      <c r="C45" s="9" t="s">
        <v>438</v>
      </c>
      <c r="E45" s="9" t="b">
        <v>1</v>
      </c>
      <c r="F45" s="9" t="b">
        <v>0</v>
      </c>
      <c r="I45" s="9" t="b">
        <v>0</v>
      </c>
      <c r="J45" s="9">
        <v>-1</v>
      </c>
      <c r="K45" s="9" t="b">
        <v>1</v>
      </c>
      <c r="L45" s="9" t="b">
        <v>0</v>
      </c>
      <c r="M45" s="9" t="b">
        <v>1</v>
      </c>
      <c r="N45" s="9" t="b">
        <v>0</v>
      </c>
      <c r="P45" s="9" t="s">
        <v>93</v>
      </c>
      <c r="Q45" s="9" t="s">
        <v>94</v>
      </c>
      <c r="T45" s="9" t="s">
        <v>29</v>
      </c>
      <c r="U45" s="9" t="str">
        <f>"true;true;"&amp;VLOOKUP(V45,[1]防御塔!$A:$AT,35,FALSE)&amp;";360"</f>
        <v>true;true;5;360</v>
      </c>
      <c r="V45" s="9" t="s">
        <v>456</v>
      </c>
    </row>
    <row r="46" spans="2:22" s="9" customFormat="1" x14ac:dyDescent="0.2">
      <c r="B46" s="14" t="s">
        <v>360</v>
      </c>
      <c r="C46" s="12" t="s">
        <v>318</v>
      </c>
      <c r="E46" s="9" t="b">
        <v>0</v>
      </c>
      <c r="F46" s="9" t="b">
        <v>0</v>
      </c>
      <c r="I46" s="9" t="b">
        <v>0</v>
      </c>
      <c r="J46" s="9">
        <v>1</v>
      </c>
      <c r="K46" s="9" t="b">
        <v>1</v>
      </c>
      <c r="L46" s="9" t="b">
        <v>1</v>
      </c>
      <c r="M46" s="9" t="b">
        <v>1</v>
      </c>
      <c r="N46" s="9" t="b">
        <v>0</v>
      </c>
      <c r="P46" s="9" t="s">
        <v>93</v>
      </c>
      <c r="Q46" s="9" t="s">
        <v>94</v>
      </c>
      <c r="R46" s="9" t="s">
        <v>99</v>
      </c>
      <c r="T46" s="9" t="s">
        <v>29</v>
      </c>
      <c r="U46" s="9" t="s">
        <v>95</v>
      </c>
      <c r="V46" s="12" t="s">
        <v>457</v>
      </c>
    </row>
    <row r="47" spans="2:22" s="9" customFormat="1" x14ac:dyDescent="0.2">
      <c r="B47" s="14" t="s">
        <v>361</v>
      </c>
      <c r="C47" s="12" t="s">
        <v>319</v>
      </c>
      <c r="E47" s="9" t="b">
        <v>0</v>
      </c>
      <c r="F47" s="9" t="b">
        <v>0</v>
      </c>
      <c r="I47" s="9" t="b">
        <v>0</v>
      </c>
      <c r="J47" s="9">
        <v>1</v>
      </c>
      <c r="K47" s="9" t="b">
        <v>1</v>
      </c>
      <c r="L47" s="9" t="b">
        <v>1</v>
      </c>
      <c r="M47" s="9" t="b">
        <v>1</v>
      </c>
      <c r="N47" s="9" t="b">
        <v>0</v>
      </c>
      <c r="P47" s="9" t="s">
        <v>93</v>
      </c>
      <c r="Q47" s="9" t="s">
        <v>94</v>
      </c>
      <c r="R47" s="9" t="s">
        <v>99</v>
      </c>
      <c r="T47" s="9" t="s">
        <v>29</v>
      </c>
      <c r="U47" s="9" t="s">
        <v>95</v>
      </c>
      <c r="V47" s="12" t="s">
        <v>457</v>
      </c>
    </row>
    <row r="48" spans="2:22" s="9" customFormat="1" x14ac:dyDescent="0.2">
      <c r="B48" s="14" t="s">
        <v>362</v>
      </c>
      <c r="C48" s="12" t="s">
        <v>320</v>
      </c>
      <c r="E48" s="9" t="b">
        <v>0</v>
      </c>
      <c r="F48" s="9" t="b">
        <v>0</v>
      </c>
      <c r="I48" s="9" t="b">
        <v>0</v>
      </c>
      <c r="J48" s="9">
        <v>1</v>
      </c>
      <c r="K48" s="9" t="b">
        <v>1</v>
      </c>
      <c r="L48" s="9" t="b">
        <v>1</v>
      </c>
      <c r="M48" s="9" t="b">
        <v>1</v>
      </c>
      <c r="N48" s="9" t="b">
        <v>0</v>
      </c>
      <c r="P48" s="9" t="s">
        <v>93</v>
      </c>
      <c r="Q48" s="9" t="s">
        <v>94</v>
      </c>
      <c r="R48" s="9" t="s">
        <v>99</v>
      </c>
      <c r="T48" s="9" t="s">
        <v>29</v>
      </c>
      <c r="U48" s="9" t="s">
        <v>95</v>
      </c>
      <c r="V48" s="12" t="s">
        <v>457</v>
      </c>
    </row>
    <row r="49" spans="2:22" s="9" customFormat="1" x14ac:dyDescent="0.2">
      <c r="B49" s="14" t="s">
        <v>363</v>
      </c>
      <c r="C49" s="12" t="s">
        <v>321</v>
      </c>
      <c r="E49" s="9" t="b">
        <v>0</v>
      </c>
      <c r="F49" s="9" t="b">
        <v>1</v>
      </c>
      <c r="I49" s="9" t="b">
        <v>0</v>
      </c>
      <c r="J49" s="9">
        <v>1</v>
      </c>
      <c r="K49" s="9" t="b">
        <v>1</v>
      </c>
      <c r="L49" s="9" t="b">
        <v>1</v>
      </c>
      <c r="M49" s="9" t="b">
        <v>1</v>
      </c>
      <c r="N49" s="9" t="b">
        <v>0</v>
      </c>
      <c r="P49" s="9" t="s">
        <v>172</v>
      </c>
      <c r="Q49" s="9" t="s">
        <v>94</v>
      </c>
      <c r="R49" s="9" t="s">
        <v>407</v>
      </c>
      <c r="T49" s="9" t="s">
        <v>29</v>
      </c>
      <c r="U49" s="9" t="s">
        <v>95</v>
      </c>
      <c r="V49" s="12" t="s">
        <v>458</v>
      </c>
    </row>
    <row r="50" spans="2:22" s="9" customFormat="1" x14ac:dyDescent="0.2">
      <c r="B50" s="14" t="s">
        <v>364</v>
      </c>
      <c r="C50" s="12" t="s">
        <v>322</v>
      </c>
      <c r="E50" s="9" t="b">
        <v>0</v>
      </c>
      <c r="F50" s="9" t="b">
        <v>1</v>
      </c>
      <c r="I50" s="9" t="b">
        <v>0</v>
      </c>
      <c r="J50" s="9">
        <v>1</v>
      </c>
      <c r="K50" s="9" t="b">
        <v>1</v>
      </c>
      <c r="L50" s="9" t="b">
        <v>1</v>
      </c>
      <c r="M50" s="9" t="b">
        <v>1</v>
      </c>
      <c r="N50" s="9" t="b">
        <v>0</v>
      </c>
      <c r="P50" s="9" t="s">
        <v>172</v>
      </c>
      <c r="Q50" s="9" t="s">
        <v>94</v>
      </c>
      <c r="R50" s="9" t="s">
        <v>407</v>
      </c>
      <c r="T50" s="9" t="s">
        <v>29</v>
      </c>
      <c r="U50" s="9" t="s">
        <v>95</v>
      </c>
      <c r="V50" s="12" t="s">
        <v>458</v>
      </c>
    </row>
    <row r="51" spans="2:22" s="9" customFormat="1" x14ac:dyDescent="0.2">
      <c r="B51" s="14" t="s">
        <v>365</v>
      </c>
      <c r="C51" s="12" t="s">
        <v>323</v>
      </c>
      <c r="E51" s="9" t="b">
        <v>0</v>
      </c>
      <c r="F51" s="9" t="b">
        <v>1</v>
      </c>
      <c r="I51" s="9" t="b">
        <v>0</v>
      </c>
      <c r="J51" s="9">
        <v>1</v>
      </c>
      <c r="K51" s="9" t="b">
        <v>1</v>
      </c>
      <c r="L51" s="9" t="b">
        <v>1</v>
      </c>
      <c r="M51" s="9" t="b">
        <v>1</v>
      </c>
      <c r="N51" s="9" t="b">
        <v>0</v>
      </c>
      <c r="P51" s="9" t="s">
        <v>172</v>
      </c>
      <c r="Q51" s="9" t="s">
        <v>94</v>
      </c>
      <c r="R51" s="9" t="s">
        <v>407</v>
      </c>
      <c r="T51" s="9" t="s">
        <v>29</v>
      </c>
      <c r="U51" s="9" t="s">
        <v>95</v>
      </c>
      <c r="V51" s="12" t="s">
        <v>458</v>
      </c>
    </row>
    <row r="52" spans="2:22" s="9" customFormat="1" x14ac:dyDescent="0.2">
      <c r="B52" s="14" t="s">
        <v>366</v>
      </c>
      <c r="C52" s="12" t="s">
        <v>324</v>
      </c>
      <c r="E52" s="9" t="b">
        <v>0</v>
      </c>
      <c r="F52" s="9" t="b">
        <v>1</v>
      </c>
      <c r="I52" s="9" t="b">
        <v>0</v>
      </c>
      <c r="J52" s="9">
        <v>2</v>
      </c>
      <c r="K52" s="9" t="b">
        <v>1</v>
      </c>
      <c r="L52" s="9" t="b">
        <v>1</v>
      </c>
      <c r="M52" s="9" t="b">
        <v>1</v>
      </c>
      <c r="N52" s="9" t="b">
        <v>0</v>
      </c>
      <c r="P52" s="9" t="s">
        <v>172</v>
      </c>
      <c r="Q52" s="9" t="s">
        <v>94</v>
      </c>
      <c r="R52" s="9" t="s">
        <v>465</v>
      </c>
      <c r="T52" s="9" t="s">
        <v>29</v>
      </c>
      <c r="U52" s="9" t="s">
        <v>95</v>
      </c>
      <c r="V52" s="12" t="s">
        <v>459</v>
      </c>
    </row>
    <row r="53" spans="2:22" s="9" customFormat="1" x14ac:dyDescent="0.2">
      <c r="B53" s="14" t="s">
        <v>367</v>
      </c>
      <c r="C53" s="12" t="s">
        <v>325</v>
      </c>
      <c r="E53" s="9" t="b">
        <v>0</v>
      </c>
      <c r="F53" s="9" t="b">
        <v>1</v>
      </c>
      <c r="I53" s="9" t="b">
        <v>0</v>
      </c>
      <c r="J53" s="9">
        <v>2</v>
      </c>
      <c r="K53" s="9" t="b">
        <v>1</v>
      </c>
      <c r="L53" s="9" t="b">
        <v>1</v>
      </c>
      <c r="M53" s="9" t="b">
        <v>1</v>
      </c>
      <c r="N53" s="9" t="b">
        <v>0</v>
      </c>
      <c r="P53" s="9" t="s">
        <v>172</v>
      </c>
      <c r="Q53" s="9" t="s">
        <v>94</v>
      </c>
      <c r="R53" s="9" t="s">
        <v>465</v>
      </c>
      <c r="T53" s="9" t="s">
        <v>29</v>
      </c>
      <c r="U53" s="9" t="s">
        <v>95</v>
      </c>
      <c r="V53" s="12" t="s">
        <v>459</v>
      </c>
    </row>
    <row r="54" spans="2:22" s="9" customFormat="1" x14ac:dyDescent="0.2">
      <c r="B54" s="14" t="s">
        <v>368</v>
      </c>
      <c r="C54" s="12" t="s">
        <v>326</v>
      </c>
      <c r="E54" s="9" t="b">
        <v>0</v>
      </c>
      <c r="F54" s="9" t="b">
        <v>1</v>
      </c>
      <c r="I54" s="9" t="b">
        <v>0</v>
      </c>
      <c r="J54" s="9">
        <v>2</v>
      </c>
      <c r="K54" s="9" t="b">
        <v>1</v>
      </c>
      <c r="L54" s="9" t="b">
        <v>1</v>
      </c>
      <c r="M54" s="9" t="b">
        <v>1</v>
      </c>
      <c r="N54" s="9" t="b">
        <v>0</v>
      </c>
      <c r="P54" s="9" t="s">
        <v>172</v>
      </c>
      <c r="Q54" s="9" t="s">
        <v>94</v>
      </c>
      <c r="R54" s="9" t="s">
        <v>465</v>
      </c>
      <c r="T54" s="9" t="s">
        <v>29</v>
      </c>
      <c r="U54" s="9" t="s">
        <v>95</v>
      </c>
      <c r="V54" s="12" t="s">
        <v>459</v>
      </c>
    </row>
    <row r="55" spans="2:22" s="9" customFormat="1" x14ac:dyDescent="0.2">
      <c r="B55" s="14" t="s">
        <v>369</v>
      </c>
      <c r="C55" s="12" t="s">
        <v>327</v>
      </c>
      <c r="E55" s="9" t="b">
        <v>1</v>
      </c>
      <c r="F55" s="9" t="b">
        <v>0</v>
      </c>
      <c r="I55" s="9" t="b">
        <v>0</v>
      </c>
      <c r="J55" s="9">
        <v>1</v>
      </c>
      <c r="K55" s="9" t="b">
        <v>1</v>
      </c>
      <c r="L55" s="9" t="b">
        <v>1</v>
      </c>
      <c r="M55" s="9" t="b">
        <v>1</v>
      </c>
      <c r="N55" s="9" t="b">
        <v>0</v>
      </c>
      <c r="P55" s="9" t="s">
        <v>172</v>
      </c>
      <c r="Q55" s="9" t="s">
        <v>94</v>
      </c>
      <c r="T55" s="9" t="s">
        <v>29</v>
      </c>
      <c r="U55" s="9" t="s">
        <v>95</v>
      </c>
      <c r="V55" s="12" t="s">
        <v>460</v>
      </c>
    </row>
    <row r="56" spans="2:22" s="9" customFormat="1" x14ac:dyDescent="0.2">
      <c r="B56" s="14" t="s">
        <v>370</v>
      </c>
      <c r="C56" s="12" t="s">
        <v>328</v>
      </c>
      <c r="E56" s="9" t="b">
        <v>1</v>
      </c>
      <c r="F56" s="9" t="b">
        <v>0</v>
      </c>
      <c r="I56" s="9" t="b">
        <v>0</v>
      </c>
      <c r="J56" s="9">
        <v>1</v>
      </c>
      <c r="K56" s="9" t="b">
        <v>1</v>
      </c>
      <c r="L56" s="9" t="b">
        <v>1</v>
      </c>
      <c r="M56" s="9" t="b">
        <v>1</v>
      </c>
      <c r="N56" s="9" t="b">
        <v>0</v>
      </c>
      <c r="P56" s="9" t="s">
        <v>172</v>
      </c>
      <c r="Q56" s="9" t="s">
        <v>94</v>
      </c>
      <c r="T56" s="9" t="s">
        <v>29</v>
      </c>
      <c r="U56" s="9" t="s">
        <v>95</v>
      </c>
      <c r="V56" s="12" t="s">
        <v>460</v>
      </c>
    </row>
    <row r="57" spans="2:22" s="9" customFormat="1" x14ac:dyDescent="0.2">
      <c r="B57" s="14" t="s">
        <v>371</v>
      </c>
      <c r="C57" s="12" t="s">
        <v>329</v>
      </c>
      <c r="E57" s="9" t="b">
        <v>1</v>
      </c>
      <c r="F57" s="9" t="b">
        <v>0</v>
      </c>
      <c r="I57" s="9" t="b">
        <v>0</v>
      </c>
      <c r="J57" s="9">
        <v>1</v>
      </c>
      <c r="K57" s="9" t="b">
        <v>1</v>
      </c>
      <c r="L57" s="9" t="b">
        <v>1</v>
      </c>
      <c r="M57" s="9" t="b">
        <v>1</v>
      </c>
      <c r="N57" s="9" t="b">
        <v>0</v>
      </c>
      <c r="P57" s="9" t="s">
        <v>172</v>
      </c>
      <c r="Q57" s="9" t="s">
        <v>94</v>
      </c>
      <c r="T57" s="9" t="s">
        <v>29</v>
      </c>
      <c r="U57" s="9" t="s">
        <v>95</v>
      </c>
      <c r="V57" s="12" t="s">
        <v>460</v>
      </c>
    </row>
    <row r="58" spans="2:22" s="9" customFormat="1" x14ac:dyDescent="0.2">
      <c r="B58" s="14" t="s">
        <v>372</v>
      </c>
      <c r="C58" s="12" t="s">
        <v>330</v>
      </c>
      <c r="E58" s="9" t="b">
        <v>0</v>
      </c>
      <c r="F58" s="9" t="b">
        <v>0</v>
      </c>
      <c r="I58" s="9" t="b">
        <v>1</v>
      </c>
      <c r="J58" s="9">
        <v>1</v>
      </c>
      <c r="K58" s="9" t="b">
        <v>1</v>
      </c>
      <c r="L58" s="9" t="b">
        <v>1</v>
      </c>
      <c r="M58" s="9" t="b">
        <v>1</v>
      </c>
      <c r="N58" s="9" t="b">
        <v>0</v>
      </c>
      <c r="P58" s="9" t="s">
        <v>172</v>
      </c>
      <c r="Q58" s="9" t="s">
        <v>94</v>
      </c>
      <c r="T58" s="9" t="s">
        <v>29</v>
      </c>
      <c r="U58" s="9" t="s">
        <v>95</v>
      </c>
      <c r="V58" s="12" t="s">
        <v>461</v>
      </c>
    </row>
    <row r="59" spans="2:22" s="9" customFormat="1" x14ac:dyDescent="0.2">
      <c r="B59" s="14" t="s">
        <v>373</v>
      </c>
      <c r="C59" s="12" t="s">
        <v>331</v>
      </c>
      <c r="E59" s="9" t="b">
        <v>0</v>
      </c>
      <c r="F59" s="9" t="b">
        <v>0</v>
      </c>
      <c r="I59" s="9" t="b">
        <v>1</v>
      </c>
      <c r="J59" s="9">
        <v>1</v>
      </c>
      <c r="K59" s="9" t="b">
        <v>1</v>
      </c>
      <c r="L59" s="9" t="b">
        <v>1</v>
      </c>
      <c r="M59" s="9" t="b">
        <v>1</v>
      </c>
      <c r="N59" s="9" t="b">
        <v>0</v>
      </c>
      <c r="P59" s="9" t="s">
        <v>172</v>
      </c>
      <c r="Q59" s="9" t="s">
        <v>94</v>
      </c>
      <c r="T59" s="9" t="s">
        <v>29</v>
      </c>
      <c r="U59" s="9" t="s">
        <v>95</v>
      </c>
      <c r="V59" s="12" t="s">
        <v>461</v>
      </c>
    </row>
    <row r="60" spans="2:22" s="9" customFormat="1" x14ac:dyDescent="0.2">
      <c r="B60" s="14" t="s">
        <v>374</v>
      </c>
      <c r="C60" s="12" t="s">
        <v>332</v>
      </c>
      <c r="E60" s="9" t="b">
        <v>0</v>
      </c>
      <c r="F60" s="9" t="b">
        <v>0</v>
      </c>
      <c r="I60" s="9" t="b">
        <v>1</v>
      </c>
      <c r="J60" s="9">
        <v>1</v>
      </c>
      <c r="K60" s="9" t="b">
        <v>1</v>
      </c>
      <c r="L60" s="9" t="b">
        <v>1</v>
      </c>
      <c r="M60" s="9" t="b">
        <v>1</v>
      </c>
      <c r="N60" s="9" t="b">
        <v>0</v>
      </c>
      <c r="P60" s="9" t="s">
        <v>172</v>
      </c>
      <c r="Q60" s="9" t="s">
        <v>94</v>
      </c>
      <c r="T60" s="9" t="s">
        <v>29</v>
      </c>
      <c r="U60" s="9" t="s">
        <v>95</v>
      </c>
      <c r="V60" s="12" t="s">
        <v>461</v>
      </c>
    </row>
    <row r="61" spans="2:22" s="9" customFormat="1" x14ac:dyDescent="0.2">
      <c r="B61" s="9" t="s">
        <v>408</v>
      </c>
      <c r="C61" s="12" t="s">
        <v>409</v>
      </c>
      <c r="E61" s="9" t="b">
        <v>1</v>
      </c>
      <c r="F61" s="9" t="b">
        <v>0</v>
      </c>
      <c r="I61" s="9" t="b">
        <v>0</v>
      </c>
      <c r="J61" s="9">
        <v>-1</v>
      </c>
      <c r="K61" s="9" t="b">
        <v>1</v>
      </c>
      <c r="L61" s="9" t="b">
        <v>0</v>
      </c>
      <c r="M61" s="9" t="b">
        <v>1</v>
      </c>
      <c r="N61" s="9" t="b">
        <v>0</v>
      </c>
      <c r="P61" s="9" t="s">
        <v>93</v>
      </c>
      <c r="Q61" s="9" t="s">
        <v>94</v>
      </c>
      <c r="T61" s="9" t="s">
        <v>29</v>
      </c>
      <c r="U61" s="9" t="str">
        <f>"true;true;"&amp;VLOOKUP(V61,[1]防御塔!$A:$AT,35,FALSE)&amp;";360"</f>
        <v>true;true;5;360</v>
      </c>
      <c r="V61" s="12" t="s">
        <v>461</v>
      </c>
    </row>
    <row r="62" spans="2:22" s="9" customFormat="1" x14ac:dyDescent="0.2">
      <c r="B62" s="9" t="s">
        <v>412</v>
      </c>
      <c r="C62" s="12" t="s">
        <v>410</v>
      </c>
      <c r="E62" s="9" t="b">
        <v>1</v>
      </c>
      <c r="F62" s="9" t="b">
        <v>0</v>
      </c>
      <c r="I62" s="9" t="b">
        <v>0</v>
      </c>
      <c r="J62" s="9">
        <v>-1</v>
      </c>
      <c r="K62" s="9" t="b">
        <v>1</v>
      </c>
      <c r="L62" s="9" t="b">
        <v>0</v>
      </c>
      <c r="M62" s="9" t="b">
        <v>1</v>
      </c>
      <c r="N62" s="9" t="b">
        <v>0</v>
      </c>
      <c r="P62" s="9" t="s">
        <v>93</v>
      </c>
      <c r="Q62" s="9" t="s">
        <v>94</v>
      </c>
      <c r="T62" s="9" t="s">
        <v>29</v>
      </c>
      <c r="U62" s="9" t="str">
        <f>"true;true;"&amp;VLOOKUP(V62,[1]防御塔!$A:$AT,35,FALSE)&amp;";360"</f>
        <v>true;true;5;360</v>
      </c>
      <c r="V62" s="12" t="s">
        <v>461</v>
      </c>
    </row>
    <row r="63" spans="2:22" s="9" customFormat="1" x14ac:dyDescent="0.2">
      <c r="B63" s="9" t="s">
        <v>413</v>
      </c>
      <c r="C63" s="12" t="s">
        <v>411</v>
      </c>
      <c r="E63" s="9" t="b">
        <v>1</v>
      </c>
      <c r="F63" s="9" t="b">
        <v>0</v>
      </c>
      <c r="I63" s="9" t="b">
        <v>0</v>
      </c>
      <c r="J63" s="9">
        <v>-1</v>
      </c>
      <c r="K63" s="9" t="b">
        <v>1</v>
      </c>
      <c r="L63" s="9" t="b">
        <v>0</v>
      </c>
      <c r="M63" s="9" t="b">
        <v>1</v>
      </c>
      <c r="N63" s="9" t="b">
        <v>0</v>
      </c>
      <c r="P63" s="9" t="s">
        <v>93</v>
      </c>
      <c r="Q63" s="9" t="s">
        <v>94</v>
      </c>
      <c r="T63" s="9" t="s">
        <v>29</v>
      </c>
      <c r="U63" s="9" t="str">
        <f>"true;true;"&amp;VLOOKUP(V63,[1]防御塔!$A:$AT,35,FALSE)&amp;";360"</f>
        <v>true;true;5;360</v>
      </c>
      <c r="V63" s="12" t="s">
        <v>461</v>
      </c>
    </row>
    <row r="64" spans="2:22" s="9" customFormat="1" x14ac:dyDescent="0.2">
      <c r="B64" s="14" t="s">
        <v>375</v>
      </c>
      <c r="C64" s="12" t="s">
        <v>333</v>
      </c>
      <c r="E64" s="9" t="b">
        <v>1</v>
      </c>
      <c r="F64" s="9" t="b">
        <v>0</v>
      </c>
      <c r="I64" s="9" t="b">
        <v>0</v>
      </c>
      <c r="J64" s="9">
        <v>1</v>
      </c>
      <c r="K64" s="9" t="b">
        <v>1</v>
      </c>
      <c r="L64" s="9" t="b">
        <v>1</v>
      </c>
      <c r="M64" s="9" t="b">
        <v>1</v>
      </c>
      <c r="N64" s="9" t="b">
        <v>0</v>
      </c>
      <c r="P64" s="9" t="s">
        <v>172</v>
      </c>
      <c r="Q64" s="9" t="s">
        <v>94</v>
      </c>
      <c r="T64" s="9" t="s">
        <v>29</v>
      </c>
      <c r="U64" s="9" t="s">
        <v>95</v>
      </c>
      <c r="V64" s="12" t="s">
        <v>462</v>
      </c>
    </row>
    <row r="65" spans="1:22" s="9" customFormat="1" x14ac:dyDescent="0.2">
      <c r="B65" s="14" t="s">
        <v>376</v>
      </c>
      <c r="C65" s="12" t="s">
        <v>334</v>
      </c>
      <c r="E65" s="9" t="b">
        <v>1</v>
      </c>
      <c r="F65" s="9" t="b">
        <v>0</v>
      </c>
      <c r="I65" s="9" t="b">
        <v>0</v>
      </c>
      <c r="J65" s="9">
        <v>1</v>
      </c>
      <c r="K65" s="9" t="b">
        <v>1</v>
      </c>
      <c r="L65" s="9" t="b">
        <v>1</v>
      </c>
      <c r="M65" s="9" t="b">
        <v>1</v>
      </c>
      <c r="N65" s="9" t="b">
        <v>0</v>
      </c>
      <c r="P65" s="9" t="s">
        <v>172</v>
      </c>
      <c r="Q65" s="9" t="s">
        <v>94</v>
      </c>
      <c r="T65" s="9" t="s">
        <v>29</v>
      </c>
      <c r="U65" s="9" t="s">
        <v>95</v>
      </c>
      <c r="V65" s="12" t="s">
        <v>462</v>
      </c>
    </row>
    <row r="66" spans="1:22" s="9" customFormat="1" x14ac:dyDescent="0.2">
      <c r="B66" s="14" t="s">
        <v>377</v>
      </c>
      <c r="C66" s="12" t="s">
        <v>335</v>
      </c>
      <c r="E66" s="9" t="b">
        <v>1</v>
      </c>
      <c r="F66" s="9" t="b">
        <v>0</v>
      </c>
      <c r="I66" s="9" t="b">
        <v>0</v>
      </c>
      <c r="J66" s="9">
        <v>1</v>
      </c>
      <c r="K66" s="9" t="b">
        <v>1</v>
      </c>
      <c r="L66" s="9" t="b">
        <v>1</v>
      </c>
      <c r="M66" s="9" t="b">
        <v>1</v>
      </c>
      <c r="N66" s="9" t="b">
        <v>0</v>
      </c>
      <c r="P66" s="9" t="s">
        <v>172</v>
      </c>
      <c r="Q66" s="9" t="s">
        <v>94</v>
      </c>
      <c r="T66" s="9" t="s">
        <v>29</v>
      </c>
      <c r="U66" s="9" t="s">
        <v>95</v>
      </c>
      <c r="V66" s="12" t="s">
        <v>462</v>
      </c>
    </row>
    <row r="67" spans="1:22" s="9" customFormat="1" x14ac:dyDescent="0.2">
      <c r="B67" s="15" t="s">
        <v>414</v>
      </c>
      <c r="C67" s="12" t="s">
        <v>417</v>
      </c>
      <c r="E67" s="9" t="b">
        <v>1</v>
      </c>
      <c r="F67" s="9" t="b">
        <v>0</v>
      </c>
      <c r="I67" s="9" t="b">
        <v>0</v>
      </c>
      <c r="J67" s="9">
        <v>-1</v>
      </c>
      <c r="K67" s="9" t="b">
        <v>0</v>
      </c>
      <c r="L67" s="9" t="b">
        <v>0</v>
      </c>
      <c r="M67" s="9" t="b">
        <v>1</v>
      </c>
      <c r="N67" s="9" t="b">
        <v>0</v>
      </c>
      <c r="P67" s="9" t="s">
        <v>93</v>
      </c>
      <c r="Q67" s="9" t="s">
        <v>94</v>
      </c>
      <c r="T67" s="9" t="s">
        <v>29</v>
      </c>
      <c r="U67" s="9" t="str">
        <f>"true;true;"&amp;VLOOKUP(V67,[1]防御塔!$A:$AT,35,FALSE)&amp;";360"</f>
        <v>true;true;5;360</v>
      </c>
      <c r="V67" s="12" t="s">
        <v>462</v>
      </c>
    </row>
    <row r="68" spans="1:22" s="9" customFormat="1" x14ac:dyDescent="0.2">
      <c r="B68" s="15" t="s">
        <v>415</v>
      </c>
      <c r="C68" s="12" t="s">
        <v>418</v>
      </c>
      <c r="E68" s="9" t="b">
        <v>1</v>
      </c>
      <c r="F68" s="9" t="b">
        <v>0</v>
      </c>
      <c r="I68" s="9" t="b">
        <v>0</v>
      </c>
      <c r="J68" s="9">
        <v>-1</v>
      </c>
      <c r="K68" s="9" t="b">
        <v>0</v>
      </c>
      <c r="L68" s="9" t="b">
        <v>0</v>
      </c>
      <c r="M68" s="9" t="b">
        <v>1</v>
      </c>
      <c r="N68" s="9" t="b">
        <v>0</v>
      </c>
      <c r="P68" s="9" t="s">
        <v>93</v>
      </c>
      <c r="Q68" s="9" t="s">
        <v>94</v>
      </c>
      <c r="T68" s="9" t="s">
        <v>29</v>
      </c>
      <c r="U68" s="9" t="str">
        <f>"true;true;"&amp;VLOOKUP(V68,[1]防御塔!$A:$AT,35,FALSE)&amp;";360"</f>
        <v>true;true;5;360</v>
      </c>
      <c r="V68" s="12" t="s">
        <v>462</v>
      </c>
    </row>
    <row r="69" spans="1:22" s="9" customFormat="1" x14ac:dyDescent="0.2">
      <c r="B69" s="15" t="s">
        <v>416</v>
      </c>
      <c r="C69" s="12" t="s">
        <v>419</v>
      </c>
      <c r="E69" s="9" t="b">
        <v>1</v>
      </c>
      <c r="F69" s="9" t="b">
        <v>0</v>
      </c>
      <c r="I69" s="9" t="b">
        <v>0</v>
      </c>
      <c r="J69" s="9">
        <v>-1</v>
      </c>
      <c r="K69" s="9" t="b">
        <v>0</v>
      </c>
      <c r="L69" s="9" t="b">
        <v>0</v>
      </c>
      <c r="M69" s="9" t="b">
        <v>1</v>
      </c>
      <c r="N69" s="9" t="b">
        <v>0</v>
      </c>
      <c r="P69" s="9" t="s">
        <v>93</v>
      </c>
      <c r="Q69" s="9" t="s">
        <v>94</v>
      </c>
      <c r="T69" s="9" t="s">
        <v>29</v>
      </c>
      <c r="U69" s="9" t="str">
        <f>"true;true;"&amp;VLOOKUP(V69,[1]防御塔!$A:$AT,35,FALSE)&amp;";360"</f>
        <v>true;true;5;360</v>
      </c>
      <c r="V69" s="12" t="s">
        <v>462</v>
      </c>
    </row>
    <row r="70" spans="1:22" s="9" customFormat="1" x14ac:dyDescent="0.2">
      <c r="B70" s="14" t="s">
        <v>378</v>
      </c>
      <c r="C70" s="12" t="s">
        <v>336</v>
      </c>
      <c r="E70" s="9" t="b">
        <v>1</v>
      </c>
      <c r="F70" s="9" t="b">
        <v>0</v>
      </c>
      <c r="I70" s="9" t="b">
        <v>0</v>
      </c>
      <c r="J70" s="9">
        <v>1</v>
      </c>
      <c r="K70" s="9" t="b">
        <v>1</v>
      </c>
      <c r="L70" s="9" t="b">
        <v>1</v>
      </c>
      <c r="M70" s="9" t="b">
        <v>1</v>
      </c>
      <c r="N70" s="9" t="b">
        <v>0</v>
      </c>
      <c r="P70" s="9" t="s">
        <v>172</v>
      </c>
      <c r="Q70" s="9" t="s">
        <v>94</v>
      </c>
      <c r="T70" s="9" t="s">
        <v>29</v>
      </c>
      <c r="U70" s="9" t="s">
        <v>95</v>
      </c>
      <c r="V70" s="12" t="s">
        <v>463</v>
      </c>
    </row>
    <row r="71" spans="1:22" s="9" customFormat="1" x14ac:dyDescent="0.2">
      <c r="B71" s="14" t="s">
        <v>379</v>
      </c>
      <c r="C71" s="12" t="s">
        <v>337</v>
      </c>
      <c r="E71" s="9" t="b">
        <v>1</v>
      </c>
      <c r="F71" s="9" t="b">
        <v>0</v>
      </c>
      <c r="I71" s="9" t="b">
        <v>0</v>
      </c>
      <c r="J71" s="9">
        <v>1</v>
      </c>
      <c r="K71" s="9" t="b">
        <v>1</v>
      </c>
      <c r="L71" s="9" t="b">
        <v>1</v>
      </c>
      <c r="M71" s="9" t="b">
        <v>1</v>
      </c>
      <c r="N71" s="9" t="b">
        <v>0</v>
      </c>
      <c r="P71" s="9" t="s">
        <v>172</v>
      </c>
      <c r="Q71" s="9" t="s">
        <v>94</v>
      </c>
      <c r="T71" s="9" t="s">
        <v>29</v>
      </c>
      <c r="U71" s="9" t="s">
        <v>95</v>
      </c>
      <c r="V71" s="12" t="s">
        <v>463</v>
      </c>
    </row>
    <row r="72" spans="1:22" s="9" customFormat="1" x14ac:dyDescent="0.2">
      <c r="B72" s="14" t="s">
        <v>380</v>
      </c>
      <c r="C72" s="12" t="s">
        <v>338</v>
      </c>
      <c r="E72" s="9" t="b">
        <v>1</v>
      </c>
      <c r="F72" s="9" t="b">
        <v>0</v>
      </c>
      <c r="I72" s="9" t="b">
        <v>0</v>
      </c>
      <c r="J72" s="9">
        <v>1</v>
      </c>
      <c r="K72" s="9" t="b">
        <v>1</v>
      </c>
      <c r="L72" s="9" t="b">
        <v>1</v>
      </c>
      <c r="M72" s="9" t="b">
        <v>1</v>
      </c>
      <c r="N72" s="9" t="b">
        <v>0</v>
      </c>
      <c r="P72" s="9" t="s">
        <v>172</v>
      </c>
      <c r="Q72" s="9" t="s">
        <v>94</v>
      </c>
      <c r="T72" s="9" t="s">
        <v>29</v>
      </c>
      <c r="U72" s="9" t="s">
        <v>95</v>
      </c>
      <c r="V72" s="12" t="s">
        <v>463</v>
      </c>
    </row>
    <row r="73" spans="1:22" s="9" customFormat="1" x14ac:dyDescent="0.2">
      <c r="B73" s="9" t="s">
        <v>420</v>
      </c>
      <c r="C73" s="12" t="s">
        <v>423</v>
      </c>
      <c r="E73" s="9" t="b">
        <v>1</v>
      </c>
      <c r="F73" s="9" t="b">
        <v>0</v>
      </c>
      <c r="I73" s="9" t="b">
        <v>0</v>
      </c>
      <c r="J73" s="9">
        <v>-1</v>
      </c>
      <c r="K73" s="9" t="b">
        <v>1</v>
      </c>
      <c r="L73" s="9" t="b">
        <v>0</v>
      </c>
      <c r="M73" s="9" t="b">
        <v>1</v>
      </c>
      <c r="N73" s="9" t="b">
        <v>0</v>
      </c>
      <c r="P73" s="9" t="s">
        <v>93</v>
      </c>
      <c r="Q73" s="9" t="s">
        <v>94</v>
      </c>
      <c r="T73" s="9" t="s">
        <v>29</v>
      </c>
      <c r="U73" s="9" t="s">
        <v>80</v>
      </c>
      <c r="V73" s="12" t="s">
        <v>463</v>
      </c>
    </row>
    <row r="74" spans="1:22" s="9" customFormat="1" x14ac:dyDescent="0.2">
      <c r="B74" s="9" t="s">
        <v>421</v>
      </c>
      <c r="C74" s="12" t="s">
        <v>424</v>
      </c>
      <c r="E74" s="9" t="b">
        <v>1</v>
      </c>
      <c r="F74" s="9" t="b">
        <v>0</v>
      </c>
      <c r="I74" s="9" t="b">
        <v>0</v>
      </c>
      <c r="J74" s="9">
        <v>-1</v>
      </c>
      <c r="K74" s="9" t="b">
        <v>1</v>
      </c>
      <c r="L74" s="9" t="b">
        <v>0</v>
      </c>
      <c r="M74" s="9" t="b">
        <v>1</v>
      </c>
      <c r="N74" s="9" t="b">
        <v>0</v>
      </c>
      <c r="P74" s="9" t="s">
        <v>93</v>
      </c>
      <c r="Q74" s="9" t="s">
        <v>94</v>
      </c>
      <c r="T74" s="9" t="s">
        <v>29</v>
      </c>
      <c r="U74" s="9" t="s">
        <v>80</v>
      </c>
      <c r="V74" s="12" t="s">
        <v>463</v>
      </c>
    </row>
    <row r="75" spans="1:22" s="9" customFormat="1" x14ac:dyDescent="0.2">
      <c r="B75" s="9" t="s">
        <v>422</v>
      </c>
      <c r="C75" s="12" t="s">
        <v>425</v>
      </c>
      <c r="E75" s="9" t="b">
        <v>1</v>
      </c>
      <c r="F75" s="9" t="b">
        <v>0</v>
      </c>
      <c r="I75" s="9" t="b">
        <v>0</v>
      </c>
      <c r="J75" s="9">
        <v>-1</v>
      </c>
      <c r="K75" s="9" t="b">
        <v>1</v>
      </c>
      <c r="L75" s="9" t="b">
        <v>0</v>
      </c>
      <c r="M75" s="9" t="b">
        <v>1</v>
      </c>
      <c r="N75" s="9" t="b">
        <v>0</v>
      </c>
      <c r="P75" s="9" t="s">
        <v>93</v>
      </c>
      <c r="Q75" s="9" t="s">
        <v>94</v>
      </c>
      <c r="T75" s="9" t="s">
        <v>29</v>
      </c>
      <c r="U75" s="9" t="s">
        <v>80</v>
      </c>
      <c r="V75" s="12" t="s">
        <v>463</v>
      </c>
    </row>
    <row r="76" spans="1:22" x14ac:dyDescent="0.2">
      <c r="A76" s="9"/>
      <c r="C76" s="9"/>
    </row>
    <row r="77" spans="1:22" x14ac:dyDescent="0.2">
      <c r="A77" s="9"/>
      <c r="C77" s="9"/>
    </row>
    <row r="78" spans="1:22" x14ac:dyDescent="0.2">
      <c r="A78" s="9"/>
      <c r="C78" s="9"/>
    </row>
    <row r="79" spans="1:22" x14ac:dyDescent="0.2">
      <c r="A79" s="9"/>
      <c r="C79" s="9"/>
    </row>
    <row r="80" spans="1:22" x14ac:dyDescent="0.2">
      <c r="A80" s="9"/>
    </row>
  </sheetData>
  <mergeCells count="4">
    <mergeCell ref="P1:Q1"/>
    <mergeCell ref="T1:U1"/>
    <mergeCell ref="P3:Q3"/>
    <mergeCell ref="T3:U3"/>
  </mergeCells>
  <phoneticPr fontId="3" type="noConversion"/>
  <conditionalFormatting sqref="B1:B5 B7:B12 B16:B18 B22:B24 B28:B36 B46:B60 B64:B66 B70:B72">
    <cfRule type="duplicateValues" dxfId="2" priority="4"/>
  </conditionalFormatting>
  <conditionalFormatting sqref="B6">
    <cfRule type="duplicateValues" dxfId="1" priority="3"/>
  </conditionalFormatting>
  <conditionalFormatting sqref="B13:B15"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91BE-AF49-47D5-B3E6-1CE69C399D99}">
  <dimension ref="A1:V70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M6" sqref="L6:M15"/>
    </sheetView>
  </sheetViews>
  <sheetFormatPr defaultRowHeight="14.25" x14ac:dyDescent="0.2"/>
  <cols>
    <col min="2" max="2" width="41.125" customWidth="1"/>
    <col min="3" max="3" width="20.375" customWidth="1"/>
    <col min="9" max="9" width="15.625" customWidth="1"/>
    <col min="11" max="11" width="14.875" customWidth="1"/>
    <col min="12" max="15" width="18.5" customWidth="1"/>
    <col min="16" max="16" width="26" customWidth="1"/>
    <col min="20" max="20" width="33.25" customWidth="1"/>
    <col min="21" max="21" width="15.625" bestFit="1" customWidth="1"/>
  </cols>
  <sheetData>
    <row r="1" spans="1:22" x14ac:dyDescent="0.2">
      <c r="A1" s="2" t="s">
        <v>0</v>
      </c>
      <c r="B1" s="2" t="s">
        <v>15</v>
      </c>
      <c r="C1" s="2" t="s">
        <v>1</v>
      </c>
      <c r="D1" s="2" t="s">
        <v>16</v>
      </c>
      <c r="E1" s="2" t="s">
        <v>42</v>
      </c>
      <c r="F1" s="2" t="s">
        <v>43</v>
      </c>
      <c r="G1" s="2" t="s">
        <v>76</v>
      </c>
      <c r="H1" s="2" t="s">
        <v>77</v>
      </c>
      <c r="I1" s="2" t="s">
        <v>20</v>
      </c>
      <c r="J1" s="2" t="s">
        <v>37</v>
      </c>
      <c r="K1" s="2" t="s">
        <v>153</v>
      </c>
      <c r="L1" s="2" t="s">
        <v>439</v>
      </c>
      <c r="M1" s="2" t="s">
        <v>442</v>
      </c>
      <c r="N1" s="2" t="s">
        <v>270</v>
      </c>
      <c r="O1" s="4" t="s">
        <v>294</v>
      </c>
      <c r="P1" s="24" t="s">
        <v>154</v>
      </c>
      <c r="Q1" s="25"/>
      <c r="R1" s="2" t="s">
        <v>39</v>
      </c>
      <c r="S1" s="2" t="s">
        <v>40</v>
      </c>
      <c r="T1" s="26" t="s">
        <v>10</v>
      </c>
      <c r="U1" s="26"/>
      <c r="V1" s="18"/>
    </row>
    <row r="2" spans="1:22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2" t="s">
        <v>11</v>
      </c>
      <c r="Q2" s="2" t="s">
        <v>12</v>
      </c>
      <c r="R2" s="4"/>
      <c r="S2" s="4"/>
      <c r="T2" s="2" t="s">
        <v>11</v>
      </c>
      <c r="U2" s="2" t="s">
        <v>12</v>
      </c>
      <c r="V2" s="18"/>
    </row>
    <row r="3" spans="1:22" x14ac:dyDescent="0.2">
      <c r="A3" s="5" t="s">
        <v>2</v>
      </c>
      <c r="B3" s="5" t="s">
        <v>9</v>
      </c>
      <c r="C3" s="5" t="s">
        <v>3</v>
      </c>
      <c r="D3" s="5" t="s">
        <v>3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31</v>
      </c>
      <c r="K3" s="5" t="s">
        <v>19</v>
      </c>
      <c r="L3" s="5" t="s">
        <v>445</v>
      </c>
      <c r="M3" s="5" t="s">
        <v>445</v>
      </c>
      <c r="N3" s="5" t="s">
        <v>19</v>
      </c>
      <c r="O3" s="21" t="s">
        <v>295</v>
      </c>
      <c r="P3" s="27" t="s">
        <v>155</v>
      </c>
      <c r="Q3" s="28"/>
      <c r="R3" s="5" t="s">
        <v>38</v>
      </c>
      <c r="S3" s="5" t="s">
        <v>75</v>
      </c>
      <c r="T3" s="27" t="s">
        <v>36</v>
      </c>
      <c r="U3" s="28"/>
      <c r="V3" s="19"/>
    </row>
    <row r="4" spans="1:22" x14ac:dyDescent="0.2">
      <c r="A4" s="5" t="s">
        <v>4</v>
      </c>
      <c r="B4" s="5"/>
      <c r="C4" s="5"/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9"/>
    </row>
    <row r="5" spans="1:22" x14ac:dyDescent="0.2">
      <c r="A5" s="8" t="s">
        <v>6</v>
      </c>
      <c r="B5" s="8" t="s">
        <v>17</v>
      </c>
      <c r="C5" s="8" t="s">
        <v>7</v>
      </c>
      <c r="D5" s="8" t="s">
        <v>8</v>
      </c>
      <c r="E5" s="8" t="s">
        <v>18</v>
      </c>
      <c r="F5" s="8" t="s">
        <v>44</v>
      </c>
      <c r="G5" s="8" t="s">
        <v>78</v>
      </c>
      <c r="H5" s="8" t="s">
        <v>79</v>
      </c>
      <c r="I5" s="8" t="s">
        <v>21</v>
      </c>
      <c r="J5" s="7" t="s">
        <v>32</v>
      </c>
      <c r="K5" s="7" t="s">
        <v>156</v>
      </c>
      <c r="L5" s="7" t="s">
        <v>441</v>
      </c>
      <c r="M5" s="7" t="s">
        <v>444</v>
      </c>
      <c r="N5" s="7" t="s">
        <v>271</v>
      </c>
      <c r="O5" s="7" t="s">
        <v>296</v>
      </c>
      <c r="P5" s="7" t="s">
        <v>48</v>
      </c>
      <c r="Q5" s="7" t="s">
        <v>157</v>
      </c>
      <c r="R5" s="7" t="s">
        <v>35</v>
      </c>
      <c r="S5" s="7" t="s">
        <v>41</v>
      </c>
      <c r="T5" s="8" t="s">
        <v>13</v>
      </c>
      <c r="U5" s="8" t="s">
        <v>14</v>
      </c>
      <c r="V5" s="20" t="s">
        <v>272</v>
      </c>
    </row>
    <row r="6" spans="1:22" s="9" customFormat="1" x14ac:dyDescent="0.2">
      <c r="B6" s="9" t="s">
        <v>211</v>
      </c>
      <c r="C6" s="16" t="s">
        <v>212</v>
      </c>
      <c r="D6" s="16" t="s">
        <v>213</v>
      </c>
      <c r="E6" s="9" t="b">
        <v>1</v>
      </c>
      <c r="F6" s="9" t="b">
        <v>0</v>
      </c>
      <c r="I6" s="9" t="b">
        <v>0</v>
      </c>
      <c r="J6" s="9">
        <v>-1</v>
      </c>
      <c r="K6" s="9" t="b">
        <v>1</v>
      </c>
      <c r="L6" s="9" t="b">
        <v>1</v>
      </c>
      <c r="M6" s="9" t="b">
        <v>1</v>
      </c>
      <c r="N6" s="9" t="b">
        <v>0</v>
      </c>
      <c r="P6" s="9" t="s">
        <v>93</v>
      </c>
      <c r="Q6" s="9" t="s">
        <v>94</v>
      </c>
      <c r="T6" s="9" t="s">
        <v>29</v>
      </c>
      <c r="U6" s="9" t="str">
        <f>"true;true;"&amp;VLOOKUP(V6,'[1]塔&amp;技能'!$A:$AH,11,FALSE)&amp;";360"</f>
        <v>true;true;5;360</v>
      </c>
      <c r="V6" s="16" t="s">
        <v>212</v>
      </c>
    </row>
    <row r="7" spans="1:22" x14ac:dyDescent="0.2">
      <c r="A7" s="9"/>
      <c r="B7" s="9" t="s">
        <v>214</v>
      </c>
      <c r="C7" s="16" t="s">
        <v>215</v>
      </c>
      <c r="D7" s="16" t="s">
        <v>216</v>
      </c>
      <c r="E7" s="9" t="b">
        <v>1</v>
      </c>
      <c r="F7" s="9" t="b">
        <v>0</v>
      </c>
      <c r="G7" s="9"/>
      <c r="H7" s="9"/>
      <c r="I7" s="9" t="b">
        <v>0</v>
      </c>
      <c r="J7" s="9">
        <v>-1</v>
      </c>
      <c r="K7" s="9" t="b">
        <v>1</v>
      </c>
      <c r="L7" s="9" t="b">
        <v>1</v>
      </c>
      <c r="M7" s="9" t="b">
        <v>1</v>
      </c>
      <c r="N7" s="9" t="b">
        <v>0</v>
      </c>
      <c r="O7" s="9"/>
      <c r="P7" s="9" t="s">
        <v>93</v>
      </c>
      <c r="Q7" s="9" t="s">
        <v>94</v>
      </c>
      <c r="R7" s="9"/>
      <c r="S7" s="9"/>
      <c r="T7" s="9" t="s">
        <v>29</v>
      </c>
      <c r="U7" s="9" t="str">
        <f>"true;true;"&amp;VLOOKUP(V7,'[1]塔&amp;技能'!$A:$AH,11,FALSE)&amp;";360"</f>
        <v>true;true;7;360</v>
      </c>
      <c r="V7" s="16" t="s">
        <v>215</v>
      </c>
    </row>
    <row r="8" spans="1:22" x14ac:dyDescent="0.2">
      <c r="B8" s="17" t="s">
        <v>220</v>
      </c>
      <c r="C8" s="15" t="s">
        <v>222</v>
      </c>
      <c r="E8" s="9" t="b">
        <v>1</v>
      </c>
      <c r="F8" s="9" t="b">
        <v>0</v>
      </c>
      <c r="G8" s="9"/>
      <c r="H8" s="9"/>
      <c r="I8" s="9" t="b">
        <v>0</v>
      </c>
      <c r="J8" s="9">
        <v>-1</v>
      </c>
      <c r="K8" s="9" t="b">
        <v>0</v>
      </c>
      <c r="L8" s="9" t="b">
        <v>1</v>
      </c>
      <c r="M8" s="9" t="b">
        <v>1</v>
      </c>
      <c r="N8" s="9" t="b">
        <v>0</v>
      </c>
      <c r="O8" s="9"/>
      <c r="P8" s="9" t="s">
        <v>102</v>
      </c>
      <c r="Q8" s="9" t="s">
        <v>94</v>
      </c>
      <c r="R8" s="9"/>
      <c r="S8" s="9"/>
      <c r="T8" s="9" t="s">
        <v>29</v>
      </c>
      <c r="U8" s="9" t="str">
        <f>"true;true;"&amp;VLOOKUP(V8,'[1]塔&amp;技能'!$A:$AH,11,FALSE)&amp;";360"</f>
        <v>true;true;11;360</v>
      </c>
      <c r="V8" s="16" t="s">
        <v>274</v>
      </c>
    </row>
    <row r="9" spans="1:22" x14ac:dyDescent="0.2">
      <c r="B9" s="17" t="s">
        <v>221</v>
      </c>
      <c r="C9" s="15" t="s">
        <v>223</v>
      </c>
      <c r="E9" s="9" t="b">
        <v>1</v>
      </c>
      <c r="F9" s="9" t="b">
        <v>0</v>
      </c>
      <c r="G9" s="9"/>
      <c r="H9" s="9"/>
      <c r="I9" s="9" t="b">
        <v>0</v>
      </c>
      <c r="J9" s="9">
        <v>-1</v>
      </c>
      <c r="K9" s="9" t="b">
        <v>0</v>
      </c>
      <c r="L9" s="9" t="b">
        <v>1</v>
      </c>
      <c r="M9" s="9" t="b">
        <v>1</v>
      </c>
      <c r="N9" s="9" t="b">
        <v>0</v>
      </c>
      <c r="O9" s="9"/>
      <c r="P9" s="9" t="s">
        <v>93</v>
      </c>
      <c r="Q9" s="9" t="s">
        <v>94</v>
      </c>
      <c r="R9" s="9"/>
      <c r="S9" s="9"/>
      <c r="T9" s="9" t="s">
        <v>29</v>
      </c>
      <c r="U9" s="9" t="str">
        <f>"true;true;"&amp;VLOOKUP(V9,'[1]塔&amp;技能'!$A:$AH,11,FALSE)&amp;";360"</f>
        <v>true;true;11;360</v>
      </c>
      <c r="V9" s="16" t="s">
        <v>274</v>
      </c>
    </row>
    <row r="10" spans="1:22" x14ac:dyDescent="0.2">
      <c r="B10" t="s">
        <v>288</v>
      </c>
      <c r="C10" s="16" t="s">
        <v>275</v>
      </c>
      <c r="D10" s="1"/>
      <c r="E10" t="b">
        <v>0</v>
      </c>
      <c r="F10" t="b">
        <v>0</v>
      </c>
      <c r="G10" t="b">
        <v>0</v>
      </c>
      <c r="H10" t="b">
        <v>0</v>
      </c>
      <c r="I10" t="b">
        <v>0</v>
      </c>
      <c r="J10">
        <v>-1</v>
      </c>
      <c r="K10" s="9" t="b">
        <v>1</v>
      </c>
      <c r="L10" s="9" t="b">
        <v>1</v>
      </c>
      <c r="M10" s="9" t="b">
        <v>1</v>
      </c>
      <c r="N10" s="9" t="b">
        <v>0</v>
      </c>
      <c r="O10" s="9"/>
      <c r="P10" s="9" t="s">
        <v>93</v>
      </c>
      <c r="Q10" s="9" t="s">
        <v>94</v>
      </c>
      <c r="R10" s="9"/>
      <c r="S10" s="9"/>
      <c r="T10" s="9" t="s">
        <v>29</v>
      </c>
      <c r="U10" s="9" t="str">
        <f>"true;true;"&amp;VLOOKUP(V10,'[1]塔&amp;技能'!$A:$AH,11,FALSE)&amp;";360"</f>
        <v>true;true;3;360</v>
      </c>
      <c r="V10" s="16" t="s">
        <v>275</v>
      </c>
    </row>
    <row r="11" spans="1:22" x14ac:dyDescent="0.2">
      <c r="B11" t="s">
        <v>289</v>
      </c>
      <c r="C11" s="16" t="s">
        <v>276</v>
      </c>
      <c r="D11" s="1"/>
      <c r="E11" t="b">
        <v>0</v>
      </c>
      <c r="F11" t="b">
        <v>0</v>
      </c>
      <c r="G11" t="b">
        <v>0</v>
      </c>
      <c r="H11" t="b">
        <v>0</v>
      </c>
      <c r="I11" t="b">
        <v>0</v>
      </c>
      <c r="J11">
        <v>-1</v>
      </c>
      <c r="K11" s="9" t="b">
        <v>1</v>
      </c>
      <c r="L11" s="9" t="b">
        <v>1</v>
      </c>
      <c r="M11" s="9" t="b">
        <v>1</v>
      </c>
      <c r="N11" s="9" t="b">
        <v>0</v>
      </c>
      <c r="O11" s="9"/>
      <c r="P11" s="9" t="s">
        <v>93</v>
      </c>
      <c r="Q11" s="9" t="s">
        <v>94</v>
      </c>
      <c r="R11" s="9"/>
      <c r="S11" s="9"/>
      <c r="T11" s="9" t="s">
        <v>29</v>
      </c>
      <c r="U11" s="9" t="str">
        <f>"true;true;"&amp;VLOOKUP(V11,'[1]塔&amp;技能'!$A:$AH,11,FALSE)&amp;";360"</f>
        <v>true;true;3;360</v>
      </c>
      <c r="V11" s="16" t="s">
        <v>276</v>
      </c>
    </row>
    <row r="12" spans="1:22" x14ac:dyDescent="0.2">
      <c r="B12" t="s">
        <v>290</v>
      </c>
      <c r="C12" s="16" t="s">
        <v>281</v>
      </c>
      <c r="D12" s="1"/>
      <c r="E12" t="b">
        <v>0</v>
      </c>
      <c r="F12" t="b">
        <v>0</v>
      </c>
      <c r="G12" t="b">
        <v>0</v>
      </c>
      <c r="H12" t="b">
        <v>0</v>
      </c>
      <c r="I12" t="b">
        <v>0</v>
      </c>
      <c r="J12">
        <v>-1</v>
      </c>
      <c r="K12" s="9" t="b">
        <v>1</v>
      </c>
      <c r="L12" s="9" t="b">
        <v>1</v>
      </c>
      <c r="M12" s="9" t="b">
        <v>1</v>
      </c>
      <c r="N12" s="9" t="b">
        <v>0</v>
      </c>
      <c r="O12" s="9"/>
      <c r="P12" s="9" t="s">
        <v>93</v>
      </c>
      <c r="Q12" s="9" t="s">
        <v>94</v>
      </c>
      <c r="R12" s="9"/>
      <c r="S12" s="9"/>
      <c r="T12" s="9" t="s">
        <v>29</v>
      </c>
      <c r="U12" s="9" t="str">
        <f>"true;true;"&amp;VLOOKUP(V12,'[1]塔&amp;技能'!$A:$AH,11,FALSE)&amp;";360"</f>
        <v>true;true;3;360</v>
      </c>
      <c r="V12" s="16" t="s">
        <v>277</v>
      </c>
    </row>
    <row r="13" spans="1:22" x14ac:dyDescent="0.2">
      <c r="B13" t="s">
        <v>291</v>
      </c>
      <c r="C13" s="16" t="s">
        <v>278</v>
      </c>
      <c r="D13" s="1"/>
      <c r="E13" t="b">
        <v>0</v>
      </c>
      <c r="F13" t="b">
        <v>0</v>
      </c>
      <c r="G13" t="b">
        <v>0</v>
      </c>
      <c r="H13" t="b">
        <v>0</v>
      </c>
      <c r="I13" t="b">
        <v>0</v>
      </c>
      <c r="J13">
        <v>-1</v>
      </c>
      <c r="K13" s="9" t="b">
        <v>1</v>
      </c>
      <c r="L13" s="9" t="b">
        <v>1</v>
      </c>
      <c r="M13" s="9" t="b">
        <v>1</v>
      </c>
      <c r="N13" s="9" t="b">
        <v>0</v>
      </c>
      <c r="O13" s="9"/>
      <c r="P13" s="9" t="s">
        <v>93</v>
      </c>
      <c r="Q13" s="9" t="s">
        <v>94</v>
      </c>
      <c r="R13" s="9"/>
      <c r="S13" s="9"/>
      <c r="T13" s="9" t="s">
        <v>29</v>
      </c>
      <c r="U13" s="9" t="str">
        <f>"true;true;"&amp;VLOOKUP(V13,'[1]塔&amp;技能'!$A:$AH,11,FALSE)&amp;";360"</f>
        <v>true;true;3;360</v>
      </c>
      <c r="V13" s="16" t="s">
        <v>278</v>
      </c>
    </row>
    <row r="14" spans="1:22" x14ac:dyDescent="0.2">
      <c r="B14" t="s">
        <v>292</v>
      </c>
      <c r="C14" s="16" t="s">
        <v>279</v>
      </c>
      <c r="D14" s="1"/>
      <c r="E14" t="b">
        <v>0</v>
      </c>
      <c r="F14" t="b">
        <v>0</v>
      </c>
      <c r="G14" t="b">
        <v>0</v>
      </c>
      <c r="H14" t="b">
        <v>0</v>
      </c>
      <c r="I14" t="b">
        <v>0</v>
      </c>
      <c r="J14">
        <v>-1</v>
      </c>
      <c r="K14" s="9" t="b">
        <v>1</v>
      </c>
      <c r="L14" s="9" t="b">
        <v>1</v>
      </c>
      <c r="M14" s="9" t="b">
        <v>1</v>
      </c>
      <c r="N14" s="9" t="b">
        <v>0</v>
      </c>
      <c r="O14" s="9"/>
      <c r="P14" s="9" t="s">
        <v>93</v>
      </c>
      <c r="Q14" s="9" t="s">
        <v>94</v>
      </c>
      <c r="R14" s="9"/>
      <c r="S14" s="9"/>
      <c r="T14" s="9" t="s">
        <v>29</v>
      </c>
      <c r="U14" s="9" t="str">
        <f>"true;true;"&amp;VLOOKUP(V14,'[1]塔&amp;技能'!$A:$AH,11,FALSE)&amp;";360"</f>
        <v>true;true;3;360</v>
      </c>
      <c r="V14" s="16" t="s">
        <v>279</v>
      </c>
    </row>
    <row r="15" spans="1:22" x14ac:dyDescent="0.2">
      <c r="B15" t="s">
        <v>293</v>
      </c>
      <c r="C15" s="16" t="s">
        <v>280</v>
      </c>
      <c r="D15" s="1"/>
      <c r="E15" t="b">
        <v>0</v>
      </c>
      <c r="F15" t="b">
        <v>0</v>
      </c>
      <c r="G15" t="b">
        <v>0</v>
      </c>
      <c r="H15" t="b">
        <v>0</v>
      </c>
      <c r="I15" t="b">
        <v>0</v>
      </c>
      <c r="J15">
        <v>-1</v>
      </c>
      <c r="K15" s="9" t="b">
        <v>1</v>
      </c>
      <c r="L15" s="9" t="b">
        <v>1</v>
      </c>
      <c r="M15" s="9" t="b">
        <v>1</v>
      </c>
      <c r="N15" s="9" t="b">
        <v>0</v>
      </c>
      <c r="O15" s="9"/>
      <c r="P15" s="9" t="s">
        <v>93</v>
      </c>
      <c r="Q15" s="9" t="s">
        <v>94</v>
      </c>
      <c r="R15" s="9"/>
      <c r="S15" s="9"/>
      <c r="T15" s="9" t="s">
        <v>29</v>
      </c>
      <c r="U15" s="9" t="str">
        <f>"true;true;"&amp;VLOOKUP(V15,'[1]塔&amp;技能'!$A:$AH,11,FALSE)&amp;";360"</f>
        <v>true;true;3;360</v>
      </c>
      <c r="V15" s="16" t="s">
        <v>280</v>
      </c>
    </row>
    <row r="16" spans="1:22" x14ac:dyDescent="0.2">
      <c r="B16" s="17"/>
      <c r="C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2" x14ac:dyDescent="0.2">
      <c r="B17" s="12" t="s">
        <v>224</v>
      </c>
      <c r="C17" s="16" t="s">
        <v>212</v>
      </c>
      <c r="D17" s="1" t="s">
        <v>227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>
        <v>-1</v>
      </c>
      <c r="K17" s="9" t="b">
        <v>1</v>
      </c>
      <c r="L17" s="9" t="b">
        <v>1</v>
      </c>
      <c r="M17" s="9" t="b">
        <v>1</v>
      </c>
      <c r="N17" s="9" t="b">
        <v>0</v>
      </c>
      <c r="O17" s="9"/>
      <c r="P17" s="9" t="s">
        <v>93</v>
      </c>
      <c r="Q17" s="9" t="s">
        <v>94</v>
      </c>
      <c r="R17" s="9"/>
      <c r="S17" s="9"/>
      <c r="T17" s="1" t="s">
        <v>234</v>
      </c>
      <c r="U17">
        <f>VLOOKUP(V17,'[1]塔&amp;技能'!$A:$AH,11,FALSE)</f>
        <v>5</v>
      </c>
      <c r="V17" s="16" t="s">
        <v>212</v>
      </c>
    </row>
    <row r="18" spans="2:22" x14ac:dyDescent="0.2">
      <c r="B18" s="12" t="s">
        <v>225</v>
      </c>
      <c r="C18" s="16" t="s">
        <v>215</v>
      </c>
      <c r="D18" s="1" t="s">
        <v>227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>
        <v>-1</v>
      </c>
      <c r="K18" s="9" t="b">
        <v>1</v>
      </c>
      <c r="L18" s="9" t="b">
        <v>1</v>
      </c>
      <c r="M18" s="9" t="b">
        <v>1</v>
      </c>
      <c r="N18" s="9" t="b">
        <v>0</v>
      </c>
      <c r="O18" s="9"/>
      <c r="P18" s="9" t="s">
        <v>93</v>
      </c>
      <c r="Q18" s="9" t="s">
        <v>94</v>
      </c>
      <c r="R18" s="9"/>
      <c r="S18" s="9"/>
      <c r="T18" s="1" t="s">
        <v>234</v>
      </c>
      <c r="U18">
        <f>VLOOKUP(V18,'[1]塔&amp;技能'!$A:$AH,11,FALSE)</f>
        <v>7</v>
      </c>
      <c r="V18" s="16" t="s">
        <v>215</v>
      </c>
    </row>
    <row r="19" spans="2:22" x14ac:dyDescent="0.2">
      <c r="B19" s="12" t="s">
        <v>226</v>
      </c>
      <c r="C19" s="16" t="s">
        <v>274</v>
      </c>
      <c r="D19" s="1" t="s">
        <v>227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>
        <v>-1</v>
      </c>
      <c r="K19" s="9" t="b">
        <v>1</v>
      </c>
      <c r="L19" s="9" t="b">
        <v>1</v>
      </c>
      <c r="M19" s="9" t="b">
        <v>1</v>
      </c>
      <c r="N19" s="9" t="b">
        <v>0</v>
      </c>
      <c r="O19" s="9"/>
      <c r="P19" s="9" t="s">
        <v>93</v>
      </c>
      <c r="Q19" s="9" t="s">
        <v>94</v>
      </c>
      <c r="R19" s="9"/>
      <c r="S19" s="9"/>
      <c r="T19" s="1" t="s">
        <v>234</v>
      </c>
      <c r="U19">
        <f>VLOOKUP(V19,'[1]塔&amp;技能'!$A:$AH,11,FALSE)</f>
        <v>11</v>
      </c>
      <c r="V19" s="16" t="s">
        <v>274</v>
      </c>
    </row>
    <row r="20" spans="2:22" x14ac:dyDescent="0.2">
      <c r="B20" t="s">
        <v>282</v>
      </c>
      <c r="C20" s="16" t="s">
        <v>275</v>
      </c>
      <c r="D20" s="1" t="s">
        <v>227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>
        <v>-1</v>
      </c>
      <c r="K20" s="9" t="b">
        <v>1</v>
      </c>
      <c r="L20" s="9" t="b">
        <v>1</v>
      </c>
      <c r="M20" s="9" t="b">
        <v>1</v>
      </c>
      <c r="N20" s="9" t="b">
        <v>0</v>
      </c>
      <c r="O20" s="9"/>
      <c r="P20" s="9" t="s">
        <v>93</v>
      </c>
      <c r="Q20" s="9" t="s">
        <v>94</v>
      </c>
      <c r="R20" s="9"/>
      <c r="S20" s="9"/>
      <c r="T20" s="1" t="s">
        <v>234</v>
      </c>
      <c r="U20">
        <f>VLOOKUP(V20,'[1]塔&amp;技能'!$A:$AH,11,FALSE)</f>
        <v>3</v>
      </c>
      <c r="V20" s="16" t="s">
        <v>275</v>
      </c>
    </row>
    <row r="21" spans="2:22" x14ac:dyDescent="0.2">
      <c r="B21" t="s">
        <v>283</v>
      </c>
      <c r="C21" s="16" t="s">
        <v>276</v>
      </c>
      <c r="D21" s="1" t="s">
        <v>227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>
        <v>-1</v>
      </c>
      <c r="K21" s="9" t="b">
        <v>1</v>
      </c>
      <c r="L21" s="9" t="b">
        <v>1</v>
      </c>
      <c r="M21" s="9" t="b">
        <v>1</v>
      </c>
      <c r="N21" s="9" t="b">
        <v>0</v>
      </c>
      <c r="O21" s="9"/>
      <c r="P21" s="9" t="s">
        <v>93</v>
      </c>
      <c r="Q21" s="9" t="s">
        <v>94</v>
      </c>
      <c r="R21" s="9"/>
      <c r="S21" s="9"/>
      <c r="T21" s="1" t="s">
        <v>234</v>
      </c>
      <c r="U21">
        <f>VLOOKUP(V21,'[1]塔&amp;技能'!$A:$AH,11,FALSE)</f>
        <v>3</v>
      </c>
      <c r="V21" s="16" t="s">
        <v>276</v>
      </c>
    </row>
    <row r="22" spans="2:22" x14ac:dyDescent="0.2">
      <c r="B22" t="s">
        <v>284</v>
      </c>
      <c r="C22" s="16" t="s">
        <v>281</v>
      </c>
      <c r="D22" s="1" t="s">
        <v>227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>
        <v>-1</v>
      </c>
      <c r="K22" s="9" t="b">
        <v>1</v>
      </c>
      <c r="L22" s="9" t="b">
        <v>1</v>
      </c>
      <c r="M22" s="9" t="b">
        <v>1</v>
      </c>
      <c r="N22" s="9" t="b">
        <v>0</v>
      </c>
      <c r="O22" s="9"/>
      <c r="P22" s="9" t="s">
        <v>93</v>
      </c>
      <c r="Q22" s="9" t="s">
        <v>94</v>
      </c>
      <c r="R22" s="9"/>
      <c r="S22" s="9"/>
      <c r="T22" s="1" t="s">
        <v>234</v>
      </c>
      <c r="U22">
        <f>VLOOKUP(V22,'[1]塔&amp;技能'!$A:$AH,11,FALSE)</f>
        <v>3</v>
      </c>
      <c r="V22" s="16" t="s">
        <v>277</v>
      </c>
    </row>
    <row r="23" spans="2:22" x14ac:dyDescent="0.2">
      <c r="B23" t="s">
        <v>285</v>
      </c>
      <c r="C23" s="16" t="s">
        <v>278</v>
      </c>
      <c r="D23" s="1" t="s">
        <v>227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>
        <v>-1</v>
      </c>
      <c r="K23" s="9" t="b">
        <v>1</v>
      </c>
      <c r="L23" s="9" t="b">
        <v>1</v>
      </c>
      <c r="M23" s="9" t="b">
        <v>1</v>
      </c>
      <c r="N23" s="9" t="b">
        <v>0</v>
      </c>
      <c r="O23" s="9"/>
      <c r="P23" s="9" t="s">
        <v>93</v>
      </c>
      <c r="Q23" s="9" t="s">
        <v>94</v>
      </c>
      <c r="R23" s="9"/>
      <c r="S23" s="9"/>
      <c r="T23" s="1" t="s">
        <v>234</v>
      </c>
      <c r="U23">
        <f>VLOOKUP(V23,'[1]塔&amp;技能'!$A:$AH,11,FALSE)</f>
        <v>3</v>
      </c>
      <c r="V23" s="16" t="s">
        <v>278</v>
      </c>
    </row>
    <row r="24" spans="2:22" x14ac:dyDescent="0.2">
      <c r="B24" t="s">
        <v>286</v>
      </c>
      <c r="C24" s="16" t="s">
        <v>279</v>
      </c>
      <c r="D24" s="1" t="s">
        <v>227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>
        <v>-1</v>
      </c>
      <c r="K24" s="9" t="b">
        <v>1</v>
      </c>
      <c r="L24" s="9" t="b">
        <v>1</v>
      </c>
      <c r="M24" s="9" t="b">
        <v>1</v>
      </c>
      <c r="N24" s="9" t="b">
        <v>0</v>
      </c>
      <c r="O24" s="9"/>
      <c r="P24" s="9" t="s">
        <v>93</v>
      </c>
      <c r="Q24" s="9" t="s">
        <v>94</v>
      </c>
      <c r="R24" s="9"/>
      <c r="S24" s="9"/>
      <c r="T24" s="1" t="s">
        <v>234</v>
      </c>
      <c r="U24">
        <f>VLOOKUP(V24,'[1]塔&amp;技能'!$A:$AH,11,FALSE)</f>
        <v>3</v>
      </c>
      <c r="V24" s="16" t="s">
        <v>279</v>
      </c>
    </row>
    <row r="25" spans="2:22" x14ac:dyDescent="0.2">
      <c r="B25" t="s">
        <v>287</v>
      </c>
      <c r="C25" s="16" t="s">
        <v>280</v>
      </c>
      <c r="D25" s="1" t="s">
        <v>227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>
        <v>-1</v>
      </c>
      <c r="K25" s="9" t="b">
        <v>1</v>
      </c>
      <c r="L25" s="9" t="b">
        <v>1</v>
      </c>
      <c r="M25" s="9" t="b">
        <v>1</v>
      </c>
      <c r="N25" s="9" t="b">
        <v>0</v>
      </c>
      <c r="O25" s="9"/>
      <c r="P25" s="9" t="s">
        <v>93</v>
      </c>
      <c r="Q25" s="9" t="s">
        <v>94</v>
      </c>
      <c r="R25" s="9"/>
      <c r="S25" s="9"/>
      <c r="T25" s="1" t="s">
        <v>234</v>
      </c>
      <c r="U25">
        <f>VLOOKUP(V25,'[1]塔&amp;技能'!$A:$AH,11,FALSE)</f>
        <v>3</v>
      </c>
      <c r="V25" s="16" t="s">
        <v>280</v>
      </c>
    </row>
    <row r="53" spans="2:22" x14ac:dyDescent="0.2">
      <c r="B53" t="s">
        <v>199</v>
      </c>
      <c r="C53" s="15" t="s">
        <v>182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>
        <v>-1</v>
      </c>
      <c r="K53" s="9" t="b">
        <v>1</v>
      </c>
      <c r="L53" s="9" t="b">
        <v>1</v>
      </c>
      <c r="M53" s="9" t="b">
        <v>1</v>
      </c>
      <c r="N53" s="9" t="b">
        <v>0</v>
      </c>
      <c r="O53" s="9"/>
      <c r="P53" s="9" t="s">
        <v>93</v>
      </c>
      <c r="Q53" s="9" t="s">
        <v>94</v>
      </c>
      <c r="R53" s="9" t="s">
        <v>45</v>
      </c>
      <c r="S53" s="9"/>
      <c r="T53" s="9" t="s">
        <v>205</v>
      </c>
      <c r="U53" s="9"/>
      <c r="V53" s="16"/>
    </row>
    <row r="54" spans="2:22" x14ac:dyDescent="0.2">
      <c r="B54" t="s">
        <v>200</v>
      </c>
      <c r="C54" s="15" t="s">
        <v>183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>
        <v>-1</v>
      </c>
      <c r="K54" s="9" t="b">
        <v>1</v>
      </c>
      <c r="L54" s="9" t="b">
        <v>1</v>
      </c>
      <c r="M54" s="9" t="b">
        <v>1</v>
      </c>
      <c r="N54" s="9" t="b">
        <v>0</v>
      </c>
      <c r="O54" s="9"/>
      <c r="P54" s="9" t="s">
        <v>93</v>
      </c>
      <c r="Q54" s="9" t="s">
        <v>94</v>
      </c>
      <c r="R54" s="9" t="s">
        <v>45</v>
      </c>
      <c r="S54" s="9"/>
      <c r="T54" t="s">
        <v>206</v>
      </c>
      <c r="V54" s="16"/>
    </row>
    <row r="55" spans="2:22" x14ac:dyDescent="0.2">
      <c r="B55" t="s">
        <v>201</v>
      </c>
      <c r="C55" s="15" t="s">
        <v>184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>
        <v>-1</v>
      </c>
      <c r="K55" s="9" t="b">
        <v>1</v>
      </c>
      <c r="L55" s="9" t="b">
        <v>1</v>
      </c>
      <c r="M55" s="9" t="b">
        <v>1</v>
      </c>
      <c r="N55" s="9" t="b">
        <v>0</v>
      </c>
      <c r="O55" s="9"/>
      <c r="P55" s="9" t="s">
        <v>93</v>
      </c>
      <c r="Q55" s="9" t="s">
        <v>94</v>
      </c>
      <c r="R55" s="9" t="s">
        <v>45</v>
      </c>
      <c r="S55" s="9"/>
      <c r="T55" t="s">
        <v>207</v>
      </c>
      <c r="V55" s="16"/>
    </row>
    <row r="56" spans="2:22" x14ac:dyDescent="0.2">
      <c r="B56" t="s">
        <v>202</v>
      </c>
      <c r="C56" s="15" t="s">
        <v>185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>
        <v>-1</v>
      </c>
      <c r="K56" s="9" t="b">
        <v>1</v>
      </c>
      <c r="L56" s="9" t="b">
        <v>1</v>
      </c>
      <c r="M56" s="9" t="b">
        <v>1</v>
      </c>
      <c r="N56" s="9" t="b">
        <v>0</v>
      </c>
      <c r="O56" s="9"/>
      <c r="P56" s="9" t="s">
        <v>93</v>
      </c>
      <c r="Q56" s="9" t="s">
        <v>94</v>
      </c>
      <c r="R56" s="9" t="s">
        <v>45</v>
      </c>
      <c r="S56" s="9"/>
      <c r="T56" t="s">
        <v>208</v>
      </c>
      <c r="U56">
        <v>2</v>
      </c>
      <c r="V56" s="16"/>
    </row>
    <row r="57" spans="2:22" x14ac:dyDescent="0.2">
      <c r="B57" t="s">
        <v>203</v>
      </c>
      <c r="C57" s="15" t="s">
        <v>186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>
        <v>-1</v>
      </c>
      <c r="K57" s="9" t="b">
        <v>1</v>
      </c>
      <c r="L57" s="9" t="b">
        <v>1</v>
      </c>
      <c r="M57" s="9" t="b">
        <v>1</v>
      </c>
      <c r="N57" s="9" t="b">
        <v>0</v>
      </c>
      <c r="O57" s="9"/>
      <c r="P57" s="9" t="s">
        <v>93</v>
      </c>
      <c r="Q57" s="9" t="s">
        <v>94</v>
      </c>
      <c r="R57" s="9" t="s">
        <v>45</v>
      </c>
      <c r="S57" s="9"/>
      <c r="T57" t="s">
        <v>209</v>
      </c>
      <c r="U57" s="9" t="s">
        <v>176</v>
      </c>
      <c r="V57" s="16"/>
    </row>
    <row r="58" spans="2:22" x14ac:dyDescent="0.2">
      <c r="B58" t="s">
        <v>204</v>
      </c>
      <c r="C58" s="15" t="s">
        <v>187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>
        <v>-1</v>
      </c>
      <c r="K58" s="9" t="b">
        <v>1</v>
      </c>
      <c r="L58" s="9" t="b">
        <v>1</v>
      </c>
      <c r="M58" s="9" t="b">
        <v>1</v>
      </c>
      <c r="N58" s="9" t="b">
        <v>0</v>
      </c>
      <c r="O58" s="9"/>
      <c r="P58" s="9" t="s">
        <v>93</v>
      </c>
      <c r="Q58" s="9" t="s">
        <v>94</v>
      </c>
      <c r="R58" s="9" t="s">
        <v>45</v>
      </c>
      <c r="S58" s="9"/>
      <c r="T58" t="s">
        <v>210</v>
      </c>
      <c r="U58" s="9" t="s">
        <v>177</v>
      </c>
      <c r="V58" s="16"/>
    </row>
    <row r="59" spans="2:22" x14ac:dyDescent="0.2">
      <c r="B59" t="s">
        <v>229</v>
      </c>
      <c r="C59" s="15" t="s">
        <v>188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>
        <v>-1</v>
      </c>
      <c r="K59" s="9" t="b">
        <v>1</v>
      </c>
      <c r="L59" s="9" t="b">
        <v>1</v>
      </c>
      <c r="M59" s="9" t="b">
        <v>1</v>
      </c>
      <c r="N59" s="9" t="b">
        <v>0</v>
      </c>
      <c r="O59" s="9"/>
      <c r="P59" s="9" t="s">
        <v>93</v>
      </c>
      <c r="Q59" s="9" t="s">
        <v>94</v>
      </c>
      <c r="R59" s="9" t="s">
        <v>45</v>
      </c>
      <c r="S59" s="9"/>
      <c r="T59" s="1" t="s">
        <v>233</v>
      </c>
      <c r="V59" s="16"/>
    </row>
    <row r="60" spans="2:22" x14ac:dyDescent="0.2">
      <c r="B60" t="s">
        <v>230</v>
      </c>
      <c r="C60" s="15" t="s">
        <v>189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>
        <v>-1</v>
      </c>
      <c r="K60" s="9" t="b">
        <v>1</v>
      </c>
      <c r="L60" s="9" t="b">
        <v>1</v>
      </c>
      <c r="M60" s="9" t="b">
        <v>1</v>
      </c>
      <c r="N60" s="9" t="b">
        <v>0</v>
      </c>
      <c r="O60" s="9"/>
      <c r="P60" s="9" t="s">
        <v>93</v>
      </c>
      <c r="Q60" s="9" t="s">
        <v>94</v>
      </c>
      <c r="R60" s="9" t="s">
        <v>45</v>
      </c>
      <c r="S60" s="9"/>
      <c r="T60" s="1" t="s">
        <v>234</v>
      </c>
      <c r="U60">
        <v>2</v>
      </c>
      <c r="V60" s="16"/>
    </row>
    <row r="61" spans="2:22" x14ac:dyDescent="0.2">
      <c r="B61" t="s">
        <v>178</v>
      </c>
      <c r="C61" s="15" t="s">
        <v>190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>
        <v>-1</v>
      </c>
      <c r="K61" s="9" t="b">
        <v>1</v>
      </c>
      <c r="L61" s="9" t="b">
        <v>1</v>
      </c>
      <c r="M61" s="9" t="b">
        <v>1</v>
      </c>
      <c r="N61" s="9" t="b">
        <v>0</v>
      </c>
      <c r="O61" s="9"/>
      <c r="P61" s="9" t="s">
        <v>93</v>
      </c>
      <c r="Q61" s="9" t="s">
        <v>94</v>
      </c>
      <c r="R61" s="9" t="s">
        <v>45</v>
      </c>
      <c r="S61" s="9"/>
      <c r="T61" t="s">
        <v>179</v>
      </c>
      <c r="U61" s="9" t="s">
        <v>176</v>
      </c>
      <c r="V61" s="16"/>
    </row>
    <row r="62" spans="2:22" x14ac:dyDescent="0.2">
      <c r="B62" t="s">
        <v>180</v>
      </c>
      <c r="C62" s="15" t="s">
        <v>191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>
        <v>-1</v>
      </c>
      <c r="K62" s="9" t="b">
        <v>1</v>
      </c>
      <c r="L62" s="9" t="b">
        <v>1</v>
      </c>
      <c r="M62" s="9" t="b">
        <v>1</v>
      </c>
      <c r="N62" s="9" t="b">
        <v>0</v>
      </c>
      <c r="O62" s="9"/>
      <c r="P62" s="9" t="s">
        <v>93</v>
      </c>
      <c r="Q62" s="9" t="s">
        <v>94</v>
      </c>
      <c r="R62" s="9" t="s">
        <v>45</v>
      </c>
      <c r="S62" s="9"/>
      <c r="T62" t="s">
        <v>181</v>
      </c>
      <c r="U62" s="9" t="s">
        <v>177</v>
      </c>
    </row>
    <row r="65" spans="2:21" x14ac:dyDescent="0.2">
      <c r="B65" t="s">
        <v>231</v>
      </c>
      <c r="C65" s="15" t="s">
        <v>193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>
        <v>1</v>
      </c>
      <c r="K65" s="9" t="b">
        <v>0</v>
      </c>
      <c r="L65" s="9" t="b">
        <v>0</v>
      </c>
      <c r="M65" s="9" t="b">
        <v>0</v>
      </c>
      <c r="N65" s="9" t="b">
        <v>0</v>
      </c>
      <c r="O65" s="9"/>
      <c r="P65" s="9" t="s">
        <v>93</v>
      </c>
      <c r="Q65" s="9" t="s">
        <v>228</v>
      </c>
      <c r="R65" s="9" t="s">
        <v>45</v>
      </c>
      <c r="S65" s="9"/>
      <c r="T65" s="9" t="s">
        <v>29</v>
      </c>
      <c r="U65" s="9" t="s">
        <v>95</v>
      </c>
    </row>
    <row r="66" spans="2:21" x14ac:dyDescent="0.2">
      <c r="B66" s="1" t="s">
        <v>232</v>
      </c>
      <c r="C66" s="15" t="s">
        <v>192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>
        <v>-1</v>
      </c>
      <c r="K66" s="9" t="b">
        <v>1</v>
      </c>
      <c r="L66" s="9" t="b">
        <v>1</v>
      </c>
      <c r="M66" s="9" t="b">
        <v>1</v>
      </c>
      <c r="N66" s="9" t="b">
        <v>0</v>
      </c>
      <c r="O66" s="9"/>
      <c r="P66" s="9" t="s">
        <v>93</v>
      </c>
      <c r="Q66" s="9" t="s">
        <v>94</v>
      </c>
      <c r="R66" s="9" t="s">
        <v>45</v>
      </c>
      <c r="S66" s="9"/>
      <c r="T66" s="9" t="s">
        <v>29</v>
      </c>
      <c r="U66" s="9" t="s">
        <v>95</v>
      </c>
    </row>
    <row r="67" spans="2:21" x14ac:dyDescent="0.2">
      <c r="B67" s="1" t="s">
        <v>194</v>
      </c>
      <c r="C67" s="15" t="s">
        <v>192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>
        <v>-1</v>
      </c>
      <c r="K67" s="9" t="b">
        <v>1</v>
      </c>
      <c r="L67" s="9" t="b">
        <v>1</v>
      </c>
      <c r="M67" s="9" t="b">
        <v>1</v>
      </c>
      <c r="N67" s="9" t="b">
        <v>0</v>
      </c>
      <c r="O67" s="9"/>
      <c r="P67" s="9" t="s">
        <v>93</v>
      </c>
      <c r="Q67" s="9" t="s">
        <v>94</v>
      </c>
      <c r="R67" s="9" t="s">
        <v>45</v>
      </c>
      <c r="S67" s="9"/>
      <c r="T67" s="9" t="s">
        <v>29</v>
      </c>
      <c r="U67" s="9" t="s">
        <v>95</v>
      </c>
    </row>
    <row r="68" spans="2:21" x14ac:dyDescent="0.2">
      <c r="B68" s="1" t="s">
        <v>195</v>
      </c>
      <c r="C68" s="15" t="s">
        <v>192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>
        <v>-1</v>
      </c>
      <c r="K68" s="9" t="b">
        <v>1</v>
      </c>
      <c r="L68" s="9" t="b">
        <v>1</v>
      </c>
      <c r="M68" s="9" t="b">
        <v>1</v>
      </c>
      <c r="N68" s="9" t="b">
        <v>0</v>
      </c>
      <c r="O68" s="9"/>
      <c r="P68" s="9" t="s">
        <v>93</v>
      </c>
      <c r="Q68" s="9" t="s">
        <v>94</v>
      </c>
      <c r="R68" s="9" t="s">
        <v>45</v>
      </c>
      <c r="S68" s="9"/>
      <c r="T68" s="9" t="s">
        <v>29</v>
      </c>
      <c r="U68" s="9" t="s">
        <v>95</v>
      </c>
    </row>
    <row r="70" spans="2:21" s="9" customFormat="1" x14ac:dyDescent="0.2">
      <c r="B70" s="11" t="s">
        <v>196</v>
      </c>
      <c r="C70" s="9" t="s">
        <v>197</v>
      </c>
      <c r="E70" s="9" t="b">
        <v>1</v>
      </c>
      <c r="F70" s="9" t="b">
        <v>0</v>
      </c>
      <c r="I70" s="9" t="b">
        <v>0</v>
      </c>
      <c r="J70" s="9">
        <v>-1</v>
      </c>
      <c r="K70" s="9" t="b">
        <v>0</v>
      </c>
      <c r="L70" s="9" t="b">
        <v>0</v>
      </c>
      <c r="M70" s="9" t="b">
        <v>0</v>
      </c>
      <c r="N70" s="9" t="b">
        <v>0</v>
      </c>
      <c r="P70" s="9" t="s">
        <v>93</v>
      </c>
      <c r="Q70" s="9" t="s">
        <v>94</v>
      </c>
      <c r="T70" s="9" t="s">
        <v>29</v>
      </c>
      <c r="U70" s="9" t="s">
        <v>198</v>
      </c>
    </row>
  </sheetData>
  <mergeCells count="4">
    <mergeCell ref="P1:Q1"/>
    <mergeCell ref="T1:U1"/>
    <mergeCell ref="P3:Q3"/>
    <mergeCell ref="T3:U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防御塔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2025-04-30T03:06:46Z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