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HDI\1-CTM4\"/>
    </mc:Choice>
  </mc:AlternateContent>
  <xr:revisionPtr revIDLastSave="0" documentId="13_ncr:1_{80ED4A62-1918-4C30-A72B-0FFBF0D2B057}" xr6:coauthVersionLast="47" xr6:coauthVersionMax="47" xr10:uidLastSave="{00000000-0000-0000-0000-000000000000}"/>
  <bookViews>
    <workbookView xWindow="-98" yWindow="-98" windowWidth="22695" windowHeight="14595" firstSheet="1" activeTab="3" xr2:uid="{43C16DD3-F200-48CD-8700-F0461F0F7CE6}"/>
  </bookViews>
  <sheets>
    <sheet name="IncomeIndex_Yearly_Original" sheetId="1" r:id="rId1"/>
    <sheet name="IncomeIndex_Yearly_1000" sheetId="15" r:id="rId2"/>
    <sheet name="IncomeIndex2021_Gender_Original" sheetId="13" r:id="rId3"/>
    <sheet name="IncomeIndex2021_Gender_1000" sheetId="16" r:id="rId4"/>
    <sheet name="Description" sheetId="8" r:id="rId5"/>
    <sheet name="ProvinceNam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6" l="1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J2" i="16"/>
  <c r="K2" i="16"/>
  <c r="N2" i="16"/>
  <c r="O2" i="16"/>
  <c r="J3" i="16"/>
  <c r="K3" i="16"/>
  <c r="N3" i="16"/>
  <c r="O3" i="16"/>
  <c r="V3" i="16" s="1"/>
  <c r="J4" i="16"/>
  <c r="K4" i="16"/>
  <c r="N4" i="16"/>
  <c r="O4" i="16"/>
  <c r="J5" i="16"/>
  <c r="K5" i="16"/>
  <c r="N5" i="16"/>
  <c r="O5" i="16"/>
  <c r="J6" i="16"/>
  <c r="K6" i="16"/>
  <c r="N6" i="16"/>
  <c r="O6" i="16"/>
  <c r="J7" i="16"/>
  <c r="K7" i="16"/>
  <c r="L7" i="16"/>
  <c r="N7" i="16"/>
  <c r="O7" i="16"/>
  <c r="J8" i="16"/>
  <c r="K8" i="16"/>
  <c r="N8" i="16"/>
  <c r="O8" i="16"/>
  <c r="J9" i="16"/>
  <c r="K9" i="16"/>
  <c r="N9" i="16"/>
  <c r="O9" i="16"/>
  <c r="J10" i="16"/>
  <c r="K10" i="16"/>
  <c r="N10" i="16"/>
  <c r="O10" i="16"/>
  <c r="J11" i="16"/>
  <c r="K11" i="16"/>
  <c r="N11" i="16"/>
  <c r="O11" i="16"/>
  <c r="J12" i="16"/>
  <c r="K12" i="16"/>
  <c r="N12" i="16"/>
  <c r="O12" i="16"/>
  <c r="J13" i="16"/>
  <c r="K13" i="16"/>
  <c r="N13" i="16"/>
  <c r="O13" i="16"/>
  <c r="J14" i="16"/>
  <c r="K14" i="16"/>
  <c r="N14" i="16"/>
  <c r="O14" i="16"/>
  <c r="J15" i="16"/>
  <c r="K15" i="16"/>
  <c r="N15" i="16"/>
  <c r="O15" i="16"/>
  <c r="J16" i="16"/>
  <c r="K16" i="16"/>
  <c r="N16" i="16"/>
  <c r="O16" i="16"/>
  <c r="J17" i="16"/>
  <c r="K17" i="16"/>
  <c r="N17" i="16"/>
  <c r="O17" i="16"/>
  <c r="J18" i="16"/>
  <c r="K18" i="16"/>
  <c r="N18" i="16"/>
  <c r="O18" i="16"/>
  <c r="J19" i="16"/>
  <c r="K19" i="16"/>
  <c r="N19" i="16"/>
  <c r="O19" i="16"/>
  <c r="V19" i="16" s="1"/>
  <c r="J20" i="16"/>
  <c r="K20" i="16"/>
  <c r="N20" i="16"/>
  <c r="O20" i="16"/>
  <c r="J21" i="16"/>
  <c r="K21" i="16"/>
  <c r="N21" i="16"/>
  <c r="O21" i="16"/>
  <c r="J22" i="16"/>
  <c r="K22" i="16"/>
  <c r="N22" i="16"/>
  <c r="O22" i="16"/>
  <c r="J23" i="16"/>
  <c r="K23" i="16"/>
  <c r="N23" i="16"/>
  <c r="O23" i="16"/>
  <c r="J24" i="16"/>
  <c r="K24" i="16"/>
  <c r="N24" i="16"/>
  <c r="O24" i="16"/>
  <c r="J25" i="16"/>
  <c r="K25" i="16"/>
  <c r="N25" i="16"/>
  <c r="O25" i="16"/>
  <c r="J26" i="16"/>
  <c r="K26" i="16"/>
  <c r="N26" i="16"/>
  <c r="O26" i="16"/>
  <c r="J27" i="16"/>
  <c r="K27" i="16"/>
  <c r="N27" i="16"/>
  <c r="O27" i="16"/>
  <c r="J28" i="16"/>
  <c r="K28" i="16"/>
  <c r="N28" i="16"/>
  <c r="U28" i="16" s="1"/>
  <c r="O28" i="16"/>
  <c r="J29" i="16"/>
  <c r="K29" i="16"/>
  <c r="N29" i="16"/>
  <c r="O29" i="16"/>
  <c r="J30" i="16"/>
  <c r="K30" i="16"/>
  <c r="N30" i="16"/>
  <c r="O30" i="16"/>
  <c r="J31" i="16"/>
  <c r="K31" i="16"/>
  <c r="N31" i="16"/>
  <c r="O31" i="16"/>
  <c r="J32" i="16"/>
  <c r="K32" i="16"/>
  <c r="N32" i="16"/>
  <c r="O32" i="16"/>
  <c r="U7" i="16"/>
  <c r="U19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Q27" i="16" s="1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Q19" i="16" s="1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Q11" i="16" s="1"/>
  <c r="G10" i="16"/>
  <c r="F10" i="16"/>
  <c r="G9" i="16"/>
  <c r="F9" i="16"/>
  <c r="G8" i="16"/>
  <c r="F8" i="16"/>
  <c r="G7" i="16"/>
  <c r="F7" i="16"/>
  <c r="G6" i="16"/>
  <c r="F6" i="16"/>
  <c r="Q6" i="16" s="1"/>
  <c r="G5" i="16"/>
  <c r="F5" i="16"/>
  <c r="G4" i="16"/>
  <c r="F4" i="16"/>
  <c r="Q4" i="16" s="1"/>
  <c r="G3" i="16"/>
  <c r="R3" i="16" s="1"/>
  <c r="F3" i="16"/>
  <c r="G2" i="16"/>
  <c r="R2" i="16" s="1"/>
  <c r="F2" i="16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L3" i="13"/>
  <c r="L3" i="16" s="1"/>
  <c r="L4" i="13"/>
  <c r="L4" i="16" s="1"/>
  <c r="L5" i="13"/>
  <c r="L5" i="16" s="1"/>
  <c r="L6" i="13"/>
  <c r="L6" i="16" s="1"/>
  <c r="L7" i="13"/>
  <c r="L8" i="13"/>
  <c r="L8" i="16" s="1"/>
  <c r="L9" i="13"/>
  <c r="L9" i="16" s="1"/>
  <c r="L10" i="13"/>
  <c r="L10" i="16" s="1"/>
  <c r="L11" i="13"/>
  <c r="L11" i="16" s="1"/>
  <c r="L12" i="13"/>
  <c r="L12" i="16" s="1"/>
  <c r="L13" i="13"/>
  <c r="L13" i="16" s="1"/>
  <c r="L14" i="13"/>
  <c r="L14" i="16" s="1"/>
  <c r="L15" i="13"/>
  <c r="L15" i="16" s="1"/>
  <c r="L16" i="13"/>
  <c r="L16" i="16" s="1"/>
  <c r="L17" i="13"/>
  <c r="L17" i="16" s="1"/>
  <c r="L18" i="13"/>
  <c r="L18" i="16" s="1"/>
  <c r="L19" i="13"/>
  <c r="L19" i="16" s="1"/>
  <c r="L20" i="13"/>
  <c r="L20" i="16" s="1"/>
  <c r="L21" i="13"/>
  <c r="L21" i="16" s="1"/>
  <c r="L22" i="13"/>
  <c r="L22" i="16" s="1"/>
  <c r="L23" i="13"/>
  <c r="L23" i="16" s="1"/>
  <c r="L24" i="13"/>
  <c r="L24" i="16" s="1"/>
  <c r="L25" i="13"/>
  <c r="L25" i="16" s="1"/>
  <c r="L26" i="13"/>
  <c r="L26" i="16" s="1"/>
  <c r="L27" i="13"/>
  <c r="L27" i="16" s="1"/>
  <c r="L28" i="13"/>
  <c r="L28" i="16" s="1"/>
  <c r="L29" i="13"/>
  <c r="L29" i="16" s="1"/>
  <c r="L30" i="13"/>
  <c r="L30" i="16" s="1"/>
  <c r="L31" i="13"/>
  <c r="L31" i="16" s="1"/>
  <c r="L32" i="13"/>
  <c r="L32" i="16" s="1"/>
  <c r="L2" i="13"/>
  <c r="L2" i="16" s="1"/>
  <c r="H3" i="13"/>
  <c r="H3" i="16" s="1"/>
  <c r="H4" i="13"/>
  <c r="H4" i="16" s="1"/>
  <c r="H5" i="13"/>
  <c r="H5" i="16" s="1"/>
  <c r="H6" i="13"/>
  <c r="H6" i="16" s="1"/>
  <c r="H7" i="13"/>
  <c r="H7" i="16" s="1"/>
  <c r="H8" i="13"/>
  <c r="H8" i="16" s="1"/>
  <c r="H9" i="13"/>
  <c r="H9" i="16" s="1"/>
  <c r="H10" i="13"/>
  <c r="H10" i="16" s="1"/>
  <c r="H11" i="13"/>
  <c r="H11" i="16" s="1"/>
  <c r="H12" i="13"/>
  <c r="H12" i="16" s="1"/>
  <c r="H13" i="13"/>
  <c r="H13" i="16" s="1"/>
  <c r="H14" i="13"/>
  <c r="H14" i="16" s="1"/>
  <c r="H15" i="13"/>
  <c r="H15" i="16" s="1"/>
  <c r="H16" i="13"/>
  <c r="H16" i="16" s="1"/>
  <c r="H17" i="13"/>
  <c r="H17" i="16" s="1"/>
  <c r="H18" i="13"/>
  <c r="H18" i="16" s="1"/>
  <c r="H19" i="13"/>
  <c r="H19" i="16" s="1"/>
  <c r="H20" i="13"/>
  <c r="H20" i="16" s="1"/>
  <c r="H21" i="13"/>
  <c r="H21" i="16" s="1"/>
  <c r="H22" i="13"/>
  <c r="H22" i="16" s="1"/>
  <c r="H23" i="13"/>
  <c r="H23" i="16" s="1"/>
  <c r="H24" i="13"/>
  <c r="H24" i="16" s="1"/>
  <c r="H25" i="13"/>
  <c r="H25" i="16" s="1"/>
  <c r="H26" i="13"/>
  <c r="H26" i="16" s="1"/>
  <c r="H27" i="13"/>
  <c r="H27" i="16" s="1"/>
  <c r="H28" i="13"/>
  <c r="H28" i="16" s="1"/>
  <c r="H29" i="13"/>
  <c r="H29" i="16" s="1"/>
  <c r="H30" i="13"/>
  <c r="H30" i="16" s="1"/>
  <c r="H31" i="13"/>
  <c r="H31" i="16" s="1"/>
  <c r="H32" i="13"/>
  <c r="H32" i="16" s="1"/>
  <c r="H2" i="13"/>
  <c r="H2" i="16" s="1"/>
  <c r="P3" i="13"/>
  <c r="P3" i="16" s="1"/>
  <c r="P4" i="13"/>
  <c r="P4" i="16" s="1"/>
  <c r="P5" i="13"/>
  <c r="P5" i="16" s="1"/>
  <c r="P6" i="13"/>
  <c r="P6" i="16" s="1"/>
  <c r="P7" i="13"/>
  <c r="P7" i="16" s="1"/>
  <c r="P8" i="13"/>
  <c r="P8" i="16" s="1"/>
  <c r="P9" i="13"/>
  <c r="P9" i="16" s="1"/>
  <c r="P10" i="13"/>
  <c r="P10" i="16" s="1"/>
  <c r="P11" i="13"/>
  <c r="P11" i="16" s="1"/>
  <c r="P12" i="13"/>
  <c r="P12" i="16" s="1"/>
  <c r="P13" i="13"/>
  <c r="P13" i="16" s="1"/>
  <c r="P14" i="13"/>
  <c r="P14" i="16" s="1"/>
  <c r="P15" i="13"/>
  <c r="P15" i="16" s="1"/>
  <c r="P16" i="13"/>
  <c r="P16" i="16" s="1"/>
  <c r="P17" i="13"/>
  <c r="P17" i="16" s="1"/>
  <c r="P18" i="13"/>
  <c r="P18" i="16" s="1"/>
  <c r="P19" i="13"/>
  <c r="P19" i="16" s="1"/>
  <c r="P20" i="13"/>
  <c r="P20" i="16" s="1"/>
  <c r="P21" i="13"/>
  <c r="P21" i="16" s="1"/>
  <c r="P22" i="13"/>
  <c r="P22" i="16" s="1"/>
  <c r="P23" i="13"/>
  <c r="P23" i="16" s="1"/>
  <c r="P24" i="13"/>
  <c r="P24" i="16" s="1"/>
  <c r="P25" i="13"/>
  <c r="P25" i="16" s="1"/>
  <c r="P26" i="13"/>
  <c r="P26" i="16" s="1"/>
  <c r="P27" i="13"/>
  <c r="P27" i="16" s="1"/>
  <c r="P28" i="13"/>
  <c r="P28" i="16" s="1"/>
  <c r="P29" i="13"/>
  <c r="P29" i="16" s="1"/>
  <c r="P30" i="13"/>
  <c r="P30" i="16" s="1"/>
  <c r="P31" i="13"/>
  <c r="P31" i="16" s="1"/>
  <c r="P32" i="13"/>
  <c r="P32" i="16" s="1"/>
  <c r="P2" i="13"/>
  <c r="P2" i="16" s="1"/>
  <c r="Q3" i="16" l="1"/>
  <c r="Q2" i="16"/>
  <c r="V11" i="16"/>
  <c r="V10" i="16"/>
  <c r="V8" i="16"/>
  <c r="U6" i="16"/>
  <c r="W6" i="16" s="1"/>
  <c r="U5" i="16"/>
  <c r="U3" i="16"/>
  <c r="W3" i="16" s="1"/>
  <c r="V2" i="16"/>
  <c r="Q7" i="16"/>
  <c r="U15" i="16"/>
  <c r="U13" i="16"/>
  <c r="U12" i="16"/>
  <c r="U11" i="16"/>
  <c r="W11" i="16" s="1"/>
  <c r="U8" i="16"/>
  <c r="V7" i="16"/>
  <c r="V6" i="16"/>
  <c r="U2" i="16"/>
  <c r="W2" i="16" s="1"/>
  <c r="R29" i="16"/>
  <c r="R31" i="16"/>
  <c r="Q32" i="16"/>
  <c r="V32" i="16"/>
  <c r="V31" i="16"/>
  <c r="V30" i="16"/>
  <c r="V29" i="16"/>
  <c r="W19" i="16"/>
  <c r="R6" i="16"/>
  <c r="R14" i="16"/>
  <c r="R22" i="16"/>
  <c r="R26" i="16"/>
  <c r="R30" i="16"/>
  <c r="U27" i="16"/>
  <c r="U23" i="16"/>
  <c r="Q23" i="16"/>
  <c r="R13" i="16"/>
  <c r="R15" i="16"/>
  <c r="R17" i="16"/>
  <c r="R19" i="16"/>
  <c r="S19" i="16" s="1"/>
  <c r="W7" i="16"/>
  <c r="V27" i="16"/>
  <c r="V26" i="16"/>
  <c r="V24" i="16"/>
  <c r="U22" i="16"/>
  <c r="U21" i="16"/>
  <c r="U20" i="16"/>
  <c r="V18" i="16"/>
  <c r="V17" i="16"/>
  <c r="V16" i="16"/>
  <c r="V15" i="16"/>
  <c r="V14" i="16"/>
  <c r="V13" i="16"/>
  <c r="Q16" i="16"/>
  <c r="Q18" i="16"/>
  <c r="Q20" i="16"/>
  <c r="Q22" i="16"/>
  <c r="U31" i="16"/>
  <c r="W31" i="16" s="1"/>
  <c r="U29" i="16"/>
  <c r="W29" i="16" s="1"/>
  <c r="U24" i="16"/>
  <c r="V23" i="16"/>
  <c r="V22" i="16"/>
  <c r="W22" i="16" s="1"/>
  <c r="U18" i="16"/>
  <c r="Q15" i="16"/>
  <c r="Q31" i="16"/>
  <c r="S31" i="16" s="1"/>
  <c r="R5" i="16"/>
  <c r="R7" i="16"/>
  <c r="R9" i="16"/>
  <c r="R11" i="16"/>
  <c r="S11" i="16" s="1"/>
  <c r="R21" i="16"/>
  <c r="R23" i="16"/>
  <c r="R25" i="16"/>
  <c r="R27" i="16"/>
  <c r="S27" i="16" s="1"/>
  <c r="R10" i="16"/>
  <c r="U30" i="16"/>
  <c r="V25" i="16"/>
  <c r="R18" i="16"/>
  <c r="U14" i="16"/>
  <c r="V9" i="16"/>
  <c r="U4" i="16"/>
  <c r="S6" i="16"/>
  <c r="Q8" i="16"/>
  <c r="Q10" i="16"/>
  <c r="Q12" i="16"/>
  <c r="Q14" i="16"/>
  <c r="S14" i="16" s="1"/>
  <c r="Q24" i="16"/>
  <c r="Q26" i="16"/>
  <c r="Q28" i="16"/>
  <c r="Q30" i="16"/>
  <c r="S30" i="16" s="1"/>
  <c r="U32" i="16"/>
  <c r="V28" i="16"/>
  <c r="W28" i="16" s="1"/>
  <c r="U26" i="16"/>
  <c r="U25" i="16"/>
  <c r="V21" i="16"/>
  <c r="V20" i="16"/>
  <c r="U17" i="16"/>
  <c r="W17" i="16" s="1"/>
  <c r="U16" i="16"/>
  <c r="V12" i="16"/>
  <c r="U10" i="16"/>
  <c r="W10" i="16" s="1"/>
  <c r="U9" i="16"/>
  <c r="W9" i="16" s="1"/>
  <c r="V5" i="16"/>
  <c r="W5" i="16" s="1"/>
  <c r="V4" i="16"/>
  <c r="W30" i="16"/>
  <c r="W12" i="16"/>
  <c r="W8" i="16"/>
  <c r="S2" i="16"/>
  <c r="Q5" i="16"/>
  <c r="S5" i="16" s="1"/>
  <c r="Q9" i="16"/>
  <c r="S9" i="16" s="1"/>
  <c r="Q13" i="16"/>
  <c r="S13" i="16" s="1"/>
  <c r="Q17" i="16"/>
  <c r="Q21" i="16"/>
  <c r="S21" i="16" s="1"/>
  <c r="Q25" i="16"/>
  <c r="S25" i="16" s="1"/>
  <c r="Q29" i="16"/>
  <c r="S29" i="16" s="1"/>
  <c r="R4" i="16"/>
  <c r="S4" i="16" s="1"/>
  <c r="R8" i="16"/>
  <c r="R12" i="16"/>
  <c r="S12" i="16" s="1"/>
  <c r="R16" i="16"/>
  <c r="R20" i="16"/>
  <c r="S20" i="16" s="1"/>
  <c r="R24" i="16"/>
  <c r="R28" i="16"/>
  <c r="R32" i="16"/>
  <c r="S3" i="16"/>
  <c r="W27" i="16" l="1"/>
  <c r="W13" i="16"/>
  <c r="W15" i="16"/>
  <c r="W24" i="16"/>
  <c r="S26" i="16"/>
  <c r="W18" i="16"/>
  <c r="S22" i="16"/>
  <c r="W25" i="16"/>
  <c r="W23" i="16"/>
  <c r="S7" i="16"/>
  <c r="W21" i="16"/>
  <c r="S28" i="16"/>
  <c r="W32" i="16"/>
  <c r="S23" i="16"/>
  <c r="W14" i="16"/>
  <c r="S8" i="16"/>
  <c r="S18" i="16"/>
  <c r="S32" i="16"/>
  <c r="W16" i="16"/>
  <c r="S10" i="16"/>
  <c r="W4" i="16"/>
  <c r="W26" i="16"/>
  <c r="S17" i="16"/>
  <c r="W20" i="16"/>
  <c r="S16" i="16"/>
  <c r="S15" i="16"/>
  <c r="S24" i="16"/>
</calcChain>
</file>

<file path=xl/sharedStrings.xml><?xml version="1.0" encoding="utf-8"?>
<sst xmlns="http://schemas.openxmlformats.org/spreadsheetml/2006/main" count="496" uniqueCount="108">
  <si>
    <t>Year</t>
  </si>
  <si>
    <t>Year_Fa</t>
  </si>
  <si>
    <t>President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</si>
  <si>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</si>
  <si>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</si>
  <si>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</si>
  <si>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</si>
  <si>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</si>
  <si>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</si>
  <si>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</si>
  <si>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</si>
  <si>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</si>
  <si>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</si>
  <si>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</si>
  <si>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</si>
  <si>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</si>
  <si>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</si>
  <si>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</si>
  <si>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</si>
  <si>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</si>
  <si>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</si>
  <si>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</si>
  <si>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</si>
  <si>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</si>
  <si>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</si>
  <si>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</si>
  <si>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</si>
  <si>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</si>
  <si>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</si>
  <si>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</si>
  <si>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</si>
  <si>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</si>
  <si>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</si>
  <si>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</si>
  <si>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Country</t>
  </si>
  <si>
    <t>Rafsanjani</t>
  </si>
  <si>
    <t>Khatami</t>
  </si>
  <si>
    <t>Ahmadinejad</t>
  </si>
  <si>
    <t>Rouhani</t>
  </si>
  <si>
    <t>Year_Fa_Discrete</t>
  </si>
  <si>
    <t>آذربایجان شرقی</t>
  </si>
  <si>
    <t>آذربایجان غربی</t>
  </si>
  <si>
    <t>اردبیل</t>
  </si>
  <si>
    <t>اصفهان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</si>
  <si>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</si>
  <si>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</si>
  <si>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</si>
  <si>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</si>
  <si>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</si>
  <si>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</si>
  <si>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</si>
  <si>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</si>
  <si>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</si>
  <si>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</si>
  <si>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</si>
  <si>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</si>
  <si>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</si>
  <si>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</si>
  <si>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</si>
  <si>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</si>
  <si>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</si>
  <si>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</si>
  <si>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</si>
  <si>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</si>
  <si>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</si>
  <si>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</si>
  <si>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</si>
  <si>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</si>
  <si>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</si>
  <si>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</si>
  <si>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کل کشور</t>
  </si>
  <si>
    <t xml:space="preserve">البرز </t>
  </si>
  <si>
    <t>Year_FaFa</t>
  </si>
  <si>
    <t>Year_Fa_FA_Discrete</t>
  </si>
  <si>
    <t>President_Fa_Fa</t>
  </si>
  <si>
    <t>رفسنجانی</t>
  </si>
  <si>
    <t>خاتمی</t>
  </si>
  <si>
    <t>احمدی‌نژاد</t>
  </si>
  <si>
    <t>روحانی</t>
  </si>
  <si>
    <t>Province_FA</t>
  </si>
  <si>
    <t>Latitude</t>
  </si>
  <si>
    <t>Longitude</t>
  </si>
  <si>
    <t>Province_EN</t>
  </si>
  <si>
    <t>Income2000_Male</t>
  </si>
  <si>
    <t>Income2000_Female</t>
  </si>
  <si>
    <t>Income2000_GenderDiff</t>
  </si>
  <si>
    <t>Income2018_Male</t>
  </si>
  <si>
    <t>Income2018_Female</t>
  </si>
  <si>
    <t>Income2018_GenderDiff</t>
  </si>
  <si>
    <t>Income2021_Male</t>
  </si>
  <si>
    <t>Income2021_Female</t>
  </si>
  <si>
    <t>Income2021_GenderDiff</t>
  </si>
  <si>
    <t>IncomeGrowth_2000_2018_Male</t>
  </si>
  <si>
    <t>IncomeGrowth_2000_2018_Female</t>
  </si>
  <si>
    <t>IncomeGrowth_2000_2018_GenderDiff</t>
  </si>
  <si>
    <t>IncomeGrowth_2018_2021_Male</t>
  </si>
  <si>
    <t>IncomeGrowth_2018_2021_Female</t>
  </si>
  <si>
    <t>IncomeGrowth_2018_2021_GenderDiff</t>
  </si>
  <si>
    <t>Income2000_Total</t>
  </si>
  <si>
    <t>Income2018_Total</t>
  </si>
  <si>
    <t>Income2021_Total</t>
  </si>
  <si>
    <t>Cluster_2000_2018</t>
  </si>
  <si>
    <t>Cluster_2018_2021</t>
  </si>
  <si>
    <t>Cluster 1</t>
  </si>
  <si>
    <t>Cluster 3</t>
  </si>
  <si>
    <t>Cluster 2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</si>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</sst>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3000401]0"/>
  </numFmts>
  <fonts count="7" x14ac:knownFonts="1">
    <font>
      <sz val="11"/>
      <color theme="1"/>
      <name val="Calibri"/>
      <family val="2"/>
      <scheme val="minor"/>
    </font>
    <font>
      <sz val="6"/>
      <color rgb="FF000000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A576-667E-40C1-B4A2-7393BCBF7797}">
  <dimension ref="A1:AM33"/>
  <sheetViews>
    <sheetView topLeftCell="V1" workbookViewId="0">
      <selection activeCell="Z1" sqref="Z1"/>
    </sheetView>
  </sheetViews>
  <sheetFormatPr defaultRowHeight="14.25" x14ac:dyDescent="0.45"/>
  <cols>
    <col min="1" max="5" width="9.06640625" style="2"/>
    <col min="6" max="7" width="13.33203125" style="2" customWidth="1"/>
    <col min="8" max="16384" width="9.06640625" style="2"/>
  </cols>
  <sheetData>
    <row r="1" spans="1:39" s="3" customFormat="1" ht="42.75" x14ac:dyDescent="0.45">
      <c r="A1" s="3" t="s">
        <v>0</v>
      </c>
      <c r="B1" s="3" t="s">
        <v>1</v>
      </c>
      <c r="C1" s="3" t="s">
        <v>72</v>
      </c>
      <c r="D1" s="3" t="s">
        <v>39</v>
      </c>
      <c r="E1" s="3" t="s">
        <v>73</v>
      </c>
      <c r="F1" s="3" t="s">
        <v>2</v>
      </c>
      <c r="G1" s="3" t="s">
        <v>74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71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3" t="s">
        <v>69</v>
      </c>
      <c r="AM1" s="3" t="s">
        <v>70</v>
      </c>
    </row>
    <row r="2" spans="1:39" x14ac:dyDescent="0.45">
      <c r="A2" s="2">
        <v>1990</v>
      </c>
      <c r="B2" s="2">
        <v>1369</v>
      </c>
      <c r="C2" s="5">
        <v>1369</v>
      </c>
      <c r="D2" s="2">
        <v>1369</v>
      </c>
      <c r="E2" s="5">
        <v>1369</v>
      </c>
      <c r="F2" s="2" t="s">
        <v>35</v>
      </c>
      <c r="G2" s="2" t="s">
        <v>75</v>
      </c>
      <c r="H2" s="4">
        <v>0.67500000000000004</v>
      </c>
      <c r="I2" s="4">
        <v>0.67400000000000004</v>
      </c>
      <c r="J2" s="4">
        <v>0.65800000000000003</v>
      </c>
      <c r="K2" s="4">
        <v>0.71</v>
      </c>
      <c r="L2" s="4">
        <v>0.67100000000000004</v>
      </c>
      <c r="M2" s="4">
        <v>0.67500000000000004</v>
      </c>
      <c r="N2" s="4">
        <v>0.69199999999999995</v>
      </c>
      <c r="O2" s="4">
        <v>0.67100000000000004</v>
      </c>
      <c r="P2" s="4">
        <v>0.67700000000000005</v>
      </c>
      <c r="Q2" s="4">
        <v>0.64500000000000002</v>
      </c>
      <c r="R2" s="4">
        <v>0.67300000000000004</v>
      </c>
      <c r="S2" s="4">
        <v>0.63900000000000001</v>
      </c>
      <c r="T2" s="4">
        <v>0.70199999999999996</v>
      </c>
      <c r="U2" s="4">
        <v>0.64800000000000002</v>
      </c>
      <c r="V2" s="4">
        <v>0.67800000000000005</v>
      </c>
      <c r="W2" s="4">
        <v>0.60099999999999998</v>
      </c>
      <c r="X2" s="4">
        <v>0.68100000000000005</v>
      </c>
      <c r="Y2" s="4">
        <v>0.68</v>
      </c>
      <c r="Z2" s="4">
        <v>0.68200000000000005</v>
      </c>
      <c r="AA2" s="4">
        <v>0.68700000000000006</v>
      </c>
      <c r="AB2" s="4">
        <v>0.64700000000000002</v>
      </c>
      <c r="AC2" s="4">
        <v>0.69099999999999995</v>
      </c>
      <c r="AD2" s="4">
        <v>0.65700000000000003</v>
      </c>
      <c r="AE2" s="4">
        <v>0.65700000000000003</v>
      </c>
      <c r="AF2" s="4">
        <v>0.65500000000000003</v>
      </c>
      <c r="AG2" s="4">
        <v>0.66700000000000004</v>
      </c>
      <c r="AH2" s="4">
        <v>0.67400000000000004</v>
      </c>
      <c r="AI2" s="4">
        <v>0.67100000000000004</v>
      </c>
      <c r="AJ2" s="4">
        <v>0.65</v>
      </c>
      <c r="AK2" s="4">
        <v>0.67400000000000004</v>
      </c>
      <c r="AL2" s="4">
        <v>0.69499999999999995</v>
      </c>
      <c r="AM2" s="4">
        <v>0.67300000000000004</v>
      </c>
    </row>
    <row r="3" spans="1:39" x14ac:dyDescent="0.45">
      <c r="A3" s="2">
        <v>1991</v>
      </c>
      <c r="B3" s="2">
        <v>1370</v>
      </c>
      <c r="C3" s="5">
        <v>1370</v>
      </c>
      <c r="D3" s="2">
        <v>1370</v>
      </c>
      <c r="E3" s="5">
        <v>1370</v>
      </c>
      <c r="F3" s="2" t="s">
        <v>35</v>
      </c>
      <c r="G3" s="2" t="s">
        <v>75</v>
      </c>
      <c r="H3" s="4">
        <v>0.68899999999999995</v>
      </c>
      <c r="I3" s="4">
        <v>0.68899999999999995</v>
      </c>
      <c r="J3" s="4">
        <v>0.67200000000000004</v>
      </c>
      <c r="K3" s="4">
        <v>0.72499999999999998</v>
      </c>
      <c r="L3" s="4">
        <v>0.68500000000000005</v>
      </c>
      <c r="M3" s="4">
        <v>0.69</v>
      </c>
      <c r="N3" s="4">
        <v>0.70599999999999996</v>
      </c>
      <c r="O3" s="4">
        <v>0.68500000000000005</v>
      </c>
      <c r="P3" s="4">
        <v>0.69199999999999995</v>
      </c>
      <c r="Q3" s="4">
        <v>0.65900000000000003</v>
      </c>
      <c r="R3" s="4">
        <v>0.68700000000000006</v>
      </c>
      <c r="S3" s="4">
        <v>0.65300000000000002</v>
      </c>
      <c r="T3" s="4">
        <v>0.71699999999999997</v>
      </c>
      <c r="U3" s="4">
        <v>0.66200000000000003</v>
      </c>
      <c r="V3" s="4">
        <v>0.69299999999999995</v>
      </c>
      <c r="W3" s="4">
        <v>0.61399999999999999</v>
      </c>
      <c r="X3" s="4">
        <v>0.69499999999999995</v>
      </c>
      <c r="Y3" s="4">
        <v>0.69499999999999995</v>
      </c>
      <c r="Z3" s="4">
        <v>0.69699999999999995</v>
      </c>
      <c r="AA3" s="4">
        <v>0.70099999999999996</v>
      </c>
      <c r="AB3" s="4">
        <v>0.66100000000000003</v>
      </c>
      <c r="AC3" s="4">
        <v>0.70599999999999996</v>
      </c>
      <c r="AD3" s="4">
        <v>0.67100000000000004</v>
      </c>
      <c r="AE3" s="4">
        <v>0.67100000000000004</v>
      </c>
      <c r="AF3" s="4">
        <v>0.66900000000000004</v>
      </c>
      <c r="AG3" s="4">
        <v>0.68200000000000005</v>
      </c>
      <c r="AH3" s="4">
        <v>0.68899999999999995</v>
      </c>
      <c r="AI3" s="4">
        <v>0.68500000000000005</v>
      </c>
      <c r="AJ3" s="4">
        <v>0.66400000000000003</v>
      </c>
      <c r="AK3" s="4">
        <v>0.68799999999999994</v>
      </c>
      <c r="AL3" s="4">
        <v>0.71</v>
      </c>
      <c r="AM3" s="4">
        <v>0.68799999999999994</v>
      </c>
    </row>
    <row r="4" spans="1:39" x14ac:dyDescent="0.45">
      <c r="A4" s="2">
        <v>1992</v>
      </c>
      <c r="B4" s="2">
        <v>1371</v>
      </c>
      <c r="C4" s="5">
        <v>1371</v>
      </c>
      <c r="D4" s="2">
        <v>1371</v>
      </c>
      <c r="E4" s="5">
        <v>1371</v>
      </c>
      <c r="F4" s="2" t="s">
        <v>35</v>
      </c>
      <c r="G4" s="2" t="s">
        <v>75</v>
      </c>
      <c r="H4" s="4">
        <v>0.69</v>
      </c>
      <c r="I4" s="4">
        <v>0.69</v>
      </c>
      <c r="J4" s="4">
        <v>0.67300000000000004</v>
      </c>
      <c r="K4" s="4">
        <v>0.72699999999999998</v>
      </c>
      <c r="L4" s="4">
        <v>0.68600000000000005</v>
      </c>
      <c r="M4" s="4">
        <v>0.69099999999999995</v>
      </c>
      <c r="N4" s="4">
        <v>0.70799999999999996</v>
      </c>
      <c r="O4" s="4">
        <v>0.68600000000000005</v>
      </c>
      <c r="P4" s="4">
        <v>0.69299999999999995</v>
      </c>
      <c r="Q4" s="4">
        <v>0.66100000000000003</v>
      </c>
      <c r="R4" s="4">
        <v>0.68799999999999994</v>
      </c>
      <c r="S4" s="4">
        <v>0.65400000000000003</v>
      </c>
      <c r="T4" s="4">
        <v>0.71799999999999997</v>
      </c>
      <c r="U4" s="4">
        <v>0.66300000000000003</v>
      </c>
      <c r="V4" s="4">
        <v>0.69399999999999995</v>
      </c>
      <c r="W4" s="4">
        <v>0.61599999999999999</v>
      </c>
      <c r="X4" s="4">
        <v>0.69699999999999995</v>
      </c>
      <c r="Y4" s="4">
        <v>0.69599999999999995</v>
      </c>
      <c r="Z4" s="4">
        <v>0.69799999999999995</v>
      </c>
      <c r="AA4" s="4">
        <v>0.70199999999999996</v>
      </c>
      <c r="AB4" s="4">
        <v>0.66200000000000003</v>
      </c>
      <c r="AC4" s="4">
        <v>0.70699999999999996</v>
      </c>
      <c r="AD4" s="4">
        <v>0.67300000000000004</v>
      </c>
      <c r="AE4" s="4">
        <v>0.67200000000000004</v>
      </c>
      <c r="AF4" s="4">
        <v>0.67</v>
      </c>
      <c r="AG4" s="4">
        <v>0.68300000000000005</v>
      </c>
      <c r="AH4" s="4">
        <v>0.69</v>
      </c>
      <c r="AI4" s="4">
        <v>0.68700000000000006</v>
      </c>
      <c r="AJ4" s="4">
        <v>0.66500000000000004</v>
      </c>
      <c r="AK4" s="4">
        <v>0.68899999999999995</v>
      </c>
      <c r="AL4" s="4">
        <v>0.71099999999999997</v>
      </c>
      <c r="AM4" s="4">
        <v>0.68899999999999995</v>
      </c>
    </row>
    <row r="5" spans="1:39" x14ac:dyDescent="0.45">
      <c r="A5" s="2">
        <v>1993</v>
      </c>
      <c r="B5" s="2">
        <v>1372</v>
      </c>
      <c r="C5" s="5">
        <v>1372</v>
      </c>
      <c r="D5" s="2">
        <v>1372</v>
      </c>
      <c r="E5" s="5">
        <v>1372</v>
      </c>
      <c r="F5" s="2" t="s">
        <v>35</v>
      </c>
      <c r="G5" s="2" t="s">
        <v>75</v>
      </c>
      <c r="H5" s="4">
        <v>0.68899999999999995</v>
      </c>
      <c r="I5" s="4">
        <v>0.68899999999999995</v>
      </c>
      <c r="J5" s="4">
        <v>0.67200000000000004</v>
      </c>
      <c r="K5" s="4">
        <v>0.72599999999999998</v>
      </c>
      <c r="L5" s="4">
        <v>0.68500000000000005</v>
      </c>
      <c r="M5" s="4">
        <v>0.69</v>
      </c>
      <c r="N5" s="4">
        <v>0.70699999999999996</v>
      </c>
      <c r="O5" s="4">
        <v>0.68500000000000005</v>
      </c>
      <c r="P5" s="4">
        <v>0.69199999999999995</v>
      </c>
      <c r="Q5" s="4">
        <v>0.66</v>
      </c>
      <c r="R5" s="4">
        <v>0.68700000000000006</v>
      </c>
      <c r="S5" s="4">
        <v>0.65300000000000002</v>
      </c>
      <c r="T5" s="4">
        <v>0.71699999999999997</v>
      </c>
      <c r="U5" s="4">
        <v>0.66300000000000003</v>
      </c>
      <c r="V5" s="4">
        <v>0.69299999999999995</v>
      </c>
      <c r="W5" s="4">
        <v>0.61499999999999999</v>
      </c>
      <c r="X5" s="4">
        <v>0.69599999999999995</v>
      </c>
      <c r="Y5" s="4">
        <v>0.69499999999999995</v>
      </c>
      <c r="Z5" s="4">
        <v>0.69699999999999995</v>
      </c>
      <c r="AA5" s="4">
        <v>0.70099999999999996</v>
      </c>
      <c r="AB5" s="4">
        <v>0.66100000000000003</v>
      </c>
      <c r="AC5" s="4">
        <v>0.70599999999999996</v>
      </c>
      <c r="AD5" s="4">
        <v>0.67200000000000004</v>
      </c>
      <c r="AE5" s="4">
        <v>0.67100000000000004</v>
      </c>
      <c r="AF5" s="4">
        <v>0.66900000000000004</v>
      </c>
      <c r="AG5" s="4">
        <v>0.68200000000000005</v>
      </c>
      <c r="AH5" s="4">
        <v>0.68899999999999995</v>
      </c>
      <c r="AI5" s="4">
        <v>0.68600000000000005</v>
      </c>
      <c r="AJ5" s="4">
        <v>0.66400000000000003</v>
      </c>
      <c r="AK5" s="4">
        <v>0.68799999999999994</v>
      </c>
      <c r="AL5" s="4">
        <v>0.71</v>
      </c>
      <c r="AM5" s="4">
        <v>0.68799999999999994</v>
      </c>
    </row>
    <row r="6" spans="1:39" x14ac:dyDescent="0.45">
      <c r="A6" s="2">
        <v>1994</v>
      </c>
      <c r="B6" s="2">
        <v>1373</v>
      </c>
      <c r="C6" s="5">
        <v>1373</v>
      </c>
      <c r="D6" s="2">
        <v>1373</v>
      </c>
      <c r="E6" s="5">
        <v>1373</v>
      </c>
      <c r="F6" s="2" t="s">
        <v>35</v>
      </c>
      <c r="G6" s="2" t="s">
        <v>75</v>
      </c>
      <c r="H6" s="4">
        <v>0.68400000000000005</v>
      </c>
      <c r="I6" s="4">
        <v>0.68400000000000005</v>
      </c>
      <c r="J6" s="4">
        <v>0.66700000000000004</v>
      </c>
      <c r="K6" s="4">
        <v>0.72099999999999997</v>
      </c>
      <c r="L6" s="4">
        <v>0.68</v>
      </c>
      <c r="M6" s="4">
        <v>0.68500000000000005</v>
      </c>
      <c r="N6" s="4">
        <v>0.70199999999999996</v>
      </c>
      <c r="O6" s="4">
        <v>0.68</v>
      </c>
      <c r="P6" s="4">
        <v>0.68700000000000006</v>
      </c>
      <c r="Q6" s="4">
        <v>0.65500000000000003</v>
      </c>
      <c r="R6" s="4">
        <v>0.68200000000000005</v>
      </c>
      <c r="S6" s="4">
        <v>0.64800000000000002</v>
      </c>
      <c r="T6" s="4">
        <v>0.71199999999999997</v>
      </c>
      <c r="U6" s="4">
        <v>0.65800000000000003</v>
      </c>
      <c r="V6" s="4">
        <v>0.68799999999999994</v>
      </c>
      <c r="W6" s="4">
        <v>0.61</v>
      </c>
      <c r="X6" s="4">
        <v>0.69099999999999995</v>
      </c>
      <c r="Y6" s="4">
        <v>0.69</v>
      </c>
      <c r="Z6" s="4">
        <v>0.69199999999999995</v>
      </c>
      <c r="AA6" s="4">
        <v>0.69599999999999995</v>
      </c>
      <c r="AB6" s="4">
        <v>0.65600000000000003</v>
      </c>
      <c r="AC6" s="4">
        <v>0.70099999999999996</v>
      </c>
      <c r="AD6" s="4">
        <v>0.66700000000000004</v>
      </c>
      <c r="AE6" s="4">
        <v>0.66600000000000004</v>
      </c>
      <c r="AF6" s="4">
        <v>0.66400000000000003</v>
      </c>
      <c r="AG6" s="4">
        <v>0.67700000000000005</v>
      </c>
      <c r="AH6" s="4">
        <v>0.68400000000000005</v>
      </c>
      <c r="AI6" s="4">
        <v>0.68100000000000005</v>
      </c>
      <c r="AJ6" s="4">
        <v>0.65900000000000003</v>
      </c>
      <c r="AK6" s="4">
        <v>0.68300000000000005</v>
      </c>
      <c r="AL6" s="4">
        <v>0.70499999999999996</v>
      </c>
      <c r="AM6" s="4">
        <v>0.68300000000000005</v>
      </c>
    </row>
    <row r="7" spans="1:39" x14ac:dyDescent="0.45">
      <c r="A7" s="2">
        <v>1995</v>
      </c>
      <c r="B7" s="2">
        <v>1374</v>
      </c>
      <c r="C7" s="5">
        <v>1374</v>
      </c>
      <c r="D7" s="2">
        <v>1374</v>
      </c>
      <c r="E7" s="5">
        <v>1374</v>
      </c>
      <c r="F7" s="2" t="s">
        <v>35</v>
      </c>
      <c r="G7" s="2" t="s">
        <v>75</v>
      </c>
      <c r="H7" s="4">
        <v>0.68600000000000005</v>
      </c>
      <c r="I7" s="4">
        <v>0.68500000000000005</v>
      </c>
      <c r="J7" s="4">
        <v>0.66900000000000004</v>
      </c>
      <c r="K7" s="4">
        <v>0.72199999999999998</v>
      </c>
      <c r="L7" s="4">
        <v>0.68200000000000005</v>
      </c>
      <c r="M7" s="4">
        <v>0.68600000000000005</v>
      </c>
      <c r="N7" s="4">
        <v>0.70299999999999996</v>
      </c>
      <c r="O7" s="4">
        <v>0.68200000000000005</v>
      </c>
      <c r="P7" s="4">
        <v>0.68799999999999994</v>
      </c>
      <c r="Q7" s="4">
        <v>0.65600000000000003</v>
      </c>
      <c r="R7" s="4">
        <v>0.68400000000000005</v>
      </c>
      <c r="S7" s="4">
        <v>0.64900000000000002</v>
      </c>
      <c r="T7" s="4">
        <v>0.71399999999999997</v>
      </c>
      <c r="U7" s="4">
        <v>0.65900000000000003</v>
      </c>
      <c r="V7" s="4">
        <v>0.69</v>
      </c>
      <c r="W7" s="4">
        <v>0.61099999999999999</v>
      </c>
      <c r="X7" s="4">
        <v>0.69199999999999995</v>
      </c>
      <c r="Y7" s="4">
        <v>0.69099999999999995</v>
      </c>
      <c r="Z7" s="4">
        <v>0.69299999999999995</v>
      </c>
      <c r="AA7" s="4">
        <v>0.69799999999999995</v>
      </c>
      <c r="AB7" s="4">
        <v>0.65800000000000003</v>
      </c>
      <c r="AC7" s="4">
        <v>0.70299999999999996</v>
      </c>
      <c r="AD7" s="4">
        <v>0.66800000000000004</v>
      </c>
      <c r="AE7" s="4">
        <v>0.66800000000000004</v>
      </c>
      <c r="AF7" s="4">
        <v>0.66600000000000004</v>
      </c>
      <c r="AG7" s="4">
        <v>0.67800000000000005</v>
      </c>
      <c r="AH7" s="4">
        <v>0.68600000000000005</v>
      </c>
      <c r="AI7" s="4">
        <v>0.68200000000000005</v>
      </c>
      <c r="AJ7" s="4">
        <v>0.66100000000000003</v>
      </c>
      <c r="AK7" s="4">
        <v>0.68500000000000005</v>
      </c>
      <c r="AL7" s="4">
        <v>0.70599999999999996</v>
      </c>
      <c r="AM7" s="4">
        <v>0.68400000000000005</v>
      </c>
    </row>
    <row r="8" spans="1:39" x14ac:dyDescent="0.45">
      <c r="A8" s="2">
        <v>1996</v>
      </c>
      <c r="B8" s="2">
        <v>1375</v>
      </c>
      <c r="C8" s="5">
        <v>1375</v>
      </c>
      <c r="D8" s="2">
        <v>1375</v>
      </c>
      <c r="E8" s="5">
        <v>1375</v>
      </c>
      <c r="F8" s="2" t="s">
        <v>35</v>
      </c>
      <c r="G8" s="2" t="s">
        <v>75</v>
      </c>
      <c r="H8" s="4">
        <v>0.69099999999999995</v>
      </c>
      <c r="I8" s="4">
        <v>0.69099999999999995</v>
      </c>
      <c r="J8" s="4">
        <v>0.67400000000000004</v>
      </c>
      <c r="K8" s="4">
        <v>0.72799999999999998</v>
      </c>
      <c r="L8" s="4">
        <v>0.68700000000000006</v>
      </c>
      <c r="M8" s="4">
        <v>0.69199999999999995</v>
      </c>
      <c r="N8" s="4">
        <v>0.70899999999999996</v>
      </c>
      <c r="O8" s="4">
        <v>0.68700000000000006</v>
      </c>
      <c r="P8" s="4">
        <v>0.69399999999999995</v>
      </c>
      <c r="Q8" s="4">
        <v>0.66200000000000003</v>
      </c>
      <c r="R8" s="4">
        <v>0.68899999999999995</v>
      </c>
      <c r="S8" s="4">
        <v>0.65500000000000003</v>
      </c>
      <c r="T8" s="4">
        <v>0.71899999999999997</v>
      </c>
      <c r="U8" s="4">
        <v>0.66400000000000003</v>
      </c>
      <c r="V8" s="4">
        <v>0.69499999999999995</v>
      </c>
      <c r="W8" s="4">
        <v>0.61699999999999999</v>
      </c>
      <c r="X8" s="4">
        <v>0.69799999999999995</v>
      </c>
      <c r="Y8" s="4">
        <v>0.69699999999999995</v>
      </c>
      <c r="Z8" s="4">
        <v>0.69899999999999995</v>
      </c>
      <c r="AA8" s="4">
        <v>0.70299999999999996</v>
      </c>
      <c r="AB8" s="4">
        <v>0.66300000000000003</v>
      </c>
      <c r="AC8" s="4">
        <v>0.70799999999999996</v>
      </c>
      <c r="AD8" s="4">
        <v>0.67400000000000004</v>
      </c>
      <c r="AE8" s="4">
        <v>0.67300000000000004</v>
      </c>
      <c r="AF8" s="4">
        <v>0.67100000000000004</v>
      </c>
      <c r="AG8" s="4">
        <v>0.68400000000000005</v>
      </c>
      <c r="AH8" s="4">
        <v>0.69099999999999995</v>
      </c>
      <c r="AI8" s="4">
        <v>0.68799999999999994</v>
      </c>
      <c r="AJ8" s="4">
        <v>0.66600000000000004</v>
      </c>
      <c r="AK8" s="4">
        <v>0.69</v>
      </c>
      <c r="AL8" s="4">
        <v>0.71199999999999997</v>
      </c>
      <c r="AM8" s="4">
        <v>0.69</v>
      </c>
    </row>
    <row r="9" spans="1:39" x14ac:dyDescent="0.45">
      <c r="A9" s="2">
        <v>1997</v>
      </c>
      <c r="B9" s="2">
        <v>1376</v>
      </c>
      <c r="C9" s="5">
        <v>1376</v>
      </c>
      <c r="D9" s="2">
        <v>1376</v>
      </c>
      <c r="E9" s="5">
        <v>1376</v>
      </c>
      <c r="F9" s="2" t="s">
        <v>35</v>
      </c>
      <c r="G9" s="2" t="s">
        <v>75</v>
      </c>
      <c r="H9" s="4">
        <v>0.69</v>
      </c>
      <c r="I9" s="4">
        <v>0.69</v>
      </c>
      <c r="J9" s="4">
        <v>0.67300000000000004</v>
      </c>
      <c r="K9" s="4">
        <v>0.72699999999999998</v>
      </c>
      <c r="L9" s="4">
        <v>0.68600000000000005</v>
      </c>
      <c r="M9" s="4">
        <v>0.69099999999999995</v>
      </c>
      <c r="N9" s="4">
        <v>0.70799999999999996</v>
      </c>
      <c r="O9" s="4">
        <v>0.68600000000000005</v>
      </c>
      <c r="P9" s="4">
        <v>0.69299999999999995</v>
      </c>
      <c r="Q9" s="4">
        <v>0.66100000000000003</v>
      </c>
      <c r="R9" s="4">
        <v>0.68799999999999994</v>
      </c>
      <c r="S9" s="4">
        <v>0.65400000000000003</v>
      </c>
      <c r="T9" s="4">
        <v>0.71799999999999997</v>
      </c>
      <c r="U9" s="4">
        <v>0.66300000000000003</v>
      </c>
      <c r="V9" s="4">
        <v>0.69399999999999995</v>
      </c>
      <c r="W9" s="4">
        <v>0.61599999999999999</v>
      </c>
      <c r="X9" s="4">
        <v>0.69699999999999995</v>
      </c>
      <c r="Y9" s="4">
        <v>0.69599999999999995</v>
      </c>
      <c r="Z9" s="4">
        <v>0.69799999999999995</v>
      </c>
      <c r="AA9" s="4">
        <v>0.70199999999999996</v>
      </c>
      <c r="AB9" s="4">
        <v>0.66200000000000003</v>
      </c>
      <c r="AC9" s="4">
        <v>0.70699999999999996</v>
      </c>
      <c r="AD9" s="4">
        <v>0.67300000000000004</v>
      </c>
      <c r="AE9" s="4">
        <v>0.67200000000000004</v>
      </c>
      <c r="AF9" s="4">
        <v>0.67</v>
      </c>
      <c r="AG9" s="4">
        <v>0.68300000000000005</v>
      </c>
      <c r="AH9" s="4">
        <v>0.69</v>
      </c>
      <c r="AI9" s="4">
        <v>0.68700000000000006</v>
      </c>
      <c r="AJ9" s="4">
        <v>0.66500000000000004</v>
      </c>
      <c r="AK9" s="4">
        <v>0.68899999999999995</v>
      </c>
      <c r="AL9" s="4">
        <v>0.71099999999999997</v>
      </c>
      <c r="AM9" s="4">
        <v>0.68899999999999995</v>
      </c>
    </row>
    <row r="10" spans="1:39" x14ac:dyDescent="0.45">
      <c r="A10" s="2">
        <v>1998</v>
      </c>
      <c r="B10" s="2">
        <v>1377</v>
      </c>
      <c r="C10" s="5">
        <v>1377</v>
      </c>
      <c r="D10" s="2">
        <v>1377</v>
      </c>
      <c r="E10" s="5">
        <v>1377</v>
      </c>
      <c r="F10" s="2" t="s">
        <v>36</v>
      </c>
      <c r="G10" s="2" t="s">
        <v>76</v>
      </c>
      <c r="H10" s="4">
        <v>0.69199999999999995</v>
      </c>
      <c r="I10" s="4">
        <v>0.69199999999999995</v>
      </c>
      <c r="J10" s="4">
        <v>0.67500000000000004</v>
      </c>
      <c r="K10" s="4">
        <v>0.72799999999999998</v>
      </c>
      <c r="L10" s="4">
        <v>0.68799999999999994</v>
      </c>
      <c r="M10" s="4">
        <v>0.69199999999999995</v>
      </c>
      <c r="N10" s="4">
        <v>0.70899999999999996</v>
      </c>
      <c r="O10" s="4">
        <v>0.68799999999999994</v>
      </c>
      <c r="P10" s="4">
        <v>0.69499999999999995</v>
      </c>
      <c r="Q10" s="4">
        <v>0.66200000000000003</v>
      </c>
      <c r="R10" s="4">
        <v>0.69</v>
      </c>
      <c r="S10" s="4">
        <v>0.65500000000000003</v>
      </c>
      <c r="T10" s="4">
        <v>0.72</v>
      </c>
      <c r="U10" s="4">
        <v>0.66500000000000004</v>
      </c>
      <c r="V10" s="4">
        <v>0.69599999999999995</v>
      </c>
      <c r="W10" s="4">
        <v>0.61699999999999999</v>
      </c>
      <c r="X10" s="4">
        <v>0.69799999999999995</v>
      </c>
      <c r="Y10" s="4">
        <v>0.69699999999999995</v>
      </c>
      <c r="Z10" s="4">
        <v>0.7</v>
      </c>
      <c r="AA10" s="4">
        <v>0.70399999999999996</v>
      </c>
      <c r="AB10" s="4">
        <v>0.66400000000000003</v>
      </c>
      <c r="AC10" s="4">
        <v>0.70899999999999996</v>
      </c>
      <c r="AD10" s="4">
        <v>0.67400000000000004</v>
      </c>
      <c r="AE10" s="4">
        <v>0.67400000000000004</v>
      </c>
      <c r="AF10" s="4">
        <v>0.67200000000000004</v>
      </c>
      <c r="AG10" s="4">
        <v>0.68400000000000005</v>
      </c>
      <c r="AH10" s="4">
        <v>0.69199999999999995</v>
      </c>
      <c r="AI10" s="4">
        <v>0.68799999999999994</v>
      </c>
      <c r="AJ10" s="4">
        <v>0.66700000000000004</v>
      </c>
      <c r="AK10" s="4">
        <v>0.69099999999999995</v>
      </c>
      <c r="AL10" s="4">
        <v>0.71299999999999997</v>
      </c>
      <c r="AM10" s="4">
        <v>0.69099999999999995</v>
      </c>
    </row>
    <row r="11" spans="1:39" x14ac:dyDescent="0.45">
      <c r="A11" s="2">
        <v>1999</v>
      </c>
      <c r="B11" s="2">
        <v>1378</v>
      </c>
      <c r="C11" s="5">
        <v>1378</v>
      </c>
      <c r="D11" s="2">
        <v>1378</v>
      </c>
      <c r="E11" s="5">
        <v>1378</v>
      </c>
      <c r="F11" s="2" t="s">
        <v>36</v>
      </c>
      <c r="G11" s="2" t="s">
        <v>76</v>
      </c>
      <c r="H11" s="4">
        <v>0.69199999999999995</v>
      </c>
      <c r="I11" s="4">
        <v>0.69099999999999995</v>
      </c>
      <c r="J11" s="4">
        <v>0.67400000000000004</v>
      </c>
      <c r="K11" s="4">
        <v>0.72799999999999998</v>
      </c>
      <c r="L11" s="4">
        <v>0.68799999999999994</v>
      </c>
      <c r="M11" s="4">
        <v>0.69199999999999995</v>
      </c>
      <c r="N11" s="4">
        <v>0.70899999999999996</v>
      </c>
      <c r="O11" s="4">
        <v>0.68799999999999994</v>
      </c>
      <c r="P11" s="4">
        <v>0.69399999999999995</v>
      </c>
      <c r="Q11" s="4">
        <v>0.66200000000000003</v>
      </c>
      <c r="R11" s="4">
        <v>0.68899999999999995</v>
      </c>
      <c r="S11" s="4">
        <v>0.65500000000000003</v>
      </c>
      <c r="T11" s="4">
        <v>0.72</v>
      </c>
      <c r="U11" s="4">
        <v>0.66500000000000004</v>
      </c>
      <c r="V11" s="4">
        <v>0.69599999999999995</v>
      </c>
      <c r="W11" s="4">
        <v>0.61699999999999999</v>
      </c>
      <c r="X11" s="4">
        <v>0.69799999999999995</v>
      </c>
      <c r="Y11" s="4">
        <v>0.69699999999999995</v>
      </c>
      <c r="Z11" s="4">
        <v>0.69899999999999995</v>
      </c>
      <c r="AA11" s="4">
        <v>0.70399999999999996</v>
      </c>
      <c r="AB11" s="4">
        <v>0.66300000000000003</v>
      </c>
      <c r="AC11" s="4">
        <v>0.70899999999999996</v>
      </c>
      <c r="AD11" s="4">
        <v>0.67400000000000004</v>
      </c>
      <c r="AE11" s="4">
        <v>0.67300000000000004</v>
      </c>
      <c r="AF11" s="4">
        <v>0.67100000000000004</v>
      </c>
      <c r="AG11" s="4">
        <v>0.68400000000000005</v>
      </c>
      <c r="AH11" s="4">
        <v>0.69099999999999995</v>
      </c>
      <c r="AI11" s="4">
        <v>0.68799999999999994</v>
      </c>
      <c r="AJ11" s="4">
        <v>0.66600000000000004</v>
      </c>
      <c r="AK11" s="4">
        <v>0.69099999999999995</v>
      </c>
      <c r="AL11" s="4">
        <v>0.71199999999999997</v>
      </c>
      <c r="AM11" s="4">
        <v>0.69</v>
      </c>
    </row>
    <row r="12" spans="1:39" x14ac:dyDescent="0.45">
      <c r="A12" s="2">
        <v>2000</v>
      </c>
      <c r="B12" s="2">
        <v>1379</v>
      </c>
      <c r="C12" s="5">
        <v>1379</v>
      </c>
      <c r="D12" s="2">
        <v>1379</v>
      </c>
      <c r="E12" s="5">
        <v>1379</v>
      </c>
      <c r="F12" s="2" t="s">
        <v>36</v>
      </c>
      <c r="G12" s="2" t="s">
        <v>76</v>
      </c>
      <c r="H12" s="4">
        <v>0.69799999999999995</v>
      </c>
      <c r="I12" s="4">
        <v>0.69799999999999995</v>
      </c>
      <c r="J12" s="4">
        <v>0.68100000000000005</v>
      </c>
      <c r="K12" s="4">
        <v>0.73499999999999999</v>
      </c>
      <c r="L12" s="4">
        <v>0.69399999999999995</v>
      </c>
      <c r="M12" s="4">
        <v>0.69899999999999995</v>
      </c>
      <c r="N12" s="4">
        <v>0.71599999999999997</v>
      </c>
      <c r="O12" s="4">
        <v>0.69399999999999995</v>
      </c>
      <c r="P12" s="4">
        <v>0.70099999999999996</v>
      </c>
      <c r="Q12" s="4">
        <v>0.66800000000000004</v>
      </c>
      <c r="R12" s="4">
        <v>0.69599999999999995</v>
      </c>
      <c r="S12" s="4">
        <v>0.66100000000000003</v>
      </c>
      <c r="T12" s="4">
        <v>0.72599999999999998</v>
      </c>
      <c r="U12" s="4">
        <v>0.67100000000000004</v>
      </c>
      <c r="V12" s="4">
        <v>0.70199999999999996</v>
      </c>
      <c r="W12" s="4">
        <v>0.623</v>
      </c>
      <c r="X12" s="4">
        <v>0.70399999999999996</v>
      </c>
      <c r="Y12" s="4">
        <v>0.70399999999999996</v>
      </c>
      <c r="Z12" s="4">
        <v>0.70599999999999996</v>
      </c>
      <c r="AA12" s="4">
        <v>0.71</v>
      </c>
      <c r="AB12" s="4">
        <v>0.67</v>
      </c>
      <c r="AC12" s="4">
        <v>0.71499999999999997</v>
      </c>
      <c r="AD12" s="4">
        <v>0.68</v>
      </c>
      <c r="AE12" s="4">
        <v>0.68</v>
      </c>
      <c r="AF12" s="4">
        <v>0.67800000000000005</v>
      </c>
      <c r="AG12" s="4">
        <v>0.69099999999999995</v>
      </c>
      <c r="AH12" s="4">
        <v>0.69799999999999995</v>
      </c>
      <c r="AI12" s="4">
        <v>0.69399999999999995</v>
      </c>
      <c r="AJ12" s="4">
        <v>0.67300000000000004</v>
      </c>
      <c r="AK12" s="4">
        <v>0.69699999999999995</v>
      </c>
      <c r="AL12" s="4">
        <v>0.71899999999999997</v>
      </c>
      <c r="AM12" s="4">
        <v>0.69699999999999995</v>
      </c>
    </row>
    <row r="13" spans="1:39" x14ac:dyDescent="0.45">
      <c r="A13" s="2">
        <v>2001</v>
      </c>
      <c r="B13" s="2">
        <v>1380</v>
      </c>
      <c r="C13" s="5">
        <v>1380</v>
      </c>
      <c r="D13" s="2">
        <v>1380</v>
      </c>
      <c r="E13" s="5">
        <v>1380</v>
      </c>
      <c r="F13" s="2" t="s">
        <v>36</v>
      </c>
      <c r="G13" s="2" t="s">
        <v>76</v>
      </c>
      <c r="H13" s="4">
        <v>0.69799999999999995</v>
      </c>
      <c r="I13" s="4">
        <v>0.69699999999999995</v>
      </c>
      <c r="J13" s="4">
        <v>0.68</v>
      </c>
      <c r="K13" s="4">
        <v>0.73399999999999999</v>
      </c>
      <c r="L13" s="4">
        <v>0.69399999999999995</v>
      </c>
      <c r="M13" s="4">
        <v>0.69799999999999995</v>
      </c>
      <c r="N13" s="4">
        <v>0.71499999999999997</v>
      </c>
      <c r="O13" s="4">
        <v>0.69399999999999995</v>
      </c>
      <c r="P13" s="4">
        <v>0.7</v>
      </c>
      <c r="Q13" s="4">
        <v>0.66800000000000004</v>
      </c>
      <c r="R13" s="4">
        <v>0.69599999999999995</v>
      </c>
      <c r="S13" s="4">
        <v>0.66100000000000003</v>
      </c>
      <c r="T13" s="4">
        <v>0.72599999999999998</v>
      </c>
      <c r="U13" s="4">
        <v>0.67100000000000004</v>
      </c>
      <c r="V13" s="4">
        <v>0.70199999999999996</v>
      </c>
      <c r="W13" s="4">
        <v>0.622</v>
      </c>
      <c r="X13" s="4">
        <v>0.70399999999999996</v>
      </c>
      <c r="Y13" s="4">
        <v>0.70299999999999996</v>
      </c>
      <c r="Z13" s="4">
        <v>0.70499999999999996</v>
      </c>
      <c r="AA13" s="4">
        <v>0.71</v>
      </c>
      <c r="AB13" s="4">
        <v>0.66900000000000004</v>
      </c>
      <c r="AC13" s="4">
        <v>0.71499999999999997</v>
      </c>
      <c r="AD13" s="4">
        <v>0.68</v>
      </c>
      <c r="AE13" s="4">
        <v>0.67900000000000005</v>
      </c>
      <c r="AF13" s="4">
        <v>0.67700000000000005</v>
      </c>
      <c r="AG13" s="4">
        <v>0.69</v>
      </c>
      <c r="AH13" s="4">
        <v>0.69699999999999995</v>
      </c>
      <c r="AI13" s="4">
        <v>0.69399999999999995</v>
      </c>
      <c r="AJ13" s="4">
        <v>0.67200000000000004</v>
      </c>
      <c r="AK13" s="4">
        <v>0.69699999999999995</v>
      </c>
      <c r="AL13" s="4">
        <v>0.71799999999999997</v>
      </c>
      <c r="AM13" s="4">
        <v>0.69599999999999995</v>
      </c>
    </row>
    <row r="14" spans="1:39" x14ac:dyDescent="0.45">
      <c r="A14" s="2">
        <v>2002</v>
      </c>
      <c r="B14" s="2">
        <v>1381</v>
      </c>
      <c r="C14" s="5">
        <v>1381</v>
      </c>
      <c r="D14" s="2">
        <v>1381</v>
      </c>
      <c r="E14" s="5">
        <v>1381</v>
      </c>
      <c r="F14" s="2" t="s">
        <v>36</v>
      </c>
      <c r="G14" s="2" t="s">
        <v>76</v>
      </c>
      <c r="H14" s="4">
        <v>0.70599999999999996</v>
      </c>
      <c r="I14" s="4">
        <v>0.70599999999999996</v>
      </c>
      <c r="J14" s="4">
        <v>0.68899999999999995</v>
      </c>
      <c r="K14" s="4">
        <v>0.74299999999999999</v>
      </c>
      <c r="L14" s="4">
        <v>0.70199999999999996</v>
      </c>
      <c r="M14" s="4">
        <v>0.70699999999999996</v>
      </c>
      <c r="N14" s="4">
        <v>0.72399999999999998</v>
      </c>
      <c r="O14" s="4">
        <v>0.70199999999999996</v>
      </c>
      <c r="P14" s="4">
        <v>0.70899999999999996</v>
      </c>
      <c r="Q14" s="4">
        <v>0.67600000000000005</v>
      </c>
      <c r="R14" s="4">
        <v>0.70399999999999996</v>
      </c>
      <c r="S14" s="4">
        <v>0.67</v>
      </c>
      <c r="T14" s="4">
        <v>0.73499999999999999</v>
      </c>
      <c r="U14" s="4">
        <v>0.67900000000000005</v>
      </c>
      <c r="V14" s="4">
        <v>0.71</v>
      </c>
      <c r="W14" s="4">
        <v>0.63100000000000001</v>
      </c>
      <c r="X14" s="4">
        <v>0.71299999999999997</v>
      </c>
      <c r="Y14" s="4">
        <v>0.71199999999999997</v>
      </c>
      <c r="Z14" s="4">
        <v>0.71399999999999997</v>
      </c>
      <c r="AA14" s="4">
        <v>0.71899999999999997</v>
      </c>
      <c r="AB14" s="4">
        <v>0.67800000000000005</v>
      </c>
      <c r="AC14" s="4">
        <v>0.72399999999999998</v>
      </c>
      <c r="AD14" s="4">
        <v>0.68899999999999995</v>
      </c>
      <c r="AE14" s="4">
        <v>0.68799999999999994</v>
      </c>
      <c r="AF14" s="4">
        <v>0.68600000000000005</v>
      </c>
      <c r="AG14" s="4">
        <v>0.69899999999999995</v>
      </c>
      <c r="AH14" s="4">
        <v>0.70599999999999996</v>
      </c>
      <c r="AI14" s="4">
        <v>0.70299999999999996</v>
      </c>
      <c r="AJ14" s="4">
        <v>0.68100000000000005</v>
      </c>
      <c r="AK14" s="4">
        <v>0.70499999999999996</v>
      </c>
      <c r="AL14" s="4">
        <v>0.72699999999999998</v>
      </c>
      <c r="AM14" s="4">
        <v>0.70499999999999996</v>
      </c>
    </row>
    <row r="15" spans="1:39" x14ac:dyDescent="0.45">
      <c r="A15" s="2">
        <v>2003</v>
      </c>
      <c r="B15" s="2">
        <v>1382</v>
      </c>
      <c r="C15" s="5">
        <v>1382</v>
      </c>
      <c r="D15" s="2">
        <v>1382</v>
      </c>
      <c r="E15" s="5">
        <v>1382</v>
      </c>
      <c r="F15" s="2" t="s">
        <v>36</v>
      </c>
      <c r="G15" s="2" t="s">
        <v>76</v>
      </c>
      <c r="H15" s="4">
        <v>0.71699999999999997</v>
      </c>
      <c r="I15" s="4">
        <v>0.71699999999999997</v>
      </c>
      <c r="J15" s="4">
        <v>0.7</v>
      </c>
      <c r="K15" s="4">
        <v>0.754</v>
      </c>
      <c r="L15" s="4">
        <v>0.71299999999999997</v>
      </c>
      <c r="M15" s="4">
        <v>0.71799999999999997</v>
      </c>
      <c r="N15" s="4">
        <v>0.73499999999999999</v>
      </c>
      <c r="O15" s="4">
        <v>0.71299999999999997</v>
      </c>
      <c r="P15" s="4">
        <v>0.72</v>
      </c>
      <c r="Q15" s="4">
        <v>0.68700000000000006</v>
      </c>
      <c r="R15" s="4">
        <v>0.71499999999999997</v>
      </c>
      <c r="S15" s="4">
        <v>0.68</v>
      </c>
      <c r="T15" s="4">
        <v>0.746</v>
      </c>
      <c r="U15" s="4">
        <v>0.69</v>
      </c>
      <c r="V15" s="4">
        <v>0.72099999999999997</v>
      </c>
      <c r="W15" s="4">
        <v>0.64100000000000001</v>
      </c>
      <c r="X15" s="4">
        <v>0.72299999999999998</v>
      </c>
      <c r="Y15" s="4">
        <v>0.72299999999999998</v>
      </c>
      <c r="Z15" s="4">
        <v>0.72499999999999998</v>
      </c>
      <c r="AA15" s="4">
        <v>0.72899999999999998</v>
      </c>
      <c r="AB15" s="4">
        <v>0.68799999999999994</v>
      </c>
      <c r="AC15" s="4">
        <v>0.73399999999999999</v>
      </c>
      <c r="AD15" s="4">
        <v>0.69899999999999995</v>
      </c>
      <c r="AE15" s="4">
        <v>0.69799999999999995</v>
      </c>
      <c r="AF15" s="4">
        <v>0.69699999999999995</v>
      </c>
      <c r="AG15" s="4">
        <v>0.71</v>
      </c>
      <c r="AH15" s="4">
        <v>0.71699999999999997</v>
      </c>
      <c r="AI15" s="4">
        <v>0.71299999999999997</v>
      </c>
      <c r="AJ15" s="4">
        <v>0.69099999999999995</v>
      </c>
      <c r="AK15" s="4">
        <v>0.71599999999999997</v>
      </c>
      <c r="AL15" s="4">
        <v>0.73799999999999999</v>
      </c>
      <c r="AM15" s="4">
        <v>0.71599999999999997</v>
      </c>
    </row>
    <row r="16" spans="1:39" x14ac:dyDescent="0.45">
      <c r="A16" s="2">
        <v>2004</v>
      </c>
      <c r="B16" s="2">
        <v>1383</v>
      </c>
      <c r="C16" s="5">
        <v>1383</v>
      </c>
      <c r="D16" s="2">
        <v>1383</v>
      </c>
      <c r="E16" s="5">
        <v>1383</v>
      </c>
      <c r="F16" s="2" t="s">
        <v>36</v>
      </c>
      <c r="G16" s="2" t="s">
        <v>76</v>
      </c>
      <c r="H16" s="4">
        <v>0.72099999999999997</v>
      </c>
      <c r="I16" s="4">
        <v>0.72099999999999997</v>
      </c>
      <c r="J16" s="4">
        <v>0.70399999999999996</v>
      </c>
      <c r="K16" s="4">
        <v>0.75800000000000001</v>
      </c>
      <c r="L16" s="4">
        <v>0.71699999999999997</v>
      </c>
      <c r="M16" s="4">
        <v>0.72199999999999998</v>
      </c>
      <c r="N16" s="4">
        <v>0.73899999999999999</v>
      </c>
      <c r="O16" s="4">
        <v>0.71699999999999997</v>
      </c>
      <c r="P16" s="4">
        <v>0.72399999999999998</v>
      </c>
      <c r="Q16" s="4">
        <v>0.69099999999999995</v>
      </c>
      <c r="R16" s="4">
        <v>0.71899999999999997</v>
      </c>
      <c r="S16" s="4">
        <v>0.68400000000000005</v>
      </c>
      <c r="T16" s="4">
        <v>0.75</v>
      </c>
      <c r="U16" s="4">
        <v>0.69399999999999995</v>
      </c>
      <c r="V16" s="4">
        <v>0.72499999999999998</v>
      </c>
      <c r="W16" s="4">
        <v>0.64500000000000002</v>
      </c>
      <c r="X16" s="4">
        <v>0.72799999999999998</v>
      </c>
      <c r="Y16" s="4">
        <v>0.72699999999999998</v>
      </c>
      <c r="Z16" s="4">
        <v>0.72899999999999998</v>
      </c>
      <c r="AA16" s="4">
        <v>0.73399999999999999</v>
      </c>
      <c r="AB16" s="4">
        <v>0.69299999999999995</v>
      </c>
      <c r="AC16" s="4">
        <v>0.73899999999999999</v>
      </c>
      <c r="AD16" s="4">
        <v>0.70299999999999996</v>
      </c>
      <c r="AE16" s="4">
        <v>0.70299999999999996</v>
      </c>
      <c r="AF16" s="4">
        <v>0.70099999999999996</v>
      </c>
      <c r="AG16" s="4">
        <v>0.71399999999999997</v>
      </c>
      <c r="AH16" s="4">
        <v>0.72099999999999997</v>
      </c>
      <c r="AI16" s="4">
        <v>0.71799999999999997</v>
      </c>
      <c r="AJ16" s="4">
        <v>0.69599999999999995</v>
      </c>
      <c r="AK16" s="4">
        <v>0.72</v>
      </c>
      <c r="AL16" s="4">
        <v>0.74199999999999999</v>
      </c>
      <c r="AM16" s="4">
        <v>0.72</v>
      </c>
    </row>
    <row r="17" spans="1:39" x14ac:dyDescent="0.45">
      <c r="A17" s="2">
        <v>2005</v>
      </c>
      <c r="B17" s="2">
        <v>1384</v>
      </c>
      <c r="C17" s="5">
        <v>1384</v>
      </c>
      <c r="D17" s="2">
        <v>1384</v>
      </c>
      <c r="E17" s="5">
        <v>1384</v>
      </c>
      <c r="F17" s="2" t="s">
        <v>36</v>
      </c>
      <c r="G17" s="2" t="s">
        <v>76</v>
      </c>
      <c r="H17" s="4">
        <v>0.72399999999999998</v>
      </c>
      <c r="I17" s="4">
        <v>0.72399999999999998</v>
      </c>
      <c r="J17" s="4">
        <v>0.70699999999999996</v>
      </c>
      <c r="K17" s="4">
        <v>0.76100000000000001</v>
      </c>
      <c r="L17" s="4">
        <v>0.72</v>
      </c>
      <c r="M17" s="4">
        <v>0.72499999999999998</v>
      </c>
      <c r="N17" s="4">
        <v>0.74199999999999999</v>
      </c>
      <c r="O17" s="4">
        <v>0.72</v>
      </c>
      <c r="P17" s="4">
        <v>0.72699999999999998</v>
      </c>
      <c r="Q17" s="4">
        <v>0.69399999999999995</v>
      </c>
      <c r="R17" s="4">
        <v>0.72199999999999998</v>
      </c>
      <c r="S17" s="4">
        <v>0.68700000000000006</v>
      </c>
      <c r="T17" s="4">
        <v>0.753</v>
      </c>
      <c r="U17" s="4">
        <v>0.69699999999999995</v>
      </c>
      <c r="V17" s="4">
        <v>0.72799999999999998</v>
      </c>
      <c r="W17" s="4">
        <v>0.64800000000000002</v>
      </c>
      <c r="X17" s="4">
        <v>0.73099999999999998</v>
      </c>
      <c r="Y17" s="4">
        <v>0.73</v>
      </c>
      <c r="Z17" s="4">
        <v>0.73199999999999998</v>
      </c>
      <c r="AA17" s="4">
        <v>0.73699999999999999</v>
      </c>
      <c r="AB17" s="4">
        <v>0.69499999999999995</v>
      </c>
      <c r="AC17" s="4">
        <v>0.74199999999999999</v>
      </c>
      <c r="AD17" s="4">
        <v>0.70599999999999996</v>
      </c>
      <c r="AE17" s="4">
        <v>0.70599999999999996</v>
      </c>
      <c r="AF17" s="4">
        <v>0.70399999999999996</v>
      </c>
      <c r="AG17" s="4">
        <v>0.71699999999999997</v>
      </c>
      <c r="AH17" s="4">
        <v>0.72399999999999998</v>
      </c>
      <c r="AI17" s="4">
        <v>0.72</v>
      </c>
      <c r="AJ17" s="4">
        <v>0.69799999999999995</v>
      </c>
      <c r="AK17" s="4">
        <v>0.72299999999999998</v>
      </c>
      <c r="AL17" s="4">
        <v>0.745</v>
      </c>
      <c r="AM17" s="4">
        <v>0.72299999999999998</v>
      </c>
    </row>
    <row r="18" spans="1:39" x14ac:dyDescent="0.45">
      <c r="A18" s="2">
        <v>2006</v>
      </c>
      <c r="B18" s="2">
        <v>1385</v>
      </c>
      <c r="C18" s="5">
        <v>1385</v>
      </c>
      <c r="D18" s="2">
        <v>1385</v>
      </c>
      <c r="E18" s="5">
        <v>1385</v>
      </c>
      <c r="F18" s="2" t="s">
        <v>37</v>
      </c>
      <c r="G18" s="2" t="s">
        <v>77</v>
      </c>
      <c r="H18" s="4">
        <v>0.73</v>
      </c>
      <c r="I18" s="4">
        <v>0.73</v>
      </c>
      <c r="J18" s="4">
        <v>0.71299999999999997</v>
      </c>
      <c r="K18" s="4">
        <v>0.76700000000000002</v>
      </c>
      <c r="L18" s="4">
        <v>0.72599999999999998</v>
      </c>
      <c r="M18" s="4">
        <v>0.73099999999999998</v>
      </c>
      <c r="N18" s="4">
        <v>0.748</v>
      </c>
      <c r="O18" s="4">
        <v>0.72599999999999998</v>
      </c>
      <c r="P18" s="4">
        <v>0.73299999999999998</v>
      </c>
      <c r="Q18" s="4">
        <v>0.7</v>
      </c>
      <c r="R18" s="4">
        <v>0.72799999999999998</v>
      </c>
      <c r="S18" s="4">
        <v>0.69299999999999995</v>
      </c>
      <c r="T18" s="4">
        <v>0.75900000000000001</v>
      </c>
      <c r="U18" s="4">
        <v>0.70299999999999996</v>
      </c>
      <c r="V18" s="4">
        <v>0.73399999999999999</v>
      </c>
      <c r="W18" s="4">
        <v>0.65300000000000002</v>
      </c>
      <c r="X18" s="4">
        <v>0.73699999999999999</v>
      </c>
      <c r="Y18" s="4">
        <v>0.73599999999999999</v>
      </c>
      <c r="Z18" s="4">
        <v>0.73799999999999999</v>
      </c>
      <c r="AA18" s="4">
        <v>0.74299999999999999</v>
      </c>
      <c r="AB18" s="4">
        <v>0.70099999999999996</v>
      </c>
      <c r="AC18" s="4">
        <v>0.748</v>
      </c>
      <c r="AD18" s="4">
        <v>0.71199999999999997</v>
      </c>
      <c r="AE18" s="4">
        <v>0.71099999999999997</v>
      </c>
      <c r="AF18" s="4">
        <v>0.71</v>
      </c>
      <c r="AG18" s="4">
        <v>0.72299999999999998</v>
      </c>
      <c r="AH18" s="4">
        <v>0.73</v>
      </c>
      <c r="AI18" s="4">
        <v>0.72599999999999998</v>
      </c>
      <c r="AJ18" s="4">
        <v>0.70399999999999996</v>
      </c>
      <c r="AK18" s="4">
        <v>0.72899999999999998</v>
      </c>
      <c r="AL18" s="4">
        <v>0.752</v>
      </c>
      <c r="AM18" s="4">
        <v>0.72899999999999998</v>
      </c>
    </row>
    <row r="19" spans="1:39" x14ac:dyDescent="0.45">
      <c r="A19" s="2">
        <v>2007</v>
      </c>
      <c r="B19" s="2">
        <v>1386</v>
      </c>
      <c r="C19" s="5">
        <v>1386</v>
      </c>
      <c r="D19" s="2">
        <v>1386</v>
      </c>
      <c r="E19" s="5">
        <v>1386</v>
      </c>
      <c r="F19" s="2" t="s">
        <v>37</v>
      </c>
      <c r="G19" s="2" t="s">
        <v>77</v>
      </c>
      <c r="H19" s="4">
        <v>0.74099999999999999</v>
      </c>
      <c r="I19" s="4">
        <v>0.74</v>
      </c>
      <c r="J19" s="4">
        <v>0.72299999999999998</v>
      </c>
      <c r="K19" s="4">
        <v>0.77800000000000002</v>
      </c>
      <c r="L19" s="4">
        <v>0.73699999999999999</v>
      </c>
      <c r="M19" s="4">
        <v>0.74099999999999999</v>
      </c>
      <c r="N19" s="4">
        <v>0.75900000000000001</v>
      </c>
      <c r="O19" s="4">
        <v>0.73699999999999999</v>
      </c>
      <c r="P19" s="4">
        <v>0.74399999999999999</v>
      </c>
      <c r="Q19" s="4">
        <v>0.71</v>
      </c>
      <c r="R19" s="4">
        <v>0.73899999999999999</v>
      </c>
      <c r="S19" s="4">
        <v>0.70299999999999996</v>
      </c>
      <c r="T19" s="4">
        <v>0.77</v>
      </c>
      <c r="U19" s="4">
        <v>0.71299999999999997</v>
      </c>
      <c r="V19" s="4">
        <v>0.745</v>
      </c>
      <c r="W19" s="4">
        <v>0.66300000000000003</v>
      </c>
      <c r="X19" s="4">
        <v>0.747</v>
      </c>
      <c r="Y19" s="4">
        <v>0.746</v>
      </c>
      <c r="Z19" s="4">
        <v>0.749</v>
      </c>
      <c r="AA19" s="4">
        <v>0.753</v>
      </c>
      <c r="AB19" s="4">
        <v>0.71199999999999997</v>
      </c>
      <c r="AC19" s="4">
        <v>0.75800000000000001</v>
      </c>
      <c r="AD19" s="4">
        <v>0.72299999999999998</v>
      </c>
      <c r="AE19" s="4">
        <v>0.72199999999999998</v>
      </c>
      <c r="AF19" s="4">
        <v>0.72</v>
      </c>
      <c r="AG19" s="4">
        <v>0.73299999999999998</v>
      </c>
      <c r="AH19" s="4">
        <v>0.74099999999999999</v>
      </c>
      <c r="AI19" s="4">
        <v>0.73699999999999999</v>
      </c>
      <c r="AJ19" s="4">
        <v>0.71499999999999997</v>
      </c>
      <c r="AK19" s="4">
        <v>0.74</v>
      </c>
      <c r="AL19" s="4">
        <v>0.76200000000000001</v>
      </c>
      <c r="AM19" s="4">
        <v>0.73899999999999999</v>
      </c>
    </row>
    <row r="20" spans="1:39" x14ac:dyDescent="0.45">
      <c r="A20" s="2">
        <v>2008</v>
      </c>
      <c r="B20" s="2">
        <v>1387</v>
      </c>
      <c r="C20" s="5">
        <v>1387</v>
      </c>
      <c r="D20" s="2">
        <v>1387</v>
      </c>
      <c r="E20" s="5">
        <v>1387</v>
      </c>
      <c r="F20" s="2" t="s">
        <v>37</v>
      </c>
      <c r="G20" s="2" t="s">
        <v>77</v>
      </c>
      <c r="H20" s="4">
        <v>0.74</v>
      </c>
      <c r="I20" s="4">
        <v>0.73899999999999999</v>
      </c>
      <c r="J20" s="4">
        <v>0.72199999999999998</v>
      </c>
      <c r="K20" s="4">
        <v>0.77700000000000002</v>
      </c>
      <c r="L20" s="4">
        <v>0.73499999999999999</v>
      </c>
      <c r="M20" s="4">
        <v>0.74</v>
      </c>
      <c r="N20" s="4">
        <v>0.75800000000000001</v>
      </c>
      <c r="O20" s="4">
        <v>0.73499999999999999</v>
      </c>
      <c r="P20" s="4">
        <v>0.74199999999999999</v>
      </c>
      <c r="Q20" s="4">
        <v>0.70899999999999996</v>
      </c>
      <c r="R20" s="4">
        <v>0.73699999999999999</v>
      </c>
      <c r="S20" s="4">
        <v>0.70199999999999996</v>
      </c>
      <c r="T20" s="4">
        <v>0.76800000000000002</v>
      </c>
      <c r="U20" s="4">
        <v>0.71199999999999997</v>
      </c>
      <c r="V20" s="4">
        <v>0.74399999999999999</v>
      </c>
      <c r="W20" s="4">
        <v>0.66200000000000003</v>
      </c>
      <c r="X20" s="4">
        <v>0.746</v>
      </c>
      <c r="Y20" s="4">
        <v>0.745</v>
      </c>
      <c r="Z20" s="4">
        <v>0.748</v>
      </c>
      <c r="AA20" s="4">
        <v>0.752</v>
      </c>
      <c r="AB20" s="4">
        <v>0.71</v>
      </c>
      <c r="AC20" s="4">
        <v>0.75700000000000001</v>
      </c>
      <c r="AD20" s="4">
        <v>0.72099999999999997</v>
      </c>
      <c r="AE20" s="4">
        <v>0.72099999999999997</v>
      </c>
      <c r="AF20" s="4">
        <v>0.71899999999999997</v>
      </c>
      <c r="AG20" s="4">
        <v>0.73199999999999998</v>
      </c>
      <c r="AH20" s="4">
        <v>0.73899999999999999</v>
      </c>
      <c r="AI20" s="4">
        <v>0.73599999999999999</v>
      </c>
      <c r="AJ20" s="4">
        <v>0.71299999999999997</v>
      </c>
      <c r="AK20" s="4">
        <v>0.73799999999999999</v>
      </c>
      <c r="AL20" s="4">
        <v>0.76100000000000001</v>
      </c>
      <c r="AM20" s="4">
        <v>0.73799999999999999</v>
      </c>
    </row>
    <row r="21" spans="1:39" x14ac:dyDescent="0.45">
      <c r="A21" s="2">
        <v>2009</v>
      </c>
      <c r="B21" s="2">
        <v>1388</v>
      </c>
      <c r="C21" s="5">
        <v>1388</v>
      </c>
      <c r="D21" s="2">
        <v>1388</v>
      </c>
      <c r="E21" s="5">
        <v>1388</v>
      </c>
      <c r="F21" s="2" t="s">
        <v>37</v>
      </c>
      <c r="G21" s="2" t="s">
        <v>77</v>
      </c>
      <c r="H21" s="4">
        <v>0.73899999999999999</v>
      </c>
      <c r="I21" s="4">
        <v>0.73899999999999999</v>
      </c>
      <c r="J21" s="4">
        <v>0.72099999999999997</v>
      </c>
      <c r="K21" s="4">
        <v>0.77600000000000002</v>
      </c>
      <c r="L21" s="4">
        <v>0.73499999999999999</v>
      </c>
      <c r="M21" s="4">
        <v>0.74</v>
      </c>
      <c r="N21" s="4">
        <v>0.75700000000000001</v>
      </c>
      <c r="O21" s="4">
        <v>0.73499999999999999</v>
      </c>
      <c r="P21" s="4">
        <v>0.74199999999999999</v>
      </c>
      <c r="Q21" s="4">
        <v>0.70799999999999996</v>
      </c>
      <c r="R21" s="4">
        <v>0.73699999999999999</v>
      </c>
      <c r="S21" s="4">
        <v>0.70099999999999996</v>
      </c>
      <c r="T21" s="4">
        <v>0.76800000000000002</v>
      </c>
      <c r="U21" s="4">
        <v>0.71099999999999997</v>
      </c>
      <c r="V21" s="4">
        <v>0.74299999999999999</v>
      </c>
      <c r="W21" s="4">
        <v>0.66100000000000003</v>
      </c>
      <c r="X21" s="4">
        <v>0.745</v>
      </c>
      <c r="Y21" s="4">
        <v>0.745</v>
      </c>
      <c r="Z21" s="4">
        <v>0.747</v>
      </c>
      <c r="AA21" s="4">
        <v>0.751</v>
      </c>
      <c r="AB21" s="4">
        <v>0.71</v>
      </c>
      <c r="AC21" s="4">
        <v>0.75600000000000001</v>
      </c>
      <c r="AD21" s="4">
        <v>0.72099999999999997</v>
      </c>
      <c r="AE21" s="4">
        <v>0.72</v>
      </c>
      <c r="AF21" s="4">
        <v>0.71799999999999997</v>
      </c>
      <c r="AG21" s="4">
        <v>0.73099999999999998</v>
      </c>
      <c r="AH21" s="4">
        <v>0.73899999999999999</v>
      </c>
      <c r="AI21" s="4">
        <v>0.73499999999999999</v>
      </c>
      <c r="AJ21" s="4">
        <v>0.71299999999999997</v>
      </c>
      <c r="AK21" s="4">
        <v>0.73799999999999999</v>
      </c>
      <c r="AL21" s="4">
        <v>0.76</v>
      </c>
      <c r="AM21" s="4">
        <v>0.73799999999999999</v>
      </c>
    </row>
    <row r="22" spans="1:39" x14ac:dyDescent="0.45">
      <c r="A22" s="2">
        <v>2010</v>
      </c>
      <c r="B22" s="2">
        <v>1389</v>
      </c>
      <c r="C22" s="5">
        <v>1389</v>
      </c>
      <c r="D22" s="2">
        <v>1389</v>
      </c>
      <c r="E22" s="5">
        <v>1389</v>
      </c>
      <c r="F22" s="2" t="s">
        <v>37</v>
      </c>
      <c r="G22" s="2" t="s">
        <v>77</v>
      </c>
      <c r="H22" s="4">
        <v>0.746</v>
      </c>
      <c r="I22" s="4">
        <v>0.745</v>
      </c>
      <c r="J22" s="4">
        <v>0.72799999999999998</v>
      </c>
      <c r="K22" s="4">
        <v>0.78300000000000003</v>
      </c>
      <c r="L22" s="4">
        <v>0.74099999999999999</v>
      </c>
      <c r="M22" s="4">
        <v>0.746</v>
      </c>
      <c r="N22" s="4">
        <v>0.76400000000000001</v>
      </c>
      <c r="O22" s="4">
        <v>0.74099999999999999</v>
      </c>
      <c r="P22" s="4">
        <v>0.749</v>
      </c>
      <c r="Q22" s="4">
        <v>0.71499999999999997</v>
      </c>
      <c r="R22" s="4">
        <v>0.74399999999999999</v>
      </c>
      <c r="S22" s="4">
        <v>0.70799999999999996</v>
      </c>
      <c r="T22" s="4">
        <v>0.77500000000000002</v>
      </c>
      <c r="U22" s="4">
        <v>0.71799999999999997</v>
      </c>
      <c r="V22" s="4">
        <v>0.75</v>
      </c>
      <c r="W22" s="4">
        <v>0.66800000000000004</v>
      </c>
      <c r="X22" s="4">
        <v>0.752</v>
      </c>
      <c r="Y22" s="4">
        <v>0.751</v>
      </c>
      <c r="Z22" s="4">
        <v>0.754</v>
      </c>
      <c r="AA22" s="4">
        <v>0.75800000000000001</v>
      </c>
      <c r="AB22" s="4">
        <v>0.71599999999999997</v>
      </c>
      <c r="AC22" s="4">
        <v>0.76300000000000001</v>
      </c>
      <c r="AD22" s="4">
        <v>0.72699999999999998</v>
      </c>
      <c r="AE22" s="4">
        <v>0.72699999999999998</v>
      </c>
      <c r="AF22" s="4">
        <v>0.72499999999999998</v>
      </c>
      <c r="AG22" s="4">
        <v>0.73799999999999999</v>
      </c>
      <c r="AH22" s="4">
        <v>0.746</v>
      </c>
      <c r="AI22" s="4">
        <v>0.74199999999999999</v>
      </c>
      <c r="AJ22" s="4">
        <v>0.72</v>
      </c>
      <c r="AK22" s="4">
        <v>0.745</v>
      </c>
      <c r="AL22" s="4">
        <v>0.76700000000000002</v>
      </c>
      <c r="AM22" s="4">
        <v>0.74399999999999999</v>
      </c>
    </row>
    <row r="23" spans="1:39" x14ac:dyDescent="0.45">
      <c r="A23" s="2">
        <v>2011</v>
      </c>
      <c r="B23" s="2">
        <v>1390</v>
      </c>
      <c r="C23" s="5">
        <v>1390</v>
      </c>
      <c r="D23" s="2">
        <v>1390</v>
      </c>
      <c r="E23" s="5">
        <v>1390</v>
      </c>
      <c r="F23" s="2" t="s">
        <v>37</v>
      </c>
      <c r="G23" s="2" t="s">
        <v>77</v>
      </c>
      <c r="H23" s="4">
        <v>0.748</v>
      </c>
      <c r="I23" s="4">
        <v>0.748</v>
      </c>
      <c r="J23" s="4">
        <v>0.73</v>
      </c>
      <c r="K23" s="4">
        <v>0.78600000000000003</v>
      </c>
      <c r="L23" s="4">
        <v>0.74399999999999999</v>
      </c>
      <c r="M23" s="4">
        <v>0.749</v>
      </c>
      <c r="N23" s="4">
        <v>0.76600000000000001</v>
      </c>
      <c r="O23" s="4">
        <v>0.74399999999999999</v>
      </c>
      <c r="P23" s="4">
        <v>0.751</v>
      </c>
      <c r="Q23" s="4">
        <v>0.71699999999999997</v>
      </c>
      <c r="R23" s="4">
        <v>0.746</v>
      </c>
      <c r="S23" s="4">
        <v>0.71</v>
      </c>
      <c r="T23" s="4">
        <v>0.77700000000000002</v>
      </c>
      <c r="U23" s="4">
        <v>0.72</v>
      </c>
      <c r="V23" s="4">
        <v>0.752</v>
      </c>
      <c r="W23" s="4">
        <v>0.67</v>
      </c>
      <c r="X23" s="4">
        <v>0.754</v>
      </c>
      <c r="Y23" s="4">
        <v>0.754</v>
      </c>
      <c r="Z23" s="4">
        <v>0.75600000000000001</v>
      </c>
      <c r="AA23" s="4">
        <v>0.76</v>
      </c>
      <c r="AB23" s="4">
        <v>0.71899999999999997</v>
      </c>
      <c r="AC23" s="4">
        <v>0.76600000000000001</v>
      </c>
      <c r="AD23" s="4">
        <v>0.73</v>
      </c>
      <c r="AE23" s="4">
        <v>0.72899999999999998</v>
      </c>
      <c r="AF23" s="4">
        <v>0.72699999999999998</v>
      </c>
      <c r="AG23" s="4">
        <v>0.74</v>
      </c>
      <c r="AH23" s="4">
        <v>0.748</v>
      </c>
      <c r="AI23" s="4">
        <v>0.74399999999999999</v>
      </c>
      <c r="AJ23" s="4">
        <v>0.72199999999999998</v>
      </c>
      <c r="AK23" s="4">
        <v>0.747</v>
      </c>
      <c r="AL23" s="4">
        <v>0.76900000000000002</v>
      </c>
      <c r="AM23" s="4">
        <v>0.747</v>
      </c>
    </row>
    <row r="24" spans="1:39" x14ac:dyDescent="0.45">
      <c r="A24" s="2">
        <v>2012</v>
      </c>
      <c r="B24" s="2">
        <v>1391</v>
      </c>
      <c r="C24" s="5">
        <v>1391</v>
      </c>
      <c r="D24" s="2">
        <v>1391</v>
      </c>
      <c r="E24" s="5">
        <v>1391</v>
      </c>
      <c r="F24" s="2" t="s">
        <v>37</v>
      </c>
      <c r="G24" s="2" t="s">
        <v>77</v>
      </c>
      <c r="H24" s="4">
        <v>0.73499999999999999</v>
      </c>
      <c r="I24" s="4">
        <v>0.73499999999999999</v>
      </c>
      <c r="J24" s="4">
        <v>0.71799999999999997</v>
      </c>
      <c r="K24" s="4">
        <v>0.77300000000000002</v>
      </c>
      <c r="L24" s="4">
        <v>0.73099999999999998</v>
      </c>
      <c r="M24" s="4">
        <v>0.73599999999999999</v>
      </c>
      <c r="N24" s="4">
        <v>0.753</v>
      </c>
      <c r="O24" s="4">
        <v>0.73099999999999998</v>
      </c>
      <c r="P24" s="4">
        <v>0.73799999999999999</v>
      </c>
      <c r="Q24" s="4">
        <v>0.70499999999999996</v>
      </c>
      <c r="R24" s="4">
        <v>0.73299999999999998</v>
      </c>
      <c r="S24" s="4">
        <v>0.69799999999999995</v>
      </c>
      <c r="T24" s="4">
        <v>0.76400000000000001</v>
      </c>
      <c r="U24" s="4">
        <v>0.70799999999999996</v>
      </c>
      <c r="V24" s="4">
        <v>0.73899999999999999</v>
      </c>
      <c r="W24" s="4">
        <v>0.65800000000000003</v>
      </c>
      <c r="X24" s="4">
        <v>0.74199999999999999</v>
      </c>
      <c r="Y24" s="4">
        <v>0.74099999999999999</v>
      </c>
      <c r="Z24" s="4">
        <v>0.74299999999999999</v>
      </c>
      <c r="AA24" s="4">
        <v>0.748</v>
      </c>
      <c r="AB24" s="4">
        <v>0.70599999999999996</v>
      </c>
      <c r="AC24" s="4">
        <v>0.753</v>
      </c>
      <c r="AD24" s="4">
        <v>0.71699999999999997</v>
      </c>
      <c r="AE24" s="4">
        <v>0.71599999999999997</v>
      </c>
      <c r="AF24" s="4">
        <v>0.71499999999999997</v>
      </c>
      <c r="AG24" s="4">
        <v>0.72799999999999998</v>
      </c>
      <c r="AH24" s="4">
        <v>0.73499999999999999</v>
      </c>
      <c r="AI24" s="4">
        <v>0.73199999999999998</v>
      </c>
      <c r="AJ24" s="4">
        <v>0.70899999999999996</v>
      </c>
      <c r="AK24" s="4">
        <v>0.73399999999999999</v>
      </c>
      <c r="AL24" s="4">
        <v>0.75700000000000001</v>
      </c>
      <c r="AM24" s="4">
        <v>0.73399999999999999</v>
      </c>
    </row>
    <row r="25" spans="1:39" x14ac:dyDescent="0.45">
      <c r="A25" s="2">
        <v>2013</v>
      </c>
      <c r="B25" s="2">
        <v>1392</v>
      </c>
      <c r="C25" s="5">
        <v>1392</v>
      </c>
      <c r="D25" s="2">
        <v>1392</v>
      </c>
      <c r="E25" s="5">
        <v>1392</v>
      </c>
      <c r="F25" s="2" t="s">
        <v>37</v>
      </c>
      <c r="G25" s="2" t="s">
        <v>77</v>
      </c>
      <c r="H25" s="4">
        <v>0.73299999999999998</v>
      </c>
      <c r="I25" s="4">
        <v>0.73299999999999998</v>
      </c>
      <c r="J25" s="4">
        <v>0.71599999999999997</v>
      </c>
      <c r="K25" s="4">
        <v>0.77100000000000002</v>
      </c>
      <c r="L25" s="4">
        <v>0.72899999999999998</v>
      </c>
      <c r="M25" s="4">
        <v>0.73399999999999999</v>
      </c>
      <c r="N25" s="4">
        <v>0.751</v>
      </c>
      <c r="O25" s="4">
        <v>0.72899999999999998</v>
      </c>
      <c r="P25" s="4">
        <v>0.73599999999999999</v>
      </c>
      <c r="Q25" s="4">
        <v>0.70199999999999996</v>
      </c>
      <c r="R25" s="4">
        <v>0.73099999999999998</v>
      </c>
      <c r="S25" s="4">
        <v>0.69599999999999995</v>
      </c>
      <c r="T25" s="4">
        <v>0.76200000000000001</v>
      </c>
      <c r="U25" s="4">
        <v>0.70499999999999996</v>
      </c>
      <c r="V25" s="4">
        <v>0.73699999999999999</v>
      </c>
      <c r="W25" s="4">
        <v>0.65600000000000003</v>
      </c>
      <c r="X25" s="4">
        <v>0.74</v>
      </c>
      <c r="Y25" s="4">
        <v>0.73899999999999999</v>
      </c>
      <c r="Z25" s="4">
        <v>0.74099999999999999</v>
      </c>
      <c r="AA25" s="4">
        <v>0.746</v>
      </c>
      <c r="AB25" s="4">
        <v>0.70399999999999996</v>
      </c>
      <c r="AC25" s="4">
        <v>0.751</v>
      </c>
      <c r="AD25" s="4">
        <v>0.71499999999999997</v>
      </c>
      <c r="AE25" s="4">
        <v>0.71399999999999997</v>
      </c>
      <c r="AF25" s="4">
        <v>0.71199999999999997</v>
      </c>
      <c r="AG25" s="4">
        <v>0.72599999999999998</v>
      </c>
      <c r="AH25" s="4">
        <v>0.73299999999999998</v>
      </c>
      <c r="AI25" s="4">
        <v>0.72899999999999998</v>
      </c>
      <c r="AJ25" s="4">
        <v>0.70699999999999996</v>
      </c>
      <c r="AK25" s="4">
        <v>0.73199999999999998</v>
      </c>
      <c r="AL25" s="4">
        <v>0.755</v>
      </c>
      <c r="AM25" s="4">
        <v>0.73199999999999998</v>
      </c>
    </row>
    <row r="26" spans="1:39" x14ac:dyDescent="0.45">
      <c r="A26" s="2">
        <v>2014</v>
      </c>
      <c r="B26" s="2">
        <v>1393</v>
      </c>
      <c r="C26" s="5">
        <v>1393</v>
      </c>
      <c r="D26" s="2">
        <v>1393</v>
      </c>
      <c r="E26" s="5">
        <v>1393</v>
      </c>
      <c r="F26" s="2" t="s">
        <v>38</v>
      </c>
      <c r="G26" s="2" t="s">
        <v>78</v>
      </c>
      <c r="H26" s="4">
        <v>0.73699999999999999</v>
      </c>
      <c r="I26" s="4">
        <v>0.73699999999999999</v>
      </c>
      <c r="J26" s="4">
        <v>0.72</v>
      </c>
      <c r="K26" s="4">
        <v>0.77500000000000002</v>
      </c>
      <c r="L26" s="4">
        <v>0.73299999999999998</v>
      </c>
      <c r="M26" s="4">
        <v>0.73799999999999999</v>
      </c>
      <c r="N26" s="4">
        <v>0.755</v>
      </c>
      <c r="O26" s="4">
        <v>0.73299999999999998</v>
      </c>
      <c r="P26" s="4">
        <v>0.74</v>
      </c>
      <c r="Q26" s="4">
        <v>0.70699999999999996</v>
      </c>
      <c r="R26" s="4">
        <v>0.73499999999999999</v>
      </c>
      <c r="S26" s="4">
        <v>0.7</v>
      </c>
      <c r="T26" s="4">
        <v>0.76600000000000001</v>
      </c>
      <c r="U26" s="4">
        <v>0.71</v>
      </c>
      <c r="V26" s="4">
        <v>0.74199999999999999</v>
      </c>
      <c r="W26" s="4">
        <v>0.66</v>
      </c>
      <c r="X26" s="4">
        <v>0.74399999999999999</v>
      </c>
      <c r="Y26" s="4">
        <v>0.74299999999999999</v>
      </c>
      <c r="Z26" s="4">
        <v>0.746</v>
      </c>
      <c r="AA26" s="4">
        <v>0.75</v>
      </c>
      <c r="AB26" s="4">
        <v>0.70799999999999996</v>
      </c>
      <c r="AC26" s="4">
        <v>0.755</v>
      </c>
      <c r="AD26" s="4">
        <v>0.71899999999999997</v>
      </c>
      <c r="AE26" s="4">
        <v>0.71899999999999997</v>
      </c>
      <c r="AF26" s="4">
        <v>0.71699999999999997</v>
      </c>
      <c r="AG26" s="4">
        <v>0.73</v>
      </c>
      <c r="AH26" s="4">
        <v>0.73699999999999999</v>
      </c>
      <c r="AI26" s="4">
        <v>0.73399999999999999</v>
      </c>
      <c r="AJ26" s="4">
        <v>0.71099999999999997</v>
      </c>
      <c r="AK26" s="4">
        <v>0.73599999999999999</v>
      </c>
      <c r="AL26" s="4">
        <v>0.75900000000000001</v>
      </c>
      <c r="AM26" s="4">
        <v>0.73599999999999999</v>
      </c>
    </row>
    <row r="27" spans="1:39" x14ac:dyDescent="0.45">
      <c r="A27" s="2">
        <v>2015</v>
      </c>
      <c r="B27" s="2">
        <v>1394</v>
      </c>
      <c r="C27" s="5">
        <v>1394</v>
      </c>
      <c r="D27" s="2">
        <v>1394</v>
      </c>
      <c r="E27" s="5">
        <v>1394</v>
      </c>
      <c r="F27" s="2" t="s">
        <v>38</v>
      </c>
      <c r="G27" s="2" t="s">
        <v>78</v>
      </c>
      <c r="H27" s="4">
        <v>0.73299999999999998</v>
      </c>
      <c r="I27" s="4">
        <v>0.73299999999999998</v>
      </c>
      <c r="J27" s="4">
        <v>0.71599999999999997</v>
      </c>
      <c r="K27" s="4">
        <v>0.77100000000000002</v>
      </c>
      <c r="L27" s="4">
        <v>0.72899999999999998</v>
      </c>
      <c r="M27" s="4">
        <v>0.73399999999999999</v>
      </c>
      <c r="N27" s="4">
        <v>0.751</v>
      </c>
      <c r="O27" s="4">
        <v>0.72899999999999998</v>
      </c>
      <c r="P27" s="4">
        <v>0.73599999999999999</v>
      </c>
      <c r="Q27" s="4">
        <v>0.70299999999999996</v>
      </c>
      <c r="R27" s="4">
        <v>0.73099999999999998</v>
      </c>
      <c r="S27" s="4">
        <v>0.69599999999999995</v>
      </c>
      <c r="T27" s="4">
        <v>0.76200000000000001</v>
      </c>
      <c r="U27" s="4">
        <v>0.70599999999999996</v>
      </c>
      <c r="V27" s="4">
        <v>0.73699999999999999</v>
      </c>
      <c r="W27" s="4">
        <v>0.65600000000000003</v>
      </c>
      <c r="X27" s="4">
        <v>0.74</v>
      </c>
      <c r="Y27" s="4">
        <v>0.73899999999999999</v>
      </c>
      <c r="Z27" s="4">
        <v>0.74099999999999999</v>
      </c>
      <c r="AA27" s="4">
        <v>0.746</v>
      </c>
      <c r="AB27" s="4">
        <v>0.70399999999999996</v>
      </c>
      <c r="AC27" s="4">
        <v>0.751</v>
      </c>
      <c r="AD27" s="4">
        <v>0.71499999999999997</v>
      </c>
      <c r="AE27" s="4">
        <v>0.71499999999999997</v>
      </c>
      <c r="AF27" s="4">
        <v>0.71299999999999997</v>
      </c>
      <c r="AG27" s="4">
        <v>0.72599999999999998</v>
      </c>
      <c r="AH27" s="4">
        <v>0.73299999999999998</v>
      </c>
      <c r="AI27" s="4">
        <v>0.73</v>
      </c>
      <c r="AJ27" s="4">
        <v>0.70699999999999996</v>
      </c>
      <c r="AK27" s="4">
        <v>0.73199999999999998</v>
      </c>
      <c r="AL27" s="4">
        <v>0.755</v>
      </c>
      <c r="AM27" s="4">
        <v>0.73199999999999998</v>
      </c>
    </row>
    <row r="28" spans="1:39" x14ac:dyDescent="0.45">
      <c r="A28" s="2">
        <v>2016</v>
      </c>
      <c r="B28" s="2">
        <v>1395</v>
      </c>
      <c r="C28" s="5">
        <v>1395</v>
      </c>
      <c r="D28" s="2">
        <v>1395</v>
      </c>
      <c r="E28" s="5">
        <v>1395</v>
      </c>
      <c r="F28" s="2" t="s">
        <v>38</v>
      </c>
      <c r="G28" s="2" t="s">
        <v>78</v>
      </c>
      <c r="H28" s="4">
        <v>0.75</v>
      </c>
      <c r="I28" s="4">
        <v>0.75</v>
      </c>
      <c r="J28" s="4">
        <v>0.73299999999999998</v>
      </c>
      <c r="K28" s="4">
        <v>0.78800000000000003</v>
      </c>
      <c r="L28" s="4">
        <v>0.746</v>
      </c>
      <c r="M28" s="4">
        <v>0.751</v>
      </c>
      <c r="N28" s="4">
        <v>0.76900000000000002</v>
      </c>
      <c r="O28" s="4">
        <v>0.746</v>
      </c>
      <c r="P28" s="4">
        <v>0.753</v>
      </c>
      <c r="Q28" s="4">
        <v>0.71899999999999997</v>
      </c>
      <c r="R28" s="4">
        <v>0.748</v>
      </c>
      <c r="S28" s="4">
        <v>0.71199999999999997</v>
      </c>
      <c r="T28" s="4">
        <v>0.77900000000000003</v>
      </c>
      <c r="U28" s="4">
        <v>0.72199999999999998</v>
      </c>
      <c r="V28" s="4">
        <v>0.754</v>
      </c>
      <c r="W28" s="4">
        <v>0.67200000000000004</v>
      </c>
      <c r="X28" s="4">
        <v>0.75700000000000001</v>
      </c>
      <c r="Y28" s="4">
        <v>0.75600000000000001</v>
      </c>
      <c r="Z28" s="4">
        <v>0.75800000000000001</v>
      </c>
      <c r="AA28" s="4">
        <v>0.76300000000000001</v>
      </c>
      <c r="AB28" s="4">
        <v>0.72099999999999997</v>
      </c>
      <c r="AC28" s="4">
        <v>0.76800000000000002</v>
      </c>
      <c r="AD28" s="4">
        <v>0.73199999999999998</v>
      </c>
      <c r="AE28" s="4">
        <v>0.73099999999999998</v>
      </c>
      <c r="AF28" s="4">
        <v>0.72899999999999998</v>
      </c>
      <c r="AG28" s="4">
        <v>0.74299999999999999</v>
      </c>
      <c r="AH28" s="4">
        <v>0.75</v>
      </c>
      <c r="AI28" s="4">
        <v>0.747</v>
      </c>
      <c r="AJ28" s="4">
        <v>0.72399999999999998</v>
      </c>
      <c r="AK28" s="4">
        <v>0.749</v>
      </c>
      <c r="AL28" s="4">
        <v>0.77200000000000002</v>
      </c>
      <c r="AM28" s="4">
        <v>0.749</v>
      </c>
    </row>
    <row r="29" spans="1:39" x14ac:dyDescent="0.45">
      <c r="A29" s="2">
        <v>2017</v>
      </c>
      <c r="B29" s="2">
        <v>1396</v>
      </c>
      <c r="C29" s="5">
        <v>1396</v>
      </c>
      <c r="D29" s="2">
        <v>1396</v>
      </c>
      <c r="E29" s="5">
        <v>1396</v>
      </c>
      <c r="F29" s="2" t="s">
        <v>38</v>
      </c>
      <c r="G29" s="2" t="s">
        <v>78</v>
      </c>
      <c r="H29" s="4">
        <v>0.754</v>
      </c>
      <c r="I29" s="4">
        <v>0.753</v>
      </c>
      <c r="J29" s="4">
        <v>0.73599999999999999</v>
      </c>
      <c r="K29" s="4">
        <v>0.79200000000000004</v>
      </c>
      <c r="L29" s="4">
        <v>0.749</v>
      </c>
      <c r="M29" s="4">
        <v>0.754</v>
      </c>
      <c r="N29" s="4">
        <v>0.77200000000000002</v>
      </c>
      <c r="O29" s="4">
        <v>0.749</v>
      </c>
      <c r="P29" s="4">
        <v>0.75700000000000001</v>
      </c>
      <c r="Q29" s="4">
        <v>0.72299999999999998</v>
      </c>
      <c r="R29" s="4">
        <v>0.752</v>
      </c>
      <c r="S29" s="4">
        <v>0.71599999999999997</v>
      </c>
      <c r="T29" s="4">
        <v>0.78300000000000003</v>
      </c>
      <c r="U29" s="4">
        <v>0.72599999999999998</v>
      </c>
      <c r="V29" s="4">
        <v>0.75800000000000001</v>
      </c>
      <c r="W29" s="4">
        <v>0.67600000000000005</v>
      </c>
      <c r="X29" s="4">
        <v>0.76</v>
      </c>
      <c r="Y29" s="4">
        <v>0.75900000000000001</v>
      </c>
      <c r="Z29" s="4">
        <v>0.76200000000000001</v>
      </c>
      <c r="AA29" s="4">
        <v>0.76600000000000001</v>
      </c>
      <c r="AB29" s="4">
        <v>0.72399999999999998</v>
      </c>
      <c r="AC29" s="4">
        <v>0.77100000000000002</v>
      </c>
      <c r="AD29" s="4">
        <v>0.73499999999999999</v>
      </c>
      <c r="AE29" s="4">
        <v>0.73499999999999999</v>
      </c>
      <c r="AF29" s="4">
        <v>0.73299999999999998</v>
      </c>
      <c r="AG29" s="4">
        <v>0.746</v>
      </c>
      <c r="AH29" s="4">
        <v>0.754</v>
      </c>
      <c r="AI29" s="4">
        <v>0.75</v>
      </c>
      <c r="AJ29" s="4">
        <v>0.72699999999999998</v>
      </c>
      <c r="AK29" s="4">
        <v>0.753</v>
      </c>
      <c r="AL29" s="4">
        <v>0.77500000000000002</v>
      </c>
      <c r="AM29" s="4">
        <v>0.752</v>
      </c>
    </row>
    <row r="30" spans="1:39" x14ac:dyDescent="0.45">
      <c r="A30" s="2">
        <v>2018</v>
      </c>
      <c r="B30" s="2">
        <v>1397</v>
      </c>
      <c r="C30" s="5">
        <v>1397</v>
      </c>
      <c r="D30" s="2">
        <v>1397</v>
      </c>
      <c r="E30" s="5">
        <v>1397</v>
      </c>
      <c r="F30" s="2" t="s">
        <v>38</v>
      </c>
      <c r="G30" s="2" t="s">
        <v>78</v>
      </c>
      <c r="H30" s="4">
        <v>0.74299999999999999</v>
      </c>
      <c r="I30" s="4">
        <v>0.74199999999999999</v>
      </c>
      <c r="J30" s="4">
        <v>0.72499999999999998</v>
      </c>
      <c r="K30" s="4">
        <v>0.78</v>
      </c>
      <c r="L30" s="4">
        <v>0.73799999999999999</v>
      </c>
      <c r="M30" s="4">
        <v>0.74299999999999999</v>
      </c>
      <c r="N30" s="4">
        <v>0.76100000000000001</v>
      </c>
      <c r="O30" s="4">
        <v>0.73799999999999999</v>
      </c>
      <c r="P30" s="4">
        <v>0.745</v>
      </c>
      <c r="Q30" s="4">
        <v>0.71199999999999997</v>
      </c>
      <c r="R30" s="4">
        <v>0.74</v>
      </c>
      <c r="S30" s="4">
        <v>0.70499999999999996</v>
      </c>
      <c r="T30" s="4">
        <v>0.77200000000000002</v>
      </c>
      <c r="U30" s="4">
        <v>0.71499999999999997</v>
      </c>
      <c r="V30" s="4">
        <v>0.747</v>
      </c>
      <c r="W30" s="4">
        <v>0.66500000000000004</v>
      </c>
      <c r="X30" s="4">
        <v>0.749</v>
      </c>
      <c r="Y30" s="4">
        <v>0.748</v>
      </c>
      <c r="Z30" s="4">
        <v>0.751</v>
      </c>
      <c r="AA30" s="4">
        <v>0.755</v>
      </c>
      <c r="AB30" s="4">
        <v>0.71399999999999997</v>
      </c>
      <c r="AC30" s="4">
        <v>0.76</v>
      </c>
      <c r="AD30" s="4">
        <v>0.72399999999999998</v>
      </c>
      <c r="AE30" s="4">
        <v>0.72399999999999998</v>
      </c>
      <c r="AF30" s="4">
        <v>0.72199999999999998</v>
      </c>
      <c r="AG30" s="4">
        <v>0.73499999999999999</v>
      </c>
      <c r="AH30" s="4">
        <v>0.74299999999999999</v>
      </c>
      <c r="AI30" s="4">
        <v>0.73899999999999999</v>
      </c>
      <c r="AJ30" s="4">
        <v>0.71699999999999997</v>
      </c>
      <c r="AK30" s="4">
        <v>0.74199999999999999</v>
      </c>
      <c r="AL30" s="4">
        <v>0.76400000000000001</v>
      </c>
      <c r="AM30" s="4">
        <v>0.74099999999999999</v>
      </c>
    </row>
    <row r="31" spans="1:39" x14ac:dyDescent="0.45">
      <c r="A31" s="2">
        <v>2019</v>
      </c>
      <c r="B31" s="2">
        <v>1398</v>
      </c>
      <c r="C31" s="5">
        <v>1398</v>
      </c>
      <c r="D31" s="2">
        <v>1398</v>
      </c>
      <c r="E31" s="5">
        <v>1398</v>
      </c>
      <c r="F31" s="2" t="s">
        <v>38</v>
      </c>
      <c r="G31" s="2" t="s">
        <v>78</v>
      </c>
      <c r="H31" s="4">
        <v>0.72899999999999998</v>
      </c>
      <c r="I31" s="4">
        <v>0.72899999999999998</v>
      </c>
      <c r="J31" s="4">
        <v>0.71199999999999997</v>
      </c>
      <c r="K31" s="4">
        <v>0.76700000000000002</v>
      </c>
      <c r="L31" s="4">
        <v>0.72499999999999998</v>
      </c>
      <c r="M31" s="4">
        <v>0.73</v>
      </c>
      <c r="N31" s="4">
        <v>0.747</v>
      </c>
      <c r="O31" s="4">
        <v>0.72499999999999998</v>
      </c>
      <c r="P31" s="4">
        <v>0.73199999999999998</v>
      </c>
      <c r="Q31" s="4">
        <v>0.69899999999999995</v>
      </c>
      <c r="R31" s="4">
        <v>0.72699999999999998</v>
      </c>
      <c r="S31" s="4">
        <v>0.69199999999999995</v>
      </c>
      <c r="T31" s="4">
        <v>0.75800000000000001</v>
      </c>
      <c r="U31" s="4">
        <v>0.70199999999999996</v>
      </c>
      <c r="V31" s="4">
        <v>0.73299999999999998</v>
      </c>
      <c r="W31" s="4">
        <v>0.65300000000000002</v>
      </c>
      <c r="X31" s="4">
        <v>0.73599999999999999</v>
      </c>
      <c r="Y31" s="4">
        <v>0.73499999999999999</v>
      </c>
      <c r="Z31" s="4">
        <v>0.73699999999999999</v>
      </c>
      <c r="AA31" s="4">
        <v>0.74199999999999999</v>
      </c>
      <c r="AB31" s="4">
        <v>0.70099999999999996</v>
      </c>
      <c r="AC31" s="4">
        <v>0.747</v>
      </c>
      <c r="AD31" s="4">
        <v>0.71099999999999997</v>
      </c>
      <c r="AE31" s="4">
        <v>0.71099999999999997</v>
      </c>
      <c r="AF31" s="4">
        <v>0.70899999999999996</v>
      </c>
      <c r="AG31" s="4">
        <v>0.72199999999999998</v>
      </c>
      <c r="AH31" s="4">
        <v>0.72899999999999998</v>
      </c>
      <c r="AI31" s="4">
        <v>0.72599999999999998</v>
      </c>
      <c r="AJ31" s="4">
        <v>0.70399999999999996</v>
      </c>
      <c r="AK31" s="4">
        <v>0.72799999999999998</v>
      </c>
      <c r="AL31" s="4">
        <v>0.751</v>
      </c>
      <c r="AM31" s="4">
        <v>0.72799999999999998</v>
      </c>
    </row>
    <row r="32" spans="1:39" x14ac:dyDescent="0.45">
      <c r="A32" s="2">
        <v>2020</v>
      </c>
      <c r="B32" s="2">
        <v>1399</v>
      </c>
      <c r="C32" s="5">
        <v>1399</v>
      </c>
      <c r="D32" s="2">
        <v>1399</v>
      </c>
      <c r="E32" s="5">
        <v>1399</v>
      </c>
      <c r="F32" s="2" t="s">
        <v>38</v>
      </c>
      <c r="G32" s="2" t="s">
        <v>78</v>
      </c>
      <c r="H32" s="4">
        <v>0.73199999999999998</v>
      </c>
      <c r="I32" s="4">
        <v>0.73199999999999998</v>
      </c>
      <c r="J32" s="4">
        <v>0.71399999999999997</v>
      </c>
      <c r="K32" s="4">
        <v>0.76900000000000002</v>
      </c>
      <c r="L32" s="4">
        <v>0.72799999999999998</v>
      </c>
      <c r="M32" s="4">
        <v>0.73299999999999998</v>
      </c>
      <c r="N32" s="4">
        <v>0.75</v>
      </c>
      <c r="O32" s="4">
        <v>0.72799999999999998</v>
      </c>
      <c r="P32" s="4">
        <v>0.73499999999999999</v>
      </c>
      <c r="Q32" s="4">
        <v>0.70099999999999996</v>
      </c>
      <c r="R32" s="4">
        <v>0.73</v>
      </c>
      <c r="S32" s="4">
        <v>0.69499999999999995</v>
      </c>
      <c r="T32" s="4">
        <v>0.76100000000000001</v>
      </c>
      <c r="U32" s="4">
        <v>0.70399999999999996</v>
      </c>
      <c r="V32" s="4">
        <v>0.73599999999999999</v>
      </c>
      <c r="W32" s="4">
        <v>0.65500000000000003</v>
      </c>
      <c r="X32" s="4">
        <v>0.73899999999999999</v>
      </c>
      <c r="Y32" s="4">
        <v>0.73799999999999999</v>
      </c>
      <c r="Z32" s="4">
        <v>0.74</v>
      </c>
      <c r="AA32" s="4">
        <v>0.745</v>
      </c>
      <c r="AB32" s="4">
        <v>0.70299999999999996</v>
      </c>
      <c r="AC32" s="4">
        <v>0.75</v>
      </c>
      <c r="AD32" s="4">
        <v>0.71399999999999997</v>
      </c>
      <c r="AE32" s="4">
        <v>0.71299999999999997</v>
      </c>
      <c r="AF32" s="4">
        <v>0.71099999999999997</v>
      </c>
      <c r="AG32" s="4">
        <v>0.72399999999999998</v>
      </c>
      <c r="AH32" s="4">
        <v>0.73199999999999998</v>
      </c>
      <c r="AI32" s="4">
        <v>0.72799999999999998</v>
      </c>
      <c r="AJ32" s="4">
        <v>0.70599999999999996</v>
      </c>
      <c r="AK32" s="4">
        <v>0.73099999999999998</v>
      </c>
      <c r="AL32" s="4">
        <v>0.753</v>
      </c>
      <c r="AM32" s="4">
        <v>0.73099999999999998</v>
      </c>
    </row>
    <row r="33" spans="1:39" x14ac:dyDescent="0.45">
      <c r="A33" s="2">
        <v>2021</v>
      </c>
      <c r="B33" s="2">
        <v>1400</v>
      </c>
      <c r="C33" s="5">
        <v>1400</v>
      </c>
      <c r="D33" s="2">
        <v>1400</v>
      </c>
      <c r="E33" s="5">
        <v>1400</v>
      </c>
      <c r="F33" s="2" t="s">
        <v>38</v>
      </c>
      <c r="G33" s="2" t="s">
        <v>78</v>
      </c>
      <c r="H33" s="4">
        <v>0.73699999999999999</v>
      </c>
      <c r="I33" s="4">
        <v>0.73599999999999999</v>
      </c>
      <c r="J33" s="4">
        <v>0.71899999999999997</v>
      </c>
      <c r="K33" s="4">
        <v>0.77400000000000002</v>
      </c>
      <c r="L33" s="4">
        <v>0.73199999999999998</v>
      </c>
      <c r="M33" s="4">
        <v>0.73699999999999999</v>
      </c>
      <c r="N33" s="4">
        <v>0.755</v>
      </c>
      <c r="O33" s="4">
        <v>0.73199999999999998</v>
      </c>
      <c r="P33" s="4">
        <v>0.73899999999999999</v>
      </c>
      <c r="Q33" s="4">
        <v>0.70599999999999996</v>
      </c>
      <c r="R33" s="4">
        <v>0.73399999999999999</v>
      </c>
      <c r="S33" s="4">
        <v>0.69899999999999995</v>
      </c>
      <c r="T33" s="4">
        <v>0.76500000000000001</v>
      </c>
      <c r="U33" s="4">
        <v>0.70899999999999996</v>
      </c>
      <c r="V33" s="4">
        <v>0.74099999999999999</v>
      </c>
      <c r="W33" s="4">
        <v>0.65900000000000003</v>
      </c>
      <c r="X33" s="4">
        <v>0.74299999999999999</v>
      </c>
      <c r="Y33" s="4">
        <v>0.74199999999999999</v>
      </c>
      <c r="Z33" s="4">
        <v>0.745</v>
      </c>
      <c r="AA33" s="4">
        <v>0.749</v>
      </c>
      <c r="AB33" s="4">
        <v>0.70799999999999996</v>
      </c>
      <c r="AC33" s="4">
        <v>0.754</v>
      </c>
      <c r="AD33" s="4">
        <v>0.71799999999999997</v>
      </c>
      <c r="AE33" s="4">
        <v>0.71799999999999997</v>
      </c>
      <c r="AF33" s="4">
        <v>0.71599999999999997</v>
      </c>
      <c r="AG33" s="4">
        <v>0.72899999999999998</v>
      </c>
      <c r="AH33" s="4">
        <v>0.73599999999999999</v>
      </c>
      <c r="AI33" s="4">
        <v>0.73299999999999998</v>
      </c>
      <c r="AJ33" s="4">
        <v>0.71099999999999997</v>
      </c>
      <c r="AK33" s="4">
        <v>0.73499999999999999</v>
      </c>
      <c r="AL33" s="4">
        <v>0.75800000000000001</v>
      </c>
      <c r="AM33" s="4">
        <v>0.73499999999999999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3B47-0D20-4CF8-AA2D-0ADCF10BAB4E}">
  <dimension ref="A1:AM33"/>
  <sheetViews>
    <sheetView workbookViewId="0">
      <selection activeCell="F4" sqref="F4"/>
    </sheetView>
  </sheetViews>
  <sheetFormatPr defaultRowHeight="14.25" x14ac:dyDescent="0.45"/>
  <sheetData>
    <row r="1" spans="1:39" ht="42.75" x14ac:dyDescent="0.45">
      <c r="A1" s="3" t="s">
        <v>0</v>
      </c>
      <c r="B1" s="3" t="s">
        <v>1</v>
      </c>
      <c r="C1" s="3" t="s">
        <v>72</v>
      </c>
      <c r="D1" s="3" t="s">
        <v>39</v>
      </c>
      <c r="E1" s="3" t="s">
        <v>73</v>
      </c>
      <c r="F1" s="3" t="s">
        <v>2</v>
      </c>
      <c r="G1" s="3" t="s">
        <v>74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71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3" t="s">
        <v>69</v>
      </c>
      <c r="AM1" s="3" t="s">
        <v>70</v>
      </c>
    </row>
    <row r="2" spans="1:39" x14ac:dyDescent="0.45">
      <c r="A2" s="2">
        <v>1990</v>
      </c>
      <c r="B2" s="2">
        <v>1369</v>
      </c>
      <c r="C2" s="5">
        <v>1369</v>
      </c>
      <c r="D2" s="2">
        <v>1369</v>
      </c>
      <c r="E2" s="5">
        <v>1369</v>
      </c>
      <c r="F2" s="2" t="s">
        <v>35</v>
      </c>
      <c r="G2" s="2" t="s">
        <v>75</v>
      </c>
      <c r="H2">
        <f>IncomeIndex_Yearly_Original!H2*1000</f>
        <v>675</v>
      </c>
      <c r="I2">
        <f>IncomeIndex_Yearly_Original!I2*1000</f>
        <v>674</v>
      </c>
      <c r="J2">
        <f>IncomeIndex_Yearly_Original!J2*1000</f>
        <v>658</v>
      </c>
      <c r="K2">
        <f>IncomeIndex_Yearly_Original!K2*1000</f>
        <v>710</v>
      </c>
      <c r="L2">
        <f>IncomeIndex_Yearly_Original!L2*1000</f>
        <v>671</v>
      </c>
      <c r="M2">
        <f>IncomeIndex_Yearly_Original!M2*1000</f>
        <v>675</v>
      </c>
      <c r="N2">
        <f>IncomeIndex_Yearly_Original!N2*1000</f>
        <v>692</v>
      </c>
      <c r="O2">
        <f>IncomeIndex_Yearly_Original!O2*1000</f>
        <v>671</v>
      </c>
      <c r="P2">
        <f>IncomeIndex_Yearly_Original!P2*1000</f>
        <v>677</v>
      </c>
      <c r="Q2">
        <f>IncomeIndex_Yearly_Original!Q2*1000</f>
        <v>645</v>
      </c>
      <c r="R2">
        <f>IncomeIndex_Yearly_Original!R2*1000</f>
        <v>673</v>
      </c>
      <c r="S2">
        <f>IncomeIndex_Yearly_Original!S2*1000</f>
        <v>639</v>
      </c>
      <c r="T2">
        <f>IncomeIndex_Yearly_Original!T2*1000</f>
        <v>702</v>
      </c>
      <c r="U2">
        <f>IncomeIndex_Yearly_Original!U2*1000</f>
        <v>648</v>
      </c>
      <c r="V2">
        <f>IncomeIndex_Yearly_Original!V2*1000</f>
        <v>678</v>
      </c>
      <c r="W2">
        <f>IncomeIndex_Yearly_Original!W2*1000</f>
        <v>601</v>
      </c>
      <c r="X2">
        <f>IncomeIndex_Yearly_Original!X2*1000</f>
        <v>681</v>
      </c>
      <c r="Y2">
        <f>IncomeIndex_Yearly_Original!Y2*1000</f>
        <v>680</v>
      </c>
      <c r="Z2">
        <f>IncomeIndex_Yearly_Original!Z2*1000</f>
        <v>682</v>
      </c>
      <c r="AA2">
        <f>IncomeIndex_Yearly_Original!AA2*1000</f>
        <v>687</v>
      </c>
      <c r="AB2">
        <f>IncomeIndex_Yearly_Original!AB2*1000</f>
        <v>647</v>
      </c>
      <c r="AC2">
        <f>IncomeIndex_Yearly_Original!AC2*1000</f>
        <v>691</v>
      </c>
      <c r="AD2">
        <f>IncomeIndex_Yearly_Original!AD2*1000</f>
        <v>657</v>
      </c>
      <c r="AE2">
        <f>IncomeIndex_Yearly_Original!AE2*1000</f>
        <v>657</v>
      </c>
      <c r="AF2">
        <f>IncomeIndex_Yearly_Original!AF2*1000</f>
        <v>655</v>
      </c>
      <c r="AG2">
        <f>IncomeIndex_Yearly_Original!AG2*1000</f>
        <v>667</v>
      </c>
      <c r="AH2">
        <f>IncomeIndex_Yearly_Original!AH2*1000</f>
        <v>674</v>
      </c>
      <c r="AI2">
        <f>IncomeIndex_Yearly_Original!AI2*1000</f>
        <v>671</v>
      </c>
      <c r="AJ2">
        <f>IncomeIndex_Yearly_Original!AJ2*1000</f>
        <v>650</v>
      </c>
      <c r="AK2">
        <f>IncomeIndex_Yearly_Original!AK2*1000</f>
        <v>674</v>
      </c>
      <c r="AL2">
        <f>IncomeIndex_Yearly_Original!AL2*1000</f>
        <v>695</v>
      </c>
      <c r="AM2">
        <f>IncomeIndex_Yearly_Original!AM2*1000</f>
        <v>673</v>
      </c>
    </row>
    <row r="3" spans="1:39" x14ac:dyDescent="0.45">
      <c r="A3" s="2">
        <v>1991</v>
      </c>
      <c r="B3" s="2">
        <v>1370</v>
      </c>
      <c r="C3" s="5">
        <v>1370</v>
      </c>
      <c r="D3" s="2">
        <v>1370</v>
      </c>
      <c r="E3" s="5">
        <v>1370</v>
      </c>
      <c r="F3" s="2" t="s">
        <v>35</v>
      </c>
      <c r="G3" s="2" t="s">
        <v>75</v>
      </c>
      <c r="H3">
        <f>IncomeIndex_Yearly_Original!H3*1000</f>
        <v>689</v>
      </c>
      <c r="I3">
        <f>IncomeIndex_Yearly_Original!I3*1000</f>
        <v>689</v>
      </c>
      <c r="J3">
        <f>IncomeIndex_Yearly_Original!J3*1000</f>
        <v>672</v>
      </c>
      <c r="K3">
        <f>IncomeIndex_Yearly_Original!K3*1000</f>
        <v>725</v>
      </c>
      <c r="L3">
        <f>IncomeIndex_Yearly_Original!L3*1000</f>
        <v>685</v>
      </c>
      <c r="M3">
        <f>IncomeIndex_Yearly_Original!M3*1000</f>
        <v>690</v>
      </c>
      <c r="N3">
        <f>IncomeIndex_Yearly_Original!N3*1000</f>
        <v>706</v>
      </c>
      <c r="O3">
        <f>IncomeIndex_Yearly_Original!O3*1000</f>
        <v>685</v>
      </c>
      <c r="P3">
        <f>IncomeIndex_Yearly_Original!P3*1000</f>
        <v>692</v>
      </c>
      <c r="Q3">
        <f>IncomeIndex_Yearly_Original!Q3*1000</f>
        <v>659</v>
      </c>
      <c r="R3">
        <f>IncomeIndex_Yearly_Original!R3*1000</f>
        <v>687</v>
      </c>
      <c r="S3">
        <f>IncomeIndex_Yearly_Original!S3*1000</f>
        <v>653</v>
      </c>
      <c r="T3">
        <f>IncomeIndex_Yearly_Original!T3*1000</f>
        <v>717</v>
      </c>
      <c r="U3">
        <f>IncomeIndex_Yearly_Original!U3*1000</f>
        <v>662</v>
      </c>
      <c r="V3">
        <f>IncomeIndex_Yearly_Original!V3*1000</f>
        <v>693</v>
      </c>
      <c r="W3">
        <f>IncomeIndex_Yearly_Original!W3*1000</f>
        <v>614</v>
      </c>
      <c r="X3">
        <f>IncomeIndex_Yearly_Original!X3*1000</f>
        <v>695</v>
      </c>
      <c r="Y3">
        <f>IncomeIndex_Yearly_Original!Y3*1000</f>
        <v>695</v>
      </c>
      <c r="Z3">
        <f>IncomeIndex_Yearly_Original!Z3*1000</f>
        <v>697</v>
      </c>
      <c r="AA3">
        <f>IncomeIndex_Yearly_Original!AA3*1000</f>
        <v>701</v>
      </c>
      <c r="AB3">
        <f>IncomeIndex_Yearly_Original!AB3*1000</f>
        <v>661</v>
      </c>
      <c r="AC3">
        <f>IncomeIndex_Yearly_Original!AC3*1000</f>
        <v>706</v>
      </c>
      <c r="AD3">
        <f>IncomeIndex_Yearly_Original!AD3*1000</f>
        <v>671</v>
      </c>
      <c r="AE3">
        <f>IncomeIndex_Yearly_Original!AE3*1000</f>
        <v>671</v>
      </c>
      <c r="AF3">
        <f>IncomeIndex_Yearly_Original!AF3*1000</f>
        <v>669</v>
      </c>
      <c r="AG3">
        <f>IncomeIndex_Yearly_Original!AG3*1000</f>
        <v>682</v>
      </c>
      <c r="AH3">
        <f>IncomeIndex_Yearly_Original!AH3*1000</f>
        <v>689</v>
      </c>
      <c r="AI3">
        <f>IncomeIndex_Yearly_Original!AI3*1000</f>
        <v>685</v>
      </c>
      <c r="AJ3">
        <f>IncomeIndex_Yearly_Original!AJ3*1000</f>
        <v>664</v>
      </c>
      <c r="AK3">
        <f>IncomeIndex_Yearly_Original!AK3*1000</f>
        <v>688</v>
      </c>
      <c r="AL3">
        <f>IncomeIndex_Yearly_Original!AL3*1000</f>
        <v>710</v>
      </c>
      <c r="AM3">
        <f>IncomeIndex_Yearly_Original!AM3*1000</f>
        <v>688</v>
      </c>
    </row>
    <row r="4" spans="1:39" x14ac:dyDescent="0.45">
      <c r="A4" s="2">
        <v>1992</v>
      </c>
      <c r="B4" s="2">
        <v>1371</v>
      </c>
      <c r="C4" s="5">
        <v>1371</v>
      </c>
      <c r="D4" s="2">
        <v>1371</v>
      </c>
      <c r="E4" s="5">
        <v>1371</v>
      </c>
      <c r="F4" s="2" t="s">
        <v>35</v>
      </c>
      <c r="G4" s="2" t="s">
        <v>75</v>
      </c>
      <c r="H4">
        <f>IncomeIndex_Yearly_Original!H4*1000</f>
        <v>690</v>
      </c>
      <c r="I4">
        <f>IncomeIndex_Yearly_Original!I4*1000</f>
        <v>690</v>
      </c>
      <c r="J4">
        <f>IncomeIndex_Yearly_Original!J4*1000</f>
        <v>673</v>
      </c>
      <c r="K4">
        <f>IncomeIndex_Yearly_Original!K4*1000</f>
        <v>727</v>
      </c>
      <c r="L4">
        <f>IncomeIndex_Yearly_Original!L4*1000</f>
        <v>686</v>
      </c>
      <c r="M4">
        <f>IncomeIndex_Yearly_Original!M4*1000</f>
        <v>691</v>
      </c>
      <c r="N4">
        <f>IncomeIndex_Yearly_Original!N4*1000</f>
        <v>708</v>
      </c>
      <c r="O4">
        <f>IncomeIndex_Yearly_Original!O4*1000</f>
        <v>686</v>
      </c>
      <c r="P4">
        <f>IncomeIndex_Yearly_Original!P4*1000</f>
        <v>693</v>
      </c>
      <c r="Q4">
        <f>IncomeIndex_Yearly_Original!Q4*1000</f>
        <v>661</v>
      </c>
      <c r="R4">
        <f>IncomeIndex_Yearly_Original!R4*1000</f>
        <v>688</v>
      </c>
      <c r="S4">
        <f>IncomeIndex_Yearly_Original!S4*1000</f>
        <v>654</v>
      </c>
      <c r="T4">
        <f>IncomeIndex_Yearly_Original!T4*1000</f>
        <v>718</v>
      </c>
      <c r="U4">
        <f>IncomeIndex_Yearly_Original!U4*1000</f>
        <v>663</v>
      </c>
      <c r="V4">
        <f>IncomeIndex_Yearly_Original!V4*1000</f>
        <v>694</v>
      </c>
      <c r="W4">
        <f>IncomeIndex_Yearly_Original!W4*1000</f>
        <v>616</v>
      </c>
      <c r="X4">
        <f>IncomeIndex_Yearly_Original!X4*1000</f>
        <v>697</v>
      </c>
      <c r="Y4">
        <f>IncomeIndex_Yearly_Original!Y4*1000</f>
        <v>696</v>
      </c>
      <c r="Z4">
        <f>IncomeIndex_Yearly_Original!Z4*1000</f>
        <v>698</v>
      </c>
      <c r="AA4">
        <f>IncomeIndex_Yearly_Original!AA4*1000</f>
        <v>702</v>
      </c>
      <c r="AB4">
        <f>IncomeIndex_Yearly_Original!AB4*1000</f>
        <v>662</v>
      </c>
      <c r="AC4">
        <f>IncomeIndex_Yearly_Original!AC4*1000</f>
        <v>707</v>
      </c>
      <c r="AD4">
        <f>IncomeIndex_Yearly_Original!AD4*1000</f>
        <v>673</v>
      </c>
      <c r="AE4">
        <f>IncomeIndex_Yearly_Original!AE4*1000</f>
        <v>672</v>
      </c>
      <c r="AF4">
        <f>IncomeIndex_Yearly_Original!AF4*1000</f>
        <v>670</v>
      </c>
      <c r="AG4">
        <f>IncomeIndex_Yearly_Original!AG4*1000</f>
        <v>683</v>
      </c>
      <c r="AH4">
        <f>IncomeIndex_Yearly_Original!AH4*1000</f>
        <v>690</v>
      </c>
      <c r="AI4">
        <f>IncomeIndex_Yearly_Original!AI4*1000</f>
        <v>687</v>
      </c>
      <c r="AJ4">
        <f>IncomeIndex_Yearly_Original!AJ4*1000</f>
        <v>665</v>
      </c>
      <c r="AK4">
        <f>IncomeIndex_Yearly_Original!AK4*1000</f>
        <v>689</v>
      </c>
      <c r="AL4">
        <f>IncomeIndex_Yearly_Original!AL4*1000</f>
        <v>711</v>
      </c>
      <c r="AM4">
        <f>IncomeIndex_Yearly_Original!AM4*1000</f>
        <v>689</v>
      </c>
    </row>
    <row r="5" spans="1:39" x14ac:dyDescent="0.45">
      <c r="A5" s="2">
        <v>1993</v>
      </c>
      <c r="B5" s="2">
        <v>1372</v>
      </c>
      <c r="C5" s="5">
        <v>1372</v>
      </c>
      <c r="D5" s="2">
        <v>1372</v>
      </c>
      <c r="E5" s="5">
        <v>1372</v>
      </c>
      <c r="F5" s="2" t="s">
        <v>35</v>
      </c>
      <c r="G5" s="2" t="s">
        <v>75</v>
      </c>
      <c r="H5">
        <f>IncomeIndex_Yearly_Original!H5*1000</f>
        <v>689</v>
      </c>
      <c r="I5">
        <f>IncomeIndex_Yearly_Original!I5*1000</f>
        <v>689</v>
      </c>
      <c r="J5">
        <f>IncomeIndex_Yearly_Original!J5*1000</f>
        <v>672</v>
      </c>
      <c r="K5">
        <f>IncomeIndex_Yearly_Original!K5*1000</f>
        <v>726</v>
      </c>
      <c r="L5">
        <f>IncomeIndex_Yearly_Original!L5*1000</f>
        <v>685</v>
      </c>
      <c r="M5">
        <f>IncomeIndex_Yearly_Original!M5*1000</f>
        <v>690</v>
      </c>
      <c r="N5">
        <f>IncomeIndex_Yearly_Original!N5*1000</f>
        <v>707</v>
      </c>
      <c r="O5">
        <f>IncomeIndex_Yearly_Original!O5*1000</f>
        <v>685</v>
      </c>
      <c r="P5">
        <f>IncomeIndex_Yearly_Original!P5*1000</f>
        <v>692</v>
      </c>
      <c r="Q5">
        <f>IncomeIndex_Yearly_Original!Q5*1000</f>
        <v>660</v>
      </c>
      <c r="R5">
        <f>IncomeIndex_Yearly_Original!R5*1000</f>
        <v>687</v>
      </c>
      <c r="S5">
        <f>IncomeIndex_Yearly_Original!S5*1000</f>
        <v>653</v>
      </c>
      <c r="T5">
        <f>IncomeIndex_Yearly_Original!T5*1000</f>
        <v>717</v>
      </c>
      <c r="U5">
        <f>IncomeIndex_Yearly_Original!U5*1000</f>
        <v>663</v>
      </c>
      <c r="V5">
        <f>IncomeIndex_Yearly_Original!V5*1000</f>
        <v>693</v>
      </c>
      <c r="W5">
        <f>IncomeIndex_Yearly_Original!W5*1000</f>
        <v>615</v>
      </c>
      <c r="X5">
        <f>IncomeIndex_Yearly_Original!X5*1000</f>
        <v>696</v>
      </c>
      <c r="Y5">
        <f>IncomeIndex_Yearly_Original!Y5*1000</f>
        <v>695</v>
      </c>
      <c r="Z5">
        <f>IncomeIndex_Yearly_Original!Z5*1000</f>
        <v>697</v>
      </c>
      <c r="AA5">
        <f>IncomeIndex_Yearly_Original!AA5*1000</f>
        <v>701</v>
      </c>
      <c r="AB5">
        <f>IncomeIndex_Yearly_Original!AB5*1000</f>
        <v>661</v>
      </c>
      <c r="AC5">
        <f>IncomeIndex_Yearly_Original!AC5*1000</f>
        <v>706</v>
      </c>
      <c r="AD5">
        <f>IncomeIndex_Yearly_Original!AD5*1000</f>
        <v>672</v>
      </c>
      <c r="AE5">
        <f>IncomeIndex_Yearly_Original!AE5*1000</f>
        <v>671</v>
      </c>
      <c r="AF5">
        <f>IncomeIndex_Yearly_Original!AF5*1000</f>
        <v>669</v>
      </c>
      <c r="AG5">
        <f>IncomeIndex_Yearly_Original!AG5*1000</f>
        <v>682</v>
      </c>
      <c r="AH5">
        <f>IncomeIndex_Yearly_Original!AH5*1000</f>
        <v>689</v>
      </c>
      <c r="AI5">
        <f>IncomeIndex_Yearly_Original!AI5*1000</f>
        <v>686</v>
      </c>
      <c r="AJ5">
        <f>IncomeIndex_Yearly_Original!AJ5*1000</f>
        <v>664</v>
      </c>
      <c r="AK5">
        <f>IncomeIndex_Yearly_Original!AK5*1000</f>
        <v>688</v>
      </c>
      <c r="AL5">
        <f>IncomeIndex_Yearly_Original!AL5*1000</f>
        <v>710</v>
      </c>
      <c r="AM5">
        <f>IncomeIndex_Yearly_Original!AM5*1000</f>
        <v>688</v>
      </c>
    </row>
    <row r="6" spans="1:39" x14ac:dyDescent="0.45">
      <c r="A6" s="2">
        <v>1994</v>
      </c>
      <c r="B6" s="2">
        <v>1373</v>
      </c>
      <c r="C6" s="5">
        <v>1373</v>
      </c>
      <c r="D6" s="2">
        <v>1373</v>
      </c>
      <c r="E6" s="5">
        <v>1373</v>
      </c>
      <c r="F6" s="2" t="s">
        <v>35</v>
      </c>
      <c r="G6" s="2" t="s">
        <v>75</v>
      </c>
      <c r="H6">
        <f>IncomeIndex_Yearly_Original!H6*1000</f>
        <v>684</v>
      </c>
      <c r="I6">
        <f>IncomeIndex_Yearly_Original!I6*1000</f>
        <v>684</v>
      </c>
      <c r="J6">
        <f>IncomeIndex_Yearly_Original!J6*1000</f>
        <v>667</v>
      </c>
      <c r="K6">
        <f>IncomeIndex_Yearly_Original!K6*1000</f>
        <v>721</v>
      </c>
      <c r="L6">
        <f>IncomeIndex_Yearly_Original!L6*1000</f>
        <v>680</v>
      </c>
      <c r="M6">
        <f>IncomeIndex_Yearly_Original!M6*1000</f>
        <v>685</v>
      </c>
      <c r="N6">
        <f>IncomeIndex_Yearly_Original!N6*1000</f>
        <v>702</v>
      </c>
      <c r="O6">
        <f>IncomeIndex_Yearly_Original!O6*1000</f>
        <v>680</v>
      </c>
      <c r="P6">
        <f>IncomeIndex_Yearly_Original!P6*1000</f>
        <v>687</v>
      </c>
      <c r="Q6">
        <f>IncomeIndex_Yearly_Original!Q6*1000</f>
        <v>655</v>
      </c>
      <c r="R6">
        <f>IncomeIndex_Yearly_Original!R6*1000</f>
        <v>682</v>
      </c>
      <c r="S6">
        <f>IncomeIndex_Yearly_Original!S6*1000</f>
        <v>648</v>
      </c>
      <c r="T6">
        <f>IncomeIndex_Yearly_Original!T6*1000</f>
        <v>712</v>
      </c>
      <c r="U6">
        <f>IncomeIndex_Yearly_Original!U6*1000</f>
        <v>658</v>
      </c>
      <c r="V6">
        <f>IncomeIndex_Yearly_Original!V6*1000</f>
        <v>688</v>
      </c>
      <c r="W6">
        <f>IncomeIndex_Yearly_Original!W6*1000</f>
        <v>610</v>
      </c>
      <c r="X6">
        <f>IncomeIndex_Yearly_Original!X6*1000</f>
        <v>691</v>
      </c>
      <c r="Y6">
        <f>IncomeIndex_Yearly_Original!Y6*1000</f>
        <v>690</v>
      </c>
      <c r="Z6">
        <f>IncomeIndex_Yearly_Original!Z6*1000</f>
        <v>692</v>
      </c>
      <c r="AA6">
        <f>IncomeIndex_Yearly_Original!AA6*1000</f>
        <v>696</v>
      </c>
      <c r="AB6">
        <f>IncomeIndex_Yearly_Original!AB6*1000</f>
        <v>656</v>
      </c>
      <c r="AC6">
        <f>IncomeIndex_Yearly_Original!AC6*1000</f>
        <v>701</v>
      </c>
      <c r="AD6">
        <f>IncomeIndex_Yearly_Original!AD6*1000</f>
        <v>667</v>
      </c>
      <c r="AE6">
        <f>IncomeIndex_Yearly_Original!AE6*1000</f>
        <v>666</v>
      </c>
      <c r="AF6">
        <f>IncomeIndex_Yearly_Original!AF6*1000</f>
        <v>664</v>
      </c>
      <c r="AG6">
        <f>IncomeIndex_Yearly_Original!AG6*1000</f>
        <v>677</v>
      </c>
      <c r="AH6">
        <f>IncomeIndex_Yearly_Original!AH6*1000</f>
        <v>684</v>
      </c>
      <c r="AI6">
        <f>IncomeIndex_Yearly_Original!AI6*1000</f>
        <v>681</v>
      </c>
      <c r="AJ6">
        <f>IncomeIndex_Yearly_Original!AJ6*1000</f>
        <v>659</v>
      </c>
      <c r="AK6">
        <f>IncomeIndex_Yearly_Original!AK6*1000</f>
        <v>683</v>
      </c>
      <c r="AL6">
        <f>IncomeIndex_Yearly_Original!AL6*1000</f>
        <v>705</v>
      </c>
      <c r="AM6">
        <f>IncomeIndex_Yearly_Original!AM6*1000</f>
        <v>683</v>
      </c>
    </row>
    <row r="7" spans="1:39" x14ac:dyDescent="0.45">
      <c r="A7" s="2">
        <v>1995</v>
      </c>
      <c r="B7" s="2">
        <v>1374</v>
      </c>
      <c r="C7" s="5">
        <v>1374</v>
      </c>
      <c r="D7" s="2">
        <v>1374</v>
      </c>
      <c r="E7" s="5">
        <v>1374</v>
      </c>
      <c r="F7" s="2" t="s">
        <v>35</v>
      </c>
      <c r="G7" s="2" t="s">
        <v>75</v>
      </c>
      <c r="H7">
        <f>IncomeIndex_Yearly_Original!H7*1000</f>
        <v>686</v>
      </c>
      <c r="I7">
        <f>IncomeIndex_Yearly_Original!I7*1000</f>
        <v>685</v>
      </c>
      <c r="J7">
        <f>IncomeIndex_Yearly_Original!J7*1000</f>
        <v>669</v>
      </c>
      <c r="K7">
        <f>IncomeIndex_Yearly_Original!K7*1000</f>
        <v>722</v>
      </c>
      <c r="L7">
        <f>IncomeIndex_Yearly_Original!L7*1000</f>
        <v>682</v>
      </c>
      <c r="M7">
        <f>IncomeIndex_Yearly_Original!M7*1000</f>
        <v>686</v>
      </c>
      <c r="N7">
        <f>IncomeIndex_Yearly_Original!N7*1000</f>
        <v>703</v>
      </c>
      <c r="O7">
        <f>IncomeIndex_Yearly_Original!O7*1000</f>
        <v>682</v>
      </c>
      <c r="P7">
        <f>IncomeIndex_Yearly_Original!P7*1000</f>
        <v>688</v>
      </c>
      <c r="Q7">
        <f>IncomeIndex_Yearly_Original!Q7*1000</f>
        <v>656</v>
      </c>
      <c r="R7">
        <f>IncomeIndex_Yearly_Original!R7*1000</f>
        <v>684</v>
      </c>
      <c r="S7">
        <f>IncomeIndex_Yearly_Original!S7*1000</f>
        <v>649</v>
      </c>
      <c r="T7">
        <f>IncomeIndex_Yearly_Original!T7*1000</f>
        <v>714</v>
      </c>
      <c r="U7">
        <f>IncomeIndex_Yearly_Original!U7*1000</f>
        <v>659</v>
      </c>
      <c r="V7">
        <f>IncomeIndex_Yearly_Original!V7*1000</f>
        <v>690</v>
      </c>
      <c r="W7">
        <f>IncomeIndex_Yearly_Original!W7*1000</f>
        <v>611</v>
      </c>
      <c r="X7">
        <f>IncomeIndex_Yearly_Original!X7*1000</f>
        <v>692</v>
      </c>
      <c r="Y7">
        <f>IncomeIndex_Yearly_Original!Y7*1000</f>
        <v>691</v>
      </c>
      <c r="Z7">
        <f>IncomeIndex_Yearly_Original!Z7*1000</f>
        <v>693</v>
      </c>
      <c r="AA7">
        <f>IncomeIndex_Yearly_Original!AA7*1000</f>
        <v>698</v>
      </c>
      <c r="AB7">
        <f>IncomeIndex_Yearly_Original!AB7*1000</f>
        <v>658</v>
      </c>
      <c r="AC7">
        <f>IncomeIndex_Yearly_Original!AC7*1000</f>
        <v>703</v>
      </c>
      <c r="AD7">
        <f>IncomeIndex_Yearly_Original!AD7*1000</f>
        <v>668</v>
      </c>
      <c r="AE7">
        <f>IncomeIndex_Yearly_Original!AE7*1000</f>
        <v>668</v>
      </c>
      <c r="AF7">
        <f>IncomeIndex_Yearly_Original!AF7*1000</f>
        <v>666</v>
      </c>
      <c r="AG7">
        <f>IncomeIndex_Yearly_Original!AG7*1000</f>
        <v>678</v>
      </c>
      <c r="AH7">
        <f>IncomeIndex_Yearly_Original!AH7*1000</f>
        <v>686</v>
      </c>
      <c r="AI7">
        <f>IncomeIndex_Yearly_Original!AI7*1000</f>
        <v>682</v>
      </c>
      <c r="AJ7">
        <f>IncomeIndex_Yearly_Original!AJ7*1000</f>
        <v>661</v>
      </c>
      <c r="AK7">
        <f>IncomeIndex_Yearly_Original!AK7*1000</f>
        <v>685</v>
      </c>
      <c r="AL7">
        <f>IncomeIndex_Yearly_Original!AL7*1000</f>
        <v>706</v>
      </c>
      <c r="AM7">
        <f>IncomeIndex_Yearly_Original!AM7*1000</f>
        <v>684</v>
      </c>
    </row>
    <row r="8" spans="1:39" x14ac:dyDescent="0.45">
      <c r="A8" s="2">
        <v>1996</v>
      </c>
      <c r="B8" s="2">
        <v>1375</v>
      </c>
      <c r="C8" s="5">
        <v>1375</v>
      </c>
      <c r="D8" s="2">
        <v>1375</v>
      </c>
      <c r="E8" s="5">
        <v>1375</v>
      </c>
      <c r="F8" s="2" t="s">
        <v>35</v>
      </c>
      <c r="G8" s="2" t="s">
        <v>75</v>
      </c>
      <c r="H8">
        <f>IncomeIndex_Yearly_Original!H8*1000</f>
        <v>691</v>
      </c>
      <c r="I8">
        <f>IncomeIndex_Yearly_Original!I8*1000</f>
        <v>691</v>
      </c>
      <c r="J8">
        <f>IncomeIndex_Yearly_Original!J8*1000</f>
        <v>674</v>
      </c>
      <c r="K8">
        <f>IncomeIndex_Yearly_Original!K8*1000</f>
        <v>728</v>
      </c>
      <c r="L8">
        <f>IncomeIndex_Yearly_Original!L8*1000</f>
        <v>687</v>
      </c>
      <c r="M8">
        <f>IncomeIndex_Yearly_Original!M8*1000</f>
        <v>692</v>
      </c>
      <c r="N8">
        <f>IncomeIndex_Yearly_Original!N8*1000</f>
        <v>709</v>
      </c>
      <c r="O8">
        <f>IncomeIndex_Yearly_Original!O8*1000</f>
        <v>687</v>
      </c>
      <c r="P8">
        <f>IncomeIndex_Yearly_Original!P8*1000</f>
        <v>694</v>
      </c>
      <c r="Q8">
        <f>IncomeIndex_Yearly_Original!Q8*1000</f>
        <v>662</v>
      </c>
      <c r="R8">
        <f>IncomeIndex_Yearly_Original!R8*1000</f>
        <v>689</v>
      </c>
      <c r="S8">
        <f>IncomeIndex_Yearly_Original!S8*1000</f>
        <v>655</v>
      </c>
      <c r="T8">
        <f>IncomeIndex_Yearly_Original!T8*1000</f>
        <v>719</v>
      </c>
      <c r="U8">
        <f>IncomeIndex_Yearly_Original!U8*1000</f>
        <v>664</v>
      </c>
      <c r="V8">
        <f>IncomeIndex_Yearly_Original!V8*1000</f>
        <v>695</v>
      </c>
      <c r="W8">
        <f>IncomeIndex_Yearly_Original!W8*1000</f>
        <v>617</v>
      </c>
      <c r="X8">
        <f>IncomeIndex_Yearly_Original!X8*1000</f>
        <v>698</v>
      </c>
      <c r="Y8">
        <f>IncomeIndex_Yearly_Original!Y8*1000</f>
        <v>697</v>
      </c>
      <c r="Z8">
        <f>IncomeIndex_Yearly_Original!Z8*1000</f>
        <v>699</v>
      </c>
      <c r="AA8">
        <f>IncomeIndex_Yearly_Original!AA8*1000</f>
        <v>703</v>
      </c>
      <c r="AB8">
        <f>IncomeIndex_Yearly_Original!AB8*1000</f>
        <v>663</v>
      </c>
      <c r="AC8">
        <f>IncomeIndex_Yearly_Original!AC8*1000</f>
        <v>708</v>
      </c>
      <c r="AD8">
        <f>IncomeIndex_Yearly_Original!AD8*1000</f>
        <v>674</v>
      </c>
      <c r="AE8">
        <f>IncomeIndex_Yearly_Original!AE8*1000</f>
        <v>673</v>
      </c>
      <c r="AF8">
        <f>IncomeIndex_Yearly_Original!AF8*1000</f>
        <v>671</v>
      </c>
      <c r="AG8">
        <f>IncomeIndex_Yearly_Original!AG8*1000</f>
        <v>684</v>
      </c>
      <c r="AH8">
        <f>IncomeIndex_Yearly_Original!AH8*1000</f>
        <v>691</v>
      </c>
      <c r="AI8">
        <f>IncomeIndex_Yearly_Original!AI8*1000</f>
        <v>688</v>
      </c>
      <c r="AJ8">
        <f>IncomeIndex_Yearly_Original!AJ8*1000</f>
        <v>666</v>
      </c>
      <c r="AK8">
        <f>IncomeIndex_Yearly_Original!AK8*1000</f>
        <v>690</v>
      </c>
      <c r="AL8">
        <f>IncomeIndex_Yearly_Original!AL8*1000</f>
        <v>712</v>
      </c>
      <c r="AM8">
        <f>IncomeIndex_Yearly_Original!AM8*1000</f>
        <v>690</v>
      </c>
    </row>
    <row r="9" spans="1:39" x14ac:dyDescent="0.45">
      <c r="A9" s="2">
        <v>1997</v>
      </c>
      <c r="B9" s="2">
        <v>1376</v>
      </c>
      <c r="C9" s="5">
        <v>1376</v>
      </c>
      <c r="D9" s="2">
        <v>1376</v>
      </c>
      <c r="E9" s="5">
        <v>1376</v>
      </c>
      <c r="F9" s="2" t="s">
        <v>35</v>
      </c>
      <c r="G9" s="2" t="s">
        <v>75</v>
      </c>
      <c r="H9">
        <f>IncomeIndex_Yearly_Original!H9*1000</f>
        <v>690</v>
      </c>
      <c r="I9">
        <f>IncomeIndex_Yearly_Original!I9*1000</f>
        <v>690</v>
      </c>
      <c r="J9">
        <f>IncomeIndex_Yearly_Original!J9*1000</f>
        <v>673</v>
      </c>
      <c r="K9">
        <f>IncomeIndex_Yearly_Original!K9*1000</f>
        <v>727</v>
      </c>
      <c r="L9">
        <f>IncomeIndex_Yearly_Original!L9*1000</f>
        <v>686</v>
      </c>
      <c r="M9">
        <f>IncomeIndex_Yearly_Original!M9*1000</f>
        <v>691</v>
      </c>
      <c r="N9">
        <f>IncomeIndex_Yearly_Original!N9*1000</f>
        <v>708</v>
      </c>
      <c r="O9">
        <f>IncomeIndex_Yearly_Original!O9*1000</f>
        <v>686</v>
      </c>
      <c r="P9">
        <f>IncomeIndex_Yearly_Original!P9*1000</f>
        <v>693</v>
      </c>
      <c r="Q9">
        <f>IncomeIndex_Yearly_Original!Q9*1000</f>
        <v>661</v>
      </c>
      <c r="R9">
        <f>IncomeIndex_Yearly_Original!R9*1000</f>
        <v>688</v>
      </c>
      <c r="S9">
        <f>IncomeIndex_Yearly_Original!S9*1000</f>
        <v>654</v>
      </c>
      <c r="T9">
        <f>IncomeIndex_Yearly_Original!T9*1000</f>
        <v>718</v>
      </c>
      <c r="U9">
        <f>IncomeIndex_Yearly_Original!U9*1000</f>
        <v>663</v>
      </c>
      <c r="V9">
        <f>IncomeIndex_Yearly_Original!V9*1000</f>
        <v>694</v>
      </c>
      <c r="W9">
        <f>IncomeIndex_Yearly_Original!W9*1000</f>
        <v>616</v>
      </c>
      <c r="X9">
        <f>IncomeIndex_Yearly_Original!X9*1000</f>
        <v>697</v>
      </c>
      <c r="Y9">
        <f>IncomeIndex_Yearly_Original!Y9*1000</f>
        <v>696</v>
      </c>
      <c r="Z9">
        <f>IncomeIndex_Yearly_Original!Z9*1000</f>
        <v>698</v>
      </c>
      <c r="AA9">
        <f>IncomeIndex_Yearly_Original!AA9*1000</f>
        <v>702</v>
      </c>
      <c r="AB9">
        <f>IncomeIndex_Yearly_Original!AB9*1000</f>
        <v>662</v>
      </c>
      <c r="AC9">
        <f>IncomeIndex_Yearly_Original!AC9*1000</f>
        <v>707</v>
      </c>
      <c r="AD9">
        <f>IncomeIndex_Yearly_Original!AD9*1000</f>
        <v>673</v>
      </c>
      <c r="AE9">
        <f>IncomeIndex_Yearly_Original!AE9*1000</f>
        <v>672</v>
      </c>
      <c r="AF9">
        <f>IncomeIndex_Yearly_Original!AF9*1000</f>
        <v>670</v>
      </c>
      <c r="AG9">
        <f>IncomeIndex_Yearly_Original!AG9*1000</f>
        <v>683</v>
      </c>
      <c r="AH9">
        <f>IncomeIndex_Yearly_Original!AH9*1000</f>
        <v>690</v>
      </c>
      <c r="AI9">
        <f>IncomeIndex_Yearly_Original!AI9*1000</f>
        <v>687</v>
      </c>
      <c r="AJ9">
        <f>IncomeIndex_Yearly_Original!AJ9*1000</f>
        <v>665</v>
      </c>
      <c r="AK9">
        <f>IncomeIndex_Yearly_Original!AK9*1000</f>
        <v>689</v>
      </c>
      <c r="AL9">
        <f>IncomeIndex_Yearly_Original!AL9*1000</f>
        <v>711</v>
      </c>
      <c r="AM9">
        <f>IncomeIndex_Yearly_Original!AM9*1000</f>
        <v>689</v>
      </c>
    </row>
    <row r="10" spans="1:39" x14ac:dyDescent="0.45">
      <c r="A10" s="2">
        <v>1998</v>
      </c>
      <c r="B10" s="2">
        <v>1377</v>
      </c>
      <c r="C10" s="5">
        <v>1377</v>
      </c>
      <c r="D10" s="2">
        <v>1377</v>
      </c>
      <c r="E10" s="5">
        <v>1377</v>
      </c>
      <c r="F10" s="2" t="s">
        <v>36</v>
      </c>
      <c r="G10" s="2" t="s">
        <v>76</v>
      </c>
      <c r="H10">
        <f>IncomeIndex_Yearly_Original!H10*1000</f>
        <v>692</v>
      </c>
      <c r="I10">
        <f>IncomeIndex_Yearly_Original!I10*1000</f>
        <v>692</v>
      </c>
      <c r="J10">
        <f>IncomeIndex_Yearly_Original!J10*1000</f>
        <v>675</v>
      </c>
      <c r="K10">
        <f>IncomeIndex_Yearly_Original!K10*1000</f>
        <v>728</v>
      </c>
      <c r="L10">
        <f>IncomeIndex_Yearly_Original!L10*1000</f>
        <v>688</v>
      </c>
      <c r="M10">
        <f>IncomeIndex_Yearly_Original!M10*1000</f>
        <v>692</v>
      </c>
      <c r="N10">
        <f>IncomeIndex_Yearly_Original!N10*1000</f>
        <v>709</v>
      </c>
      <c r="O10">
        <f>IncomeIndex_Yearly_Original!O10*1000</f>
        <v>688</v>
      </c>
      <c r="P10">
        <f>IncomeIndex_Yearly_Original!P10*1000</f>
        <v>695</v>
      </c>
      <c r="Q10">
        <f>IncomeIndex_Yearly_Original!Q10*1000</f>
        <v>662</v>
      </c>
      <c r="R10">
        <f>IncomeIndex_Yearly_Original!R10*1000</f>
        <v>690</v>
      </c>
      <c r="S10">
        <f>IncomeIndex_Yearly_Original!S10*1000</f>
        <v>655</v>
      </c>
      <c r="T10">
        <f>IncomeIndex_Yearly_Original!T10*1000</f>
        <v>720</v>
      </c>
      <c r="U10">
        <f>IncomeIndex_Yearly_Original!U10*1000</f>
        <v>665</v>
      </c>
      <c r="V10">
        <f>IncomeIndex_Yearly_Original!V10*1000</f>
        <v>696</v>
      </c>
      <c r="W10">
        <f>IncomeIndex_Yearly_Original!W10*1000</f>
        <v>617</v>
      </c>
      <c r="X10">
        <f>IncomeIndex_Yearly_Original!X10*1000</f>
        <v>698</v>
      </c>
      <c r="Y10">
        <f>IncomeIndex_Yearly_Original!Y10*1000</f>
        <v>697</v>
      </c>
      <c r="Z10">
        <f>IncomeIndex_Yearly_Original!Z10*1000</f>
        <v>700</v>
      </c>
      <c r="AA10">
        <f>IncomeIndex_Yearly_Original!AA10*1000</f>
        <v>704</v>
      </c>
      <c r="AB10">
        <f>IncomeIndex_Yearly_Original!AB10*1000</f>
        <v>664</v>
      </c>
      <c r="AC10">
        <f>IncomeIndex_Yearly_Original!AC10*1000</f>
        <v>709</v>
      </c>
      <c r="AD10">
        <f>IncomeIndex_Yearly_Original!AD10*1000</f>
        <v>674</v>
      </c>
      <c r="AE10">
        <f>IncomeIndex_Yearly_Original!AE10*1000</f>
        <v>674</v>
      </c>
      <c r="AF10">
        <f>IncomeIndex_Yearly_Original!AF10*1000</f>
        <v>672</v>
      </c>
      <c r="AG10">
        <f>IncomeIndex_Yearly_Original!AG10*1000</f>
        <v>684</v>
      </c>
      <c r="AH10">
        <f>IncomeIndex_Yearly_Original!AH10*1000</f>
        <v>692</v>
      </c>
      <c r="AI10">
        <f>IncomeIndex_Yearly_Original!AI10*1000</f>
        <v>688</v>
      </c>
      <c r="AJ10">
        <f>IncomeIndex_Yearly_Original!AJ10*1000</f>
        <v>667</v>
      </c>
      <c r="AK10">
        <f>IncomeIndex_Yearly_Original!AK10*1000</f>
        <v>691</v>
      </c>
      <c r="AL10">
        <f>IncomeIndex_Yearly_Original!AL10*1000</f>
        <v>713</v>
      </c>
      <c r="AM10">
        <f>IncomeIndex_Yearly_Original!AM10*1000</f>
        <v>691</v>
      </c>
    </row>
    <row r="11" spans="1:39" x14ac:dyDescent="0.45">
      <c r="A11" s="2">
        <v>1999</v>
      </c>
      <c r="B11" s="2">
        <v>1378</v>
      </c>
      <c r="C11" s="5">
        <v>1378</v>
      </c>
      <c r="D11" s="2">
        <v>1378</v>
      </c>
      <c r="E11" s="5">
        <v>1378</v>
      </c>
      <c r="F11" s="2" t="s">
        <v>36</v>
      </c>
      <c r="G11" s="2" t="s">
        <v>76</v>
      </c>
      <c r="H11">
        <f>IncomeIndex_Yearly_Original!H11*1000</f>
        <v>692</v>
      </c>
      <c r="I11">
        <f>IncomeIndex_Yearly_Original!I11*1000</f>
        <v>691</v>
      </c>
      <c r="J11">
        <f>IncomeIndex_Yearly_Original!J11*1000</f>
        <v>674</v>
      </c>
      <c r="K11">
        <f>IncomeIndex_Yearly_Original!K11*1000</f>
        <v>728</v>
      </c>
      <c r="L11">
        <f>IncomeIndex_Yearly_Original!L11*1000</f>
        <v>688</v>
      </c>
      <c r="M11">
        <f>IncomeIndex_Yearly_Original!M11*1000</f>
        <v>692</v>
      </c>
      <c r="N11">
        <f>IncomeIndex_Yearly_Original!N11*1000</f>
        <v>709</v>
      </c>
      <c r="O11">
        <f>IncomeIndex_Yearly_Original!O11*1000</f>
        <v>688</v>
      </c>
      <c r="P11">
        <f>IncomeIndex_Yearly_Original!P11*1000</f>
        <v>694</v>
      </c>
      <c r="Q11">
        <f>IncomeIndex_Yearly_Original!Q11*1000</f>
        <v>662</v>
      </c>
      <c r="R11">
        <f>IncomeIndex_Yearly_Original!R11*1000</f>
        <v>689</v>
      </c>
      <c r="S11">
        <f>IncomeIndex_Yearly_Original!S11*1000</f>
        <v>655</v>
      </c>
      <c r="T11">
        <f>IncomeIndex_Yearly_Original!T11*1000</f>
        <v>720</v>
      </c>
      <c r="U11">
        <f>IncomeIndex_Yearly_Original!U11*1000</f>
        <v>665</v>
      </c>
      <c r="V11">
        <f>IncomeIndex_Yearly_Original!V11*1000</f>
        <v>696</v>
      </c>
      <c r="W11">
        <f>IncomeIndex_Yearly_Original!W11*1000</f>
        <v>617</v>
      </c>
      <c r="X11">
        <f>IncomeIndex_Yearly_Original!X11*1000</f>
        <v>698</v>
      </c>
      <c r="Y11">
        <f>IncomeIndex_Yearly_Original!Y11*1000</f>
        <v>697</v>
      </c>
      <c r="Z11">
        <f>IncomeIndex_Yearly_Original!Z11*1000</f>
        <v>699</v>
      </c>
      <c r="AA11">
        <f>IncomeIndex_Yearly_Original!AA11*1000</f>
        <v>704</v>
      </c>
      <c r="AB11">
        <f>IncomeIndex_Yearly_Original!AB11*1000</f>
        <v>663</v>
      </c>
      <c r="AC11">
        <f>IncomeIndex_Yearly_Original!AC11*1000</f>
        <v>709</v>
      </c>
      <c r="AD11">
        <f>IncomeIndex_Yearly_Original!AD11*1000</f>
        <v>674</v>
      </c>
      <c r="AE11">
        <f>IncomeIndex_Yearly_Original!AE11*1000</f>
        <v>673</v>
      </c>
      <c r="AF11">
        <f>IncomeIndex_Yearly_Original!AF11*1000</f>
        <v>671</v>
      </c>
      <c r="AG11">
        <f>IncomeIndex_Yearly_Original!AG11*1000</f>
        <v>684</v>
      </c>
      <c r="AH11">
        <f>IncomeIndex_Yearly_Original!AH11*1000</f>
        <v>691</v>
      </c>
      <c r="AI11">
        <f>IncomeIndex_Yearly_Original!AI11*1000</f>
        <v>688</v>
      </c>
      <c r="AJ11">
        <f>IncomeIndex_Yearly_Original!AJ11*1000</f>
        <v>666</v>
      </c>
      <c r="AK11">
        <f>IncomeIndex_Yearly_Original!AK11*1000</f>
        <v>691</v>
      </c>
      <c r="AL11">
        <f>IncomeIndex_Yearly_Original!AL11*1000</f>
        <v>712</v>
      </c>
      <c r="AM11">
        <f>IncomeIndex_Yearly_Original!AM11*1000</f>
        <v>690</v>
      </c>
    </row>
    <row r="12" spans="1:39" x14ac:dyDescent="0.45">
      <c r="A12" s="2">
        <v>2000</v>
      </c>
      <c r="B12" s="2">
        <v>1379</v>
      </c>
      <c r="C12" s="5">
        <v>1379</v>
      </c>
      <c r="D12" s="2">
        <v>1379</v>
      </c>
      <c r="E12" s="5">
        <v>1379</v>
      </c>
      <c r="F12" s="2" t="s">
        <v>36</v>
      </c>
      <c r="G12" s="2" t="s">
        <v>76</v>
      </c>
      <c r="H12">
        <f>IncomeIndex_Yearly_Original!H12*1000</f>
        <v>698</v>
      </c>
      <c r="I12">
        <f>IncomeIndex_Yearly_Original!I12*1000</f>
        <v>698</v>
      </c>
      <c r="J12">
        <f>IncomeIndex_Yearly_Original!J12*1000</f>
        <v>681</v>
      </c>
      <c r="K12">
        <f>IncomeIndex_Yearly_Original!K12*1000</f>
        <v>735</v>
      </c>
      <c r="L12">
        <f>IncomeIndex_Yearly_Original!L12*1000</f>
        <v>694</v>
      </c>
      <c r="M12">
        <f>IncomeIndex_Yearly_Original!M12*1000</f>
        <v>699</v>
      </c>
      <c r="N12">
        <f>IncomeIndex_Yearly_Original!N12*1000</f>
        <v>716</v>
      </c>
      <c r="O12">
        <f>IncomeIndex_Yearly_Original!O12*1000</f>
        <v>694</v>
      </c>
      <c r="P12">
        <f>IncomeIndex_Yearly_Original!P12*1000</f>
        <v>701</v>
      </c>
      <c r="Q12">
        <f>IncomeIndex_Yearly_Original!Q12*1000</f>
        <v>668</v>
      </c>
      <c r="R12">
        <f>IncomeIndex_Yearly_Original!R12*1000</f>
        <v>696</v>
      </c>
      <c r="S12">
        <f>IncomeIndex_Yearly_Original!S12*1000</f>
        <v>661</v>
      </c>
      <c r="T12">
        <f>IncomeIndex_Yearly_Original!T12*1000</f>
        <v>726</v>
      </c>
      <c r="U12">
        <f>IncomeIndex_Yearly_Original!U12*1000</f>
        <v>671</v>
      </c>
      <c r="V12">
        <f>IncomeIndex_Yearly_Original!V12*1000</f>
        <v>702</v>
      </c>
      <c r="W12">
        <f>IncomeIndex_Yearly_Original!W12*1000</f>
        <v>623</v>
      </c>
      <c r="X12">
        <f>IncomeIndex_Yearly_Original!X12*1000</f>
        <v>704</v>
      </c>
      <c r="Y12">
        <f>IncomeIndex_Yearly_Original!Y12*1000</f>
        <v>704</v>
      </c>
      <c r="Z12">
        <f>IncomeIndex_Yearly_Original!Z12*1000</f>
        <v>706</v>
      </c>
      <c r="AA12">
        <f>IncomeIndex_Yearly_Original!AA12*1000</f>
        <v>710</v>
      </c>
      <c r="AB12">
        <f>IncomeIndex_Yearly_Original!AB12*1000</f>
        <v>670</v>
      </c>
      <c r="AC12">
        <f>IncomeIndex_Yearly_Original!AC12*1000</f>
        <v>715</v>
      </c>
      <c r="AD12">
        <f>IncomeIndex_Yearly_Original!AD12*1000</f>
        <v>680</v>
      </c>
      <c r="AE12">
        <f>IncomeIndex_Yearly_Original!AE12*1000</f>
        <v>680</v>
      </c>
      <c r="AF12">
        <f>IncomeIndex_Yearly_Original!AF12*1000</f>
        <v>678</v>
      </c>
      <c r="AG12">
        <f>IncomeIndex_Yearly_Original!AG12*1000</f>
        <v>691</v>
      </c>
      <c r="AH12">
        <f>IncomeIndex_Yearly_Original!AH12*1000</f>
        <v>698</v>
      </c>
      <c r="AI12">
        <f>IncomeIndex_Yearly_Original!AI12*1000</f>
        <v>694</v>
      </c>
      <c r="AJ12">
        <f>IncomeIndex_Yearly_Original!AJ12*1000</f>
        <v>673</v>
      </c>
      <c r="AK12">
        <f>IncomeIndex_Yearly_Original!AK12*1000</f>
        <v>697</v>
      </c>
      <c r="AL12">
        <f>IncomeIndex_Yearly_Original!AL12*1000</f>
        <v>719</v>
      </c>
      <c r="AM12">
        <f>IncomeIndex_Yearly_Original!AM12*1000</f>
        <v>697</v>
      </c>
    </row>
    <row r="13" spans="1:39" x14ac:dyDescent="0.45">
      <c r="A13" s="2">
        <v>2001</v>
      </c>
      <c r="B13" s="2">
        <v>1380</v>
      </c>
      <c r="C13" s="5">
        <v>1380</v>
      </c>
      <c r="D13" s="2">
        <v>1380</v>
      </c>
      <c r="E13" s="5">
        <v>1380</v>
      </c>
      <c r="F13" s="2" t="s">
        <v>36</v>
      </c>
      <c r="G13" s="2" t="s">
        <v>76</v>
      </c>
      <c r="H13">
        <f>IncomeIndex_Yearly_Original!H13*1000</f>
        <v>698</v>
      </c>
      <c r="I13">
        <f>IncomeIndex_Yearly_Original!I13*1000</f>
        <v>697</v>
      </c>
      <c r="J13">
        <f>IncomeIndex_Yearly_Original!J13*1000</f>
        <v>680</v>
      </c>
      <c r="K13">
        <f>IncomeIndex_Yearly_Original!K13*1000</f>
        <v>734</v>
      </c>
      <c r="L13">
        <f>IncomeIndex_Yearly_Original!L13*1000</f>
        <v>694</v>
      </c>
      <c r="M13">
        <f>IncomeIndex_Yearly_Original!M13*1000</f>
        <v>698</v>
      </c>
      <c r="N13">
        <f>IncomeIndex_Yearly_Original!N13*1000</f>
        <v>715</v>
      </c>
      <c r="O13">
        <f>IncomeIndex_Yearly_Original!O13*1000</f>
        <v>694</v>
      </c>
      <c r="P13">
        <f>IncomeIndex_Yearly_Original!P13*1000</f>
        <v>700</v>
      </c>
      <c r="Q13">
        <f>IncomeIndex_Yearly_Original!Q13*1000</f>
        <v>668</v>
      </c>
      <c r="R13">
        <f>IncomeIndex_Yearly_Original!R13*1000</f>
        <v>696</v>
      </c>
      <c r="S13">
        <f>IncomeIndex_Yearly_Original!S13*1000</f>
        <v>661</v>
      </c>
      <c r="T13">
        <f>IncomeIndex_Yearly_Original!T13*1000</f>
        <v>726</v>
      </c>
      <c r="U13">
        <f>IncomeIndex_Yearly_Original!U13*1000</f>
        <v>671</v>
      </c>
      <c r="V13">
        <f>IncomeIndex_Yearly_Original!V13*1000</f>
        <v>702</v>
      </c>
      <c r="W13">
        <f>IncomeIndex_Yearly_Original!W13*1000</f>
        <v>622</v>
      </c>
      <c r="X13">
        <f>IncomeIndex_Yearly_Original!X13*1000</f>
        <v>704</v>
      </c>
      <c r="Y13">
        <f>IncomeIndex_Yearly_Original!Y13*1000</f>
        <v>703</v>
      </c>
      <c r="Z13">
        <f>IncomeIndex_Yearly_Original!Z13*1000</f>
        <v>705</v>
      </c>
      <c r="AA13">
        <f>IncomeIndex_Yearly_Original!AA13*1000</f>
        <v>710</v>
      </c>
      <c r="AB13">
        <f>IncomeIndex_Yearly_Original!AB13*1000</f>
        <v>669</v>
      </c>
      <c r="AC13">
        <f>IncomeIndex_Yearly_Original!AC13*1000</f>
        <v>715</v>
      </c>
      <c r="AD13">
        <f>IncomeIndex_Yearly_Original!AD13*1000</f>
        <v>680</v>
      </c>
      <c r="AE13">
        <f>IncomeIndex_Yearly_Original!AE13*1000</f>
        <v>679</v>
      </c>
      <c r="AF13">
        <f>IncomeIndex_Yearly_Original!AF13*1000</f>
        <v>677</v>
      </c>
      <c r="AG13">
        <f>IncomeIndex_Yearly_Original!AG13*1000</f>
        <v>690</v>
      </c>
      <c r="AH13">
        <f>IncomeIndex_Yearly_Original!AH13*1000</f>
        <v>697</v>
      </c>
      <c r="AI13">
        <f>IncomeIndex_Yearly_Original!AI13*1000</f>
        <v>694</v>
      </c>
      <c r="AJ13">
        <f>IncomeIndex_Yearly_Original!AJ13*1000</f>
        <v>672</v>
      </c>
      <c r="AK13">
        <f>IncomeIndex_Yearly_Original!AK13*1000</f>
        <v>697</v>
      </c>
      <c r="AL13">
        <f>IncomeIndex_Yearly_Original!AL13*1000</f>
        <v>718</v>
      </c>
      <c r="AM13">
        <f>IncomeIndex_Yearly_Original!AM13*1000</f>
        <v>696</v>
      </c>
    </row>
    <row r="14" spans="1:39" x14ac:dyDescent="0.45">
      <c r="A14" s="2">
        <v>2002</v>
      </c>
      <c r="B14" s="2">
        <v>1381</v>
      </c>
      <c r="C14" s="5">
        <v>1381</v>
      </c>
      <c r="D14" s="2">
        <v>1381</v>
      </c>
      <c r="E14" s="5">
        <v>1381</v>
      </c>
      <c r="F14" s="2" t="s">
        <v>36</v>
      </c>
      <c r="G14" s="2" t="s">
        <v>76</v>
      </c>
      <c r="H14">
        <f>IncomeIndex_Yearly_Original!H14*1000</f>
        <v>706</v>
      </c>
      <c r="I14">
        <f>IncomeIndex_Yearly_Original!I14*1000</f>
        <v>706</v>
      </c>
      <c r="J14">
        <f>IncomeIndex_Yearly_Original!J14*1000</f>
        <v>689</v>
      </c>
      <c r="K14">
        <f>IncomeIndex_Yearly_Original!K14*1000</f>
        <v>743</v>
      </c>
      <c r="L14">
        <f>IncomeIndex_Yearly_Original!L14*1000</f>
        <v>702</v>
      </c>
      <c r="M14">
        <f>IncomeIndex_Yearly_Original!M14*1000</f>
        <v>707</v>
      </c>
      <c r="N14">
        <f>IncomeIndex_Yearly_Original!N14*1000</f>
        <v>724</v>
      </c>
      <c r="O14">
        <f>IncomeIndex_Yearly_Original!O14*1000</f>
        <v>702</v>
      </c>
      <c r="P14">
        <f>IncomeIndex_Yearly_Original!P14*1000</f>
        <v>709</v>
      </c>
      <c r="Q14">
        <f>IncomeIndex_Yearly_Original!Q14*1000</f>
        <v>676</v>
      </c>
      <c r="R14">
        <f>IncomeIndex_Yearly_Original!R14*1000</f>
        <v>704</v>
      </c>
      <c r="S14">
        <f>IncomeIndex_Yearly_Original!S14*1000</f>
        <v>670</v>
      </c>
      <c r="T14">
        <f>IncomeIndex_Yearly_Original!T14*1000</f>
        <v>735</v>
      </c>
      <c r="U14">
        <f>IncomeIndex_Yearly_Original!U14*1000</f>
        <v>679</v>
      </c>
      <c r="V14">
        <f>IncomeIndex_Yearly_Original!V14*1000</f>
        <v>710</v>
      </c>
      <c r="W14">
        <f>IncomeIndex_Yearly_Original!W14*1000</f>
        <v>631</v>
      </c>
      <c r="X14">
        <f>IncomeIndex_Yearly_Original!X14*1000</f>
        <v>713</v>
      </c>
      <c r="Y14">
        <f>IncomeIndex_Yearly_Original!Y14*1000</f>
        <v>712</v>
      </c>
      <c r="Z14">
        <f>IncomeIndex_Yearly_Original!Z14*1000</f>
        <v>714</v>
      </c>
      <c r="AA14">
        <f>IncomeIndex_Yearly_Original!AA14*1000</f>
        <v>719</v>
      </c>
      <c r="AB14">
        <f>IncomeIndex_Yearly_Original!AB14*1000</f>
        <v>678</v>
      </c>
      <c r="AC14">
        <f>IncomeIndex_Yearly_Original!AC14*1000</f>
        <v>724</v>
      </c>
      <c r="AD14">
        <f>IncomeIndex_Yearly_Original!AD14*1000</f>
        <v>689</v>
      </c>
      <c r="AE14">
        <f>IncomeIndex_Yearly_Original!AE14*1000</f>
        <v>688</v>
      </c>
      <c r="AF14">
        <f>IncomeIndex_Yearly_Original!AF14*1000</f>
        <v>686</v>
      </c>
      <c r="AG14">
        <f>IncomeIndex_Yearly_Original!AG14*1000</f>
        <v>699</v>
      </c>
      <c r="AH14">
        <f>IncomeIndex_Yearly_Original!AH14*1000</f>
        <v>706</v>
      </c>
      <c r="AI14">
        <f>IncomeIndex_Yearly_Original!AI14*1000</f>
        <v>703</v>
      </c>
      <c r="AJ14">
        <f>IncomeIndex_Yearly_Original!AJ14*1000</f>
        <v>681</v>
      </c>
      <c r="AK14">
        <f>IncomeIndex_Yearly_Original!AK14*1000</f>
        <v>705</v>
      </c>
      <c r="AL14">
        <f>IncomeIndex_Yearly_Original!AL14*1000</f>
        <v>727</v>
      </c>
      <c r="AM14">
        <f>IncomeIndex_Yearly_Original!AM14*1000</f>
        <v>705</v>
      </c>
    </row>
    <row r="15" spans="1:39" x14ac:dyDescent="0.45">
      <c r="A15" s="2">
        <v>2003</v>
      </c>
      <c r="B15" s="2">
        <v>1382</v>
      </c>
      <c r="C15" s="5">
        <v>1382</v>
      </c>
      <c r="D15" s="2">
        <v>1382</v>
      </c>
      <c r="E15" s="5">
        <v>1382</v>
      </c>
      <c r="F15" s="2" t="s">
        <v>36</v>
      </c>
      <c r="G15" s="2" t="s">
        <v>76</v>
      </c>
      <c r="H15">
        <f>IncomeIndex_Yearly_Original!H15*1000</f>
        <v>717</v>
      </c>
      <c r="I15">
        <f>IncomeIndex_Yearly_Original!I15*1000</f>
        <v>717</v>
      </c>
      <c r="J15">
        <f>IncomeIndex_Yearly_Original!J15*1000</f>
        <v>700</v>
      </c>
      <c r="K15">
        <f>IncomeIndex_Yearly_Original!K15*1000</f>
        <v>754</v>
      </c>
      <c r="L15">
        <f>IncomeIndex_Yearly_Original!L15*1000</f>
        <v>713</v>
      </c>
      <c r="M15">
        <f>IncomeIndex_Yearly_Original!M15*1000</f>
        <v>718</v>
      </c>
      <c r="N15">
        <f>IncomeIndex_Yearly_Original!N15*1000</f>
        <v>735</v>
      </c>
      <c r="O15">
        <f>IncomeIndex_Yearly_Original!O15*1000</f>
        <v>713</v>
      </c>
      <c r="P15">
        <f>IncomeIndex_Yearly_Original!P15*1000</f>
        <v>720</v>
      </c>
      <c r="Q15">
        <f>IncomeIndex_Yearly_Original!Q15*1000</f>
        <v>687</v>
      </c>
      <c r="R15">
        <f>IncomeIndex_Yearly_Original!R15*1000</f>
        <v>715</v>
      </c>
      <c r="S15">
        <f>IncomeIndex_Yearly_Original!S15*1000</f>
        <v>680</v>
      </c>
      <c r="T15">
        <f>IncomeIndex_Yearly_Original!T15*1000</f>
        <v>746</v>
      </c>
      <c r="U15">
        <f>IncomeIndex_Yearly_Original!U15*1000</f>
        <v>690</v>
      </c>
      <c r="V15">
        <f>IncomeIndex_Yearly_Original!V15*1000</f>
        <v>721</v>
      </c>
      <c r="W15">
        <f>IncomeIndex_Yearly_Original!W15*1000</f>
        <v>641</v>
      </c>
      <c r="X15">
        <f>IncomeIndex_Yearly_Original!X15*1000</f>
        <v>723</v>
      </c>
      <c r="Y15">
        <f>IncomeIndex_Yearly_Original!Y15*1000</f>
        <v>723</v>
      </c>
      <c r="Z15">
        <f>IncomeIndex_Yearly_Original!Z15*1000</f>
        <v>725</v>
      </c>
      <c r="AA15">
        <f>IncomeIndex_Yearly_Original!AA15*1000</f>
        <v>729</v>
      </c>
      <c r="AB15">
        <f>IncomeIndex_Yearly_Original!AB15*1000</f>
        <v>688</v>
      </c>
      <c r="AC15">
        <f>IncomeIndex_Yearly_Original!AC15*1000</f>
        <v>734</v>
      </c>
      <c r="AD15">
        <f>IncomeIndex_Yearly_Original!AD15*1000</f>
        <v>699</v>
      </c>
      <c r="AE15">
        <f>IncomeIndex_Yearly_Original!AE15*1000</f>
        <v>698</v>
      </c>
      <c r="AF15">
        <f>IncomeIndex_Yearly_Original!AF15*1000</f>
        <v>697</v>
      </c>
      <c r="AG15">
        <f>IncomeIndex_Yearly_Original!AG15*1000</f>
        <v>710</v>
      </c>
      <c r="AH15">
        <f>IncomeIndex_Yearly_Original!AH15*1000</f>
        <v>717</v>
      </c>
      <c r="AI15">
        <f>IncomeIndex_Yearly_Original!AI15*1000</f>
        <v>713</v>
      </c>
      <c r="AJ15">
        <f>IncomeIndex_Yearly_Original!AJ15*1000</f>
        <v>691</v>
      </c>
      <c r="AK15">
        <f>IncomeIndex_Yearly_Original!AK15*1000</f>
        <v>716</v>
      </c>
      <c r="AL15">
        <f>IncomeIndex_Yearly_Original!AL15*1000</f>
        <v>738</v>
      </c>
      <c r="AM15">
        <f>IncomeIndex_Yearly_Original!AM15*1000</f>
        <v>716</v>
      </c>
    </row>
    <row r="16" spans="1:39" x14ac:dyDescent="0.45">
      <c r="A16" s="2">
        <v>2004</v>
      </c>
      <c r="B16" s="2">
        <v>1383</v>
      </c>
      <c r="C16" s="5">
        <v>1383</v>
      </c>
      <c r="D16" s="2">
        <v>1383</v>
      </c>
      <c r="E16" s="5">
        <v>1383</v>
      </c>
      <c r="F16" s="2" t="s">
        <v>36</v>
      </c>
      <c r="G16" s="2" t="s">
        <v>76</v>
      </c>
      <c r="H16">
        <f>IncomeIndex_Yearly_Original!H16*1000</f>
        <v>721</v>
      </c>
      <c r="I16">
        <f>IncomeIndex_Yearly_Original!I16*1000</f>
        <v>721</v>
      </c>
      <c r="J16">
        <f>IncomeIndex_Yearly_Original!J16*1000</f>
        <v>704</v>
      </c>
      <c r="K16">
        <f>IncomeIndex_Yearly_Original!K16*1000</f>
        <v>758</v>
      </c>
      <c r="L16">
        <f>IncomeIndex_Yearly_Original!L16*1000</f>
        <v>717</v>
      </c>
      <c r="M16">
        <f>IncomeIndex_Yearly_Original!M16*1000</f>
        <v>722</v>
      </c>
      <c r="N16">
        <f>IncomeIndex_Yearly_Original!N16*1000</f>
        <v>739</v>
      </c>
      <c r="O16">
        <f>IncomeIndex_Yearly_Original!O16*1000</f>
        <v>717</v>
      </c>
      <c r="P16">
        <f>IncomeIndex_Yearly_Original!P16*1000</f>
        <v>724</v>
      </c>
      <c r="Q16">
        <f>IncomeIndex_Yearly_Original!Q16*1000</f>
        <v>691</v>
      </c>
      <c r="R16">
        <f>IncomeIndex_Yearly_Original!R16*1000</f>
        <v>719</v>
      </c>
      <c r="S16">
        <f>IncomeIndex_Yearly_Original!S16*1000</f>
        <v>684</v>
      </c>
      <c r="T16">
        <f>IncomeIndex_Yearly_Original!T16*1000</f>
        <v>750</v>
      </c>
      <c r="U16">
        <f>IncomeIndex_Yearly_Original!U16*1000</f>
        <v>694</v>
      </c>
      <c r="V16">
        <f>IncomeIndex_Yearly_Original!V16*1000</f>
        <v>725</v>
      </c>
      <c r="W16">
        <f>IncomeIndex_Yearly_Original!W16*1000</f>
        <v>645</v>
      </c>
      <c r="X16">
        <f>IncomeIndex_Yearly_Original!X16*1000</f>
        <v>728</v>
      </c>
      <c r="Y16">
        <f>IncomeIndex_Yearly_Original!Y16*1000</f>
        <v>727</v>
      </c>
      <c r="Z16">
        <f>IncomeIndex_Yearly_Original!Z16*1000</f>
        <v>729</v>
      </c>
      <c r="AA16">
        <f>IncomeIndex_Yearly_Original!AA16*1000</f>
        <v>734</v>
      </c>
      <c r="AB16">
        <f>IncomeIndex_Yearly_Original!AB16*1000</f>
        <v>693</v>
      </c>
      <c r="AC16">
        <f>IncomeIndex_Yearly_Original!AC16*1000</f>
        <v>739</v>
      </c>
      <c r="AD16">
        <f>IncomeIndex_Yearly_Original!AD16*1000</f>
        <v>703</v>
      </c>
      <c r="AE16">
        <f>IncomeIndex_Yearly_Original!AE16*1000</f>
        <v>703</v>
      </c>
      <c r="AF16">
        <f>IncomeIndex_Yearly_Original!AF16*1000</f>
        <v>701</v>
      </c>
      <c r="AG16">
        <f>IncomeIndex_Yearly_Original!AG16*1000</f>
        <v>714</v>
      </c>
      <c r="AH16">
        <f>IncomeIndex_Yearly_Original!AH16*1000</f>
        <v>721</v>
      </c>
      <c r="AI16">
        <f>IncomeIndex_Yearly_Original!AI16*1000</f>
        <v>718</v>
      </c>
      <c r="AJ16">
        <f>IncomeIndex_Yearly_Original!AJ16*1000</f>
        <v>696</v>
      </c>
      <c r="AK16">
        <f>IncomeIndex_Yearly_Original!AK16*1000</f>
        <v>720</v>
      </c>
      <c r="AL16">
        <f>IncomeIndex_Yearly_Original!AL16*1000</f>
        <v>742</v>
      </c>
      <c r="AM16">
        <f>IncomeIndex_Yearly_Original!AM16*1000</f>
        <v>720</v>
      </c>
    </row>
    <row r="17" spans="1:39" x14ac:dyDescent="0.45">
      <c r="A17" s="2">
        <v>2005</v>
      </c>
      <c r="B17" s="2">
        <v>1384</v>
      </c>
      <c r="C17" s="5">
        <v>1384</v>
      </c>
      <c r="D17" s="2">
        <v>1384</v>
      </c>
      <c r="E17" s="5">
        <v>1384</v>
      </c>
      <c r="F17" s="2" t="s">
        <v>36</v>
      </c>
      <c r="G17" s="2" t="s">
        <v>76</v>
      </c>
      <c r="H17">
        <f>IncomeIndex_Yearly_Original!H17*1000</f>
        <v>724</v>
      </c>
      <c r="I17">
        <f>IncomeIndex_Yearly_Original!I17*1000</f>
        <v>724</v>
      </c>
      <c r="J17">
        <f>IncomeIndex_Yearly_Original!J17*1000</f>
        <v>707</v>
      </c>
      <c r="K17">
        <f>IncomeIndex_Yearly_Original!K17*1000</f>
        <v>761</v>
      </c>
      <c r="L17">
        <f>IncomeIndex_Yearly_Original!L17*1000</f>
        <v>720</v>
      </c>
      <c r="M17">
        <f>IncomeIndex_Yearly_Original!M17*1000</f>
        <v>725</v>
      </c>
      <c r="N17">
        <f>IncomeIndex_Yearly_Original!N17*1000</f>
        <v>742</v>
      </c>
      <c r="O17">
        <f>IncomeIndex_Yearly_Original!O17*1000</f>
        <v>720</v>
      </c>
      <c r="P17">
        <f>IncomeIndex_Yearly_Original!P17*1000</f>
        <v>727</v>
      </c>
      <c r="Q17">
        <f>IncomeIndex_Yearly_Original!Q17*1000</f>
        <v>694</v>
      </c>
      <c r="R17">
        <f>IncomeIndex_Yearly_Original!R17*1000</f>
        <v>722</v>
      </c>
      <c r="S17">
        <f>IncomeIndex_Yearly_Original!S17*1000</f>
        <v>687</v>
      </c>
      <c r="T17">
        <f>IncomeIndex_Yearly_Original!T17*1000</f>
        <v>753</v>
      </c>
      <c r="U17">
        <f>IncomeIndex_Yearly_Original!U17*1000</f>
        <v>697</v>
      </c>
      <c r="V17">
        <f>IncomeIndex_Yearly_Original!V17*1000</f>
        <v>728</v>
      </c>
      <c r="W17">
        <f>IncomeIndex_Yearly_Original!W17*1000</f>
        <v>648</v>
      </c>
      <c r="X17">
        <f>IncomeIndex_Yearly_Original!X17*1000</f>
        <v>731</v>
      </c>
      <c r="Y17">
        <f>IncomeIndex_Yearly_Original!Y17*1000</f>
        <v>730</v>
      </c>
      <c r="Z17">
        <f>IncomeIndex_Yearly_Original!Z17*1000</f>
        <v>732</v>
      </c>
      <c r="AA17">
        <f>IncomeIndex_Yearly_Original!AA17*1000</f>
        <v>737</v>
      </c>
      <c r="AB17">
        <f>IncomeIndex_Yearly_Original!AB17*1000</f>
        <v>695</v>
      </c>
      <c r="AC17">
        <f>IncomeIndex_Yearly_Original!AC17*1000</f>
        <v>742</v>
      </c>
      <c r="AD17">
        <f>IncomeIndex_Yearly_Original!AD17*1000</f>
        <v>706</v>
      </c>
      <c r="AE17">
        <f>IncomeIndex_Yearly_Original!AE17*1000</f>
        <v>706</v>
      </c>
      <c r="AF17">
        <f>IncomeIndex_Yearly_Original!AF17*1000</f>
        <v>704</v>
      </c>
      <c r="AG17">
        <f>IncomeIndex_Yearly_Original!AG17*1000</f>
        <v>717</v>
      </c>
      <c r="AH17">
        <f>IncomeIndex_Yearly_Original!AH17*1000</f>
        <v>724</v>
      </c>
      <c r="AI17">
        <f>IncomeIndex_Yearly_Original!AI17*1000</f>
        <v>720</v>
      </c>
      <c r="AJ17">
        <f>IncomeIndex_Yearly_Original!AJ17*1000</f>
        <v>698</v>
      </c>
      <c r="AK17">
        <f>IncomeIndex_Yearly_Original!AK17*1000</f>
        <v>723</v>
      </c>
      <c r="AL17">
        <f>IncomeIndex_Yearly_Original!AL17*1000</f>
        <v>745</v>
      </c>
      <c r="AM17">
        <f>IncomeIndex_Yearly_Original!AM17*1000</f>
        <v>723</v>
      </c>
    </row>
    <row r="18" spans="1:39" x14ac:dyDescent="0.45">
      <c r="A18" s="2">
        <v>2006</v>
      </c>
      <c r="B18" s="2">
        <v>1385</v>
      </c>
      <c r="C18" s="5">
        <v>1385</v>
      </c>
      <c r="D18" s="2">
        <v>1385</v>
      </c>
      <c r="E18" s="5">
        <v>1385</v>
      </c>
      <c r="F18" s="2" t="s">
        <v>37</v>
      </c>
      <c r="G18" s="2" t="s">
        <v>77</v>
      </c>
      <c r="H18">
        <f>IncomeIndex_Yearly_Original!H18*1000</f>
        <v>730</v>
      </c>
      <c r="I18">
        <f>IncomeIndex_Yearly_Original!I18*1000</f>
        <v>730</v>
      </c>
      <c r="J18">
        <f>IncomeIndex_Yearly_Original!J18*1000</f>
        <v>713</v>
      </c>
      <c r="K18">
        <f>IncomeIndex_Yearly_Original!K18*1000</f>
        <v>767</v>
      </c>
      <c r="L18">
        <f>IncomeIndex_Yearly_Original!L18*1000</f>
        <v>726</v>
      </c>
      <c r="M18">
        <f>IncomeIndex_Yearly_Original!M18*1000</f>
        <v>731</v>
      </c>
      <c r="N18">
        <f>IncomeIndex_Yearly_Original!N18*1000</f>
        <v>748</v>
      </c>
      <c r="O18">
        <f>IncomeIndex_Yearly_Original!O18*1000</f>
        <v>726</v>
      </c>
      <c r="P18">
        <f>IncomeIndex_Yearly_Original!P18*1000</f>
        <v>733</v>
      </c>
      <c r="Q18">
        <f>IncomeIndex_Yearly_Original!Q18*1000</f>
        <v>700</v>
      </c>
      <c r="R18">
        <f>IncomeIndex_Yearly_Original!R18*1000</f>
        <v>728</v>
      </c>
      <c r="S18">
        <f>IncomeIndex_Yearly_Original!S18*1000</f>
        <v>693</v>
      </c>
      <c r="T18">
        <f>IncomeIndex_Yearly_Original!T18*1000</f>
        <v>759</v>
      </c>
      <c r="U18">
        <f>IncomeIndex_Yearly_Original!U18*1000</f>
        <v>703</v>
      </c>
      <c r="V18">
        <f>IncomeIndex_Yearly_Original!V18*1000</f>
        <v>734</v>
      </c>
      <c r="W18">
        <f>IncomeIndex_Yearly_Original!W18*1000</f>
        <v>653</v>
      </c>
      <c r="X18">
        <f>IncomeIndex_Yearly_Original!X18*1000</f>
        <v>737</v>
      </c>
      <c r="Y18">
        <f>IncomeIndex_Yearly_Original!Y18*1000</f>
        <v>736</v>
      </c>
      <c r="Z18">
        <f>IncomeIndex_Yearly_Original!Z18*1000</f>
        <v>738</v>
      </c>
      <c r="AA18">
        <f>IncomeIndex_Yearly_Original!AA18*1000</f>
        <v>743</v>
      </c>
      <c r="AB18">
        <f>IncomeIndex_Yearly_Original!AB18*1000</f>
        <v>701</v>
      </c>
      <c r="AC18">
        <f>IncomeIndex_Yearly_Original!AC18*1000</f>
        <v>748</v>
      </c>
      <c r="AD18">
        <f>IncomeIndex_Yearly_Original!AD18*1000</f>
        <v>712</v>
      </c>
      <c r="AE18">
        <f>IncomeIndex_Yearly_Original!AE18*1000</f>
        <v>711</v>
      </c>
      <c r="AF18">
        <f>IncomeIndex_Yearly_Original!AF18*1000</f>
        <v>710</v>
      </c>
      <c r="AG18">
        <f>IncomeIndex_Yearly_Original!AG18*1000</f>
        <v>723</v>
      </c>
      <c r="AH18">
        <f>IncomeIndex_Yearly_Original!AH18*1000</f>
        <v>730</v>
      </c>
      <c r="AI18">
        <f>IncomeIndex_Yearly_Original!AI18*1000</f>
        <v>726</v>
      </c>
      <c r="AJ18">
        <f>IncomeIndex_Yearly_Original!AJ18*1000</f>
        <v>704</v>
      </c>
      <c r="AK18">
        <f>IncomeIndex_Yearly_Original!AK18*1000</f>
        <v>729</v>
      </c>
      <c r="AL18">
        <f>IncomeIndex_Yearly_Original!AL18*1000</f>
        <v>752</v>
      </c>
      <c r="AM18">
        <f>IncomeIndex_Yearly_Original!AM18*1000</f>
        <v>729</v>
      </c>
    </row>
    <row r="19" spans="1:39" x14ac:dyDescent="0.45">
      <c r="A19" s="2">
        <v>2007</v>
      </c>
      <c r="B19" s="2">
        <v>1386</v>
      </c>
      <c r="C19" s="5">
        <v>1386</v>
      </c>
      <c r="D19" s="2">
        <v>1386</v>
      </c>
      <c r="E19" s="5">
        <v>1386</v>
      </c>
      <c r="F19" s="2" t="s">
        <v>37</v>
      </c>
      <c r="G19" s="2" t="s">
        <v>77</v>
      </c>
      <c r="H19">
        <f>IncomeIndex_Yearly_Original!H19*1000</f>
        <v>741</v>
      </c>
      <c r="I19">
        <f>IncomeIndex_Yearly_Original!I19*1000</f>
        <v>740</v>
      </c>
      <c r="J19">
        <f>IncomeIndex_Yearly_Original!J19*1000</f>
        <v>723</v>
      </c>
      <c r="K19">
        <f>IncomeIndex_Yearly_Original!K19*1000</f>
        <v>778</v>
      </c>
      <c r="L19">
        <f>IncomeIndex_Yearly_Original!L19*1000</f>
        <v>737</v>
      </c>
      <c r="M19">
        <f>IncomeIndex_Yearly_Original!M19*1000</f>
        <v>741</v>
      </c>
      <c r="N19">
        <f>IncomeIndex_Yearly_Original!N19*1000</f>
        <v>759</v>
      </c>
      <c r="O19">
        <f>IncomeIndex_Yearly_Original!O19*1000</f>
        <v>737</v>
      </c>
      <c r="P19">
        <f>IncomeIndex_Yearly_Original!P19*1000</f>
        <v>744</v>
      </c>
      <c r="Q19">
        <f>IncomeIndex_Yearly_Original!Q19*1000</f>
        <v>710</v>
      </c>
      <c r="R19">
        <f>IncomeIndex_Yearly_Original!R19*1000</f>
        <v>739</v>
      </c>
      <c r="S19">
        <f>IncomeIndex_Yearly_Original!S19*1000</f>
        <v>703</v>
      </c>
      <c r="T19">
        <f>IncomeIndex_Yearly_Original!T19*1000</f>
        <v>770</v>
      </c>
      <c r="U19">
        <f>IncomeIndex_Yearly_Original!U19*1000</f>
        <v>713</v>
      </c>
      <c r="V19">
        <f>IncomeIndex_Yearly_Original!V19*1000</f>
        <v>745</v>
      </c>
      <c r="W19">
        <f>IncomeIndex_Yearly_Original!W19*1000</f>
        <v>663</v>
      </c>
      <c r="X19">
        <f>IncomeIndex_Yearly_Original!X19*1000</f>
        <v>747</v>
      </c>
      <c r="Y19">
        <f>IncomeIndex_Yearly_Original!Y19*1000</f>
        <v>746</v>
      </c>
      <c r="Z19">
        <f>IncomeIndex_Yearly_Original!Z19*1000</f>
        <v>749</v>
      </c>
      <c r="AA19">
        <f>IncomeIndex_Yearly_Original!AA19*1000</f>
        <v>753</v>
      </c>
      <c r="AB19">
        <f>IncomeIndex_Yearly_Original!AB19*1000</f>
        <v>712</v>
      </c>
      <c r="AC19">
        <f>IncomeIndex_Yearly_Original!AC19*1000</f>
        <v>758</v>
      </c>
      <c r="AD19">
        <f>IncomeIndex_Yearly_Original!AD19*1000</f>
        <v>723</v>
      </c>
      <c r="AE19">
        <f>IncomeIndex_Yearly_Original!AE19*1000</f>
        <v>722</v>
      </c>
      <c r="AF19">
        <f>IncomeIndex_Yearly_Original!AF19*1000</f>
        <v>720</v>
      </c>
      <c r="AG19">
        <f>IncomeIndex_Yearly_Original!AG19*1000</f>
        <v>733</v>
      </c>
      <c r="AH19">
        <f>IncomeIndex_Yearly_Original!AH19*1000</f>
        <v>741</v>
      </c>
      <c r="AI19">
        <f>IncomeIndex_Yearly_Original!AI19*1000</f>
        <v>737</v>
      </c>
      <c r="AJ19">
        <f>IncomeIndex_Yearly_Original!AJ19*1000</f>
        <v>715</v>
      </c>
      <c r="AK19">
        <f>IncomeIndex_Yearly_Original!AK19*1000</f>
        <v>740</v>
      </c>
      <c r="AL19">
        <f>IncomeIndex_Yearly_Original!AL19*1000</f>
        <v>762</v>
      </c>
      <c r="AM19">
        <f>IncomeIndex_Yearly_Original!AM19*1000</f>
        <v>739</v>
      </c>
    </row>
    <row r="20" spans="1:39" x14ac:dyDescent="0.45">
      <c r="A20" s="2">
        <v>2008</v>
      </c>
      <c r="B20" s="2">
        <v>1387</v>
      </c>
      <c r="C20" s="5">
        <v>1387</v>
      </c>
      <c r="D20" s="2">
        <v>1387</v>
      </c>
      <c r="E20" s="5">
        <v>1387</v>
      </c>
      <c r="F20" s="2" t="s">
        <v>37</v>
      </c>
      <c r="G20" s="2" t="s">
        <v>77</v>
      </c>
      <c r="H20">
        <f>IncomeIndex_Yearly_Original!H20*1000</f>
        <v>740</v>
      </c>
      <c r="I20">
        <f>IncomeIndex_Yearly_Original!I20*1000</f>
        <v>739</v>
      </c>
      <c r="J20">
        <f>IncomeIndex_Yearly_Original!J20*1000</f>
        <v>722</v>
      </c>
      <c r="K20">
        <f>IncomeIndex_Yearly_Original!K20*1000</f>
        <v>777</v>
      </c>
      <c r="L20">
        <f>IncomeIndex_Yearly_Original!L20*1000</f>
        <v>735</v>
      </c>
      <c r="M20">
        <f>IncomeIndex_Yearly_Original!M20*1000</f>
        <v>740</v>
      </c>
      <c r="N20">
        <f>IncomeIndex_Yearly_Original!N20*1000</f>
        <v>758</v>
      </c>
      <c r="O20">
        <f>IncomeIndex_Yearly_Original!O20*1000</f>
        <v>735</v>
      </c>
      <c r="P20">
        <f>IncomeIndex_Yearly_Original!P20*1000</f>
        <v>742</v>
      </c>
      <c r="Q20">
        <f>IncomeIndex_Yearly_Original!Q20*1000</f>
        <v>709</v>
      </c>
      <c r="R20">
        <f>IncomeIndex_Yearly_Original!R20*1000</f>
        <v>737</v>
      </c>
      <c r="S20">
        <f>IncomeIndex_Yearly_Original!S20*1000</f>
        <v>702</v>
      </c>
      <c r="T20">
        <f>IncomeIndex_Yearly_Original!T20*1000</f>
        <v>768</v>
      </c>
      <c r="U20">
        <f>IncomeIndex_Yearly_Original!U20*1000</f>
        <v>712</v>
      </c>
      <c r="V20">
        <f>IncomeIndex_Yearly_Original!V20*1000</f>
        <v>744</v>
      </c>
      <c r="W20">
        <f>IncomeIndex_Yearly_Original!W20*1000</f>
        <v>662</v>
      </c>
      <c r="X20">
        <f>IncomeIndex_Yearly_Original!X20*1000</f>
        <v>746</v>
      </c>
      <c r="Y20">
        <f>IncomeIndex_Yearly_Original!Y20*1000</f>
        <v>745</v>
      </c>
      <c r="Z20">
        <f>IncomeIndex_Yearly_Original!Z20*1000</f>
        <v>748</v>
      </c>
      <c r="AA20">
        <f>IncomeIndex_Yearly_Original!AA20*1000</f>
        <v>752</v>
      </c>
      <c r="AB20">
        <f>IncomeIndex_Yearly_Original!AB20*1000</f>
        <v>710</v>
      </c>
      <c r="AC20">
        <f>IncomeIndex_Yearly_Original!AC20*1000</f>
        <v>757</v>
      </c>
      <c r="AD20">
        <f>IncomeIndex_Yearly_Original!AD20*1000</f>
        <v>721</v>
      </c>
      <c r="AE20">
        <f>IncomeIndex_Yearly_Original!AE20*1000</f>
        <v>721</v>
      </c>
      <c r="AF20">
        <f>IncomeIndex_Yearly_Original!AF20*1000</f>
        <v>719</v>
      </c>
      <c r="AG20">
        <f>IncomeIndex_Yearly_Original!AG20*1000</f>
        <v>732</v>
      </c>
      <c r="AH20">
        <f>IncomeIndex_Yearly_Original!AH20*1000</f>
        <v>739</v>
      </c>
      <c r="AI20">
        <f>IncomeIndex_Yearly_Original!AI20*1000</f>
        <v>736</v>
      </c>
      <c r="AJ20">
        <f>IncomeIndex_Yearly_Original!AJ20*1000</f>
        <v>713</v>
      </c>
      <c r="AK20">
        <f>IncomeIndex_Yearly_Original!AK20*1000</f>
        <v>738</v>
      </c>
      <c r="AL20">
        <f>IncomeIndex_Yearly_Original!AL20*1000</f>
        <v>761</v>
      </c>
      <c r="AM20">
        <f>IncomeIndex_Yearly_Original!AM20*1000</f>
        <v>738</v>
      </c>
    </row>
    <row r="21" spans="1:39" x14ac:dyDescent="0.45">
      <c r="A21" s="2">
        <v>2009</v>
      </c>
      <c r="B21" s="2">
        <v>1388</v>
      </c>
      <c r="C21" s="5">
        <v>1388</v>
      </c>
      <c r="D21" s="2">
        <v>1388</v>
      </c>
      <c r="E21" s="5">
        <v>1388</v>
      </c>
      <c r="F21" s="2" t="s">
        <v>37</v>
      </c>
      <c r="G21" s="2" t="s">
        <v>77</v>
      </c>
      <c r="H21">
        <f>IncomeIndex_Yearly_Original!H21*1000</f>
        <v>739</v>
      </c>
      <c r="I21">
        <f>IncomeIndex_Yearly_Original!I21*1000</f>
        <v>739</v>
      </c>
      <c r="J21">
        <f>IncomeIndex_Yearly_Original!J21*1000</f>
        <v>721</v>
      </c>
      <c r="K21">
        <f>IncomeIndex_Yearly_Original!K21*1000</f>
        <v>776</v>
      </c>
      <c r="L21">
        <f>IncomeIndex_Yearly_Original!L21*1000</f>
        <v>735</v>
      </c>
      <c r="M21">
        <f>IncomeIndex_Yearly_Original!M21*1000</f>
        <v>740</v>
      </c>
      <c r="N21">
        <f>IncomeIndex_Yearly_Original!N21*1000</f>
        <v>757</v>
      </c>
      <c r="O21">
        <f>IncomeIndex_Yearly_Original!O21*1000</f>
        <v>735</v>
      </c>
      <c r="P21">
        <f>IncomeIndex_Yearly_Original!P21*1000</f>
        <v>742</v>
      </c>
      <c r="Q21">
        <f>IncomeIndex_Yearly_Original!Q21*1000</f>
        <v>708</v>
      </c>
      <c r="R21">
        <f>IncomeIndex_Yearly_Original!R21*1000</f>
        <v>737</v>
      </c>
      <c r="S21">
        <f>IncomeIndex_Yearly_Original!S21*1000</f>
        <v>701</v>
      </c>
      <c r="T21">
        <f>IncomeIndex_Yearly_Original!T21*1000</f>
        <v>768</v>
      </c>
      <c r="U21">
        <f>IncomeIndex_Yearly_Original!U21*1000</f>
        <v>711</v>
      </c>
      <c r="V21">
        <f>IncomeIndex_Yearly_Original!V21*1000</f>
        <v>743</v>
      </c>
      <c r="W21">
        <f>IncomeIndex_Yearly_Original!W21*1000</f>
        <v>661</v>
      </c>
      <c r="X21">
        <f>IncomeIndex_Yearly_Original!X21*1000</f>
        <v>745</v>
      </c>
      <c r="Y21">
        <f>IncomeIndex_Yearly_Original!Y21*1000</f>
        <v>745</v>
      </c>
      <c r="Z21">
        <f>IncomeIndex_Yearly_Original!Z21*1000</f>
        <v>747</v>
      </c>
      <c r="AA21">
        <f>IncomeIndex_Yearly_Original!AA21*1000</f>
        <v>751</v>
      </c>
      <c r="AB21">
        <f>IncomeIndex_Yearly_Original!AB21*1000</f>
        <v>710</v>
      </c>
      <c r="AC21">
        <f>IncomeIndex_Yearly_Original!AC21*1000</f>
        <v>756</v>
      </c>
      <c r="AD21">
        <f>IncomeIndex_Yearly_Original!AD21*1000</f>
        <v>721</v>
      </c>
      <c r="AE21">
        <f>IncomeIndex_Yearly_Original!AE21*1000</f>
        <v>720</v>
      </c>
      <c r="AF21">
        <f>IncomeIndex_Yearly_Original!AF21*1000</f>
        <v>718</v>
      </c>
      <c r="AG21">
        <f>IncomeIndex_Yearly_Original!AG21*1000</f>
        <v>731</v>
      </c>
      <c r="AH21">
        <f>IncomeIndex_Yearly_Original!AH21*1000</f>
        <v>739</v>
      </c>
      <c r="AI21">
        <f>IncomeIndex_Yearly_Original!AI21*1000</f>
        <v>735</v>
      </c>
      <c r="AJ21">
        <f>IncomeIndex_Yearly_Original!AJ21*1000</f>
        <v>713</v>
      </c>
      <c r="AK21">
        <f>IncomeIndex_Yearly_Original!AK21*1000</f>
        <v>738</v>
      </c>
      <c r="AL21">
        <f>IncomeIndex_Yearly_Original!AL21*1000</f>
        <v>760</v>
      </c>
      <c r="AM21">
        <f>IncomeIndex_Yearly_Original!AM21*1000</f>
        <v>738</v>
      </c>
    </row>
    <row r="22" spans="1:39" x14ac:dyDescent="0.45">
      <c r="A22" s="2">
        <v>2010</v>
      </c>
      <c r="B22" s="2">
        <v>1389</v>
      </c>
      <c r="C22" s="5">
        <v>1389</v>
      </c>
      <c r="D22" s="2">
        <v>1389</v>
      </c>
      <c r="E22" s="5">
        <v>1389</v>
      </c>
      <c r="F22" s="2" t="s">
        <v>37</v>
      </c>
      <c r="G22" s="2" t="s">
        <v>77</v>
      </c>
      <c r="H22">
        <f>IncomeIndex_Yearly_Original!H22*1000</f>
        <v>746</v>
      </c>
      <c r="I22">
        <f>IncomeIndex_Yearly_Original!I22*1000</f>
        <v>745</v>
      </c>
      <c r="J22">
        <f>IncomeIndex_Yearly_Original!J22*1000</f>
        <v>728</v>
      </c>
      <c r="K22">
        <f>IncomeIndex_Yearly_Original!K22*1000</f>
        <v>783</v>
      </c>
      <c r="L22">
        <f>IncomeIndex_Yearly_Original!L22*1000</f>
        <v>741</v>
      </c>
      <c r="M22">
        <f>IncomeIndex_Yearly_Original!M22*1000</f>
        <v>746</v>
      </c>
      <c r="N22">
        <f>IncomeIndex_Yearly_Original!N22*1000</f>
        <v>764</v>
      </c>
      <c r="O22">
        <f>IncomeIndex_Yearly_Original!O22*1000</f>
        <v>741</v>
      </c>
      <c r="P22">
        <f>IncomeIndex_Yearly_Original!P22*1000</f>
        <v>749</v>
      </c>
      <c r="Q22">
        <f>IncomeIndex_Yearly_Original!Q22*1000</f>
        <v>715</v>
      </c>
      <c r="R22">
        <f>IncomeIndex_Yearly_Original!R22*1000</f>
        <v>744</v>
      </c>
      <c r="S22">
        <f>IncomeIndex_Yearly_Original!S22*1000</f>
        <v>708</v>
      </c>
      <c r="T22">
        <f>IncomeIndex_Yearly_Original!T22*1000</f>
        <v>775</v>
      </c>
      <c r="U22">
        <f>IncomeIndex_Yearly_Original!U22*1000</f>
        <v>718</v>
      </c>
      <c r="V22">
        <f>IncomeIndex_Yearly_Original!V22*1000</f>
        <v>750</v>
      </c>
      <c r="W22">
        <f>IncomeIndex_Yearly_Original!W22*1000</f>
        <v>668</v>
      </c>
      <c r="X22">
        <f>IncomeIndex_Yearly_Original!X22*1000</f>
        <v>752</v>
      </c>
      <c r="Y22">
        <f>IncomeIndex_Yearly_Original!Y22*1000</f>
        <v>751</v>
      </c>
      <c r="Z22">
        <f>IncomeIndex_Yearly_Original!Z22*1000</f>
        <v>754</v>
      </c>
      <c r="AA22">
        <f>IncomeIndex_Yearly_Original!AA22*1000</f>
        <v>758</v>
      </c>
      <c r="AB22">
        <f>IncomeIndex_Yearly_Original!AB22*1000</f>
        <v>716</v>
      </c>
      <c r="AC22">
        <f>IncomeIndex_Yearly_Original!AC22*1000</f>
        <v>763</v>
      </c>
      <c r="AD22">
        <f>IncomeIndex_Yearly_Original!AD22*1000</f>
        <v>727</v>
      </c>
      <c r="AE22">
        <f>IncomeIndex_Yearly_Original!AE22*1000</f>
        <v>727</v>
      </c>
      <c r="AF22">
        <f>IncomeIndex_Yearly_Original!AF22*1000</f>
        <v>725</v>
      </c>
      <c r="AG22">
        <f>IncomeIndex_Yearly_Original!AG22*1000</f>
        <v>738</v>
      </c>
      <c r="AH22">
        <f>IncomeIndex_Yearly_Original!AH22*1000</f>
        <v>746</v>
      </c>
      <c r="AI22">
        <f>IncomeIndex_Yearly_Original!AI22*1000</f>
        <v>742</v>
      </c>
      <c r="AJ22">
        <f>IncomeIndex_Yearly_Original!AJ22*1000</f>
        <v>720</v>
      </c>
      <c r="AK22">
        <f>IncomeIndex_Yearly_Original!AK22*1000</f>
        <v>745</v>
      </c>
      <c r="AL22">
        <f>IncomeIndex_Yearly_Original!AL22*1000</f>
        <v>767</v>
      </c>
      <c r="AM22">
        <f>IncomeIndex_Yearly_Original!AM22*1000</f>
        <v>744</v>
      </c>
    </row>
    <row r="23" spans="1:39" x14ac:dyDescent="0.45">
      <c r="A23" s="2">
        <v>2011</v>
      </c>
      <c r="B23" s="2">
        <v>1390</v>
      </c>
      <c r="C23" s="5">
        <v>1390</v>
      </c>
      <c r="D23" s="2">
        <v>1390</v>
      </c>
      <c r="E23" s="5">
        <v>1390</v>
      </c>
      <c r="F23" s="2" t="s">
        <v>37</v>
      </c>
      <c r="G23" s="2" t="s">
        <v>77</v>
      </c>
      <c r="H23">
        <f>IncomeIndex_Yearly_Original!H23*1000</f>
        <v>748</v>
      </c>
      <c r="I23">
        <f>IncomeIndex_Yearly_Original!I23*1000</f>
        <v>748</v>
      </c>
      <c r="J23">
        <f>IncomeIndex_Yearly_Original!J23*1000</f>
        <v>730</v>
      </c>
      <c r="K23">
        <f>IncomeIndex_Yearly_Original!K23*1000</f>
        <v>786</v>
      </c>
      <c r="L23">
        <f>IncomeIndex_Yearly_Original!L23*1000</f>
        <v>744</v>
      </c>
      <c r="M23">
        <f>IncomeIndex_Yearly_Original!M23*1000</f>
        <v>749</v>
      </c>
      <c r="N23">
        <f>IncomeIndex_Yearly_Original!N23*1000</f>
        <v>766</v>
      </c>
      <c r="O23">
        <f>IncomeIndex_Yearly_Original!O23*1000</f>
        <v>744</v>
      </c>
      <c r="P23">
        <f>IncomeIndex_Yearly_Original!P23*1000</f>
        <v>751</v>
      </c>
      <c r="Q23">
        <f>IncomeIndex_Yearly_Original!Q23*1000</f>
        <v>717</v>
      </c>
      <c r="R23">
        <f>IncomeIndex_Yearly_Original!R23*1000</f>
        <v>746</v>
      </c>
      <c r="S23">
        <f>IncomeIndex_Yearly_Original!S23*1000</f>
        <v>710</v>
      </c>
      <c r="T23">
        <f>IncomeIndex_Yearly_Original!T23*1000</f>
        <v>777</v>
      </c>
      <c r="U23">
        <f>IncomeIndex_Yearly_Original!U23*1000</f>
        <v>720</v>
      </c>
      <c r="V23">
        <f>IncomeIndex_Yearly_Original!V23*1000</f>
        <v>752</v>
      </c>
      <c r="W23">
        <f>IncomeIndex_Yearly_Original!W23*1000</f>
        <v>670</v>
      </c>
      <c r="X23">
        <f>IncomeIndex_Yearly_Original!X23*1000</f>
        <v>754</v>
      </c>
      <c r="Y23">
        <f>IncomeIndex_Yearly_Original!Y23*1000</f>
        <v>754</v>
      </c>
      <c r="Z23">
        <f>IncomeIndex_Yearly_Original!Z23*1000</f>
        <v>756</v>
      </c>
      <c r="AA23">
        <f>IncomeIndex_Yearly_Original!AA23*1000</f>
        <v>760</v>
      </c>
      <c r="AB23">
        <f>IncomeIndex_Yearly_Original!AB23*1000</f>
        <v>719</v>
      </c>
      <c r="AC23">
        <f>IncomeIndex_Yearly_Original!AC23*1000</f>
        <v>766</v>
      </c>
      <c r="AD23">
        <f>IncomeIndex_Yearly_Original!AD23*1000</f>
        <v>730</v>
      </c>
      <c r="AE23">
        <f>IncomeIndex_Yearly_Original!AE23*1000</f>
        <v>729</v>
      </c>
      <c r="AF23">
        <f>IncomeIndex_Yearly_Original!AF23*1000</f>
        <v>727</v>
      </c>
      <c r="AG23">
        <f>IncomeIndex_Yearly_Original!AG23*1000</f>
        <v>740</v>
      </c>
      <c r="AH23">
        <f>IncomeIndex_Yearly_Original!AH23*1000</f>
        <v>748</v>
      </c>
      <c r="AI23">
        <f>IncomeIndex_Yearly_Original!AI23*1000</f>
        <v>744</v>
      </c>
      <c r="AJ23">
        <f>IncomeIndex_Yearly_Original!AJ23*1000</f>
        <v>722</v>
      </c>
      <c r="AK23">
        <f>IncomeIndex_Yearly_Original!AK23*1000</f>
        <v>747</v>
      </c>
      <c r="AL23">
        <f>IncomeIndex_Yearly_Original!AL23*1000</f>
        <v>769</v>
      </c>
      <c r="AM23">
        <f>IncomeIndex_Yearly_Original!AM23*1000</f>
        <v>747</v>
      </c>
    </row>
    <row r="24" spans="1:39" x14ac:dyDescent="0.45">
      <c r="A24" s="2">
        <v>2012</v>
      </c>
      <c r="B24" s="2">
        <v>1391</v>
      </c>
      <c r="C24" s="5">
        <v>1391</v>
      </c>
      <c r="D24" s="2">
        <v>1391</v>
      </c>
      <c r="E24" s="5">
        <v>1391</v>
      </c>
      <c r="F24" s="2" t="s">
        <v>37</v>
      </c>
      <c r="G24" s="2" t="s">
        <v>77</v>
      </c>
      <c r="H24">
        <f>IncomeIndex_Yearly_Original!H24*1000</f>
        <v>735</v>
      </c>
      <c r="I24">
        <f>IncomeIndex_Yearly_Original!I24*1000</f>
        <v>735</v>
      </c>
      <c r="J24">
        <f>IncomeIndex_Yearly_Original!J24*1000</f>
        <v>718</v>
      </c>
      <c r="K24">
        <f>IncomeIndex_Yearly_Original!K24*1000</f>
        <v>773</v>
      </c>
      <c r="L24">
        <f>IncomeIndex_Yearly_Original!L24*1000</f>
        <v>731</v>
      </c>
      <c r="M24">
        <f>IncomeIndex_Yearly_Original!M24*1000</f>
        <v>736</v>
      </c>
      <c r="N24">
        <f>IncomeIndex_Yearly_Original!N24*1000</f>
        <v>753</v>
      </c>
      <c r="O24">
        <f>IncomeIndex_Yearly_Original!O24*1000</f>
        <v>731</v>
      </c>
      <c r="P24">
        <f>IncomeIndex_Yearly_Original!P24*1000</f>
        <v>738</v>
      </c>
      <c r="Q24">
        <f>IncomeIndex_Yearly_Original!Q24*1000</f>
        <v>705</v>
      </c>
      <c r="R24">
        <f>IncomeIndex_Yearly_Original!R24*1000</f>
        <v>733</v>
      </c>
      <c r="S24">
        <f>IncomeIndex_Yearly_Original!S24*1000</f>
        <v>698</v>
      </c>
      <c r="T24">
        <f>IncomeIndex_Yearly_Original!T24*1000</f>
        <v>764</v>
      </c>
      <c r="U24">
        <f>IncomeIndex_Yearly_Original!U24*1000</f>
        <v>708</v>
      </c>
      <c r="V24">
        <f>IncomeIndex_Yearly_Original!V24*1000</f>
        <v>739</v>
      </c>
      <c r="W24">
        <f>IncomeIndex_Yearly_Original!W24*1000</f>
        <v>658</v>
      </c>
      <c r="X24">
        <f>IncomeIndex_Yearly_Original!X24*1000</f>
        <v>742</v>
      </c>
      <c r="Y24">
        <f>IncomeIndex_Yearly_Original!Y24*1000</f>
        <v>741</v>
      </c>
      <c r="Z24">
        <f>IncomeIndex_Yearly_Original!Z24*1000</f>
        <v>743</v>
      </c>
      <c r="AA24">
        <f>IncomeIndex_Yearly_Original!AA24*1000</f>
        <v>748</v>
      </c>
      <c r="AB24">
        <f>IncomeIndex_Yearly_Original!AB24*1000</f>
        <v>706</v>
      </c>
      <c r="AC24">
        <f>IncomeIndex_Yearly_Original!AC24*1000</f>
        <v>753</v>
      </c>
      <c r="AD24">
        <f>IncomeIndex_Yearly_Original!AD24*1000</f>
        <v>717</v>
      </c>
      <c r="AE24">
        <f>IncomeIndex_Yearly_Original!AE24*1000</f>
        <v>716</v>
      </c>
      <c r="AF24">
        <f>IncomeIndex_Yearly_Original!AF24*1000</f>
        <v>715</v>
      </c>
      <c r="AG24">
        <f>IncomeIndex_Yearly_Original!AG24*1000</f>
        <v>728</v>
      </c>
      <c r="AH24">
        <f>IncomeIndex_Yearly_Original!AH24*1000</f>
        <v>735</v>
      </c>
      <c r="AI24">
        <f>IncomeIndex_Yearly_Original!AI24*1000</f>
        <v>732</v>
      </c>
      <c r="AJ24">
        <f>IncomeIndex_Yearly_Original!AJ24*1000</f>
        <v>709</v>
      </c>
      <c r="AK24">
        <f>IncomeIndex_Yearly_Original!AK24*1000</f>
        <v>734</v>
      </c>
      <c r="AL24">
        <f>IncomeIndex_Yearly_Original!AL24*1000</f>
        <v>757</v>
      </c>
      <c r="AM24">
        <f>IncomeIndex_Yearly_Original!AM24*1000</f>
        <v>734</v>
      </c>
    </row>
    <row r="25" spans="1:39" x14ac:dyDescent="0.45">
      <c r="A25" s="2">
        <v>2013</v>
      </c>
      <c r="B25" s="2">
        <v>1392</v>
      </c>
      <c r="C25" s="5">
        <v>1392</v>
      </c>
      <c r="D25" s="2">
        <v>1392</v>
      </c>
      <c r="E25" s="5">
        <v>1392</v>
      </c>
      <c r="F25" s="2" t="s">
        <v>37</v>
      </c>
      <c r="G25" s="2" t="s">
        <v>77</v>
      </c>
      <c r="H25">
        <f>IncomeIndex_Yearly_Original!H25*1000</f>
        <v>733</v>
      </c>
      <c r="I25">
        <f>IncomeIndex_Yearly_Original!I25*1000</f>
        <v>733</v>
      </c>
      <c r="J25">
        <f>IncomeIndex_Yearly_Original!J25*1000</f>
        <v>716</v>
      </c>
      <c r="K25">
        <f>IncomeIndex_Yearly_Original!K25*1000</f>
        <v>771</v>
      </c>
      <c r="L25">
        <f>IncomeIndex_Yearly_Original!L25*1000</f>
        <v>729</v>
      </c>
      <c r="M25">
        <f>IncomeIndex_Yearly_Original!M25*1000</f>
        <v>734</v>
      </c>
      <c r="N25">
        <f>IncomeIndex_Yearly_Original!N25*1000</f>
        <v>751</v>
      </c>
      <c r="O25">
        <f>IncomeIndex_Yearly_Original!O25*1000</f>
        <v>729</v>
      </c>
      <c r="P25">
        <f>IncomeIndex_Yearly_Original!P25*1000</f>
        <v>736</v>
      </c>
      <c r="Q25">
        <f>IncomeIndex_Yearly_Original!Q25*1000</f>
        <v>702</v>
      </c>
      <c r="R25">
        <f>IncomeIndex_Yearly_Original!R25*1000</f>
        <v>731</v>
      </c>
      <c r="S25">
        <f>IncomeIndex_Yearly_Original!S25*1000</f>
        <v>696</v>
      </c>
      <c r="T25">
        <f>IncomeIndex_Yearly_Original!T25*1000</f>
        <v>762</v>
      </c>
      <c r="U25">
        <f>IncomeIndex_Yearly_Original!U25*1000</f>
        <v>705</v>
      </c>
      <c r="V25">
        <f>IncomeIndex_Yearly_Original!V25*1000</f>
        <v>737</v>
      </c>
      <c r="W25">
        <f>IncomeIndex_Yearly_Original!W25*1000</f>
        <v>656</v>
      </c>
      <c r="X25">
        <f>IncomeIndex_Yearly_Original!X25*1000</f>
        <v>740</v>
      </c>
      <c r="Y25">
        <f>IncomeIndex_Yearly_Original!Y25*1000</f>
        <v>739</v>
      </c>
      <c r="Z25">
        <f>IncomeIndex_Yearly_Original!Z25*1000</f>
        <v>741</v>
      </c>
      <c r="AA25">
        <f>IncomeIndex_Yearly_Original!AA25*1000</f>
        <v>746</v>
      </c>
      <c r="AB25">
        <f>IncomeIndex_Yearly_Original!AB25*1000</f>
        <v>704</v>
      </c>
      <c r="AC25">
        <f>IncomeIndex_Yearly_Original!AC25*1000</f>
        <v>751</v>
      </c>
      <c r="AD25">
        <f>IncomeIndex_Yearly_Original!AD25*1000</f>
        <v>715</v>
      </c>
      <c r="AE25">
        <f>IncomeIndex_Yearly_Original!AE25*1000</f>
        <v>714</v>
      </c>
      <c r="AF25">
        <f>IncomeIndex_Yearly_Original!AF25*1000</f>
        <v>712</v>
      </c>
      <c r="AG25">
        <f>IncomeIndex_Yearly_Original!AG25*1000</f>
        <v>726</v>
      </c>
      <c r="AH25">
        <f>IncomeIndex_Yearly_Original!AH25*1000</f>
        <v>733</v>
      </c>
      <c r="AI25">
        <f>IncomeIndex_Yearly_Original!AI25*1000</f>
        <v>729</v>
      </c>
      <c r="AJ25">
        <f>IncomeIndex_Yearly_Original!AJ25*1000</f>
        <v>707</v>
      </c>
      <c r="AK25">
        <f>IncomeIndex_Yearly_Original!AK25*1000</f>
        <v>732</v>
      </c>
      <c r="AL25">
        <f>IncomeIndex_Yearly_Original!AL25*1000</f>
        <v>755</v>
      </c>
      <c r="AM25">
        <f>IncomeIndex_Yearly_Original!AM25*1000</f>
        <v>732</v>
      </c>
    </row>
    <row r="26" spans="1:39" x14ac:dyDescent="0.45">
      <c r="A26" s="2">
        <v>2014</v>
      </c>
      <c r="B26" s="2">
        <v>1393</v>
      </c>
      <c r="C26" s="5">
        <v>1393</v>
      </c>
      <c r="D26" s="2">
        <v>1393</v>
      </c>
      <c r="E26" s="5">
        <v>1393</v>
      </c>
      <c r="F26" s="2" t="s">
        <v>38</v>
      </c>
      <c r="G26" s="2" t="s">
        <v>78</v>
      </c>
      <c r="H26">
        <f>IncomeIndex_Yearly_Original!H26*1000</f>
        <v>737</v>
      </c>
      <c r="I26">
        <f>IncomeIndex_Yearly_Original!I26*1000</f>
        <v>737</v>
      </c>
      <c r="J26">
        <f>IncomeIndex_Yearly_Original!J26*1000</f>
        <v>720</v>
      </c>
      <c r="K26">
        <f>IncomeIndex_Yearly_Original!K26*1000</f>
        <v>775</v>
      </c>
      <c r="L26">
        <f>IncomeIndex_Yearly_Original!L26*1000</f>
        <v>733</v>
      </c>
      <c r="M26">
        <f>IncomeIndex_Yearly_Original!M26*1000</f>
        <v>738</v>
      </c>
      <c r="N26">
        <f>IncomeIndex_Yearly_Original!N26*1000</f>
        <v>755</v>
      </c>
      <c r="O26">
        <f>IncomeIndex_Yearly_Original!O26*1000</f>
        <v>733</v>
      </c>
      <c r="P26">
        <f>IncomeIndex_Yearly_Original!P26*1000</f>
        <v>740</v>
      </c>
      <c r="Q26">
        <f>IncomeIndex_Yearly_Original!Q26*1000</f>
        <v>707</v>
      </c>
      <c r="R26">
        <f>IncomeIndex_Yearly_Original!R26*1000</f>
        <v>735</v>
      </c>
      <c r="S26">
        <f>IncomeIndex_Yearly_Original!S26*1000</f>
        <v>700</v>
      </c>
      <c r="T26">
        <f>IncomeIndex_Yearly_Original!T26*1000</f>
        <v>766</v>
      </c>
      <c r="U26">
        <f>IncomeIndex_Yearly_Original!U26*1000</f>
        <v>710</v>
      </c>
      <c r="V26">
        <f>IncomeIndex_Yearly_Original!V26*1000</f>
        <v>742</v>
      </c>
      <c r="W26">
        <f>IncomeIndex_Yearly_Original!W26*1000</f>
        <v>660</v>
      </c>
      <c r="X26">
        <f>IncomeIndex_Yearly_Original!X26*1000</f>
        <v>744</v>
      </c>
      <c r="Y26">
        <f>IncomeIndex_Yearly_Original!Y26*1000</f>
        <v>743</v>
      </c>
      <c r="Z26">
        <f>IncomeIndex_Yearly_Original!Z26*1000</f>
        <v>746</v>
      </c>
      <c r="AA26">
        <f>IncomeIndex_Yearly_Original!AA26*1000</f>
        <v>750</v>
      </c>
      <c r="AB26">
        <f>IncomeIndex_Yearly_Original!AB26*1000</f>
        <v>708</v>
      </c>
      <c r="AC26">
        <f>IncomeIndex_Yearly_Original!AC26*1000</f>
        <v>755</v>
      </c>
      <c r="AD26">
        <f>IncomeIndex_Yearly_Original!AD26*1000</f>
        <v>719</v>
      </c>
      <c r="AE26">
        <f>IncomeIndex_Yearly_Original!AE26*1000</f>
        <v>719</v>
      </c>
      <c r="AF26">
        <f>IncomeIndex_Yearly_Original!AF26*1000</f>
        <v>717</v>
      </c>
      <c r="AG26">
        <f>IncomeIndex_Yearly_Original!AG26*1000</f>
        <v>730</v>
      </c>
      <c r="AH26">
        <f>IncomeIndex_Yearly_Original!AH26*1000</f>
        <v>737</v>
      </c>
      <c r="AI26">
        <f>IncomeIndex_Yearly_Original!AI26*1000</f>
        <v>734</v>
      </c>
      <c r="AJ26">
        <f>IncomeIndex_Yearly_Original!AJ26*1000</f>
        <v>711</v>
      </c>
      <c r="AK26">
        <f>IncomeIndex_Yearly_Original!AK26*1000</f>
        <v>736</v>
      </c>
      <c r="AL26">
        <f>IncomeIndex_Yearly_Original!AL26*1000</f>
        <v>759</v>
      </c>
      <c r="AM26">
        <f>IncomeIndex_Yearly_Original!AM26*1000</f>
        <v>736</v>
      </c>
    </row>
    <row r="27" spans="1:39" x14ac:dyDescent="0.45">
      <c r="A27" s="2">
        <v>2015</v>
      </c>
      <c r="B27" s="2">
        <v>1394</v>
      </c>
      <c r="C27" s="5">
        <v>1394</v>
      </c>
      <c r="D27" s="2">
        <v>1394</v>
      </c>
      <c r="E27" s="5">
        <v>1394</v>
      </c>
      <c r="F27" s="2" t="s">
        <v>38</v>
      </c>
      <c r="G27" s="2" t="s">
        <v>78</v>
      </c>
      <c r="H27">
        <f>IncomeIndex_Yearly_Original!H27*1000</f>
        <v>733</v>
      </c>
      <c r="I27">
        <f>IncomeIndex_Yearly_Original!I27*1000</f>
        <v>733</v>
      </c>
      <c r="J27">
        <f>IncomeIndex_Yearly_Original!J27*1000</f>
        <v>716</v>
      </c>
      <c r="K27">
        <f>IncomeIndex_Yearly_Original!K27*1000</f>
        <v>771</v>
      </c>
      <c r="L27">
        <f>IncomeIndex_Yearly_Original!L27*1000</f>
        <v>729</v>
      </c>
      <c r="M27">
        <f>IncomeIndex_Yearly_Original!M27*1000</f>
        <v>734</v>
      </c>
      <c r="N27">
        <f>IncomeIndex_Yearly_Original!N27*1000</f>
        <v>751</v>
      </c>
      <c r="O27">
        <f>IncomeIndex_Yearly_Original!O27*1000</f>
        <v>729</v>
      </c>
      <c r="P27">
        <f>IncomeIndex_Yearly_Original!P27*1000</f>
        <v>736</v>
      </c>
      <c r="Q27">
        <f>IncomeIndex_Yearly_Original!Q27*1000</f>
        <v>703</v>
      </c>
      <c r="R27">
        <f>IncomeIndex_Yearly_Original!R27*1000</f>
        <v>731</v>
      </c>
      <c r="S27">
        <f>IncomeIndex_Yearly_Original!S27*1000</f>
        <v>696</v>
      </c>
      <c r="T27">
        <f>IncomeIndex_Yearly_Original!T27*1000</f>
        <v>762</v>
      </c>
      <c r="U27">
        <f>IncomeIndex_Yearly_Original!U27*1000</f>
        <v>706</v>
      </c>
      <c r="V27">
        <f>IncomeIndex_Yearly_Original!V27*1000</f>
        <v>737</v>
      </c>
      <c r="W27">
        <f>IncomeIndex_Yearly_Original!W27*1000</f>
        <v>656</v>
      </c>
      <c r="X27">
        <f>IncomeIndex_Yearly_Original!X27*1000</f>
        <v>740</v>
      </c>
      <c r="Y27">
        <f>IncomeIndex_Yearly_Original!Y27*1000</f>
        <v>739</v>
      </c>
      <c r="Z27">
        <f>IncomeIndex_Yearly_Original!Z27*1000</f>
        <v>741</v>
      </c>
      <c r="AA27">
        <f>IncomeIndex_Yearly_Original!AA27*1000</f>
        <v>746</v>
      </c>
      <c r="AB27">
        <f>IncomeIndex_Yearly_Original!AB27*1000</f>
        <v>704</v>
      </c>
      <c r="AC27">
        <f>IncomeIndex_Yearly_Original!AC27*1000</f>
        <v>751</v>
      </c>
      <c r="AD27">
        <f>IncomeIndex_Yearly_Original!AD27*1000</f>
        <v>715</v>
      </c>
      <c r="AE27">
        <f>IncomeIndex_Yearly_Original!AE27*1000</f>
        <v>715</v>
      </c>
      <c r="AF27">
        <f>IncomeIndex_Yearly_Original!AF27*1000</f>
        <v>713</v>
      </c>
      <c r="AG27">
        <f>IncomeIndex_Yearly_Original!AG27*1000</f>
        <v>726</v>
      </c>
      <c r="AH27">
        <f>IncomeIndex_Yearly_Original!AH27*1000</f>
        <v>733</v>
      </c>
      <c r="AI27">
        <f>IncomeIndex_Yearly_Original!AI27*1000</f>
        <v>730</v>
      </c>
      <c r="AJ27">
        <f>IncomeIndex_Yearly_Original!AJ27*1000</f>
        <v>707</v>
      </c>
      <c r="AK27">
        <f>IncomeIndex_Yearly_Original!AK27*1000</f>
        <v>732</v>
      </c>
      <c r="AL27">
        <f>IncomeIndex_Yearly_Original!AL27*1000</f>
        <v>755</v>
      </c>
      <c r="AM27">
        <f>IncomeIndex_Yearly_Original!AM27*1000</f>
        <v>732</v>
      </c>
    </row>
    <row r="28" spans="1:39" x14ac:dyDescent="0.45">
      <c r="A28" s="2">
        <v>2016</v>
      </c>
      <c r="B28" s="2">
        <v>1395</v>
      </c>
      <c r="C28" s="5">
        <v>1395</v>
      </c>
      <c r="D28" s="2">
        <v>1395</v>
      </c>
      <c r="E28" s="5">
        <v>1395</v>
      </c>
      <c r="F28" s="2" t="s">
        <v>38</v>
      </c>
      <c r="G28" s="2" t="s">
        <v>78</v>
      </c>
      <c r="H28">
        <f>IncomeIndex_Yearly_Original!H28*1000</f>
        <v>750</v>
      </c>
      <c r="I28">
        <f>IncomeIndex_Yearly_Original!I28*1000</f>
        <v>750</v>
      </c>
      <c r="J28">
        <f>IncomeIndex_Yearly_Original!J28*1000</f>
        <v>733</v>
      </c>
      <c r="K28">
        <f>IncomeIndex_Yearly_Original!K28*1000</f>
        <v>788</v>
      </c>
      <c r="L28">
        <f>IncomeIndex_Yearly_Original!L28*1000</f>
        <v>746</v>
      </c>
      <c r="M28">
        <f>IncomeIndex_Yearly_Original!M28*1000</f>
        <v>751</v>
      </c>
      <c r="N28">
        <f>IncomeIndex_Yearly_Original!N28*1000</f>
        <v>769</v>
      </c>
      <c r="O28">
        <f>IncomeIndex_Yearly_Original!O28*1000</f>
        <v>746</v>
      </c>
      <c r="P28">
        <f>IncomeIndex_Yearly_Original!P28*1000</f>
        <v>753</v>
      </c>
      <c r="Q28">
        <f>IncomeIndex_Yearly_Original!Q28*1000</f>
        <v>719</v>
      </c>
      <c r="R28">
        <f>IncomeIndex_Yearly_Original!R28*1000</f>
        <v>748</v>
      </c>
      <c r="S28">
        <f>IncomeIndex_Yearly_Original!S28*1000</f>
        <v>712</v>
      </c>
      <c r="T28">
        <f>IncomeIndex_Yearly_Original!T28*1000</f>
        <v>779</v>
      </c>
      <c r="U28">
        <f>IncomeIndex_Yearly_Original!U28*1000</f>
        <v>722</v>
      </c>
      <c r="V28">
        <f>IncomeIndex_Yearly_Original!V28*1000</f>
        <v>754</v>
      </c>
      <c r="W28">
        <f>IncomeIndex_Yearly_Original!W28*1000</f>
        <v>672</v>
      </c>
      <c r="X28">
        <f>IncomeIndex_Yearly_Original!X28*1000</f>
        <v>757</v>
      </c>
      <c r="Y28">
        <f>IncomeIndex_Yearly_Original!Y28*1000</f>
        <v>756</v>
      </c>
      <c r="Z28">
        <f>IncomeIndex_Yearly_Original!Z28*1000</f>
        <v>758</v>
      </c>
      <c r="AA28">
        <f>IncomeIndex_Yearly_Original!AA28*1000</f>
        <v>763</v>
      </c>
      <c r="AB28">
        <f>IncomeIndex_Yearly_Original!AB28*1000</f>
        <v>721</v>
      </c>
      <c r="AC28">
        <f>IncomeIndex_Yearly_Original!AC28*1000</f>
        <v>768</v>
      </c>
      <c r="AD28">
        <f>IncomeIndex_Yearly_Original!AD28*1000</f>
        <v>732</v>
      </c>
      <c r="AE28">
        <f>IncomeIndex_Yearly_Original!AE28*1000</f>
        <v>731</v>
      </c>
      <c r="AF28">
        <f>IncomeIndex_Yearly_Original!AF28*1000</f>
        <v>729</v>
      </c>
      <c r="AG28">
        <f>IncomeIndex_Yearly_Original!AG28*1000</f>
        <v>743</v>
      </c>
      <c r="AH28">
        <f>IncomeIndex_Yearly_Original!AH28*1000</f>
        <v>750</v>
      </c>
      <c r="AI28">
        <f>IncomeIndex_Yearly_Original!AI28*1000</f>
        <v>747</v>
      </c>
      <c r="AJ28">
        <f>IncomeIndex_Yearly_Original!AJ28*1000</f>
        <v>724</v>
      </c>
      <c r="AK28">
        <f>IncomeIndex_Yearly_Original!AK28*1000</f>
        <v>749</v>
      </c>
      <c r="AL28">
        <f>IncomeIndex_Yearly_Original!AL28*1000</f>
        <v>772</v>
      </c>
      <c r="AM28">
        <f>IncomeIndex_Yearly_Original!AM28*1000</f>
        <v>749</v>
      </c>
    </row>
    <row r="29" spans="1:39" x14ac:dyDescent="0.45">
      <c r="A29" s="2">
        <v>2017</v>
      </c>
      <c r="B29" s="2">
        <v>1396</v>
      </c>
      <c r="C29" s="5">
        <v>1396</v>
      </c>
      <c r="D29" s="2">
        <v>1396</v>
      </c>
      <c r="E29" s="5">
        <v>1396</v>
      </c>
      <c r="F29" s="2" t="s">
        <v>38</v>
      </c>
      <c r="G29" s="2" t="s">
        <v>78</v>
      </c>
      <c r="H29">
        <f>IncomeIndex_Yearly_Original!H29*1000</f>
        <v>754</v>
      </c>
      <c r="I29">
        <f>IncomeIndex_Yearly_Original!I29*1000</f>
        <v>753</v>
      </c>
      <c r="J29">
        <f>IncomeIndex_Yearly_Original!J29*1000</f>
        <v>736</v>
      </c>
      <c r="K29">
        <f>IncomeIndex_Yearly_Original!K29*1000</f>
        <v>792</v>
      </c>
      <c r="L29">
        <f>IncomeIndex_Yearly_Original!L29*1000</f>
        <v>749</v>
      </c>
      <c r="M29">
        <f>IncomeIndex_Yearly_Original!M29*1000</f>
        <v>754</v>
      </c>
      <c r="N29">
        <f>IncomeIndex_Yearly_Original!N29*1000</f>
        <v>772</v>
      </c>
      <c r="O29">
        <f>IncomeIndex_Yearly_Original!O29*1000</f>
        <v>749</v>
      </c>
      <c r="P29">
        <f>IncomeIndex_Yearly_Original!P29*1000</f>
        <v>757</v>
      </c>
      <c r="Q29">
        <f>IncomeIndex_Yearly_Original!Q29*1000</f>
        <v>723</v>
      </c>
      <c r="R29">
        <f>IncomeIndex_Yearly_Original!R29*1000</f>
        <v>752</v>
      </c>
      <c r="S29">
        <f>IncomeIndex_Yearly_Original!S29*1000</f>
        <v>716</v>
      </c>
      <c r="T29">
        <f>IncomeIndex_Yearly_Original!T29*1000</f>
        <v>783</v>
      </c>
      <c r="U29">
        <f>IncomeIndex_Yearly_Original!U29*1000</f>
        <v>726</v>
      </c>
      <c r="V29">
        <f>IncomeIndex_Yearly_Original!V29*1000</f>
        <v>758</v>
      </c>
      <c r="W29">
        <f>IncomeIndex_Yearly_Original!W29*1000</f>
        <v>676</v>
      </c>
      <c r="X29">
        <f>IncomeIndex_Yearly_Original!X29*1000</f>
        <v>760</v>
      </c>
      <c r="Y29">
        <f>IncomeIndex_Yearly_Original!Y29*1000</f>
        <v>759</v>
      </c>
      <c r="Z29">
        <f>IncomeIndex_Yearly_Original!Z29*1000</f>
        <v>762</v>
      </c>
      <c r="AA29">
        <f>IncomeIndex_Yearly_Original!AA29*1000</f>
        <v>766</v>
      </c>
      <c r="AB29">
        <f>IncomeIndex_Yearly_Original!AB29*1000</f>
        <v>724</v>
      </c>
      <c r="AC29">
        <f>IncomeIndex_Yearly_Original!AC29*1000</f>
        <v>771</v>
      </c>
      <c r="AD29">
        <f>IncomeIndex_Yearly_Original!AD29*1000</f>
        <v>735</v>
      </c>
      <c r="AE29">
        <f>IncomeIndex_Yearly_Original!AE29*1000</f>
        <v>735</v>
      </c>
      <c r="AF29">
        <f>IncomeIndex_Yearly_Original!AF29*1000</f>
        <v>733</v>
      </c>
      <c r="AG29">
        <f>IncomeIndex_Yearly_Original!AG29*1000</f>
        <v>746</v>
      </c>
      <c r="AH29">
        <f>IncomeIndex_Yearly_Original!AH29*1000</f>
        <v>754</v>
      </c>
      <c r="AI29">
        <f>IncomeIndex_Yearly_Original!AI29*1000</f>
        <v>750</v>
      </c>
      <c r="AJ29">
        <f>IncomeIndex_Yearly_Original!AJ29*1000</f>
        <v>727</v>
      </c>
      <c r="AK29">
        <f>IncomeIndex_Yearly_Original!AK29*1000</f>
        <v>753</v>
      </c>
      <c r="AL29">
        <f>IncomeIndex_Yearly_Original!AL29*1000</f>
        <v>775</v>
      </c>
      <c r="AM29">
        <f>IncomeIndex_Yearly_Original!AM29*1000</f>
        <v>752</v>
      </c>
    </row>
    <row r="30" spans="1:39" x14ac:dyDescent="0.45">
      <c r="A30" s="2">
        <v>2018</v>
      </c>
      <c r="B30" s="2">
        <v>1397</v>
      </c>
      <c r="C30" s="5">
        <v>1397</v>
      </c>
      <c r="D30" s="2">
        <v>1397</v>
      </c>
      <c r="E30" s="5">
        <v>1397</v>
      </c>
      <c r="F30" s="2" t="s">
        <v>38</v>
      </c>
      <c r="G30" s="2" t="s">
        <v>78</v>
      </c>
      <c r="H30">
        <f>IncomeIndex_Yearly_Original!H30*1000</f>
        <v>743</v>
      </c>
      <c r="I30">
        <f>IncomeIndex_Yearly_Original!I30*1000</f>
        <v>742</v>
      </c>
      <c r="J30">
        <f>IncomeIndex_Yearly_Original!J30*1000</f>
        <v>725</v>
      </c>
      <c r="K30">
        <f>IncomeIndex_Yearly_Original!K30*1000</f>
        <v>780</v>
      </c>
      <c r="L30">
        <f>IncomeIndex_Yearly_Original!L30*1000</f>
        <v>738</v>
      </c>
      <c r="M30">
        <f>IncomeIndex_Yearly_Original!M30*1000</f>
        <v>743</v>
      </c>
      <c r="N30">
        <f>IncomeIndex_Yearly_Original!N30*1000</f>
        <v>761</v>
      </c>
      <c r="O30">
        <f>IncomeIndex_Yearly_Original!O30*1000</f>
        <v>738</v>
      </c>
      <c r="P30">
        <f>IncomeIndex_Yearly_Original!P30*1000</f>
        <v>745</v>
      </c>
      <c r="Q30">
        <f>IncomeIndex_Yearly_Original!Q30*1000</f>
        <v>712</v>
      </c>
      <c r="R30">
        <f>IncomeIndex_Yearly_Original!R30*1000</f>
        <v>740</v>
      </c>
      <c r="S30">
        <f>IncomeIndex_Yearly_Original!S30*1000</f>
        <v>705</v>
      </c>
      <c r="T30">
        <f>IncomeIndex_Yearly_Original!T30*1000</f>
        <v>772</v>
      </c>
      <c r="U30">
        <f>IncomeIndex_Yearly_Original!U30*1000</f>
        <v>715</v>
      </c>
      <c r="V30">
        <f>IncomeIndex_Yearly_Original!V30*1000</f>
        <v>747</v>
      </c>
      <c r="W30">
        <f>IncomeIndex_Yearly_Original!W30*1000</f>
        <v>665</v>
      </c>
      <c r="X30">
        <f>IncomeIndex_Yearly_Original!X30*1000</f>
        <v>749</v>
      </c>
      <c r="Y30">
        <f>IncomeIndex_Yearly_Original!Y30*1000</f>
        <v>748</v>
      </c>
      <c r="Z30">
        <f>IncomeIndex_Yearly_Original!Z30*1000</f>
        <v>751</v>
      </c>
      <c r="AA30">
        <f>IncomeIndex_Yearly_Original!AA30*1000</f>
        <v>755</v>
      </c>
      <c r="AB30">
        <f>IncomeIndex_Yearly_Original!AB30*1000</f>
        <v>714</v>
      </c>
      <c r="AC30">
        <f>IncomeIndex_Yearly_Original!AC30*1000</f>
        <v>760</v>
      </c>
      <c r="AD30">
        <f>IncomeIndex_Yearly_Original!AD30*1000</f>
        <v>724</v>
      </c>
      <c r="AE30">
        <f>IncomeIndex_Yearly_Original!AE30*1000</f>
        <v>724</v>
      </c>
      <c r="AF30">
        <f>IncomeIndex_Yearly_Original!AF30*1000</f>
        <v>722</v>
      </c>
      <c r="AG30">
        <f>IncomeIndex_Yearly_Original!AG30*1000</f>
        <v>735</v>
      </c>
      <c r="AH30">
        <f>IncomeIndex_Yearly_Original!AH30*1000</f>
        <v>743</v>
      </c>
      <c r="AI30">
        <f>IncomeIndex_Yearly_Original!AI30*1000</f>
        <v>739</v>
      </c>
      <c r="AJ30">
        <f>IncomeIndex_Yearly_Original!AJ30*1000</f>
        <v>717</v>
      </c>
      <c r="AK30">
        <f>IncomeIndex_Yearly_Original!AK30*1000</f>
        <v>742</v>
      </c>
      <c r="AL30">
        <f>IncomeIndex_Yearly_Original!AL30*1000</f>
        <v>764</v>
      </c>
      <c r="AM30">
        <f>IncomeIndex_Yearly_Original!AM30*1000</f>
        <v>741</v>
      </c>
    </row>
    <row r="31" spans="1:39" x14ac:dyDescent="0.45">
      <c r="A31" s="2">
        <v>2019</v>
      </c>
      <c r="B31" s="2">
        <v>1398</v>
      </c>
      <c r="C31" s="5">
        <v>1398</v>
      </c>
      <c r="D31" s="2">
        <v>1398</v>
      </c>
      <c r="E31" s="5">
        <v>1398</v>
      </c>
      <c r="F31" s="2" t="s">
        <v>38</v>
      </c>
      <c r="G31" s="2" t="s">
        <v>78</v>
      </c>
      <c r="H31">
        <f>IncomeIndex_Yearly_Original!H31*1000</f>
        <v>729</v>
      </c>
      <c r="I31">
        <f>IncomeIndex_Yearly_Original!I31*1000</f>
        <v>729</v>
      </c>
      <c r="J31">
        <f>IncomeIndex_Yearly_Original!J31*1000</f>
        <v>712</v>
      </c>
      <c r="K31">
        <f>IncomeIndex_Yearly_Original!K31*1000</f>
        <v>767</v>
      </c>
      <c r="L31">
        <f>IncomeIndex_Yearly_Original!L31*1000</f>
        <v>725</v>
      </c>
      <c r="M31">
        <f>IncomeIndex_Yearly_Original!M31*1000</f>
        <v>730</v>
      </c>
      <c r="N31">
        <f>IncomeIndex_Yearly_Original!N31*1000</f>
        <v>747</v>
      </c>
      <c r="O31">
        <f>IncomeIndex_Yearly_Original!O31*1000</f>
        <v>725</v>
      </c>
      <c r="P31">
        <f>IncomeIndex_Yearly_Original!P31*1000</f>
        <v>732</v>
      </c>
      <c r="Q31">
        <f>IncomeIndex_Yearly_Original!Q31*1000</f>
        <v>699</v>
      </c>
      <c r="R31">
        <f>IncomeIndex_Yearly_Original!R31*1000</f>
        <v>727</v>
      </c>
      <c r="S31">
        <f>IncomeIndex_Yearly_Original!S31*1000</f>
        <v>692</v>
      </c>
      <c r="T31">
        <f>IncomeIndex_Yearly_Original!T31*1000</f>
        <v>758</v>
      </c>
      <c r="U31">
        <f>IncomeIndex_Yearly_Original!U31*1000</f>
        <v>702</v>
      </c>
      <c r="V31">
        <f>IncomeIndex_Yearly_Original!V31*1000</f>
        <v>733</v>
      </c>
      <c r="W31">
        <f>IncomeIndex_Yearly_Original!W31*1000</f>
        <v>653</v>
      </c>
      <c r="X31">
        <f>IncomeIndex_Yearly_Original!X31*1000</f>
        <v>736</v>
      </c>
      <c r="Y31">
        <f>IncomeIndex_Yearly_Original!Y31*1000</f>
        <v>735</v>
      </c>
      <c r="Z31">
        <f>IncomeIndex_Yearly_Original!Z31*1000</f>
        <v>737</v>
      </c>
      <c r="AA31">
        <f>IncomeIndex_Yearly_Original!AA31*1000</f>
        <v>742</v>
      </c>
      <c r="AB31">
        <f>IncomeIndex_Yearly_Original!AB31*1000</f>
        <v>701</v>
      </c>
      <c r="AC31">
        <f>IncomeIndex_Yearly_Original!AC31*1000</f>
        <v>747</v>
      </c>
      <c r="AD31">
        <f>IncomeIndex_Yearly_Original!AD31*1000</f>
        <v>711</v>
      </c>
      <c r="AE31">
        <f>IncomeIndex_Yearly_Original!AE31*1000</f>
        <v>711</v>
      </c>
      <c r="AF31">
        <f>IncomeIndex_Yearly_Original!AF31*1000</f>
        <v>709</v>
      </c>
      <c r="AG31">
        <f>IncomeIndex_Yearly_Original!AG31*1000</f>
        <v>722</v>
      </c>
      <c r="AH31">
        <f>IncomeIndex_Yearly_Original!AH31*1000</f>
        <v>729</v>
      </c>
      <c r="AI31">
        <f>IncomeIndex_Yearly_Original!AI31*1000</f>
        <v>726</v>
      </c>
      <c r="AJ31">
        <f>IncomeIndex_Yearly_Original!AJ31*1000</f>
        <v>704</v>
      </c>
      <c r="AK31">
        <f>IncomeIndex_Yearly_Original!AK31*1000</f>
        <v>728</v>
      </c>
      <c r="AL31">
        <f>IncomeIndex_Yearly_Original!AL31*1000</f>
        <v>751</v>
      </c>
      <c r="AM31">
        <f>IncomeIndex_Yearly_Original!AM31*1000</f>
        <v>728</v>
      </c>
    </row>
    <row r="32" spans="1:39" x14ac:dyDescent="0.45">
      <c r="A32" s="2">
        <v>2020</v>
      </c>
      <c r="B32" s="2">
        <v>1399</v>
      </c>
      <c r="C32" s="5">
        <v>1399</v>
      </c>
      <c r="D32" s="2">
        <v>1399</v>
      </c>
      <c r="E32" s="5">
        <v>1399</v>
      </c>
      <c r="F32" s="2" t="s">
        <v>38</v>
      </c>
      <c r="G32" s="2" t="s">
        <v>78</v>
      </c>
      <c r="H32">
        <f>IncomeIndex_Yearly_Original!H32*1000</f>
        <v>732</v>
      </c>
      <c r="I32">
        <f>IncomeIndex_Yearly_Original!I32*1000</f>
        <v>732</v>
      </c>
      <c r="J32">
        <f>IncomeIndex_Yearly_Original!J32*1000</f>
        <v>714</v>
      </c>
      <c r="K32">
        <f>IncomeIndex_Yearly_Original!K32*1000</f>
        <v>769</v>
      </c>
      <c r="L32">
        <f>IncomeIndex_Yearly_Original!L32*1000</f>
        <v>728</v>
      </c>
      <c r="M32">
        <f>IncomeIndex_Yearly_Original!M32*1000</f>
        <v>733</v>
      </c>
      <c r="N32">
        <f>IncomeIndex_Yearly_Original!N32*1000</f>
        <v>750</v>
      </c>
      <c r="O32">
        <f>IncomeIndex_Yearly_Original!O32*1000</f>
        <v>728</v>
      </c>
      <c r="P32">
        <f>IncomeIndex_Yearly_Original!P32*1000</f>
        <v>735</v>
      </c>
      <c r="Q32">
        <f>IncomeIndex_Yearly_Original!Q32*1000</f>
        <v>701</v>
      </c>
      <c r="R32">
        <f>IncomeIndex_Yearly_Original!R32*1000</f>
        <v>730</v>
      </c>
      <c r="S32">
        <f>IncomeIndex_Yearly_Original!S32*1000</f>
        <v>695</v>
      </c>
      <c r="T32">
        <f>IncomeIndex_Yearly_Original!T32*1000</f>
        <v>761</v>
      </c>
      <c r="U32">
        <f>IncomeIndex_Yearly_Original!U32*1000</f>
        <v>704</v>
      </c>
      <c r="V32">
        <f>IncomeIndex_Yearly_Original!V32*1000</f>
        <v>736</v>
      </c>
      <c r="W32">
        <f>IncomeIndex_Yearly_Original!W32*1000</f>
        <v>655</v>
      </c>
      <c r="X32">
        <f>IncomeIndex_Yearly_Original!X32*1000</f>
        <v>739</v>
      </c>
      <c r="Y32">
        <f>IncomeIndex_Yearly_Original!Y32*1000</f>
        <v>738</v>
      </c>
      <c r="Z32">
        <f>IncomeIndex_Yearly_Original!Z32*1000</f>
        <v>740</v>
      </c>
      <c r="AA32">
        <f>IncomeIndex_Yearly_Original!AA32*1000</f>
        <v>745</v>
      </c>
      <c r="AB32">
        <f>IncomeIndex_Yearly_Original!AB32*1000</f>
        <v>703</v>
      </c>
      <c r="AC32">
        <f>IncomeIndex_Yearly_Original!AC32*1000</f>
        <v>750</v>
      </c>
      <c r="AD32">
        <f>IncomeIndex_Yearly_Original!AD32*1000</f>
        <v>714</v>
      </c>
      <c r="AE32">
        <f>IncomeIndex_Yearly_Original!AE32*1000</f>
        <v>713</v>
      </c>
      <c r="AF32">
        <f>IncomeIndex_Yearly_Original!AF32*1000</f>
        <v>711</v>
      </c>
      <c r="AG32">
        <f>IncomeIndex_Yearly_Original!AG32*1000</f>
        <v>724</v>
      </c>
      <c r="AH32">
        <f>IncomeIndex_Yearly_Original!AH32*1000</f>
        <v>732</v>
      </c>
      <c r="AI32">
        <f>IncomeIndex_Yearly_Original!AI32*1000</f>
        <v>728</v>
      </c>
      <c r="AJ32">
        <f>IncomeIndex_Yearly_Original!AJ32*1000</f>
        <v>706</v>
      </c>
      <c r="AK32">
        <f>IncomeIndex_Yearly_Original!AK32*1000</f>
        <v>731</v>
      </c>
      <c r="AL32">
        <f>IncomeIndex_Yearly_Original!AL32*1000</f>
        <v>753</v>
      </c>
      <c r="AM32">
        <f>IncomeIndex_Yearly_Original!AM32*1000</f>
        <v>731</v>
      </c>
    </row>
    <row r="33" spans="1:39" x14ac:dyDescent="0.45">
      <c r="A33" s="2">
        <v>2021</v>
      </c>
      <c r="B33" s="2">
        <v>1400</v>
      </c>
      <c r="C33" s="5">
        <v>1400</v>
      </c>
      <c r="D33" s="2">
        <v>1400</v>
      </c>
      <c r="E33" s="5">
        <v>1400</v>
      </c>
      <c r="F33" s="2" t="s">
        <v>38</v>
      </c>
      <c r="G33" s="2" t="s">
        <v>78</v>
      </c>
      <c r="H33">
        <f>IncomeIndex_Yearly_Original!H33*1000</f>
        <v>737</v>
      </c>
      <c r="I33">
        <f>IncomeIndex_Yearly_Original!I33*1000</f>
        <v>736</v>
      </c>
      <c r="J33">
        <f>IncomeIndex_Yearly_Original!J33*1000</f>
        <v>719</v>
      </c>
      <c r="K33">
        <f>IncomeIndex_Yearly_Original!K33*1000</f>
        <v>774</v>
      </c>
      <c r="L33">
        <f>IncomeIndex_Yearly_Original!L33*1000</f>
        <v>732</v>
      </c>
      <c r="M33">
        <f>IncomeIndex_Yearly_Original!M33*1000</f>
        <v>737</v>
      </c>
      <c r="N33">
        <f>IncomeIndex_Yearly_Original!N33*1000</f>
        <v>755</v>
      </c>
      <c r="O33">
        <f>IncomeIndex_Yearly_Original!O33*1000</f>
        <v>732</v>
      </c>
      <c r="P33">
        <f>IncomeIndex_Yearly_Original!P33*1000</f>
        <v>739</v>
      </c>
      <c r="Q33">
        <f>IncomeIndex_Yearly_Original!Q33*1000</f>
        <v>706</v>
      </c>
      <c r="R33">
        <f>IncomeIndex_Yearly_Original!R33*1000</f>
        <v>734</v>
      </c>
      <c r="S33">
        <f>IncomeIndex_Yearly_Original!S33*1000</f>
        <v>699</v>
      </c>
      <c r="T33">
        <f>IncomeIndex_Yearly_Original!T33*1000</f>
        <v>765</v>
      </c>
      <c r="U33">
        <f>IncomeIndex_Yearly_Original!U33*1000</f>
        <v>709</v>
      </c>
      <c r="V33">
        <f>IncomeIndex_Yearly_Original!V33*1000</f>
        <v>741</v>
      </c>
      <c r="W33">
        <f>IncomeIndex_Yearly_Original!W33*1000</f>
        <v>659</v>
      </c>
      <c r="X33">
        <f>IncomeIndex_Yearly_Original!X33*1000</f>
        <v>743</v>
      </c>
      <c r="Y33">
        <f>IncomeIndex_Yearly_Original!Y33*1000</f>
        <v>742</v>
      </c>
      <c r="Z33">
        <f>IncomeIndex_Yearly_Original!Z33*1000</f>
        <v>745</v>
      </c>
      <c r="AA33">
        <f>IncomeIndex_Yearly_Original!AA33*1000</f>
        <v>749</v>
      </c>
      <c r="AB33">
        <f>IncomeIndex_Yearly_Original!AB33*1000</f>
        <v>708</v>
      </c>
      <c r="AC33">
        <f>IncomeIndex_Yearly_Original!AC33*1000</f>
        <v>754</v>
      </c>
      <c r="AD33">
        <f>IncomeIndex_Yearly_Original!AD33*1000</f>
        <v>718</v>
      </c>
      <c r="AE33">
        <f>IncomeIndex_Yearly_Original!AE33*1000</f>
        <v>718</v>
      </c>
      <c r="AF33">
        <f>IncomeIndex_Yearly_Original!AF33*1000</f>
        <v>716</v>
      </c>
      <c r="AG33">
        <f>IncomeIndex_Yearly_Original!AG33*1000</f>
        <v>729</v>
      </c>
      <c r="AH33">
        <f>IncomeIndex_Yearly_Original!AH33*1000</f>
        <v>736</v>
      </c>
      <c r="AI33">
        <f>IncomeIndex_Yearly_Original!AI33*1000</f>
        <v>733</v>
      </c>
      <c r="AJ33">
        <f>IncomeIndex_Yearly_Original!AJ33*1000</f>
        <v>711</v>
      </c>
      <c r="AK33">
        <f>IncomeIndex_Yearly_Original!AK33*1000</f>
        <v>735</v>
      </c>
      <c r="AL33">
        <f>IncomeIndex_Yearly_Original!AL33*1000</f>
        <v>758</v>
      </c>
      <c r="AM33">
        <f>IncomeIndex_Yearly_Original!AM33*1000</f>
        <v>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81DA-8E61-47D0-8F9B-1CE5C4DFF467}">
  <dimension ref="A1:P32"/>
  <sheetViews>
    <sheetView workbookViewId="0">
      <selection activeCell="K32" sqref="K32"/>
    </sheetView>
  </sheetViews>
  <sheetFormatPr defaultRowHeight="14.25" x14ac:dyDescent="0.45"/>
  <sheetData>
    <row r="1" spans="1:16" ht="28.5" x14ac:dyDescent="0.45">
      <c r="A1" s="3" t="s">
        <v>82</v>
      </c>
      <c r="B1" s="3" t="s">
        <v>79</v>
      </c>
      <c r="C1" s="3" t="s">
        <v>80</v>
      </c>
      <c r="D1" s="3" t="s">
        <v>81</v>
      </c>
      <c r="E1" s="3" t="s">
        <v>98</v>
      </c>
      <c r="F1" s="20" t="s">
        <v>83</v>
      </c>
      <c r="G1" s="21" t="s">
        <v>84</v>
      </c>
      <c r="H1" s="7" t="s">
        <v>85</v>
      </c>
      <c r="I1" s="7" t="s">
        <v>99</v>
      </c>
      <c r="J1" s="20" t="s">
        <v>86</v>
      </c>
      <c r="K1" s="7" t="s">
        <v>87</v>
      </c>
      <c r="L1" s="7" t="s">
        <v>88</v>
      </c>
      <c r="M1" s="7" t="s">
        <v>100</v>
      </c>
      <c r="N1" s="20" t="s">
        <v>89</v>
      </c>
      <c r="O1" s="7" t="s">
        <v>90</v>
      </c>
      <c r="P1" s="7" t="s">
        <v>91</v>
      </c>
    </row>
    <row r="2" spans="1:16" x14ac:dyDescent="0.45">
      <c r="A2" s="2" t="s">
        <v>3</v>
      </c>
      <c r="B2" s="2" t="s">
        <v>40</v>
      </c>
      <c r="C2" s="6">
        <v>37.903573299999998</v>
      </c>
      <c r="D2" s="6">
        <v>46.2682109</v>
      </c>
      <c r="E2" s="4">
        <v>0.69799999999999995</v>
      </c>
      <c r="F2" s="1">
        <v>0.78200000000000003</v>
      </c>
      <c r="G2" s="1">
        <v>0.48399999999999999</v>
      </c>
      <c r="H2" s="1">
        <f>F2-G2</f>
        <v>0.29800000000000004</v>
      </c>
      <c r="I2" s="4">
        <v>0.74299999999999999</v>
      </c>
      <c r="J2" s="1">
        <v>0.81899999999999995</v>
      </c>
      <c r="K2" s="1">
        <v>0.57599999999999996</v>
      </c>
      <c r="L2" s="1">
        <f>J2-K2</f>
        <v>0.24299999999999999</v>
      </c>
      <c r="M2" s="4">
        <v>0.73699999999999999</v>
      </c>
      <c r="N2" s="4">
        <v>0.81599999999999995</v>
      </c>
      <c r="O2" s="4">
        <v>0.54900000000000004</v>
      </c>
      <c r="P2" s="1">
        <f>N2-O2</f>
        <v>0.2669999999999999</v>
      </c>
    </row>
    <row r="3" spans="1:16" x14ac:dyDescent="0.45">
      <c r="A3" s="2" t="s">
        <v>4</v>
      </c>
      <c r="B3" s="2" t="s">
        <v>41</v>
      </c>
      <c r="C3" s="6">
        <v>37.4550062</v>
      </c>
      <c r="D3" s="6">
        <v>45</v>
      </c>
      <c r="E3" s="4">
        <v>0.69799999999999995</v>
      </c>
      <c r="F3" s="1">
        <v>0.78100000000000003</v>
      </c>
      <c r="G3" s="1">
        <v>0.48399999999999999</v>
      </c>
      <c r="H3" s="1">
        <f t="shared" ref="H3:H32" si="0">F3-G3</f>
        <v>0.29700000000000004</v>
      </c>
      <c r="I3" s="4">
        <v>0.74199999999999999</v>
      </c>
      <c r="J3" s="1">
        <v>0.81799999999999995</v>
      </c>
      <c r="K3" s="1">
        <v>0.57599999999999996</v>
      </c>
      <c r="L3" s="1">
        <f t="shared" ref="L3:L32" si="1">J3-K3</f>
        <v>0.24199999999999999</v>
      </c>
      <c r="M3" s="4">
        <v>0.73599999999999999</v>
      </c>
      <c r="N3" s="4">
        <v>0.81599999999999995</v>
      </c>
      <c r="O3" s="4">
        <v>0.54900000000000004</v>
      </c>
      <c r="P3" s="1">
        <f t="shared" ref="P3:P32" si="2">N3-O3</f>
        <v>0.2669999999999999</v>
      </c>
    </row>
    <row r="4" spans="1:16" x14ac:dyDescent="0.45">
      <c r="A4" s="2" t="s">
        <v>5</v>
      </c>
      <c r="B4" s="2" t="s">
        <v>42</v>
      </c>
      <c r="C4" s="6">
        <v>38.2537363</v>
      </c>
      <c r="D4" s="6">
        <v>48.299990100000002</v>
      </c>
      <c r="E4" s="4">
        <v>0.68100000000000005</v>
      </c>
      <c r="F4" s="1">
        <v>0.76300000000000001</v>
      </c>
      <c r="G4" s="1">
        <v>0.47</v>
      </c>
      <c r="H4" s="1">
        <f t="shared" si="0"/>
        <v>0.29300000000000004</v>
      </c>
      <c r="I4" s="4">
        <v>0.72499999999999998</v>
      </c>
      <c r="J4" s="1">
        <v>0.8</v>
      </c>
      <c r="K4" s="1">
        <v>0.56000000000000005</v>
      </c>
      <c r="L4" s="1">
        <f t="shared" si="1"/>
        <v>0.24</v>
      </c>
      <c r="M4" s="4">
        <v>0.71899999999999997</v>
      </c>
      <c r="N4" s="4">
        <v>0.79800000000000004</v>
      </c>
      <c r="O4" s="4">
        <v>0.53400000000000003</v>
      </c>
      <c r="P4" s="1">
        <f t="shared" si="2"/>
        <v>0.26400000000000001</v>
      </c>
    </row>
    <row r="5" spans="1:16" x14ac:dyDescent="0.45">
      <c r="A5" s="2" t="s">
        <v>6</v>
      </c>
      <c r="B5" s="2" t="s">
        <v>43</v>
      </c>
      <c r="C5" s="6">
        <v>32.654627499999997</v>
      </c>
      <c r="D5" s="6">
        <v>51.667982599999903</v>
      </c>
      <c r="E5" s="4">
        <v>0.73499999999999999</v>
      </c>
      <c r="F5" s="1">
        <v>0.82</v>
      </c>
      <c r="G5" s="1">
        <v>0.51500000000000001</v>
      </c>
      <c r="H5" s="1">
        <f t="shared" si="0"/>
        <v>0.30499999999999994</v>
      </c>
      <c r="I5" s="4">
        <v>0.78</v>
      </c>
      <c r="J5" s="1">
        <v>0.85799999999999998</v>
      </c>
      <c r="K5" s="1">
        <v>0.60899999999999999</v>
      </c>
      <c r="L5" s="1">
        <f t="shared" si="1"/>
        <v>0.249</v>
      </c>
      <c r="M5" s="4">
        <v>0.77400000000000002</v>
      </c>
      <c r="N5" s="4">
        <v>0.85599999999999998</v>
      </c>
      <c r="O5" s="4">
        <v>0.58199999999999996</v>
      </c>
      <c r="P5" s="1">
        <f t="shared" si="2"/>
        <v>0.27400000000000002</v>
      </c>
    </row>
    <row r="6" spans="1:16" s="19" customFormat="1" x14ac:dyDescent="0.45">
      <c r="A6" s="15" t="s">
        <v>7</v>
      </c>
      <c r="B6" s="15" t="s">
        <v>71</v>
      </c>
      <c r="C6" s="16">
        <v>36.075833000000003</v>
      </c>
      <c r="D6" s="16">
        <v>51.796111000000003</v>
      </c>
      <c r="E6" s="17">
        <v>0.69399999999999995</v>
      </c>
      <c r="F6" s="18">
        <v>0.77700000000000002</v>
      </c>
      <c r="G6" s="18">
        <v>0.48099999999999998</v>
      </c>
      <c r="H6" s="18">
        <f t="shared" si="0"/>
        <v>0.29600000000000004</v>
      </c>
      <c r="I6" s="17">
        <v>0.73799999999999999</v>
      </c>
      <c r="J6" s="1">
        <v>0.81399999999999995</v>
      </c>
      <c r="K6" s="18">
        <v>0.57199999999999995</v>
      </c>
      <c r="L6" s="18">
        <f t="shared" si="1"/>
        <v>0.24199999999999999</v>
      </c>
      <c r="M6" s="17">
        <v>0.73199999999999998</v>
      </c>
      <c r="N6" s="17">
        <v>0.81200000000000006</v>
      </c>
      <c r="O6" s="17">
        <v>0.54600000000000004</v>
      </c>
      <c r="P6" s="18">
        <f t="shared" si="2"/>
        <v>0.26600000000000001</v>
      </c>
    </row>
    <row r="7" spans="1:16" s="19" customFormat="1" x14ac:dyDescent="0.45">
      <c r="A7" s="15" t="s">
        <v>8</v>
      </c>
      <c r="B7" s="15" t="s">
        <v>44</v>
      </c>
      <c r="C7" s="16">
        <v>33.634973600000002</v>
      </c>
      <c r="D7" s="16">
        <v>46.415281</v>
      </c>
      <c r="E7" s="17">
        <v>0.69899999999999995</v>
      </c>
      <c r="F7" s="18">
        <v>0.78200000000000003</v>
      </c>
      <c r="G7" s="18">
        <v>0.48499999999999999</v>
      </c>
      <c r="H7" s="18">
        <f t="shared" si="0"/>
        <v>0.29700000000000004</v>
      </c>
      <c r="I7" s="17">
        <v>0.74299999999999999</v>
      </c>
      <c r="J7" s="1">
        <v>0.81899999999999995</v>
      </c>
      <c r="K7" s="18">
        <v>0.57699999999999996</v>
      </c>
      <c r="L7" s="18">
        <f t="shared" si="1"/>
        <v>0.24199999999999999</v>
      </c>
      <c r="M7" s="17">
        <v>0.73699999999999999</v>
      </c>
      <c r="N7" s="17">
        <v>0.81699999999999995</v>
      </c>
      <c r="O7" s="17">
        <v>0.55000000000000004</v>
      </c>
      <c r="P7" s="18">
        <f t="shared" si="2"/>
        <v>0.2669999999999999</v>
      </c>
    </row>
    <row r="8" spans="1:16" s="19" customFormat="1" x14ac:dyDescent="0.45">
      <c r="A8" s="15" t="s">
        <v>9</v>
      </c>
      <c r="B8" s="15" t="s">
        <v>45</v>
      </c>
      <c r="C8" s="16">
        <v>28.923383699999999</v>
      </c>
      <c r="D8" s="16">
        <v>50.820314000000003</v>
      </c>
      <c r="E8" s="17">
        <v>0.71599999999999997</v>
      </c>
      <c r="F8" s="18">
        <v>0.8</v>
      </c>
      <c r="G8" s="18">
        <v>0.499</v>
      </c>
      <c r="H8" s="18">
        <f t="shared" si="0"/>
        <v>0.30100000000000005</v>
      </c>
      <c r="I8" s="17">
        <v>0.76100000000000001</v>
      </c>
      <c r="J8" s="1">
        <v>0.83799999999999997</v>
      </c>
      <c r="K8" s="18">
        <v>0.59199999999999997</v>
      </c>
      <c r="L8" s="18">
        <f t="shared" si="1"/>
        <v>0.246</v>
      </c>
      <c r="M8" s="17">
        <v>0.755</v>
      </c>
      <c r="N8" s="17">
        <v>0.83499999999999996</v>
      </c>
      <c r="O8" s="17">
        <v>0.56499999999999995</v>
      </c>
      <c r="P8" s="18">
        <f t="shared" si="2"/>
        <v>0.27</v>
      </c>
    </row>
    <row r="9" spans="1:16" s="19" customFormat="1" x14ac:dyDescent="0.45">
      <c r="A9" s="15" t="s">
        <v>10</v>
      </c>
      <c r="B9" s="15" t="s">
        <v>46</v>
      </c>
      <c r="C9" s="16">
        <v>35.689197499999999</v>
      </c>
      <c r="D9" s="16">
        <v>51.3889736</v>
      </c>
      <c r="E9" s="17">
        <v>0.69399999999999995</v>
      </c>
      <c r="F9" s="18">
        <v>0.77700000000000002</v>
      </c>
      <c r="G9" s="18">
        <v>0.48099999999999998</v>
      </c>
      <c r="H9" s="18">
        <f t="shared" si="0"/>
        <v>0.29600000000000004</v>
      </c>
      <c r="I9" s="17">
        <v>0.73799999999999999</v>
      </c>
      <c r="J9" s="1">
        <v>0.81399999999999995</v>
      </c>
      <c r="K9" s="18">
        <v>0.57199999999999995</v>
      </c>
      <c r="L9" s="18">
        <f t="shared" si="1"/>
        <v>0.24199999999999999</v>
      </c>
      <c r="M9" s="17">
        <v>0.73199999999999998</v>
      </c>
      <c r="N9" s="17">
        <v>0.81200000000000006</v>
      </c>
      <c r="O9" s="17">
        <v>0.54600000000000004</v>
      </c>
      <c r="P9" s="18">
        <f t="shared" si="2"/>
        <v>0.26600000000000001</v>
      </c>
    </row>
    <row r="10" spans="1:16" x14ac:dyDescent="0.45">
      <c r="A10" s="2" t="s">
        <v>11</v>
      </c>
      <c r="B10" s="2" t="s">
        <v>47</v>
      </c>
      <c r="C10" s="6">
        <v>31.997041899999999</v>
      </c>
      <c r="D10" s="6">
        <v>50.661384899999902</v>
      </c>
      <c r="E10" s="4">
        <v>0.70099999999999996</v>
      </c>
      <c r="F10" s="1">
        <v>0.78400000000000003</v>
      </c>
      <c r="G10" s="1">
        <v>0.48699999999999999</v>
      </c>
      <c r="H10" s="1">
        <f t="shared" si="0"/>
        <v>0.29700000000000004</v>
      </c>
      <c r="I10" s="4">
        <v>0.745</v>
      </c>
      <c r="J10" s="1">
        <v>0.82199999999999995</v>
      </c>
      <c r="K10" s="1">
        <v>0.57799999999999996</v>
      </c>
      <c r="L10" s="1">
        <f t="shared" si="1"/>
        <v>0.24399999999999999</v>
      </c>
      <c r="M10" s="4">
        <v>0.73899999999999999</v>
      </c>
      <c r="N10" s="4">
        <v>0.81899999999999995</v>
      </c>
      <c r="O10" s="4">
        <v>0.55200000000000005</v>
      </c>
      <c r="P10" s="1">
        <f t="shared" si="2"/>
        <v>0.2669999999999999</v>
      </c>
    </row>
    <row r="11" spans="1:16" x14ac:dyDescent="0.45">
      <c r="A11" s="2" t="s">
        <v>12</v>
      </c>
      <c r="B11" s="2" t="s">
        <v>48</v>
      </c>
      <c r="C11" s="6">
        <v>32.517564299999997</v>
      </c>
      <c r="D11" s="6">
        <v>59.1041758</v>
      </c>
      <c r="E11" s="4">
        <v>0.66800000000000004</v>
      </c>
      <c r="F11" s="1">
        <v>0.75</v>
      </c>
      <c r="G11" s="1">
        <v>0.45900000000000002</v>
      </c>
      <c r="H11" s="1">
        <f t="shared" si="0"/>
        <v>0.29099999999999998</v>
      </c>
      <c r="I11" s="4">
        <v>0.71199999999999997</v>
      </c>
      <c r="J11" s="1">
        <v>0.78600000000000003</v>
      </c>
      <c r="K11" s="1">
        <v>0.54900000000000004</v>
      </c>
      <c r="L11" s="1">
        <f t="shared" si="1"/>
        <v>0.23699999999999999</v>
      </c>
      <c r="M11" s="4">
        <v>0.70599999999999996</v>
      </c>
      <c r="N11" s="4">
        <v>0.78400000000000003</v>
      </c>
      <c r="O11" s="4">
        <v>0.52300000000000002</v>
      </c>
      <c r="P11" s="1">
        <f t="shared" si="2"/>
        <v>0.26100000000000001</v>
      </c>
    </row>
    <row r="12" spans="1:16" x14ac:dyDescent="0.45">
      <c r="A12" s="2" t="s">
        <v>13</v>
      </c>
      <c r="B12" s="2" t="s">
        <v>49</v>
      </c>
      <c r="C12" s="6">
        <v>35.102025300000001</v>
      </c>
      <c r="D12" s="6">
        <v>59.1041758</v>
      </c>
      <c r="E12" s="4">
        <v>0.69599999999999995</v>
      </c>
      <c r="F12" s="1">
        <v>0.77900000000000003</v>
      </c>
      <c r="G12" s="1">
        <v>0.48199999999999998</v>
      </c>
      <c r="H12" s="1">
        <f t="shared" si="0"/>
        <v>0.29700000000000004</v>
      </c>
      <c r="I12" s="4">
        <v>0.74</v>
      </c>
      <c r="J12" s="1">
        <v>0.81599999999999995</v>
      </c>
      <c r="K12" s="1">
        <v>0.57399999999999995</v>
      </c>
      <c r="L12" s="1">
        <f t="shared" si="1"/>
        <v>0.24199999999999999</v>
      </c>
      <c r="M12" s="4">
        <v>0.73399999999999999</v>
      </c>
      <c r="N12" s="4">
        <v>0.81399999999999995</v>
      </c>
      <c r="O12" s="4">
        <v>0.54700000000000004</v>
      </c>
      <c r="P12" s="1">
        <f t="shared" si="2"/>
        <v>0.2669999999999999</v>
      </c>
    </row>
    <row r="13" spans="1:16" x14ac:dyDescent="0.45">
      <c r="A13" s="2" t="s">
        <v>14</v>
      </c>
      <c r="B13" s="2" t="s">
        <v>50</v>
      </c>
      <c r="C13" s="6">
        <v>37.471035299999997</v>
      </c>
      <c r="D13" s="6">
        <v>57.101318799999902</v>
      </c>
      <c r="E13" s="4">
        <v>0.66100000000000003</v>
      </c>
      <c r="F13" s="1">
        <v>0.74299999999999999</v>
      </c>
      <c r="G13" s="1">
        <v>0.45300000000000001</v>
      </c>
      <c r="H13" s="1">
        <f t="shared" si="0"/>
        <v>0.28999999999999998</v>
      </c>
      <c r="I13" s="4">
        <v>0.70499999999999996</v>
      </c>
      <c r="J13" s="1">
        <v>0.77900000000000003</v>
      </c>
      <c r="K13" s="1">
        <v>0.54200000000000004</v>
      </c>
      <c r="L13" s="1">
        <f t="shared" si="1"/>
        <v>0.23699999999999999</v>
      </c>
      <c r="M13" s="4">
        <v>0.69899999999999995</v>
      </c>
      <c r="N13" s="4">
        <v>0.77700000000000002</v>
      </c>
      <c r="O13" s="4">
        <v>0.51700000000000002</v>
      </c>
      <c r="P13" s="1">
        <f t="shared" si="2"/>
        <v>0.26</v>
      </c>
    </row>
    <row r="14" spans="1:16" x14ac:dyDescent="0.45">
      <c r="A14" s="2" t="s">
        <v>15</v>
      </c>
      <c r="B14" s="2" t="s">
        <v>51</v>
      </c>
      <c r="C14" s="6">
        <v>31.4360149</v>
      </c>
      <c r="D14" s="6">
        <v>49.041311999999998</v>
      </c>
      <c r="E14" s="4">
        <v>0.72599999999999998</v>
      </c>
      <c r="F14" s="1">
        <v>0.81100000000000005</v>
      </c>
      <c r="G14" s="1">
        <v>0.50800000000000001</v>
      </c>
      <c r="H14" s="1">
        <f t="shared" si="0"/>
        <v>0.30300000000000005</v>
      </c>
      <c r="I14" s="4">
        <v>0.77200000000000002</v>
      </c>
      <c r="J14" s="1">
        <v>0.84899999999999998</v>
      </c>
      <c r="K14" s="1">
        <v>0.60199999999999998</v>
      </c>
      <c r="L14" s="1">
        <f t="shared" si="1"/>
        <v>0.247</v>
      </c>
      <c r="M14" s="4">
        <v>0.76500000000000001</v>
      </c>
      <c r="N14" s="4">
        <v>0.84699999999999998</v>
      </c>
      <c r="O14" s="4">
        <v>0.57399999999999995</v>
      </c>
      <c r="P14" s="1">
        <f t="shared" si="2"/>
        <v>0.27300000000000002</v>
      </c>
    </row>
    <row r="15" spans="1:16" x14ac:dyDescent="0.45">
      <c r="A15" s="2" t="s">
        <v>16</v>
      </c>
      <c r="B15" s="2" t="s">
        <v>52</v>
      </c>
      <c r="C15" s="6">
        <v>36.683004500000003</v>
      </c>
      <c r="D15" s="6">
        <v>48.5087209</v>
      </c>
      <c r="E15" s="4">
        <v>0.67100000000000004</v>
      </c>
      <c r="F15" s="1">
        <v>0.753</v>
      </c>
      <c r="G15" s="1">
        <v>0.46100000000000002</v>
      </c>
      <c r="H15" s="1">
        <f t="shared" si="0"/>
        <v>0.29199999999999998</v>
      </c>
      <c r="I15" s="4">
        <v>0.71499999999999997</v>
      </c>
      <c r="J15" s="1">
        <v>0.78900000000000003</v>
      </c>
      <c r="K15" s="1">
        <v>0.55100000000000005</v>
      </c>
      <c r="L15" s="1">
        <f t="shared" si="1"/>
        <v>0.23799999999999999</v>
      </c>
      <c r="M15" s="4">
        <v>0.70899999999999996</v>
      </c>
      <c r="N15" s="4">
        <v>0.78700000000000003</v>
      </c>
      <c r="O15" s="4">
        <v>0.52500000000000002</v>
      </c>
      <c r="P15" s="1">
        <f t="shared" si="2"/>
        <v>0.26200000000000001</v>
      </c>
    </row>
    <row r="16" spans="1:16" x14ac:dyDescent="0.45">
      <c r="A16" s="2" t="s">
        <v>17</v>
      </c>
      <c r="B16" s="2" t="s">
        <v>53</v>
      </c>
      <c r="C16" s="6">
        <v>35.225558499999998</v>
      </c>
      <c r="D16" s="6">
        <v>54.434213800000002</v>
      </c>
      <c r="E16" s="4">
        <v>0.70199999999999996</v>
      </c>
      <c r="F16" s="1">
        <v>0.78600000000000003</v>
      </c>
      <c r="G16" s="1">
        <v>0.48799999999999999</v>
      </c>
      <c r="H16" s="1">
        <f t="shared" si="0"/>
        <v>0.29800000000000004</v>
      </c>
      <c r="I16" s="4">
        <v>0.747</v>
      </c>
      <c r="J16" s="1">
        <v>0.82299999999999995</v>
      </c>
      <c r="K16" s="1">
        <v>0.57999999999999996</v>
      </c>
      <c r="L16" s="1">
        <f t="shared" si="1"/>
        <v>0.24299999999999999</v>
      </c>
      <c r="M16" s="4">
        <v>0.74099999999999999</v>
      </c>
      <c r="N16" s="4">
        <v>0.82099999999999995</v>
      </c>
      <c r="O16" s="4">
        <v>0.55300000000000005</v>
      </c>
      <c r="P16" s="1">
        <f t="shared" si="2"/>
        <v>0.2679999999999999</v>
      </c>
    </row>
    <row r="17" spans="1:16" x14ac:dyDescent="0.45">
      <c r="A17" s="2" t="s">
        <v>18</v>
      </c>
      <c r="B17" s="2" t="s">
        <v>54</v>
      </c>
      <c r="C17" s="6">
        <v>27.529990600000001</v>
      </c>
      <c r="D17" s="6">
        <v>60.582067599999903</v>
      </c>
      <c r="E17" s="4">
        <v>0.623</v>
      </c>
      <c r="F17" s="1">
        <v>0.70199999999999996</v>
      </c>
      <c r="G17" s="1">
        <v>0.42099999999999999</v>
      </c>
      <c r="H17" s="1">
        <f t="shared" si="0"/>
        <v>0.28099999999999997</v>
      </c>
      <c r="I17" s="4">
        <v>0.66500000000000004</v>
      </c>
      <c r="J17" s="1">
        <v>0.73699999999999999</v>
      </c>
      <c r="K17" s="1">
        <v>0.50700000000000001</v>
      </c>
      <c r="L17" s="1">
        <f t="shared" si="1"/>
        <v>0.22999999999999998</v>
      </c>
      <c r="M17" s="4">
        <v>0.65900000000000003</v>
      </c>
      <c r="N17" s="4">
        <v>0.73499999999999999</v>
      </c>
      <c r="O17" s="4">
        <v>0.48199999999999998</v>
      </c>
      <c r="P17" s="1">
        <f t="shared" si="2"/>
        <v>0.253</v>
      </c>
    </row>
    <row r="18" spans="1:16" x14ac:dyDescent="0.45">
      <c r="A18" s="2" t="s">
        <v>19</v>
      </c>
      <c r="B18" s="2" t="s">
        <v>55</v>
      </c>
      <c r="C18" s="6">
        <v>29.1043813</v>
      </c>
      <c r="D18" s="6">
        <v>53.045893</v>
      </c>
      <c r="E18" s="4">
        <v>0.70399999999999996</v>
      </c>
      <c r="F18" s="1">
        <v>0.78800000000000003</v>
      </c>
      <c r="G18" s="1">
        <v>0.49</v>
      </c>
      <c r="H18" s="1">
        <f t="shared" si="0"/>
        <v>0.29800000000000004</v>
      </c>
      <c r="I18" s="4">
        <v>0.749</v>
      </c>
      <c r="J18" s="1">
        <v>0.82499999999999996</v>
      </c>
      <c r="K18" s="1">
        <v>0.58199999999999996</v>
      </c>
      <c r="L18" s="1">
        <f t="shared" si="1"/>
        <v>0.24299999999999999</v>
      </c>
      <c r="M18" s="4">
        <v>0.74299999999999999</v>
      </c>
      <c r="N18" s="4">
        <v>0.82299999999999995</v>
      </c>
      <c r="O18" s="4">
        <v>0.55500000000000005</v>
      </c>
      <c r="P18" s="1">
        <f t="shared" si="2"/>
        <v>0.2679999999999999</v>
      </c>
    </row>
    <row r="19" spans="1:16" x14ac:dyDescent="0.45">
      <c r="A19" s="2" t="s">
        <v>20</v>
      </c>
      <c r="B19" s="2" t="s">
        <v>56</v>
      </c>
      <c r="C19" s="6">
        <v>36.273658900000001</v>
      </c>
      <c r="D19" s="6">
        <v>49.998235999999999</v>
      </c>
      <c r="E19" s="4">
        <v>0.70399999999999996</v>
      </c>
      <c r="F19" s="1">
        <v>0.78700000000000003</v>
      </c>
      <c r="G19" s="1">
        <v>0.48899999999999999</v>
      </c>
      <c r="H19" s="1">
        <f t="shared" si="0"/>
        <v>0.29800000000000004</v>
      </c>
      <c r="I19" s="4">
        <v>0.748</v>
      </c>
      <c r="J19" s="1">
        <v>0.82499999999999996</v>
      </c>
      <c r="K19" s="1">
        <v>0.58099999999999996</v>
      </c>
      <c r="L19" s="1">
        <f t="shared" si="1"/>
        <v>0.24399999999999999</v>
      </c>
      <c r="M19" s="4">
        <v>0.74199999999999999</v>
      </c>
      <c r="N19" s="4">
        <v>0.82199999999999995</v>
      </c>
      <c r="O19" s="4">
        <v>0.55400000000000005</v>
      </c>
      <c r="P19" s="1">
        <f t="shared" si="2"/>
        <v>0.2679999999999999</v>
      </c>
    </row>
    <row r="20" spans="1:16" x14ac:dyDescent="0.45">
      <c r="A20" s="2" t="s">
        <v>21</v>
      </c>
      <c r="B20" s="2" t="s">
        <v>57</v>
      </c>
      <c r="C20" s="6">
        <v>34.639944300000003</v>
      </c>
      <c r="D20" s="6">
        <v>50.875941900000001</v>
      </c>
      <c r="E20" s="4">
        <v>0.70599999999999996</v>
      </c>
      <c r="F20" s="1">
        <v>0.79</v>
      </c>
      <c r="G20" s="1">
        <v>0.49099999999999999</v>
      </c>
      <c r="H20" s="1">
        <f t="shared" si="0"/>
        <v>0.29900000000000004</v>
      </c>
      <c r="I20" s="4">
        <v>0.751</v>
      </c>
      <c r="J20" s="1">
        <v>0.82699999999999996</v>
      </c>
      <c r="K20" s="1">
        <v>0.58299999999999996</v>
      </c>
      <c r="L20" s="1">
        <f t="shared" si="1"/>
        <v>0.24399999999999999</v>
      </c>
      <c r="M20" s="4">
        <v>0.745</v>
      </c>
      <c r="N20" s="4">
        <v>0.82499999999999996</v>
      </c>
      <c r="O20" s="4">
        <v>0.55600000000000005</v>
      </c>
      <c r="P20" s="1">
        <f t="shared" si="2"/>
        <v>0.26899999999999991</v>
      </c>
    </row>
    <row r="21" spans="1:16" x14ac:dyDescent="0.45">
      <c r="A21" s="2" t="s">
        <v>22</v>
      </c>
      <c r="B21" s="2" t="s">
        <v>58</v>
      </c>
      <c r="C21" s="6">
        <v>35.955357900000003</v>
      </c>
      <c r="D21" s="6">
        <v>47.136212499999999</v>
      </c>
      <c r="E21" s="4">
        <v>0.71</v>
      </c>
      <c r="F21" s="1">
        <v>0.79400000000000004</v>
      </c>
      <c r="G21" s="1">
        <v>0.495</v>
      </c>
      <c r="H21" s="1">
        <f t="shared" si="0"/>
        <v>0.29900000000000004</v>
      </c>
      <c r="I21" s="4">
        <v>0.755</v>
      </c>
      <c r="J21" s="1">
        <v>0.83199999999999996</v>
      </c>
      <c r="K21" s="1">
        <v>0.58699999999999997</v>
      </c>
      <c r="L21" s="1">
        <f t="shared" si="1"/>
        <v>0.245</v>
      </c>
      <c r="M21" s="4">
        <v>0.749</v>
      </c>
      <c r="N21" s="4">
        <v>0.83</v>
      </c>
      <c r="O21" s="4">
        <v>0.56000000000000005</v>
      </c>
      <c r="P21" s="1">
        <f t="shared" si="2"/>
        <v>0.26999999999999991</v>
      </c>
    </row>
    <row r="22" spans="1:16" x14ac:dyDescent="0.45">
      <c r="A22" s="2" t="s">
        <v>23</v>
      </c>
      <c r="B22" s="2" t="s">
        <v>59</v>
      </c>
      <c r="C22" s="6">
        <v>30.283937900000002</v>
      </c>
      <c r="D22" s="6">
        <v>57.083362800000003</v>
      </c>
      <c r="E22" s="4">
        <v>0.67</v>
      </c>
      <c r="F22" s="1">
        <v>0.752</v>
      </c>
      <c r="G22" s="1">
        <v>0.46</v>
      </c>
      <c r="H22" s="1">
        <f t="shared" si="0"/>
        <v>0.29199999999999998</v>
      </c>
      <c r="I22" s="4">
        <v>0.71399999999999997</v>
      </c>
      <c r="J22" s="1">
        <v>0.78800000000000003</v>
      </c>
      <c r="K22" s="1">
        <v>0.55000000000000004</v>
      </c>
      <c r="L22" s="1">
        <f t="shared" si="1"/>
        <v>0.23799999999999999</v>
      </c>
      <c r="M22" s="4">
        <v>0.70799999999999996</v>
      </c>
      <c r="N22" s="4">
        <v>0.78600000000000003</v>
      </c>
      <c r="O22" s="4">
        <v>0.52400000000000002</v>
      </c>
      <c r="P22" s="1">
        <f t="shared" si="2"/>
        <v>0.26200000000000001</v>
      </c>
    </row>
    <row r="23" spans="1:16" x14ac:dyDescent="0.45">
      <c r="A23" s="2" t="s">
        <v>24</v>
      </c>
      <c r="B23" s="2" t="s">
        <v>60</v>
      </c>
      <c r="C23" s="6">
        <v>34.327692399999997</v>
      </c>
      <c r="D23" s="6">
        <v>47.077768499999998</v>
      </c>
      <c r="E23" s="4">
        <v>0.71499999999999997</v>
      </c>
      <c r="F23" s="1">
        <v>0.8</v>
      </c>
      <c r="G23" s="1">
        <v>0.499</v>
      </c>
      <c r="H23" s="1">
        <f t="shared" si="0"/>
        <v>0.30100000000000005</v>
      </c>
      <c r="I23" s="4">
        <v>0.76</v>
      </c>
      <c r="J23" s="1">
        <v>0.83699999999999997</v>
      </c>
      <c r="K23" s="1">
        <v>0.59099999999999997</v>
      </c>
      <c r="L23" s="1">
        <f t="shared" si="1"/>
        <v>0.246</v>
      </c>
      <c r="M23" s="4">
        <v>0.754</v>
      </c>
      <c r="N23" s="4">
        <v>0.83499999999999996</v>
      </c>
      <c r="O23" s="4">
        <v>0.56499999999999995</v>
      </c>
      <c r="P23" s="1">
        <f t="shared" si="2"/>
        <v>0.27</v>
      </c>
    </row>
    <row r="24" spans="1:16" x14ac:dyDescent="0.45">
      <c r="A24" s="2" t="s">
        <v>25</v>
      </c>
      <c r="B24" s="2" t="s">
        <v>61</v>
      </c>
      <c r="C24" s="6">
        <v>30.724585999999999</v>
      </c>
      <c r="D24" s="6">
        <v>50.845632299999998</v>
      </c>
      <c r="E24" s="4">
        <v>0.68</v>
      </c>
      <c r="F24" s="1">
        <v>0.76300000000000001</v>
      </c>
      <c r="G24" s="1">
        <v>0.46899999999999997</v>
      </c>
      <c r="H24" s="1">
        <f t="shared" si="0"/>
        <v>0.29400000000000004</v>
      </c>
      <c r="I24" s="4">
        <v>0.72399999999999998</v>
      </c>
      <c r="J24" s="1">
        <v>0.79900000000000004</v>
      </c>
      <c r="K24" s="1">
        <v>0.56000000000000005</v>
      </c>
      <c r="L24" s="1">
        <f t="shared" si="1"/>
        <v>0.23899999999999999</v>
      </c>
      <c r="M24" s="4">
        <v>0.71799999999999997</v>
      </c>
      <c r="N24" s="4">
        <v>0.79700000000000004</v>
      </c>
      <c r="O24" s="4">
        <v>0.53300000000000003</v>
      </c>
      <c r="P24" s="1">
        <f t="shared" si="2"/>
        <v>0.26400000000000001</v>
      </c>
    </row>
    <row r="25" spans="1:16" x14ac:dyDescent="0.45">
      <c r="A25" s="2" t="s">
        <v>26</v>
      </c>
      <c r="B25" s="2" t="s">
        <v>62</v>
      </c>
      <c r="C25" s="6">
        <v>37.289812300000001</v>
      </c>
      <c r="D25" s="6">
        <v>55.137583399999997</v>
      </c>
      <c r="E25" s="4">
        <v>0.68</v>
      </c>
      <c r="F25" s="1">
        <v>0.76200000000000001</v>
      </c>
      <c r="G25" s="1">
        <v>0.46899999999999997</v>
      </c>
      <c r="H25" s="1">
        <f t="shared" si="0"/>
        <v>0.29300000000000004</v>
      </c>
      <c r="I25" s="4">
        <v>0.72399999999999998</v>
      </c>
      <c r="J25" s="1">
        <v>0.79900000000000004</v>
      </c>
      <c r="K25" s="1">
        <v>0.55900000000000005</v>
      </c>
      <c r="L25" s="1">
        <f t="shared" si="1"/>
        <v>0.24</v>
      </c>
      <c r="M25" s="4">
        <v>0.71799999999999997</v>
      </c>
      <c r="N25" s="4">
        <v>0.79600000000000004</v>
      </c>
      <c r="O25" s="4">
        <v>0.53300000000000003</v>
      </c>
      <c r="P25" s="1">
        <f t="shared" si="2"/>
        <v>0.26300000000000001</v>
      </c>
    </row>
    <row r="26" spans="1:16" x14ac:dyDescent="0.45">
      <c r="A26" s="2" t="s">
        <v>27</v>
      </c>
      <c r="B26" s="2" t="s">
        <v>63</v>
      </c>
      <c r="C26" s="6">
        <v>37.280945500000001</v>
      </c>
      <c r="D26" s="6">
        <v>49.592413399999998</v>
      </c>
      <c r="E26" s="4">
        <v>0.67800000000000005</v>
      </c>
      <c r="F26" s="1">
        <v>0.76</v>
      </c>
      <c r="G26" s="1">
        <v>0.46700000000000003</v>
      </c>
      <c r="H26" s="1">
        <f t="shared" si="0"/>
        <v>0.29299999999999998</v>
      </c>
      <c r="I26" s="4">
        <v>0.72199999999999998</v>
      </c>
      <c r="J26" s="1">
        <v>0.79700000000000004</v>
      </c>
      <c r="K26" s="1">
        <v>0.55700000000000005</v>
      </c>
      <c r="L26" s="1">
        <f t="shared" si="1"/>
        <v>0.24</v>
      </c>
      <c r="M26" s="4">
        <v>0.71599999999999997</v>
      </c>
      <c r="N26" s="4">
        <v>0.79400000000000004</v>
      </c>
      <c r="O26" s="4">
        <v>0.53100000000000003</v>
      </c>
      <c r="P26" s="1">
        <f t="shared" si="2"/>
        <v>0.26300000000000001</v>
      </c>
    </row>
    <row r="27" spans="1:16" x14ac:dyDescent="0.45">
      <c r="A27" s="2" t="s">
        <v>28</v>
      </c>
      <c r="B27" s="2" t="s">
        <v>64</v>
      </c>
      <c r="C27" s="6">
        <v>33.5818394</v>
      </c>
      <c r="D27" s="6">
        <v>48.398818599999998</v>
      </c>
      <c r="E27" s="4">
        <v>0.69099999999999995</v>
      </c>
      <c r="F27" s="1">
        <v>0.77400000000000002</v>
      </c>
      <c r="G27" s="1">
        <v>0.47799999999999998</v>
      </c>
      <c r="H27" s="1">
        <f t="shared" si="0"/>
        <v>0.29600000000000004</v>
      </c>
      <c r="I27" s="4">
        <v>0.73499999999999999</v>
      </c>
      <c r="J27" s="1">
        <v>0.81</v>
      </c>
      <c r="K27" s="1">
        <v>0.56899999999999995</v>
      </c>
      <c r="L27" s="1">
        <f t="shared" si="1"/>
        <v>0.2410000000000001</v>
      </c>
      <c r="M27" s="4">
        <v>0.72899999999999998</v>
      </c>
      <c r="N27" s="4">
        <v>0.80800000000000005</v>
      </c>
      <c r="O27" s="4">
        <v>0.54300000000000004</v>
      </c>
      <c r="P27" s="1">
        <f t="shared" si="2"/>
        <v>0.26500000000000001</v>
      </c>
    </row>
    <row r="28" spans="1:16" x14ac:dyDescent="0.45">
      <c r="A28" s="2" t="s">
        <v>29</v>
      </c>
      <c r="B28" s="2" t="s">
        <v>65</v>
      </c>
      <c r="C28" s="6">
        <v>36.226239300000003</v>
      </c>
      <c r="D28" s="6">
        <v>52.531860399999999</v>
      </c>
      <c r="E28" s="4">
        <v>0.69799999999999995</v>
      </c>
      <c r="F28" s="1">
        <v>0.78100000000000003</v>
      </c>
      <c r="G28" s="1">
        <v>0.48399999999999999</v>
      </c>
      <c r="H28" s="1">
        <f t="shared" si="0"/>
        <v>0.29700000000000004</v>
      </c>
      <c r="I28" s="4">
        <v>0.74299999999999999</v>
      </c>
      <c r="J28" s="1">
        <v>0.81799999999999995</v>
      </c>
      <c r="K28" s="1">
        <v>0.57599999999999996</v>
      </c>
      <c r="L28" s="1">
        <f t="shared" si="1"/>
        <v>0.24199999999999999</v>
      </c>
      <c r="M28" s="4">
        <v>0.73599999999999999</v>
      </c>
      <c r="N28" s="4">
        <v>0.81599999999999995</v>
      </c>
      <c r="O28" s="4">
        <v>0.54900000000000004</v>
      </c>
      <c r="P28" s="1">
        <f t="shared" si="2"/>
        <v>0.2669999999999999</v>
      </c>
    </row>
    <row r="29" spans="1:16" x14ac:dyDescent="0.45">
      <c r="A29" s="2" t="s">
        <v>30</v>
      </c>
      <c r="B29" s="2" t="s">
        <v>66</v>
      </c>
      <c r="C29" s="6">
        <v>34.612304999999999</v>
      </c>
      <c r="D29" s="6">
        <v>49.854726599999999</v>
      </c>
      <c r="E29" s="4">
        <v>0.69399999999999995</v>
      </c>
      <c r="F29" s="1">
        <v>0.77800000000000002</v>
      </c>
      <c r="G29" s="1">
        <v>0.48099999999999998</v>
      </c>
      <c r="H29" s="1">
        <f t="shared" si="0"/>
        <v>0.29700000000000004</v>
      </c>
      <c r="I29" s="4">
        <v>0.73899999999999999</v>
      </c>
      <c r="J29" s="1">
        <v>0.81499999999999995</v>
      </c>
      <c r="K29" s="1">
        <v>0.57299999999999995</v>
      </c>
      <c r="L29" s="1">
        <f t="shared" si="1"/>
        <v>0.24199999999999999</v>
      </c>
      <c r="M29" s="4">
        <v>0.73299999999999998</v>
      </c>
      <c r="N29" s="4">
        <v>0.81200000000000006</v>
      </c>
      <c r="O29" s="4">
        <v>0.54600000000000004</v>
      </c>
      <c r="P29" s="1">
        <f t="shared" si="2"/>
        <v>0.26600000000000001</v>
      </c>
    </row>
    <row r="30" spans="1:16" x14ac:dyDescent="0.45">
      <c r="A30" s="2" t="s">
        <v>31</v>
      </c>
      <c r="B30" s="2" t="s">
        <v>67</v>
      </c>
      <c r="C30" s="6">
        <v>27.138722999999999</v>
      </c>
      <c r="D30" s="6">
        <v>55.137583399999997</v>
      </c>
      <c r="E30" s="4">
        <v>0.67300000000000004</v>
      </c>
      <c r="F30" s="1">
        <v>0.755</v>
      </c>
      <c r="G30" s="1">
        <v>0.46300000000000002</v>
      </c>
      <c r="H30" s="1">
        <f t="shared" si="0"/>
        <v>0.29199999999999998</v>
      </c>
      <c r="I30" s="4">
        <v>0.71699999999999997</v>
      </c>
      <c r="J30" s="1">
        <v>0.79100000000000004</v>
      </c>
      <c r="K30" s="1">
        <v>0.55300000000000005</v>
      </c>
      <c r="L30" s="1">
        <f t="shared" si="1"/>
        <v>0.23799999999999999</v>
      </c>
      <c r="M30" s="4">
        <v>0.71099999999999997</v>
      </c>
      <c r="N30" s="4">
        <v>0.78900000000000003</v>
      </c>
      <c r="O30" s="4">
        <v>0.52700000000000002</v>
      </c>
      <c r="P30" s="1">
        <f t="shared" si="2"/>
        <v>0.26200000000000001</v>
      </c>
    </row>
    <row r="31" spans="1:16" x14ac:dyDescent="0.45">
      <c r="A31" s="2" t="s">
        <v>32</v>
      </c>
      <c r="B31" s="2" t="s">
        <v>68</v>
      </c>
      <c r="C31" s="6">
        <v>34.798857499999997</v>
      </c>
      <c r="D31" s="6">
        <v>48.515022500000001</v>
      </c>
      <c r="E31" s="4">
        <v>0.69699999999999995</v>
      </c>
      <c r="F31" s="1">
        <v>0.78</v>
      </c>
      <c r="G31" s="1">
        <v>0.48299999999999998</v>
      </c>
      <c r="H31" s="1">
        <f t="shared" si="0"/>
        <v>0.29700000000000004</v>
      </c>
      <c r="I31" s="4">
        <v>0.74199999999999999</v>
      </c>
      <c r="J31" s="1">
        <v>0.81699999999999995</v>
      </c>
      <c r="K31" s="1">
        <v>0.57499999999999996</v>
      </c>
      <c r="L31" s="1">
        <f t="shared" si="1"/>
        <v>0.24199999999999999</v>
      </c>
      <c r="M31" s="4">
        <v>0.73499999999999999</v>
      </c>
      <c r="N31" s="4">
        <v>0.81499999999999995</v>
      </c>
      <c r="O31" s="4">
        <v>0.54800000000000004</v>
      </c>
      <c r="P31" s="1">
        <f t="shared" si="2"/>
        <v>0.2669999999999999</v>
      </c>
    </row>
    <row r="32" spans="1:16" x14ac:dyDescent="0.45">
      <c r="A32" s="2" t="s">
        <v>33</v>
      </c>
      <c r="B32" s="2" t="s">
        <v>69</v>
      </c>
      <c r="C32" s="6">
        <v>31.897423199999999</v>
      </c>
      <c r="D32" s="6">
        <v>54.356856200000003</v>
      </c>
      <c r="E32" s="4">
        <v>0.71899999999999997</v>
      </c>
      <c r="F32" s="1">
        <v>0.80400000000000005</v>
      </c>
      <c r="G32" s="1">
        <v>0.502</v>
      </c>
      <c r="H32" s="1">
        <f t="shared" si="0"/>
        <v>0.30200000000000005</v>
      </c>
      <c r="I32" s="4">
        <v>0.76400000000000001</v>
      </c>
      <c r="J32" s="1">
        <v>0.84099999999999997</v>
      </c>
      <c r="K32" s="1">
        <v>0.59499999999999997</v>
      </c>
      <c r="L32" s="1">
        <f t="shared" si="1"/>
        <v>0.246</v>
      </c>
      <c r="M32" s="4">
        <v>0.75800000000000001</v>
      </c>
      <c r="N32" s="4">
        <v>0.83899999999999997</v>
      </c>
      <c r="O32" s="4">
        <v>0.56799999999999995</v>
      </c>
      <c r="P32" s="1">
        <f t="shared" si="2"/>
        <v>0.27100000000000002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4C24-00E9-42D1-B8F8-F0E84B8902FF}">
  <dimension ref="A1:X32"/>
  <sheetViews>
    <sheetView tabSelected="1" workbookViewId="0">
      <pane xSplit="1" topLeftCell="B1" activePane="topRight" state="frozen"/>
      <selection pane="topRight" activeCell="E1" sqref="E1"/>
    </sheetView>
  </sheetViews>
  <sheetFormatPr defaultRowHeight="13.15" x14ac:dyDescent="0.45"/>
  <cols>
    <col min="1" max="1" width="24.73046875" style="8" customWidth="1"/>
    <col min="2" max="2" width="13.796875" style="8" customWidth="1"/>
    <col min="3" max="14" width="9.06640625" style="8"/>
    <col min="15" max="15" width="12.33203125" style="8" customWidth="1"/>
    <col min="16" max="16" width="13.6640625" style="8" customWidth="1"/>
    <col min="17" max="16384" width="9.06640625" style="8"/>
  </cols>
  <sheetData>
    <row r="1" spans="1:24" ht="46.5" x14ac:dyDescent="0.45">
      <c r="A1" s="7" t="s">
        <v>82</v>
      </c>
      <c r="B1" s="7" t="s">
        <v>79</v>
      </c>
      <c r="C1" s="7" t="s">
        <v>80</v>
      </c>
      <c r="D1" s="7" t="s">
        <v>81</v>
      </c>
      <c r="E1" s="7" t="s">
        <v>98</v>
      </c>
      <c r="F1" s="7" t="s">
        <v>83</v>
      </c>
      <c r="G1" s="7" t="s">
        <v>84</v>
      </c>
      <c r="H1" s="7" t="s">
        <v>85</v>
      </c>
      <c r="I1" s="7" t="s">
        <v>99</v>
      </c>
      <c r="J1" s="7" t="s">
        <v>86</v>
      </c>
      <c r="K1" s="7" t="s">
        <v>87</v>
      </c>
      <c r="L1" s="7" t="s">
        <v>88</v>
      </c>
      <c r="M1" s="7" t="s">
        <v>100</v>
      </c>
      <c r="N1" s="7" t="s">
        <v>89</v>
      </c>
      <c r="O1" s="7" t="s">
        <v>90</v>
      </c>
      <c r="P1" s="7" t="s">
        <v>91</v>
      </c>
      <c r="Q1" s="7" t="s">
        <v>92</v>
      </c>
      <c r="R1" s="7" t="s">
        <v>93</v>
      </c>
      <c r="S1" s="7" t="s">
        <v>94</v>
      </c>
      <c r="T1" s="7" t="s">
        <v>101</v>
      </c>
      <c r="U1" s="7" t="s">
        <v>95</v>
      </c>
      <c r="V1" s="7" t="s">
        <v>96</v>
      </c>
      <c r="W1" s="7" t="s">
        <v>97</v>
      </c>
      <c r="X1" s="7" t="s">
        <v>102</v>
      </c>
    </row>
    <row r="2" spans="1:24" x14ac:dyDescent="0.45">
      <c r="A2" s="14" t="s">
        <v>3</v>
      </c>
      <c r="B2" s="13" t="s">
        <v>40</v>
      </c>
      <c r="C2" s="12">
        <v>37.903573299999998</v>
      </c>
      <c r="D2" s="12">
        <v>46.2682109</v>
      </c>
      <c r="E2" s="8">
        <f>IncomeIndex2021_Gender_Original!E2*1000</f>
        <v>698</v>
      </c>
      <c r="F2" s="8">
        <f>IncomeIndex2021_Gender_Original!F2*1000</f>
        <v>782</v>
      </c>
      <c r="G2" s="8">
        <f>IncomeIndex2021_Gender_Original!G2*1000</f>
        <v>484</v>
      </c>
      <c r="H2" s="8">
        <f>IncomeIndex2021_Gender_Original!H2*1000</f>
        <v>298.00000000000006</v>
      </c>
      <c r="I2" s="8">
        <f>IncomeIndex2021_Gender_Original!I2*1000</f>
        <v>743</v>
      </c>
      <c r="J2" s="8">
        <f>IncomeIndex2021_Gender_Original!J2*1000</f>
        <v>819</v>
      </c>
      <c r="K2" s="8">
        <f>IncomeIndex2021_Gender_Original!K2*1000</f>
        <v>576</v>
      </c>
      <c r="L2" s="8">
        <f>IncomeIndex2021_Gender_Original!L2*1000</f>
        <v>243</v>
      </c>
      <c r="M2" s="8">
        <f>IncomeIndex2021_Gender_Original!M2*1000</f>
        <v>737</v>
      </c>
      <c r="N2" s="8">
        <f>IncomeIndex2021_Gender_Original!N2*1000</f>
        <v>816</v>
      </c>
      <c r="O2" s="8">
        <f>IncomeIndex2021_Gender_Original!O2*1000</f>
        <v>549</v>
      </c>
      <c r="P2" s="8">
        <f>IncomeIndex2021_Gender_Original!P2*1000</f>
        <v>266.99999999999989</v>
      </c>
      <c r="Q2" s="10">
        <f t="shared" ref="Q2:Q32" si="0">(J2/F2)-100%</f>
        <v>4.7314578005115182E-2</v>
      </c>
      <c r="R2" s="10">
        <f t="shared" ref="R2:R32" si="1">(K2/G2)-100%</f>
        <v>0.19008264462809921</v>
      </c>
      <c r="S2" s="11">
        <f>Q2-R2</f>
        <v>-0.14276806662298402</v>
      </c>
      <c r="T2" s="11" t="s">
        <v>106</v>
      </c>
      <c r="U2" s="10">
        <f t="shared" ref="U2:U32" si="2">(N2/J2)-100%</f>
        <v>-3.66300366300365E-3</v>
      </c>
      <c r="V2" s="10">
        <f t="shared" ref="V2:V32" si="3">(O2/K2)-100%</f>
        <v>-4.6875E-2</v>
      </c>
      <c r="W2" s="11">
        <f>U2-V2</f>
        <v>4.321199633699635E-2</v>
      </c>
      <c r="X2" s="11" t="s">
        <v>105</v>
      </c>
    </row>
    <row r="3" spans="1:24" x14ac:dyDescent="0.45">
      <c r="A3" s="14" t="s">
        <v>4</v>
      </c>
      <c r="B3" s="13" t="s">
        <v>41</v>
      </c>
      <c r="C3" s="12">
        <v>37.4550062</v>
      </c>
      <c r="D3" s="12">
        <v>45</v>
      </c>
      <c r="E3" s="8">
        <f>IncomeIndex2021_Gender_Original!E3*1000</f>
        <v>698</v>
      </c>
      <c r="F3" s="8">
        <f>IncomeIndex2021_Gender_Original!F3*1000</f>
        <v>781</v>
      </c>
      <c r="G3" s="8">
        <f>IncomeIndex2021_Gender_Original!G3*1000</f>
        <v>484</v>
      </c>
      <c r="H3" s="8">
        <f>IncomeIndex2021_Gender_Original!H3*1000</f>
        <v>297.00000000000006</v>
      </c>
      <c r="I3" s="8">
        <f>IncomeIndex2021_Gender_Original!I3*1000</f>
        <v>742</v>
      </c>
      <c r="J3" s="8">
        <f>IncomeIndex2021_Gender_Original!J3*1000</f>
        <v>818</v>
      </c>
      <c r="K3" s="8">
        <f>IncomeIndex2021_Gender_Original!K3*1000</f>
        <v>576</v>
      </c>
      <c r="L3" s="8">
        <f>IncomeIndex2021_Gender_Original!L3*1000</f>
        <v>242</v>
      </c>
      <c r="M3" s="8">
        <f>IncomeIndex2021_Gender_Original!M3*1000</f>
        <v>736</v>
      </c>
      <c r="N3" s="8">
        <f>IncomeIndex2021_Gender_Original!N3*1000</f>
        <v>816</v>
      </c>
      <c r="O3" s="8">
        <f>IncomeIndex2021_Gender_Original!O3*1000</f>
        <v>549</v>
      </c>
      <c r="P3" s="8">
        <f>IncomeIndex2021_Gender_Original!P3*1000</f>
        <v>266.99999999999989</v>
      </c>
      <c r="Q3" s="10">
        <f t="shared" si="0"/>
        <v>4.7375160051216447E-2</v>
      </c>
      <c r="R3" s="10">
        <f t="shared" si="1"/>
        <v>0.19008264462809921</v>
      </c>
      <c r="S3" s="11">
        <f t="shared" ref="S3:S32" si="4">Q3-R3</f>
        <v>-0.14270748457688276</v>
      </c>
      <c r="T3" s="11" t="s">
        <v>106</v>
      </c>
      <c r="U3" s="10">
        <f t="shared" si="2"/>
        <v>-2.4449877750610804E-3</v>
      </c>
      <c r="V3" s="10">
        <f t="shared" si="3"/>
        <v>-4.6875E-2</v>
      </c>
      <c r="W3" s="11">
        <f t="shared" ref="W3:W32" si="5">U3-V3</f>
        <v>4.443001222493892E-2</v>
      </c>
      <c r="X3" s="11" t="s">
        <v>105</v>
      </c>
    </row>
    <row r="4" spans="1:24" x14ac:dyDescent="0.45">
      <c r="A4" s="14" t="s">
        <v>5</v>
      </c>
      <c r="B4" s="13" t="s">
        <v>42</v>
      </c>
      <c r="C4" s="12">
        <v>38.2537363</v>
      </c>
      <c r="D4" s="12">
        <v>48.299990100000002</v>
      </c>
      <c r="E4" s="8">
        <f>IncomeIndex2021_Gender_Original!E4*1000</f>
        <v>681</v>
      </c>
      <c r="F4" s="8">
        <f>IncomeIndex2021_Gender_Original!F4*1000</f>
        <v>763</v>
      </c>
      <c r="G4" s="8">
        <f>IncomeIndex2021_Gender_Original!G4*1000</f>
        <v>470</v>
      </c>
      <c r="H4" s="8">
        <f>IncomeIndex2021_Gender_Original!H4*1000</f>
        <v>293.00000000000006</v>
      </c>
      <c r="I4" s="8">
        <f>IncomeIndex2021_Gender_Original!I4*1000</f>
        <v>725</v>
      </c>
      <c r="J4" s="8">
        <f>IncomeIndex2021_Gender_Original!J4*1000</f>
        <v>800</v>
      </c>
      <c r="K4" s="8">
        <f>IncomeIndex2021_Gender_Original!K4*1000</f>
        <v>560</v>
      </c>
      <c r="L4" s="8">
        <f>IncomeIndex2021_Gender_Original!L4*1000</f>
        <v>240</v>
      </c>
      <c r="M4" s="8">
        <f>IncomeIndex2021_Gender_Original!M4*1000</f>
        <v>719</v>
      </c>
      <c r="N4" s="8">
        <f>IncomeIndex2021_Gender_Original!N4*1000</f>
        <v>798</v>
      </c>
      <c r="O4" s="8">
        <f>IncomeIndex2021_Gender_Original!O4*1000</f>
        <v>534</v>
      </c>
      <c r="P4" s="8">
        <f>IncomeIndex2021_Gender_Original!P4*1000</f>
        <v>264</v>
      </c>
      <c r="Q4" s="10">
        <f t="shared" si="0"/>
        <v>4.8492791612057662E-2</v>
      </c>
      <c r="R4" s="10">
        <f t="shared" si="1"/>
        <v>0.1914893617021276</v>
      </c>
      <c r="S4" s="11">
        <f t="shared" si="4"/>
        <v>-0.14299657009006994</v>
      </c>
      <c r="T4" s="11" t="s">
        <v>104</v>
      </c>
      <c r="U4" s="10">
        <f t="shared" si="2"/>
        <v>-2.4999999999999467E-3</v>
      </c>
      <c r="V4" s="10">
        <f t="shared" si="3"/>
        <v>-4.6428571428571375E-2</v>
      </c>
      <c r="W4" s="11">
        <f t="shared" si="5"/>
        <v>4.3928571428571428E-2</v>
      </c>
      <c r="X4" s="11" t="s">
        <v>104</v>
      </c>
    </row>
    <row r="5" spans="1:24" x14ac:dyDescent="0.45">
      <c r="A5" s="14" t="s">
        <v>6</v>
      </c>
      <c r="B5" s="13" t="s">
        <v>43</v>
      </c>
      <c r="C5" s="12">
        <v>32.654627499999997</v>
      </c>
      <c r="D5" s="12">
        <v>51.667982599999903</v>
      </c>
      <c r="E5" s="8">
        <f>IncomeIndex2021_Gender_Original!E5*1000</f>
        <v>735</v>
      </c>
      <c r="F5" s="8">
        <f>IncomeIndex2021_Gender_Original!F5*1000</f>
        <v>820</v>
      </c>
      <c r="G5" s="8">
        <f>IncomeIndex2021_Gender_Original!G5*1000</f>
        <v>515</v>
      </c>
      <c r="H5" s="8">
        <f>IncomeIndex2021_Gender_Original!H5*1000</f>
        <v>304.99999999999994</v>
      </c>
      <c r="I5" s="8">
        <f>IncomeIndex2021_Gender_Original!I5*1000</f>
        <v>780</v>
      </c>
      <c r="J5" s="8">
        <f>IncomeIndex2021_Gender_Original!J5*1000</f>
        <v>858</v>
      </c>
      <c r="K5" s="8">
        <f>IncomeIndex2021_Gender_Original!K5*1000</f>
        <v>609</v>
      </c>
      <c r="L5" s="8">
        <f>IncomeIndex2021_Gender_Original!L5*1000</f>
        <v>249</v>
      </c>
      <c r="M5" s="8">
        <f>IncomeIndex2021_Gender_Original!M5*1000</f>
        <v>774</v>
      </c>
      <c r="N5" s="8">
        <f>IncomeIndex2021_Gender_Original!N5*1000</f>
        <v>856</v>
      </c>
      <c r="O5" s="8">
        <f>IncomeIndex2021_Gender_Original!O5*1000</f>
        <v>582</v>
      </c>
      <c r="P5" s="8">
        <f>IncomeIndex2021_Gender_Original!P5*1000</f>
        <v>274</v>
      </c>
      <c r="Q5" s="10">
        <f t="shared" si="0"/>
        <v>4.6341463414634188E-2</v>
      </c>
      <c r="R5" s="10">
        <f t="shared" si="1"/>
        <v>0.18252427184466025</v>
      </c>
      <c r="S5" s="11">
        <f t="shared" si="4"/>
        <v>-0.13618280843002606</v>
      </c>
      <c r="T5" s="11" t="s">
        <v>107</v>
      </c>
      <c r="U5" s="10">
        <f t="shared" si="2"/>
        <v>-2.3310023310023631E-3</v>
      </c>
      <c r="V5" s="10">
        <f t="shared" si="3"/>
        <v>-4.4334975369458074E-2</v>
      </c>
      <c r="W5" s="11">
        <f t="shared" si="5"/>
        <v>4.2003973038455711E-2</v>
      </c>
      <c r="X5" s="11" t="s">
        <v>103</v>
      </c>
    </row>
    <row r="6" spans="1:24" x14ac:dyDescent="0.45">
      <c r="A6" s="14" t="s">
        <v>7</v>
      </c>
      <c r="B6" s="13" t="s">
        <v>71</v>
      </c>
      <c r="C6" s="12">
        <v>36.075833000000003</v>
      </c>
      <c r="D6" s="12">
        <v>51.796111000000003</v>
      </c>
      <c r="E6" s="8">
        <f>IncomeIndex2021_Gender_Original!E6*1000</f>
        <v>694</v>
      </c>
      <c r="F6" s="8">
        <f>IncomeIndex2021_Gender_Original!F6*1000</f>
        <v>777</v>
      </c>
      <c r="G6" s="8">
        <f>IncomeIndex2021_Gender_Original!G6*1000</f>
        <v>481</v>
      </c>
      <c r="H6" s="8">
        <f>IncomeIndex2021_Gender_Original!H6*1000</f>
        <v>296.00000000000006</v>
      </c>
      <c r="I6" s="8">
        <f>IncomeIndex2021_Gender_Original!I6*1000</f>
        <v>738</v>
      </c>
      <c r="J6" s="8">
        <f>IncomeIndex2021_Gender_Original!J6*1000</f>
        <v>814</v>
      </c>
      <c r="K6" s="8">
        <f>IncomeIndex2021_Gender_Original!K6*1000</f>
        <v>572</v>
      </c>
      <c r="L6" s="8">
        <f>IncomeIndex2021_Gender_Original!L6*1000</f>
        <v>242</v>
      </c>
      <c r="M6" s="8">
        <f>IncomeIndex2021_Gender_Original!M6*1000</f>
        <v>732</v>
      </c>
      <c r="N6" s="8">
        <f>IncomeIndex2021_Gender_Original!N6*1000</f>
        <v>812</v>
      </c>
      <c r="O6" s="8">
        <f>IncomeIndex2021_Gender_Original!O6*1000</f>
        <v>546</v>
      </c>
      <c r="P6" s="8">
        <f>IncomeIndex2021_Gender_Original!P6*1000</f>
        <v>266</v>
      </c>
      <c r="Q6" s="10">
        <f t="shared" si="0"/>
        <v>4.7619047619047672E-2</v>
      </c>
      <c r="R6" s="10">
        <f t="shared" si="1"/>
        <v>0.18918918918918926</v>
      </c>
      <c r="S6" s="11">
        <f t="shared" si="4"/>
        <v>-0.14157014157014158</v>
      </c>
      <c r="T6" s="11" t="s">
        <v>106</v>
      </c>
      <c r="U6" s="10">
        <f t="shared" si="2"/>
        <v>-2.4570024570024218E-3</v>
      </c>
      <c r="V6" s="10">
        <f t="shared" si="3"/>
        <v>-4.5454545454545414E-2</v>
      </c>
      <c r="W6" s="11">
        <f t="shared" si="5"/>
        <v>4.2997542997542992E-2</v>
      </c>
      <c r="X6" s="11" t="s">
        <v>103</v>
      </c>
    </row>
    <row r="7" spans="1:24" x14ac:dyDescent="0.45">
      <c r="A7" s="14" t="s">
        <v>8</v>
      </c>
      <c r="B7" s="13" t="s">
        <v>44</v>
      </c>
      <c r="C7" s="12">
        <v>33.634973600000002</v>
      </c>
      <c r="D7" s="12">
        <v>46.415281</v>
      </c>
      <c r="E7" s="8">
        <f>IncomeIndex2021_Gender_Original!E7*1000</f>
        <v>699</v>
      </c>
      <c r="F7" s="8">
        <f>IncomeIndex2021_Gender_Original!F7*1000</f>
        <v>782</v>
      </c>
      <c r="G7" s="8">
        <f>IncomeIndex2021_Gender_Original!G7*1000</f>
        <v>485</v>
      </c>
      <c r="H7" s="8">
        <f>IncomeIndex2021_Gender_Original!H7*1000</f>
        <v>297.00000000000006</v>
      </c>
      <c r="I7" s="8">
        <f>IncomeIndex2021_Gender_Original!I7*1000</f>
        <v>743</v>
      </c>
      <c r="J7" s="8">
        <f>IncomeIndex2021_Gender_Original!J7*1000</f>
        <v>819</v>
      </c>
      <c r="K7" s="8">
        <f>IncomeIndex2021_Gender_Original!K7*1000</f>
        <v>577</v>
      </c>
      <c r="L7" s="8">
        <f>IncomeIndex2021_Gender_Original!L7*1000</f>
        <v>242</v>
      </c>
      <c r="M7" s="8">
        <f>IncomeIndex2021_Gender_Original!M7*1000</f>
        <v>737</v>
      </c>
      <c r="N7" s="8">
        <f>IncomeIndex2021_Gender_Original!N7*1000</f>
        <v>817</v>
      </c>
      <c r="O7" s="8">
        <f>IncomeIndex2021_Gender_Original!O7*1000</f>
        <v>550</v>
      </c>
      <c r="P7" s="8">
        <f>IncomeIndex2021_Gender_Original!P7*1000</f>
        <v>266.99999999999989</v>
      </c>
      <c r="Q7" s="10">
        <f t="shared" si="0"/>
        <v>4.7314578005115182E-2</v>
      </c>
      <c r="R7" s="10">
        <f t="shared" si="1"/>
        <v>0.18969072164948453</v>
      </c>
      <c r="S7" s="11">
        <f t="shared" si="4"/>
        <v>-0.14237614364436935</v>
      </c>
      <c r="T7" s="11" t="s">
        <v>106</v>
      </c>
      <c r="U7" s="10">
        <f t="shared" si="2"/>
        <v>-2.4420024420024333E-3</v>
      </c>
      <c r="V7" s="10">
        <f t="shared" si="3"/>
        <v>-4.6793760831889131E-2</v>
      </c>
      <c r="W7" s="11">
        <f t="shared" si="5"/>
        <v>4.4351758389886697E-2</v>
      </c>
      <c r="X7" s="11" t="s">
        <v>104</v>
      </c>
    </row>
    <row r="8" spans="1:24" x14ac:dyDescent="0.45">
      <c r="A8" s="14" t="s">
        <v>9</v>
      </c>
      <c r="B8" s="13" t="s">
        <v>45</v>
      </c>
      <c r="C8" s="12">
        <v>28.923383699999999</v>
      </c>
      <c r="D8" s="12">
        <v>50.820314000000003</v>
      </c>
      <c r="E8" s="8">
        <f>IncomeIndex2021_Gender_Original!E8*1000</f>
        <v>716</v>
      </c>
      <c r="F8" s="8">
        <f>IncomeIndex2021_Gender_Original!F8*1000</f>
        <v>800</v>
      </c>
      <c r="G8" s="8">
        <f>IncomeIndex2021_Gender_Original!G8*1000</f>
        <v>499</v>
      </c>
      <c r="H8" s="8">
        <f>IncomeIndex2021_Gender_Original!H8*1000</f>
        <v>301.00000000000006</v>
      </c>
      <c r="I8" s="8">
        <f>IncomeIndex2021_Gender_Original!I8*1000</f>
        <v>761</v>
      </c>
      <c r="J8" s="8">
        <f>IncomeIndex2021_Gender_Original!J8*1000</f>
        <v>838</v>
      </c>
      <c r="K8" s="8">
        <f>IncomeIndex2021_Gender_Original!K8*1000</f>
        <v>592</v>
      </c>
      <c r="L8" s="8">
        <f>IncomeIndex2021_Gender_Original!L8*1000</f>
        <v>246</v>
      </c>
      <c r="M8" s="8">
        <f>IncomeIndex2021_Gender_Original!M8*1000</f>
        <v>755</v>
      </c>
      <c r="N8" s="8">
        <f>IncomeIndex2021_Gender_Original!N8*1000</f>
        <v>835</v>
      </c>
      <c r="O8" s="8">
        <f>IncomeIndex2021_Gender_Original!O8*1000</f>
        <v>565</v>
      </c>
      <c r="P8" s="8">
        <f>IncomeIndex2021_Gender_Original!P8*1000</f>
        <v>270</v>
      </c>
      <c r="Q8" s="10">
        <f t="shared" si="0"/>
        <v>4.7500000000000098E-2</v>
      </c>
      <c r="R8" s="10">
        <f t="shared" si="1"/>
        <v>0.18637274549098204</v>
      </c>
      <c r="S8" s="11">
        <f t="shared" si="4"/>
        <v>-0.13887274549098194</v>
      </c>
      <c r="T8" s="11" t="s">
        <v>106</v>
      </c>
      <c r="U8" s="10">
        <f t="shared" si="2"/>
        <v>-3.5799522673031214E-3</v>
      </c>
      <c r="V8" s="10">
        <f t="shared" si="3"/>
        <v>-4.5608108108108114E-2</v>
      </c>
      <c r="W8" s="11">
        <f t="shared" si="5"/>
        <v>4.2028155840804993E-2</v>
      </c>
      <c r="X8" s="11" t="s">
        <v>103</v>
      </c>
    </row>
    <row r="9" spans="1:24" x14ac:dyDescent="0.45">
      <c r="A9" s="14" t="s">
        <v>10</v>
      </c>
      <c r="B9" s="13" t="s">
        <v>46</v>
      </c>
      <c r="C9" s="12">
        <v>35.689197499999999</v>
      </c>
      <c r="D9" s="12">
        <v>51.3889736</v>
      </c>
      <c r="E9" s="8">
        <f>IncomeIndex2021_Gender_Original!E9*1000</f>
        <v>694</v>
      </c>
      <c r="F9" s="8">
        <f>IncomeIndex2021_Gender_Original!F9*1000</f>
        <v>777</v>
      </c>
      <c r="G9" s="8">
        <f>IncomeIndex2021_Gender_Original!G9*1000</f>
        <v>481</v>
      </c>
      <c r="H9" s="8">
        <f>IncomeIndex2021_Gender_Original!H9*1000</f>
        <v>296.00000000000006</v>
      </c>
      <c r="I9" s="8">
        <f>IncomeIndex2021_Gender_Original!I9*1000</f>
        <v>738</v>
      </c>
      <c r="J9" s="8">
        <f>IncomeIndex2021_Gender_Original!J9*1000</f>
        <v>814</v>
      </c>
      <c r="K9" s="8">
        <f>IncomeIndex2021_Gender_Original!K9*1000</f>
        <v>572</v>
      </c>
      <c r="L9" s="8">
        <f>IncomeIndex2021_Gender_Original!L9*1000</f>
        <v>242</v>
      </c>
      <c r="M9" s="8">
        <f>IncomeIndex2021_Gender_Original!M9*1000</f>
        <v>732</v>
      </c>
      <c r="N9" s="8">
        <f>IncomeIndex2021_Gender_Original!N9*1000</f>
        <v>812</v>
      </c>
      <c r="O9" s="8">
        <f>IncomeIndex2021_Gender_Original!O9*1000</f>
        <v>546</v>
      </c>
      <c r="P9" s="8">
        <f>IncomeIndex2021_Gender_Original!P9*1000</f>
        <v>266</v>
      </c>
      <c r="Q9" s="10">
        <f t="shared" si="0"/>
        <v>4.7619047619047672E-2</v>
      </c>
      <c r="R9" s="10">
        <f t="shared" si="1"/>
        <v>0.18918918918918926</v>
      </c>
      <c r="S9" s="11">
        <f t="shared" si="4"/>
        <v>-0.14157014157014158</v>
      </c>
      <c r="T9" s="11" t="s">
        <v>106</v>
      </c>
      <c r="U9" s="10">
        <f t="shared" si="2"/>
        <v>-2.4570024570024218E-3</v>
      </c>
      <c r="V9" s="10">
        <f t="shared" si="3"/>
        <v>-4.5454545454545414E-2</v>
      </c>
      <c r="W9" s="11">
        <f t="shared" si="5"/>
        <v>4.2997542997542992E-2</v>
      </c>
      <c r="X9" s="11" t="s">
        <v>103</v>
      </c>
    </row>
    <row r="10" spans="1:24" x14ac:dyDescent="0.45">
      <c r="A10" s="14" t="s">
        <v>11</v>
      </c>
      <c r="B10" s="13" t="s">
        <v>47</v>
      </c>
      <c r="C10" s="12">
        <v>31.997041899999999</v>
      </c>
      <c r="D10" s="12">
        <v>50.661384899999902</v>
      </c>
      <c r="E10" s="8">
        <f>IncomeIndex2021_Gender_Original!E10*1000</f>
        <v>701</v>
      </c>
      <c r="F10" s="8">
        <f>IncomeIndex2021_Gender_Original!F10*1000</f>
        <v>784</v>
      </c>
      <c r="G10" s="8">
        <f>IncomeIndex2021_Gender_Original!G10*1000</f>
        <v>487</v>
      </c>
      <c r="H10" s="8">
        <f>IncomeIndex2021_Gender_Original!H10*1000</f>
        <v>297.00000000000006</v>
      </c>
      <c r="I10" s="8">
        <f>IncomeIndex2021_Gender_Original!I10*1000</f>
        <v>745</v>
      </c>
      <c r="J10" s="8">
        <f>IncomeIndex2021_Gender_Original!J10*1000</f>
        <v>822</v>
      </c>
      <c r="K10" s="8">
        <f>IncomeIndex2021_Gender_Original!K10*1000</f>
        <v>578</v>
      </c>
      <c r="L10" s="8">
        <f>IncomeIndex2021_Gender_Original!L10*1000</f>
        <v>244</v>
      </c>
      <c r="M10" s="8">
        <f>IncomeIndex2021_Gender_Original!M10*1000</f>
        <v>739</v>
      </c>
      <c r="N10" s="8">
        <f>IncomeIndex2021_Gender_Original!N10*1000</f>
        <v>819</v>
      </c>
      <c r="O10" s="8">
        <f>IncomeIndex2021_Gender_Original!O10*1000</f>
        <v>552</v>
      </c>
      <c r="P10" s="8">
        <f>IncomeIndex2021_Gender_Original!P10*1000</f>
        <v>266.99999999999989</v>
      </c>
      <c r="Q10" s="10">
        <f t="shared" si="0"/>
        <v>4.8469387755102122E-2</v>
      </c>
      <c r="R10" s="10">
        <f t="shared" si="1"/>
        <v>0.18685831622176585</v>
      </c>
      <c r="S10" s="11">
        <f t="shared" si="4"/>
        <v>-0.13838892846666373</v>
      </c>
      <c r="T10" s="11" t="s">
        <v>104</v>
      </c>
      <c r="U10" s="10">
        <f t="shared" si="2"/>
        <v>-3.6496350364964014E-3</v>
      </c>
      <c r="V10" s="10">
        <f t="shared" si="3"/>
        <v>-4.4982698961937739E-2</v>
      </c>
      <c r="W10" s="11">
        <f t="shared" si="5"/>
        <v>4.1333063925441338E-2</v>
      </c>
      <c r="X10" s="11" t="s">
        <v>103</v>
      </c>
    </row>
    <row r="11" spans="1:24" x14ac:dyDescent="0.45">
      <c r="A11" s="14" t="s">
        <v>12</v>
      </c>
      <c r="B11" s="13" t="s">
        <v>48</v>
      </c>
      <c r="C11" s="12">
        <v>32.517564299999997</v>
      </c>
      <c r="D11" s="12">
        <v>59.1041758</v>
      </c>
      <c r="E11" s="8">
        <f>IncomeIndex2021_Gender_Original!E11*1000</f>
        <v>668</v>
      </c>
      <c r="F11" s="8">
        <f>IncomeIndex2021_Gender_Original!F11*1000</f>
        <v>750</v>
      </c>
      <c r="G11" s="8">
        <f>IncomeIndex2021_Gender_Original!G11*1000</f>
        <v>459</v>
      </c>
      <c r="H11" s="8">
        <f>IncomeIndex2021_Gender_Original!H11*1000</f>
        <v>291</v>
      </c>
      <c r="I11" s="8">
        <f>IncomeIndex2021_Gender_Original!I11*1000</f>
        <v>712</v>
      </c>
      <c r="J11" s="8">
        <f>IncomeIndex2021_Gender_Original!J11*1000</f>
        <v>786</v>
      </c>
      <c r="K11" s="8">
        <f>IncomeIndex2021_Gender_Original!K11*1000</f>
        <v>549</v>
      </c>
      <c r="L11" s="8">
        <f>IncomeIndex2021_Gender_Original!L11*1000</f>
        <v>237</v>
      </c>
      <c r="M11" s="8">
        <f>IncomeIndex2021_Gender_Original!M11*1000</f>
        <v>706</v>
      </c>
      <c r="N11" s="8">
        <f>IncomeIndex2021_Gender_Original!N11*1000</f>
        <v>784</v>
      </c>
      <c r="O11" s="8">
        <f>IncomeIndex2021_Gender_Original!O11*1000</f>
        <v>523</v>
      </c>
      <c r="P11" s="8">
        <f>IncomeIndex2021_Gender_Original!P11*1000</f>
        <v>261</v>
      </c>
      <c r="Q11" s="10">
        <f t="shared" si="0"/>
        <v>4.8000000000000043E-2</v>
      </c>
      <c r="R11" s="10">
        <f t="shared" si="1"/>
        <v>0.19607843137254899</v>
      </c>
      <c r="S11" s="11">
        <f t="shared" si="4"/>
        <v>-0.14807843137254895</v>
      </c>
      <c r="T11" s="11" t="s">
        <v>105</v>
      </c>
      <c r="U11" s="10">
        <f t="shared" si="2"/>
        <v>-2.5445292620864812E-3</v>
      </c>
      <c r="V11" s="10">
        <f t="shared" si="3"/>
        <v>-4.7358834244080161E-2</v>
      </c>
      <c r="W11" s="11">
        <f t="shared" si="5"/>
        <v>4.481430498199368E-2</v>
      </c>
      <c r="X11" s="11" t="s">
        <v>104</v>
      </c>
    </row>
    <row r="12" spans="1:24" x14ac:dyDescent="0.45">
      <c r="A12" s="14" t="s">
        <v>13</v>
      </c>
      <c r="B12" s="13" t="s">
        <v>49</v>
      </c>
      <c r="C12" s="12">
        <v>35.102025300000001</v>
      </c>
      <c r="D12" s="12">
        <v>59.1041758</v>
      </c>
      <c r="E12" s="8">
        <f>IncomeIndex2021_Gender_Original!E12*1000</f>
        <v>696</v>
      </c>
      <c r="F12" s="8">
        <f>IncomeIndex2021_Gender_Original!F12*1000</f>
        <v>779</v>
      </c>
      <c r="G12" s="8">
        <f>IncomeIndex2021_Gender_Original!G12*1000</f>
        <v>482</v>
      </c>
      <c r="H12" s="8">
        <f>IncomeIndex2021_Gender_Original!H12*1000</f>
        <v>297.00000000000006</v>
      </c>
      <c r="I12" s="8">
        <f>IncomeIndex2021_Gender_Original!I12*1000</f>
        <v>740</v>
      </c>
      <c r="J12" s="8">
        <f>IncomeIndex2021_Gender_Original!J12*1000</f>
        <v>816</v>
      </c>
      <c r="K12" s="8">
        <f>IncomeIndex2021_Gender_Original!K12*1000</f>
        <v>574</v>
      </c>
      <c r="L12" s="8">
        <f>IncomeIndex2021_Gender_Original!L12*1000</f>
        <v>242</v>
      </c>
      <c r="M12" s="8">
        <f>IncomeIndex2021_Gender_Original!M12*1000</f>
        <v>734</v>
      </c>
      <c r="N12" s="8">
        <f>IncomeIndex2021_Gender_Original!N12*1000</f>
        <v>814</v>
      </c>
      <c r="O12" s="8">
        <f>IncomeIndex2021_Gender_Original!O12*1000</f>
        <v>547</v>
      </c>
      <c r="P12" s="8">
        <f>IncomeIndex2021_Gender_Original!P12*1000</f>
        <v>266.99999999999989</v>
      </c>
      <c r="Q12" s="10">
        <f t="shared" si="0"/>
        <v>4.7496790757381335E-2</v>
      </c>
      <c r="R12" s="10">
        <f t="shared" si="1"/>
        <v>0.1908713692946058</v>
      </c>
      <c r="S12" s="11">
        <f t="shared" si="4"/>
        <v>-0.14337457853722446</v>
      </c>
      <c r="T12" s="11" t="s">
        <v>106</v>
      </c>
      <c r="U12" s="10">
        <f t="shared" si="2"/>
        <v>-2.450980392156854E-3</v>
      </c>
      <c r="V12" s="10">
        <f t="shared" si="3"/>
        <v>-4.7038327526132351E-2</v>
      </c>
      <c r="W12" s="11">
        <f t="shared" si="5"/>
        <v>4.4587347133975497E-2</v>
      </c>
      <c r="X12" s="11" t="s">
        <v>105</v>
      </c>
    </row>
    <row r="13" spans="1:24" x14ac:dyDescent="0.45">
      <c r="A13" s="14" t="s">
        <v>14</v>
      </c>
      <c r="B13" s="13" t="s">
        <v>50</v>
      </c>
      <c r="C13" s="12">
        <v>37.471035299999997</v>
      </c>
      <c r="D13" s="12">
        <v>57.101318799999902</v>
      </c>
      <c r="E13" s="8">
        <f>IncomeIndex2021_Gender_Original!E13*1000</f>
        <v>661</v>
      </c>
      <c r="F13" s="8">
        <f>IncomeIndex2021_Gender_Original!F13*1000</f>
        <v>743</v>
      </c>
      <c r="G13" s="8">
        <f>IncomeIndex2021_Gender_Original!G13*1000</f>
        <v>453</v>
      </c>
      <c r="H13" s="8">
        <f>IncomeIndex2021_Gender_Original!H13*1000</f>
        <v>290</v>
      </c>
      <c r="I13" s="8">
        <f>IncomeIndex2021_Gender_Original!I13*1000</f>
        <v>705</v>
      </c>
      <c r="J13" s="8">
        <f>IncomeIndex2021_Gender_Original!J13*1000</f>
        <v>779</v>
      </c>
      <c r="K13" s="8">
        <f>IncomeIndex2021_Gender_Original!K13*1000</f>
        <v>542</v>
      </c>
      <c r="L13" s="8">
        <f>IncomeIndex2021_Gender_Original!L13*1000</f>
        <v>237</v>
      </c>
      <c r="M13" s="8">
        <f>IncomeIndex2021_Gender_Original!M13*1000</f>
        <v>699</v>
      </c>
      <c r="N13" s="8">
        <f>IncomeIndex2021_Gender_Original!N13*1000</f>
        <v>777</v>
      </c>
      <c r="O13" s="8">
        <f>IncomeIndex2021_Gender_Original!O13*1000</f>
        <v>517</v>
      </c>
      <c r="P13" s="8">
        <f>IncomeIndex2021_Gender_Original!P13*1000</f>
        <v>260</v>
      </c>
      <c r="Q13" s="10">
        <f t="shared" si="0"/>
        <v>4.8452220726783235E-2</v>
      </c>
      <c r="R13" s="10">
        <f t="shared" si="1"/>
        <v>0.19646799116997782</v>
      </c>
      <c r="S13" s="11">
        <f t="shared" si="4"/>
        <v>-0.14801577044319458</v>
      </c>
      <c r="T13" s="11" t="s">
        <v>105</v>
      </c>
      <c r="U13" s="10">
        <f t="shared" si="2"/>
        <v>-2.5673940949936247E-3</v>
      </c>
      <c r="V13" s="10">
        <f t="shared" si="3"/>
        <v>-4.6125461254612588E-2</v>
      </c>
      <c r="W13" s="11">
        <f t="shared" si="5"/>
        <v>4.3558067159618963E-2</v>
      </c>
      <c r="X13" s="11" t="s">
        <v>104</v>
      </c>
    </row>
    <row r="14" spans="1:24" x14ac:dyDescent="0.45">
      <c r="A14" s="14" t="s">
        <v>15</v>
      </c>
      <c r="B14" s="13" t="s">
        <v>51</v>
      </c>
      <c r="C14" s="12">
        <v>31.4360149</v>
      </c>
      <c r="D14" s="12">
        <v>49.041311999999998</v>
      </c>
      <c r="E14" s="8">
        <f>IncomeIndex2021_Gender_Original!E14*1000</f>
        <v>726</v>
      </c>
      <c r="F14" s="8">
        <f>IncomeIndex2021_Gender_Original!F14*1000</f>
        <v>811</v>
      </c>
      <c r="G14" s="8">
        <f>IncomeIndex2021_Gender_Original!G14*1000</f>
        <v>508</v>
      </c>
      <c r="H14" s="8">
        <f>IncomeIndex2021_Gender_Original!H14*1000</f>
        <v>303.00000000000006</v>
      </c>
      <c r="I14" s="8">
        <f>IncomeIndex2021_Gender_Original!I14*1000</f>
        <v>772</v>
      </c>
      <c r="J14" s="8">
        <f>IncomeIndex2021_Gender_Original!J14*1000</f>
        <v>849</v>
      </c>
      <c r="K14" s="8">
        <f>IncomeIndex2021_Gender_Original!K14*1000</f>
        <v>602</v>
      </c>
      <c r="L14" s="8">
        <f>IncomeIndex2021_Gender_Original!L14*1000</f>
        <v>247</v>
      </c>
      <c r="M14" s="8">
        <f>IncomeIndex2021_Gender_Original!M14*1000</f>
        <v>765</v>
      </c>
      <c r="N14" s="8">
        <f>IncomeIndex2021_Gender_Original!N14*1000</f>
        <v>847</v>
      </c>
      <c r="O14" s="8">
        <f>IncomeIndex2021_Gender_Original!O14*1000</f>
        <v>574</v>
      </c>
      <c r="P14" s="8">
        <f>IncomeIndex2021_Gender_Original!P14*1000</f>
        <v>273</v>
      </c>
      <c r="Q14" s="10">
        <f t="shared" si="0"/>
        <v>4.6855733662145571E-2</v>
      </c>
      <c r="R14" s="10">
        <f t="shared" si="1"/>
        <v>0.18503937007874005</v>
      </c>
      <c r="S14" s="11">
        <f t="shared" si="4"/>
        <v>-0.13818363641659448</v>
      </c>
      <c r="T14" s="11" t="s">
        <v>107</v>
      </c>
      <c r="U14" s="10">
        <f t="shared" si="2"/>
        <v>-2.3557126030624431E-3</v>
      </c>
      <c r="V14" s="10">
        <f t="shared" si="3"/>
        <v>-4.6511627906976716E-2</v>
      </c>
      <c r="W14" s="11">
        <f t="shared" si="5"/>
        <v>4.4155915303914273E-2</v>
      </c>
      <c r="X14" s="11" t="s">
        <v>105</v>
      </c>
    </row>
    <row r="15" spans="1:24" x14ac:dyDescent="0.45">
      <c r="A15" s="14" t="s">
        <v>16</v>
      </c>
      <c r="B15" s="13" t="s">
        <v>52</v>
      </c>
      <c r="C15" s="12">
        <v>36.683004500000003</v>
      </c>
      <c r="D15" s="12">
        <v>48.5087209</v>
      </c>
      <c r="E15" s="8">
        <f>IncomeIndex2021_Gender_Original!E15*1000</f>
        <v>671</v>
      </c>
      <c r="F15" s="8">
        <f>IncomeIndex2021_Gender_Original!F15*1000</f>
        <v>753</v>
      </c>
      <c r="G15" s="8">
        <f>IncomeIndex2021_Gender_Original!G15*1000</f>
        <v>461</v>
      </c>
      <c r="H15" s="8">
        <f>IncomeIndex2021_Gender_Original!H15*1000</f>
        <v>292</v>
      </c>
      <c r="I15" s="8">
        <f>IncomeIndex2021_Gender_Original!I15*1000</f>
        <v>715</v>
      </c>
      <c r="J15" s="8">
        <f>IncomeIndex2021_Gender_Original!J15*1000</f>
        <v>789</v>
      </c>
      <c r="K15" s="8">
        <f>IncomeIndex2021_Gender_Original!K15*1000</f>
        <v>551</v>
      </c>
      <c r="L15" s="8">
        <f>IncomeIndex2021_Gender_Original!L15*1000</f>
        <v>238</v>
      </c>
      <c r="M15" s="8">
        <f>IncomeIndex2021_Gender_Original!M15*1000</f>
        <v>709</v>
      </c>
      <c r="N15" s="8">
        <f>IncomeIndex2021_Gender_Original!N15*1000</f>
        <v>787</v>
      </c>
      <c r="O15" s="8">
        <f>IncomeIndex2021_Gender_Original!O15*1000</f>
        <v>525</v>
      </c>
      <c r="P15" s="8">
        <f>IncomeIndex2021_Gender_Original!P15*1000</f>
        <v>262</v>
      </c>
      <c r="Q15" s="10">
        <f t="shared" si="0"/>
        <v>4.7808764940239001E-2</v>
      </c>
      <c r="R15" s="10">
        <f t="shared" si="1"/>
        <v>0.19522776572668121</v>
      </c>
      <c r="S15" s="11">
        <f t="shared" si="4"/>
        <v>-0.14741900078644221</v>
      </c>
      <c r="T15" s="11" t="s">
        <v>105</v>
      </c>
      <c r="U15" s="10">
        <f t="shared" si="2"/>
        <v>-2.5348542458808465E-3</v>
      </c>
      <c r="V15" s="10">
        <f t="shared" si="3"/>
        <v>-4.7186932849364815E-2</v>
      </c>
      <c r="W15" s="11">
        <f t="shared" si="5"/>
        <v>4.4652078603483969E-2</v>
      </c>
      <c r="X15" s="11" t="s">
        <v>104</v>
      </c>
    </row>
    <row r="16" spans="1:24" x14ac:dyDescent="0.45">
      <c r="A16" s="14" t="s">
        <v>17</v>
      </c>
      <c r="B16" s="13" t="s">
        <v>53</v>
      </c>
      <c r="C16" s="12">
        <v>35.225558499999998</v>
      </c>
      <c r="D16" s="12">
        <v>54.434213800000002</v>
      </c>
      <c r="E16" s="8">
        <f>IncomeIndex2021_Gender_Original!E16*1000</f>
        <v>702</v>
      </c>
      <c r="F16" s="8">
        <f>IncomeIndex2021_Gender_Original!F16*1000</f>
        <v>786</v>
      </c>
      <c r="G16" s="8">
        <f>IncomeIndex2021_Gender_Original!G16*1000</f>
        <v>488</v>
      </c>
      <c r="H16" s="8">
        <f>IncomeIndex2021_Gender_Original!H16*1000</f>
        <v>298.00000000000006</v>
      </c>
      <c r="I16" s="8">
        <f>IncomeIndex2021_Gender_Original!I16*1000</f>
        <v>747</v>
      </c>
      <c r="J16" s="8">
        <f>IncomeIndex2021_Gender_Original!J16*1000</f>
        <v>823</v>
      </c>
      <c r="K16" s="8">
        <f>IncomeIndex2021_Gender_Original!K16*1000</f>
        <v>580</v>
      </c>
      <c r="L16" s="8">
        <f>IncomeIndex2021_Gender_Original!L16*1000</f>
        <v>243</v>
      </c>
      <c r="M16" s="8">
        <f>IncomeIndex2021_Gender_Original!M16*1000</f>
        <v>741</v>
      </c>
      <c r="N16" s="8">
        <f>IncomeIndex2021_Gender_Original!N16*1000</f>
        <v>821</v>
      </c>
      <c r="O16" s="8">
        <f>IncomeIndex2021_Gender_Original!O16*1000</f>
        <v>553</v>
      </c>
      <c r="P16" s="8">
        <f>IncomeIndex2021_Gender_Original!P16*1000</f>
        <v>267.99999999999989</v>
      </c>
      <c r="Q16" s="10">
        <f t="shared" si="0"/>
        <v>4.7073791348600569E-2</v>
      </c>
      <c r="R16" s="10">
        <f t="shared" si="1"/>
        <v>0.18852459016393452</v>
      </c>
      <c r="S16" s="11">
        <f t="shared" si="4"/>
        <v>-0.14145079881533396</v>
      </c>
      <c r="T16" s="11" t="s">
        <v>106</v>
      </c>
      <c r="U16" s="10">
        <f t="shared" si="2"/>
        <v>-2.430133657351119E-3</v>
      </c>
      <c r="V16" s="10">
        <f t="shared" si="3"/>
        <v>-4.6551724137931072E-2</v>
      </c>
      <c r="W16" s="11">
        <f t="shared" si="5"/>
        <v>4.4121590480579953E-2</v>
      </c>
      <c r="X16" s="11" t="s">
        <v>105</v>
      </c>
    </row>
    <row r="17" spans="1:24" x14ac:dyDescent="0.45">
      <c r="A17" s="14" t="s">
        <v>18</v>
      </c>
      <c r="B17" s="13" t="s">
        <v>54</v>
      </c>
      <c r="C17" s="12">
        <v>27.529990600000001</v>
      </c>
      <c r="D17" s="12">
        <v>60.582067599999903</v>
      </c>
      <c r="E17" s="8">
        <f>IncomeIndex2021_Gender_Original!E17*1000</f>
        <v>623</v>
      </c>
      <c r="F17" s="8">
        <f>IncomeIndex2021_Gender_Original!F17*1000</f>
        <v>702</v>
      </c>
      <c r="G17" s="8">
        <f>IncomeIndex2021_Gender_Original!G17*1000</f>
        <v>421</v>
      </c>
      <c r="H17" s="8">
        <f>IncomeIndex2021_Gender_Original!H17*1000</f>
        <v>281</v>
      </c>
      <c r="I17" s="8">
        <f>IncomeIndex2021_Gender_Original!I17*1000</f>
        <v>665</v>
      </c>
      <c r="J17" s="8">
        <f>IncomeIndex2021_Gender_Original!J17*1000</f>
        <v>737</v>
      </c>
      <c r="K17" s="8">
        <f>IncomeIndex2021_Gender_Original!K17*1000</f>
        <v>507</v>
      </c>
      <c r="L17" s="8">
        <f>IncomeIndex2021_Gender_Original!L17*1000</f>
        <v>229.99999999999997</v>
      </c>
      <c r="M17" s="8">
        <f>IncomeIndex2021_Gender_Original!M17*1000</f>
        <v>659</v>
      </c>
      <c r="N17" s="8">
        <f>IncomeIndex2021_Gender_Original!N17*1000</f>
        <v>735</v>
      </c>
      <c r="O17" s="8">
        <f>IncomeIndex2021_Gender_Original!O17*1000</f>
        <v>482</v>
      </c>
      <c r="P17" s="8">
        <f>IncomeIndex2021_Gender_Original!P17*1000</f>
        <v>253</v>
      </c>
      <c r="Q17" s="10">
        <f t="shared" si="0"/>
        <v>4.9857549857549754E-2</v>
      </c>
      <c r="R17" s="10">
        <f t="shared" si="1"/>
        <v>0.20427553444180524</v>
      </c>
      <c r="S17" s="11">
        <f t="shared" si="4"/>
        <v>-0.15441798458425549</v>
      </c>
      <c r="T17" s="11" t="s">
        <v>103</v>
      </c>
      <c r="U17" s="10">
        <f t="shared" si="2"/>
        <v>-2.7137042062415073E-3</v>
      </c>
      <c r="V17" s="10">
        <f t="shared" si="3"/>
        <v>-4.9309664694280109E-2</v>
      </c>
      <c r="W17" s="11">
        <f t="shared" si="5"/>
        <v>4.6595960488038601E-2</v>
      </c>
      <c r="X17" s="11" t="s">
        <v>107</v>
      </c>
    </row>
    <row r="18" spans="1:24" x14ac:dyDescent="0.45">
      <c r="A18" s="14" t="s">
        <v>19</v>
      </c>
      <c r="B18" s="13" t="s">
        <v>55</v>
      </c>
      <c r="C18" s="12">
        <v>29.1043813</v>
      </c>
      <c r="D18" s="12">
        <v>53.045893</v>
      </c>
      <c r="E18" s="8">
        <f>IncomeIndex2021_Gender_Original!E18*1000</f>
        <v>704</v>
      </c>
      <c r="F18" s="8">
        <f>IncomeIndex2021_Gender_Original!F18*1000</f>
        <v>788</v>
      </c>
      <c r="G18" s="8">
        <f>IncomeIndex2021_Gender_Original!G18*1000</f>
        <v>490</v>
      </c>
      <c r="H18" s="8">
        <f>IncomeIndex2021_Gender_Original!H18*1000</f>
        <v>298.00000000000006</v>
      </c>
      <c r="I18" s="8">
        <f>IncomeIndex2021_Gender_Original!I18*1000</f>
        <v>749</v>
      </c>
      <c r="J18" s="8">
        <f>IncomeIndex2021_Gender_Original!J18*1000</f>
        <v>825</v>
      </c>
      <c r="K18" s="8">
        <f>IncomeIndex2021_Gender_Original!K18*1000</f>
        <v>582</v>
      </c>
      <c r="L18" s="8">
        <f>IncomeIndex2021_Gender_Original!L18*1000</f>
        <v>243</v>
      </c>
      <c r="M18" s="8">
        <f>IncomeIndex2021_Gender_Original!M18*1000</f>
        <v>743</v>
      </c>
      <c r="N18" s="8">
        <f>IncomeIndex2021_Gender_Original!N18*1000</f>
        <v>823</v>
      </c>
      <c r="O18" s="8">
        <f>IncomeIndex2021_Gender_Original!O18*1000</f>
        <v>555</v>
      </c>
      <c r="P18" s="8">
        <f>IncomeIndex2021_Gender_Original!P18*1000</f>
        <v>267.99999999999989</v>
      </c>
      <c r="Q18" s="10">
        <f t="shared" si="0"/>
        <v>4.695431472081224E-2</v>
      </c>
      <c r="R18" s="10">
        <f t="shared" si="1"/>
        <v>0.18775510204081636</v>
      </c>
      <c r="S18" s="11">
        <f t="shared" si="4"/>
        <v>-0.14080078732000412</v>
      </c>
      <c r="T18" s="11" t="s">
        <v>107</v>
      </c>
      <c r="U18" s="10">
        <f t="shared" si="2"/>
        <v>-2.4242424242424399E-3</v>
      </c>
      <c r="V18" s="10">
        <f t="shared" si="3"/>
        <v>-4.6391752577319534E-2</v>
      </c>
      <c r="W18" s="11">
        <f t="shared" si="5"/>
        <v>4.3967510153077094E-2</v>
      </c>
      <c r="X18" s="11" t="s">
        <v>105</v>
      </c>
    </row>
    <row r="19" spans="1:24" x14ac:dyDescent="0.45">
      <c r="A19" s="14" t="s">
        <v>20</v>
      </c>
      <c r="B19" s="13" t="s">
        <v>56</v>
      </c>
      <c r="C19" s="12">
        <v>36.273658900000001</v>
      </c>
      <c r="D19" s="12">
        <v>49.998235999999999</v>
      </c>
      <c r="E19" s="8">
        <f>IncomeIndex2021_Gender_Original!E19*1000</f>
        <v>704</v>
      </c>
      <c r="F19" s="8">
        <f>IncomeIndex2021_Gender_Original!F19*1000</f>
        <v>787</v>
      </c>
      <c r="G19" s="8">
        <f>IncomeIndex2021_Gender_Original!G19*1000</f>
        <v>489</v>
      </c>
      <c r="H19" s="8">
        <f>IncomeIndex2021_Gender_Original!H19*1000</f>
        <v>298.00000000000006</v>
      </c>
      <c r="I19" s="8">
        <f>IncomeIndex2021_Gender_Original!I19*1000</f>
        <v>748</v>
      </c>
      <c r="J19" s="8">
        <f>IncomeIndex2021_Gender_Original!J19*1000</f>
        <v>825</v>
      </c>
      <c r="K19" s="8">
        <f>IncomeIndex2021_Gender_Original!K19*1000</f>
        <v>581</v>
      </c>
      <c r="L19" s="8">
        <f>IncomeIndex2021_Gender_Original!L19*1000</f>
        <v>244</v>
      </c>
      <c r="M19" s="8">
        <f>IncomeIndex2021_Gender_Original!M19*1000</f>
        <v>742</v>
      </c>
      <c r="N19" s="8">
        <f>IncomeIndex2021_Gender_Original!N19*1000</f>
        <v>822</v>
      </c>
      <c r="O19" s="8">
        <f>IncomeIndex2021_Gender_Original!O19*1000</f>
        <v>554</v>
      </c>
      <c r="P19" s="8">
        <f>IncomeIndex2021_Gender_Original!P19*1000</f>
        <v>267.99999999999989</v>
      </c>
      <c r="Q19" s="10">
        <f t="shared" si="0"/>
        <v>4.8284625158830918E-2</v>
      </c>
      <c r="R19" s="10">
        <f t="shared" si="1"/>
        <v>0.18813905930470343</v>
      </c>
      <c r="S19" s="11">
        <f t="shared" si="4"/>
        <v>-0.13985443414587251</v>
      </c>
      <c r="T19" s="11" t="s">
        <v>104</v>
      </c>
      <c r="U19" s="10">
        <f t="shared" si="2"/>
        <v>-3.6363636363636598E-3</v>
      </c>
      <c r="V19" s="10">
        <f t="shared" si="3"/>
        <v>-4.6471600688468118E-2</v>
      </c>
      <c r="W19" s="11">
        <f t="shared" si="5"/>
        <v>4.2835237052104458E-2</v>
      </c>
      <c r="X19" s="11" t="s">
        <v>104</v>
      </c>
    </row>
    <row r="20" spans="1:24" x14ac:dyDescent="0.45">
      <c r="A20" s="14" t="s">
        <v>21</v>
      </c>
      <c r="B20" s="13" t="s">
        <v>57</v>
      </c>
      <c r="C20" s="12">
        <v>34.639944300000003</v>
      </c>
      <c r="D20" s="12">
        <v>50.875941900000001</v>
      </c>
      <c r="E20" s="8">
        <f>IncomeIndex2021_Gender_Original!E20*1000</f>
        <v>706</v>
      </c>
      <c r="F20" s="8">
        <f>IncomeIndex2021_Gender_Original!F20*1000</f>
        <v>790</v>
      </c>
      <c r="G20" s="8">
        <f>IncomeIndex2021_Gender_Original!G20*1000</f>
        <v>491</v>
      </c>
      <c r="H20" s="8">
        <f>IncomeIndex2021_Gender_Original!H20*1000</f>
        <v>299.00000000000006</v>
      </c>
      <c r="I20" s="8">
        <f>IncomeIndex2021_Gender_Original!I20*1000</f>
        <v>751</v>
      </c>
      <c r="J20" s="8">
        <f>IncomeIndex2021_Gender_Original!J20*1000</f>
        <v>827</v>
      </c>
      <c r="K20" s="8">
        <f>IncomeIndex2021_Gender_Original!K20*1000</f>
        <v>583</v>
      </c>
      <c r="L20" s="8">
        <f>IncomeIndex2021_Gender_Original!L20*1000</f>
        <v>244</v>
      </c>
      <c r="M20" s="8">
        <f>IncomeIndex2021_Gender_Original!M20*1000</f>
        <v>745</v>
      </c>
      <c r="N20" s="8">
        <f>IncomeIndex2021_Gender_Original!N20*1000</f>
        <v>825</v>
      </c>
      <c r="O20" s="8">
        <f>IncomeIndex2021_Gender_Original!O20*1000</f>
        <v>556</v>
      </c>
      <c r="P20" s="8">
        <f>IncomeIndex2021_Gender_Original!P20*1000</f>
        <v>268.99999999999989</v>
      </c>
      <c r="Q20" s="10">
        <f t="shared" si="0"/>
        <v>4.6835443037974711E-2</v>
      </c>
      <c r="R20" s="10">
        <f t="shared" si="1"/>
        <v>0.18737270875763756</v>
      </c>
      <c r="S20" s="11">
        <f t="shared" si="4"/>
        <v>-0.14053726571966285</v>
      </c>
      <c r="T20" s="11" t="s">
        <v>107</v>
      </c>
      <c r="U20" s="10">
        <f t="shared" si="2"/>
        <v>-2.4183796856106499E-3</v>
      </c>
      <c r="V20" s="10">
        <f t="shared" si="3"/>
        <v>-4.6312178387650116E-2</v>
      </c>
      <c r="W20" s="11">
        <f t="shared" si="5"/>
        <v>4.3893798702039466E-2</v>
      </c>
      <c r="X20" s="11" t="s">
        <v>105</v>
      </c>
    </row>
    <row r="21" spans="1:24" x14ac:dyDescent="0.45">
      <c r="A21" s="14" t="s">
        <v>22</v>
      </c>
      <c r="B21" s="13" t="s">
        <v>58</v>
      </c>
      <c r="C21" s="12">
        <v>35.955357900000003</v>
      </c>
      <c r="D21" s="12">
        <v>47.136212499999999</v>
      </c>
      <c r="E21" s="8">
        <f>IncomeIndex2021_Gender_Original!E21*1000</f>
        <v>710</v>
      </c>
      <c r="F21" s="8">
        <f>IncomeIndex2021_Gender_Original!F21*1000</f>
        <v>794</v>
      </c>
      <c r="G21" s="8">
        <f>IncomeIndex2021_Gender_Original!G21*1000</f>
        <v>495</v>
      </c>
      <c r="H21" s="8">
        <f>IncomeIndex2021_Gender_Original!H21*1000</f>
        <v>299.00000000000006</v>
      </c>
      <c r="I21" s="8">
        <f>IncomeIndex2021_Gender_Original!I21*1000</f>
        <v>755</v>
      </c>
      <c r="J21" s="8">
        <f>IncomeIndex2021_Gender_Original!J21*1000</f>
        <v>832</v>
      </c>
      <c r="K21" s="8">
        <f>IncomeIndex2021_Gender_Original!K21*1000</f>
        <v>587</v>
      </c>
      <c r="L21" s="8">
        <f>IncomeIndex2021_Gender_Original!L21*1000</f>
        <v>245</v>
      </c>
      <c r="M21" s="8">
        <f>IncomeIndex2021_Gender_Original!M21*1000</f>
        <v>749</v>
      </c>
      <c r="N21" s="8">
        <f>IncomeIndex2021_Gender_Original!N21*1000</f>
        <v>830</v>
      </c>
      <c r="O21" s="8">
        <f>IncomeIndex2021_Gender_Original!O21*1000</f>
        <v>560</v>
      </c>
      <c r="P21" s="8">
        <f>IncomeIndex2021_Gender_Original!P21*1000</f>
        <v>269.99999999999989</v>
      </c>
      <c r="Q21" s="10">
        <f t="shared" si="0"/>
        <v>4.7858942065491128E-2</v>
      </c>
      <c r="R21" s="10">
        <f t="shared" si="1"/>
        <v>0.18585858585858595</v>
      </c>
      <c r="S21" s="11">
        <f t="shared" si="4"/>
        <v>-0.13799964379309482</v>
      </c>
      <c r="T21" s="11" t="s">
        <v>106</v>
      </c>
      <c r="U21" s="10">
        <f t="shared" si="2"/>
        <v>-2.4038461538461453E-3</v>
      </c>
      <c r="V21" s="10">
        <f t="shared" si="3"/>
        <v>-4.5996592844974482E-2</v>
      </c>
      <c r="W21" s="11">
        <f t="shared" si="5"/>
        <v>4.3592746691128337E-2</v>
      </c>
      <c r="X21" s="11" t="s">
        <v>105</v>
      </c>
    </row>
    <row r="22" spans="1:24" x14ac:dyDescent="0.45">
      <c r="A22" s="14" t="s">
        <v>23</v>
      </c>
      <c r="B22" s="13" t="s">
        <v>59</v>
      </c>
      <c r="C22" s="12">
        <v>30.283937900000002</v>
      </c>
      <c r="D22" s="12">
        <v>57.083362800000003</v>
      </c>
      <c r="E22" s="8">
        <f>IncomeIndex2021_Gender_Original!E22*1000</f>
        <v>670</v>
      </c>
      <c r="F22" s="8">
        <f>IncomeIndex2021_Gender_Original!F22*1000</f>
        <v>752</v>
      </c>
      <c r="G22" s="8">
        <f>IncomeIndex2021_Gender_Original!G22*1000</f>
        <v>460</v>
      </c>
      <c r="H22" s="8">
        <f>IncomeIndex2021_Gender_Original!H22*1000</f>
        <v>292</v>
      </c>
      <c r="I22" s="8">
        <f>IncomeIndex2021_Gender_Original!I22*1000</f>
        <v>714</v>
      </c>
      <c r="J22" s="8">
        <f>IncomeIndex2021_Gender_Original!J22*1000</f>
        <v>788</v>
      </c>
      <c r="K22" s="8">
        <f>IncomeIndex2021_Gender_Original!K22*1000</f>
        <v>550</v>
      </c>
      <c r="L22" s="8">
        <f>IncomeIndex2021_Gender_Original!L22*1000</f>
        <v>238</v>
      </c>
      <c r="M22" s="8">
        <f>IncomeIndex2021_Gender_Original!M22*1000</f>
        <v>708</v>
      </c>
      <c r="N22" s="8">
        <f>IncomeIndex2021_Gender_Original!N22*1000</f>
        <v>786</v>
      </c>
      <c r="O22" s="8">
        <f>IncomeIndex2021_Gender_Original!O22*1000</f>
        <v>524</v>
      </c>
      <c r="P22" s="8">
        <f>IncomeIndex2021_Gender_Original!P22*1000</f>
        <v>262</v>
      </c>
      <c r="Q22" s="10">
        <f t="shared" si="0"/>
        <v>4.7872340425531901E-2</v>
      </c>
      <c r="R22" s="10">
        <f t="shared" si="1"/>
        <v>0.19565217391304346</v>
      </c>
      <c r="S22" s="11">
        <f t="shared" si="4"/>
        <v>-0.14777983348751156</v>
      </c>
      <c r="T22" s="11" t="s">
        <v>105</v>
      </c>
      <c r="U22" s="10">
        <f t="shared" si="2"/>
        <v>-2.5380710659897998E-3</v>
      </c>
      <c r="V22" s="10">
        <f t="shared" si="3"/>
        <v>-4.7272727272727244E-2</v>
      </c>
      <c r="W22" s="11">
        <f t="shared" si="5"/>
        <v>4.4734656206737444E-2</v>
      </c>
      <c r="X22" s="11" t="s">
        <v>104</v>
      </c>
    </row>
    <row r="23" spans="1:24" x14ac:dyDescent="0.45">
      <c r="A23" s="14" t="s">
        <v>24</v>
      </c>
      <c r="B23" s="13" t="s">
        <v>60</v>
      </c>
      <c r="C23" s="12">
        <v>34.327692399999997</v>
      </c>
      <c r="D23" s="12">
        <v>47.077768499999998</v>
      </c>
      <c r="E23" s="8">
        <f>IncomeIndex2021_Gender_Original!E23*1000</f>
        <v>715</v>
      </c>
      <c r="F23" s="8">
        <f>IncomeIndex2021_Gender_Original!F23*1000</f>
        <v>800</v>
      </c>
      <c r="G23" s="8">
        <f>IncomeIndex2021_Gender_Original!G23*1000</f>
        <v>499</v>
      </c>
      <c r="H23" s="8">
        <f>IncomeIndex2021_Gender_Original!H23*1000</f>
        <v>301.00000000000006</v>
      </c>
      <c r="I23" s="8">
        <f>IncomeIndex2021_Gender_Original!I23*1000</f>
        <v>760</v>
      </c>
      <c r="J23" s="8">
        <f>IncomeIndex2021_Gender_Original!J23*1000</f>
        <v>837</v>
      </c>
      <c r="K23" s="8">
        <f>IncomeIndex2021_Gender_Original!K23*1000</f>
        <v>591</v>
      </c>
      <c r="L23" s="8">
        <f>IncomeIndex2021_Gender_Original!L23*1000</f>
        <v>246</v>
      </c>
      <c r="M23" s="8">
        <f>IncomeIndex2021_Gender_Original!M23*1000</f>
        <v>754</v>
      </c>
      <c r="N23" s="8">
        <f>IncomeIndex2021_Gender_Original!N23*1000</f>
        <v>835</v>
      </c>
      <c r="O23" s="8">
        <f>IncomeIndex2021_Gender_Original!O23*1000</f>
        <v>565</v>
      </c>
      <c r="P23" s="8">
        <f>IncomeIndex2021_Gender_Original!P23*1000</f>
        <v>270</v>
      </c>
      <c r="Q23" s="10">
        <f t="shared" si="0"/>
        <v>4.6249999999999902E-2</v>
      </c>
      <c r="R23" s="10">
        <f t="shared" si="1"/>
        <v>0.18436873747494986</v>
      </c>
      <c r="S23" s="11">
        <f t="shared" si="4"/>
        <v>-0.13811873747494996</v>
      </c>
      <c r="T23" s="11" t="s">
        <v>107</v>
      </c>
      <c r="U23" s="10">
        <f t="shared" si="2"/>
        <v>-2.3894862604539879E-3</v>
      </c>
      <c r="V23" s="10">
        <f t="shared" si="3"/>
        <v>-4.3993231810490641E-2</v>
      </c>
      <c r="W23" s="11">
        <f t="shared" si="5"/>
        <v>4.1603745550036653E-2</v>
      </c>
      <c r="X23" s="11" t="s">
        <v>103</v>
      </c>
    </row>
    <row r="24" spans="1:24" x14ac:dyDescent="0.45">
      <c r="A24" s="14" t="s">
        <v>25</v>
      </c>
      <c r="B24" s="13" t="s">
        <v>61</v>
      </c>
      <c r="C24" s="12">
        <v>30.724585999999999</v>
      </c>
      <c r="D24" s="12">
        <v>50.845632299999998</v>
      </c>
      <c r="E24" s="8">
        <f>IncomeIndex2021_Gender_Original!E24*1000</f>
        <v>680</v>
      </c>
      <c r="F24" s="8">
        <f>IncomeIndex2021_Gender_Original!F24*1000</f>
        <v>763</v>
      </c>
      <c r="G24" s="8">
        <f>IncomeIndex2021_Gender_Original!G24*1000</f>
        <v>469</v>
      </c>
      <c r="H24" s="8">
        <f>IncomeIndex2021_Gender_Original!H24*1000</f>
        <v>294.00000000000006</v>
      </c>
      <c r="I24" s="8">
        <f>IncomeIndex2021_Gender_Original!I24*1000</f>
        <v>724</v>
      </c>
      <c r="J24" s="8">
        <f>IncomeIndex2021_Gender_Original!J24*1000</f>
        <v>799</v>
      </c>
      <c r="K24" s="8">
        <f>IncomeIndex2021_Gender_Original!K24*1000</f>
        <v>560</v>
      </c>
      <c r="L24" s="8">
        <f>IncomeIndex2021_Gender_Original!L24*1000</f>
        <v>239</v>
      </c>
      <c r="M24" s="8">
        <f>IncomeIndex2021_Gender_Original!M24*1000</f>
        <v>718</v>
      </c>
      <c r="N24" s="8">
        <f>IncomeIndex2021_Gender_Original!N24*1000</f>
        <v>797</v>
      </c>
      <c r="O24" s="8">
        <f>IncomeIndex2021_Gender_Original!O24*1000</f>
        <v>533</v>
      </c>
      <c r="P24" s="8">
        <f>IncomeIndex2021_Gender_Original!P24*1000</f>
        <v>264</v>
      </c>
      <c r="Q24" s="10">
        <f t="shared" si="0"/>
        <v>4.7182175622542566E-2</v>
      </c>
      <c r="R24" s="10">
        <f t="shared" si="1"/>
        <v>0.19402985074626855</v>
      </c>
      <c r="S24" s="11">
        <f t="shared" si="4"/>
        <v>-0.14684767512372598</v>
      </c>
      <c r="T24" s="11" t="s">
        <v>105</v>
      </c>
      <c r="U24" s="10">
        <f t="shared" si="2"/>
        <v>-2.5031289111389077E-3</v>
      </c>
      <c r="V24" s="10">
        <f t="shared" si="3"/>
        <v>-4.8214285714285765E-2</v>
      </c>
      <c r="W24" s="11">
        <f t="shared" si="5"/>
        <v>4.5711156803146857E-2</v>
      </c>
      <c r="X24" s="11" t="s">
        <v>106</v>
      </c>
    </row>
    <row r="25" spans="1:24" x14ac:dyDescent="0.45">
      <c r="A25" s="14" t="s">
        <v>26</v>
      </c>
      <c r="B25" s="13" t="s">
        <v>62</v>
      </c>
      <c r="C25" s="12">
        <v>37.289812300000001</v>
      </c>
      <c r="D25" s="12">
        <v>55.137583399999997</v>
      </c>
      <c r="E25" s="8">
        <f>IncomeIndex2021_Gender_Original!E25*1000</f>
        <v>680</v>
      </c>
      <c r="F25" s="8">
        <f>IncomeIndex2021_Gender_Original!F25*1000</f>
        <v>762</v>
      </c>
      <c r="G25" s="8">
        <f>IncomeIndex2021_Gender_Original!G25*1000</f>
        <v>469</v>
      </c>
      <c r="H25" s="8">
        <f>IncomeIndex2021_Gender_Original!H25*1000</f>
        <v>293.00000000000006</v>
      </c>
      <c r="I25" s="8">
        <f>IncomeIndex2021_Gender_Original!I25*1000</f>
        <v>724</v>
      </c>
      <c r="J25" s="8">
        <f>IncomeIndex2021_Gender_Original!J25*1000</f>
        <v>799</v>
      </c>
      <c r="K25" s="8">
        <f>IncomeIndex2021_Gender_Original!K25*1000</f>
        <v>559</v>
      </c>
      <c r="L25" s="8">
        <f>IncomeIndex2021_Gender_Original!L25*1000</f>
        <v>240</v>
      </c>
      <c r="M25" s="8">
        <f>IncomeIndex2021_Gender_Original!M25*1000</f>
        <v>718</v>
      </c>
      <c r="N25" s="8">
        <f>IncomeIndex2021_Gender_Original!N25*1000</f>
        <v>796</v>
      </c>
      <c r="O25" s="8">
        <f>IncomeIndex2021_Gender_Original!O25*1000</f>
        <v>533</v>
      </c>
      <c r="P25" s="8">
        <f>IncomeIndex2021_Gender_Original!P25*1000</f>
        <v>263</v>
      </c>
      <c r="Q25" s="10">
        <f t="shared" si="0"/>
        <v>4.8556430446194287E-2</v>
      </c>
      <c r="R25" s="10">
        <f t="shared" si="1"/>
        <v>0.1918976545842217</v>
      </c>
      <c r="S25" s="11">
        <f t="shared" si="4"/>
        <v>-0.14334122413802741</v>
      </c>
      <c r="T25" s="11" t="s">
        <v>104</v>
      </c>
      <c r="U25" s="10">
        <f t="shared" si="2"/>
        <v>-3.754693366708417E-3</v>
      </c>
      <c r="V25" s="10">
        <f t="shared" si="3"/>
        <v>-4.6511627906976716E-2</v>
      </c>
      <c r="W25" s="11">
        <f t="shared" si="5"/>
        <v>4.2756934540268299E-2</v>
      </c>
      <c r="X25" s="11" t="s">
        <v>104</v>
      </c>
    </row>
    <row r="26" spans="1:24" x14ac:dyDescent="0.45">
      <c r="A26" s="14" t="s">
        <v>27</v>
      </c>
      <c r="B26" s="13" t="s">
        <v>63</v>
      </c>
      <c r="C26" s="12">
        <v>37.280945500000001</v>
      </c>
      <c r="D26" s="12">
        <v>49.592413399999998</v>
      </c>
      <c r="E26" s="8">
        <f>IncomeIndex2021_Gender_Original!E26*1000</f>
        <v>678</v>
      </c>
      <c r="F26" s="8">
        <f>IncomeIndex2021_Gender_Original!F26*1000</f>
        <v>760</v>
      </c>
      <c r="G26" s="8">
        <f>IncomeIndex2021_Gender_Original!G26*1000</f>
        <v>467</v>
      </c>
      <c r="H26" s="8">
        <f>IncomeIndex2021_Gender_Original!H26*1000</f>
        <v>293</v>
      </c>
      <c r="I26" s="8">
        <f>IncomeIndex2021_Gender_Original!I26*1000</f>
        <v>722</v>
      </c>
      <c r="J26" s="8">
        <f>IncomeIndex2021_Gender_Original!J26*1000</f>
        <v>797</v>
      </c>
      <c r="K26" s="8">
        <f>IncomeIndex2021_Gender_Original!K26*1000</f>
        <v>557</v>
      </c>
      <c r="L26" s="8">
        <f>IncomeIndex2021_Gender_Original!L26*1000</f>
        <v>240</v>
      </c>
      <c r="M26" s="8">
        <f>IncomeIndex2021_Gender_Original!M26*1000</f>
        <v>716</v>
      </c>
      <c r="N26" s="8">
        <f>IncomeIndex2021_Gender_Original!N26*1000</f>
        <v>794</v>
      </c>
      <c r="O26" s="8">
        <f>IncomeIndex2021_Gender_Original!O26*1000</f>
        <v>531</v>
      </c>
      <c r="P26" s="8">
        <f>IncomeIndex2021_Gender_Original!P26*1000</f>
        <v>263</v>
      </c>
      <c r="Q26" s="10">
        <f t="shared" si="0"/>
        <v>4.8684210526315885E-2</v>
      </c>
      <c r="R26" s="10">
        <f t="shared" si="1"/>
        <v>0.19271948608137035</v>
      </c>
      <c r="S26" s="11">
        <f t="shared" si="4"/>
        <v>-0.14403527555505447</v>
      </c>
      <c r="T26" s="11" t="s">
        <v>104</v>
      </c>
      <c r="U26" s="10">
        <f t="shared" si="2"/>
        <v>-3.7641154328732496E-3</v>
      </c>
      <c r="V26" s="10">
        <f t="shared" si="3"/>
        <v>-4.6678635547576341E-2</v>
      </c>
      <c r="W26" s="11">
        <f t="shared" si="5"/>
        <v>4.2914520114703092E-2</v>
      </c>
      <c r="X26" s="11" t="s">
        <v>104</v>
      </c>
    </row>
    <row r="27" spans="1:24" x14ac:dyDescent="0.45">
      <c r="A27" s="14" t="s">
        <v>28</v>
      </c>
      <c r="B27" s="13" t="s">
        <v>64</v>
      </c>
      <c r="C27" s="12">
        <v>33.5818394</v>
      </c>
      <c r="D27" s="12">
        <v>48.398818599999998</v>
      </c>
      <c r="E27" s="8">
        <f>IncomeIndex2021_Gender_Original!E27*1000</f>
        <v>691</v>
      </c>
      <c r="F27" s="8">
        <f>IncomeIndex2021_Gender_Original!F27*1000</f>
        <v>774</v>
      </c>
      <c r="G27" s="8">
        <f>IncomeIndex2021_Gender_Original!G27*1000</f>
        <v>478</v>
      </c>
      <c r="H27" s="8">
        <f>IncomeIndex2021_Gender_Original!H27*1000</f>
        <v>296.00000000000006</v>
      </c>
      <c r="I27" s="8">
        <f>IncomeIndex2021_Gender_Original!I27*1000</f>
        <v>735</v>
      </c>
      <c r="J27" s="8">
        <f>IncomeIndex2021_Gender_Original!J27*1000</f>
        <v>810</v>
      </c>
      <c r="K27" s="8">
        <f>IncomeIndex2021_Gender_Original!K27*1000</f>
        <v>569</v>
      </c>
      <c r="L27" s="8">
        <f>IncomeIndex2021_Gender_Original!L27*1000</f>
        <v>241.00000000000011</v>
      </c>
      <c r="M27" s="8">
        <f>IncomeIndex2021_Gender_Original!M27*1000</f>
        <v>729</v>
      </c>
      <c r="N27" s="8">
        <f>IncomeIndex2021_Gender_Original!N27*1000</f>
        <v>808</v>
      </c>
      <c r="O27" s="8">
        <f>IncomeIndex2021_Gender_Original!O27*1000</f>
        <v>543</v>
      </c>
      <c r="P27" s="8">
        <f>IncomeIndex2021_Gender_Original!P27*1000</f>
        <v>265</v>
      </c>
      <c r="Q27" s="10">
        <f t="shared" si="0"/>
        <v>4.6511627906976827E-2</v>
      </c>
      <c r="R27" s="10">
        <f t="shared" si="1"/>
        <v>0.19037656903765687</v>
      </c>
      <c r="S27" s="11">
        <f t="shared" si="4"/>
        <v>-0.14386494113068005</v>
      </c>
      <c r="T27" s="11" t="s">
        <v>107</v>
      </c>
      <c r="U27" s="10">
        <f t="shared" si="2"/>
        <v>-2.4691358024691024E-3</v>
      </c>
      <c r="V27" s="10">
        <f t="shared" si="3"/>
        <v>-4.5694200351493852E-2</v>
      </c>
      <c r="W27" s="11">
        <f t="shared" si="5"/>
        <v>4.322506454902475E-2</v>
      </c>
      <c r="X27" s="11" t="s">
        <v>103</v>
      </c>
    </row>
    <row r="28" spans="1:24" x14ac:dyDescent="0.45">
      <c r="A28" s="14" t="s">
        <v>29</v>
      </c>
      <c r="B28" s="13" t="s">
        <v>65</v>
      </c>
      <c r="C28" s="12">
        <v>36.226239300000003</v>
      </c>
      <c r="D28" s="12">
        <v>52.531860399999999</v>
      </c>
      <c r="E28" s="8">
        <f>IncomeIndex2021_Gender_Original!E28*1000</f>
        <v>698</v>
      </c>
      <c r="F28" s="8">
        <f>IncomeIndex2021_Gender_Original!F28*1000</f>
        <v>781</v>
      </c>
      <c r="G28" s="8">
        <f>IncomeIndex2021_Gender_Original!G28*1000</f>
        <v>484</v>
      </c>
      <c r="H28" s="8">
        <f>IncomeIndex2021_Gender_Original!H28*1000</f>
        <v>297.00000000000006</v>
      </c>
      <c r="I28" s="8">
        <f>IncomeIndex2021_Gender_Original!I28*1000</f>
        <v>743</v>
      </c>
      <c r="J28" s="8">
        <f>IncomeIndex2021_Gender_Original!J28*1000</f>
        <v>818</v>
      </c>
      <c r="K28" s="8">
        <f>IncomeIndex2021_Gender_Original!K28*1000</f>
        <v>576</v>
      </c>
      <c r="L28" s="8">
        <f>IncomeIndex2021_Gender_Original!L28*1000</f>
        <v>242</v>
      </c>
      <c r="M28" s="8">
        <f>IncomeIndex2021_Gender_Original!M28*1000</f>
        <v>736</v>
      </c>
      <c r="N28" s="8">
        <f>IncomeIndex2021_Gender_Original!N28*1000</f>
        <v>816</v>
      </c>
      <c r="O28" s="8">
        <f>IncomeIndex2021_Gender_Original!O28*1000</f>
        <v>549</v>
      </c>
      <c r="P28" s="8">
        <f>IncomeIndex2021_Gender_Original!P28*1000</f>
        <v>266.99999999999989</v>
      </c>
      <c r="Q28" s="10">
        <f t="shared" si="0"/>
        <v>4.7375160051216447E-2</v>
      </c>
      <c r="R28" s="10">
        <f t="shared" si="1"/>
        <v>0.19008264462809921</v>
      </c>
      <c r="S28" s="11">
        <f t="shared" si="4"/>
        <v>-0.14270748457688276</v>
      </c>
      <c r="T28" s="11" t="s">
        <v>106</v>
      </c>
      <c r="U28" s="10">
        <f t="shared" si="2"/>
        <v>-2.4449877750610804E-3</v>
      </c>
      <c r="V28" s="10">
        <f t="shared" si="3"/>
        <v>-4.6875E-2</v>
      </c>
      <c r="W28" s="11">
        <f t="shared" si="5"/>
        <v>4.443001222493892E-2</v>
      </c>
      <c r="X28" s="11" t="s">
        <v>105</v>
      </c>
    </row>
    <row r="29" spans="1:24" x14ac:dyDescent="0.45">
      <c r="A29" s="14" t="s">
        <v>30</v>
      </c>
      <c r="B29" s="13" t="s">
        <v>66</v>
      </c>
      <c r="C29" s="12">
        <v>34.612304999999999</v>
      </c>
      <c r="D29" s="12">
        <v>49.854726599999999</v>
      </c>
      <c r="E29" s="8">
        <f>IncomeIndex2021_Gender_Original!E29*1000</f>
        <v>694</v>
      </c>
      <c r="F29" s="8">
        <f>IncomeIndex2021_Gender_Original!F29*1000</f>
        <v>778</v>
      </c>
      <c r="G29" s="8">
        <f>IncomeIndex2021_Gender_Original!G29*1000</f>
        <v>481</v>
      </c>
      <c r="H29" s="8">
        <f>IncomeIndex2021_Gender_Original!H29*1000</f>
        <v>297.00000000000006</v>
      </c>
      <c r="I29" s="8">
        <f>IncomeIndex2021_Gender_Original!I29*1000</f>
        <v>739</v>
      </c>
      <c r="J29" s="8">
        <f>IncomeIndex2021_Gender_Original!J29*1000</f>
        <v>815</v>
      </c>
      <c r="K29" s="8">
        <f>IncomeIndex2021_Gender_Original!K29*1000</f>
        <v>573</v>
      </c>
      <c r="L29" s="8">
        <f>IncomeIndex2021_Gender_Original!L29*1000</f>
        <v>242</v>
      </c>
      <c r="M29" s="8">
        <f>IncomeIndex2021_Gender_Original!M29*1000</f>
        <v>733</v>
      </c>
      <c r="N29" s="8">
        <f>IncomeIndex2021_Gender_Original!N29*1000</f>
        <v>812</v>
      </c>
      <c r="O29" s="8">
        <f>IncomeIndex2021_Gender_Original!O29*1000</f>
        <v>546</v>
      </c>
      <c r="P29" s="8">
        <f>IncomeIndex2021_Gender_Original!P29*1000</f>
        <v>266</v>
      </c>
      <c r="Q29" s="10">
        <f t="shared" si="0"/>
        <v>4.7557840616966551E-2</v>
      </c>
      <c r="R29" s="10">
        <f t="shared" si="1"/>
        <v>0.19126819126819128</v>
      </c>
      <c r="S29" s="11">
        <f t="shared" si="4"/>
        <v>-0.14371035065122473</v>
      </c>
      <c r="T29" s="11" t="s">
        <v>106</v>
      </c>
      <c r="U29" s="10">
        <f t="shared" si="2"/>
        <v>-3.6809815950920033E-3</v>
      </c>
      <c r="V29" s="10">
        <f t="shared" si="3"/>
        <v>-4.7120418848167533E-2</v>
      </c>
      <c r="W29" s="11">
        <f t="shared" si="5"/>
        <v>4.343943725307553E-2</v>
      </c>
      <c r="X29" s="11" t="s">
        <v>105</v>
      </c>
    </row>
    <row r="30" spans="1:24" x14ac:dyDescent="0.45">
      <c r="A30" s="14" t="s">
        <v>31</v>
      </c>
      <c r="B30" s="13" t="s">
        <v>67</v>
      </c>
      <c r="C30" s="12">
        <v>27.138722999999999</v>
      </c>
      <c r="D30" s="12">
        <v>55.137583399999997</v>
      </c>
      <c r="E30" s="8">
        <f>IncomeIndex2021_Gender_Original!E30*1000</f>
        <v>673</v>
      </c>
      <c r="F30" s="8">
        <f>IncomeIndex2021_Gender_Original!F30*1000</f>
        <v>755</v>
      </c>
      <c r="G30" s="8">
        <f>IncomeIndex2021_Gender_Original!G30*1000</f>
        <v>463</v>
      </c>
      <c r="H30" s="8">
        <f>IncomeIndex2021_Gender_Original!H30*1000</f>
        <v>292</v>
      </c>
      <c r="I30" s="8">
        <f>IncomeIndex2021_Gender_Original!I30*1000</f>
        <v>717</v>
      </c>
      <c r="J30" s="8">
        <f>IncomeIndex2021_Gender_Original!J30*1000</f>
        <v>791</v>
      </c>
      <c r="K30" s="8">
        <f>IncomeIndex2021_Gender_Original!K30*1000</f>
        <v>553</v>
      </c>
      <c r="L30" s="8">
        <f>IncomeIndex2021_Gender_Original!L30*1000</f>
        <v>238</v>
      </c>
      <c r="M30" s="8">
        <f>IncomeIndex2021_Gender_Original!M30*1000</f>
        <v>711</v>
      </c>
      <c r="N30" s="8">
        <f>IncomeIndex2021_Gender_Original!N30*1000</f>
        <v>789</v>
      </c>
      <c r="O30" s="8">
        <f>IncomeIndex2021_Gender_Original!O30*1000</f>
        <v>527</v>
      </c>
      <c r="P30" s="8">
        <f>IncomeIndex2021_Gender_Original!P30*1000</f>
        <v>262</v>
      </c>
      <c r="Q30" s="10">
        <f t="shared" si="0"/>
        <v>4.7682119205298079E-2</v>
      </c>
      <c r="R30" s="10">
        <f t="shared" si="1"/>
        <v>0.19438444924406051</v>
      </c>
      <c r="S30" s="11">
        <f t="shared" si="4"/>
        <v>-0.14670233003876243</v>
      </c>
      <c r="T30" s="11" t="s">
        <v>105</v>
      </c>
      <c r="U30" s="10">
        <f t="shared" si="2"/>
        <v>-2.5284450063211006E-3</v>
      </c>
      <c r="V30" s="10">
        <f t="shared" si="3"/>
        <v>-4.7016274864376095E-2</v>
      </c>
      <c r="W30" s="11">
        <f t="shared" si="5"/>
        <v>4.4487829858054995E-2</v>
      </c>
      <c r="X30" s="11" t="s">
        <v>104</v>
      </c>
    </row>
    <row r="31" spans="1:24" x14ac:dyDescent="0.45">
      <c r="A31" s="14" t="s">
        <v>32</v>
      </c>
      <c r="B31" s="13" t="s">
        <v>68</v>
      </c>
      <c r="C31" s="12">
        <v>34.798857499999997</v>
      </c>
      <c r="D31" s="12">
        <v>48.515022500000001</v>
      </c>
      <c r="E31" s="8">
        <f>IncomeIndex2021_Gender_Original!E31*1000</f>
        <v>697</v>
      </c>
      <c r="F31" s="8">
        <f>IncomeIndex2021_Gender_Original!F31*1000</f>
        <v>780</v>
      </c>
      <c r="G31" s="8">
        <f>IncomeIndex2021_Gender_Original!G31*1000</f>
        <v>483</v>
      </c>
      <c r="H31" s="8">
        <f>IncomeIndex2021_Gender_Original!H31*1000</f>
        <v>297.00000000000006</v>
      </c>
      <c r="I31" s="8">
        <f>IncomeIndex2021_Gender_Original!I31*1000</f>
        <v>742</v>
      </c>
      <c r="J31" s="8">
        <f>IncomeIndex2021_Gender_Original!J31*1000</f>
        <v>817</v>
      </c>
      <c r="K31" s="8">
        <f>IncomeIndex2021_Gender_Original!K31*1000</f>
        <v>575</v>
      </c>
      <c r="L31" s="8">
        <f>IncomeIndex2021_Gender_Original!L31*1000</f>
        <v>242</v>
      </c>
      <c r="M31" s="8">
        <f>IncomeIndex2021_Gender_Original!M31*1000</f>
        <v>735</v>
      </c>
      <c r="N31" s="8">
        <f>IncomeIndex2021_Gender_Original!N31*1000</f>
        <v>815</v>
      </c>
      <c r="O31" s="8">
        <f>IncomeIndex2021_Gender_Original!O31*1000</f>
        <v>548</v>
      </c>
      <c r="P31" s="8">
        <f>IncomeIndex2021_Gender_Original!P31*1000</f>
        <v>266.99999999999989</v>
      </c>
      <c r="Q31" s="10">
        <f t="shared" si="0"/>
        <v>4.7435897435897489E-2</v>
      </c>
      <c r="R31" s="10">
        <f t="shared" si="1"/>
        <v>0.19047619047619047</v>
      </c>
      <c r="S31" s="11">
        <f t="shared" si="4"/>
        <v>-0.14304029304029298</v>
      </c>
      <c r="T31" s="11" t="s">
        <v>106</v>
      </c>
      <c r="U31" s="10">
        <f t="shared" si="2"/>
        <v>-2.4479804161566809E-3</v>
      </c>
      <c r="V31" s="10">
        <f t="shared" si="3"/>
        <v>-4.6956521739130452E-2</v>
      </c>
      <c r="W31" s="11">
        <f t="shared" si="5"/>
        <v>4.4508541322973771E-2</v>
      </c>
      <c r="X31" s="11" t="s">
        <v>104</v>
      </c>
    </row>
    <row r="32" spans="1:24" x14ac:dyDescent="0.45">
      <c r="A32" s="14" t="s">
        <v>33</v>
      </c>
      <c r="B32" s="13" t="s">
        <v>69</v>
      </c>
      <c r="C32" s="9">
        <v>31.897423199999999</v>
      </c>
      <c r="D32" s="9">
        <v>54.356856200000003</v>
      </c>
      <c r="E32" s="8">
        <f>IncomeIndex2021_Gender_Original!E32*1000</f>
        <v>719</v>
      </c>
      <c r="F32" s="8">
        <f>IncomeIndex2021_Gender_Original!F32*1000</f>
        <v>804</v>
      </c>
      <c r="G32" s="8">
        <f>IncomeIndex2021_Gender_Original!G32*1000</f>
        <v>502</v>
      </c>
      <c r="H32" s="8">
        <f>IncomeIndex2021_Gender_Original!H32*1000</f>
        <v>302.00000000000006</v>
      </c>
      <c r="I32" s="8">
        <f>IncomeIndex2021_Gender_Original!I32*1000</f>
        <v>764</v>
      </c>
      <c r="J32" s="8">
        <f>IncomeIndex2021_Gender_Original!J32*1000</f>
        <v>841</v>
      </c>
      <c r="K32" s="8">
        <f>IncomeIndex2021_Gender_Original!K32*1000</f>
        <v>595</v>
      </c>
      <c r="L32" s="8">
        <f>IncomeIndex2021_Gender_Original!L32*1000</f>
        <v>246</v>
      </c>
      <c r="M32" s="8">
        <f>IncomeIndex2021_Gender_Original!M32*1000</f>
        <v>758</v>
      </c>
      <c r="N32" s="8">
        <f>IncomeIndex2021_Gender_Original!N32*1000</f>
        <v>839</v>
      </c>
      <c r="O32" s="8">
        <f>IncomeIndex2021_Gender_Original!O32*1000</f>
        <v>568</v>
      </c>
      <c r="P32" s="8">
        <f>IncomeIndex2021_Gender_Original!P32*1000</f>
        <v>271</v>
      </c>
      <c r="Q32" s="10">
        <f t="shared" si="0"/>
        <v>4.6019900497512367E-2</v>
      </c>
      <c r="R32" s="10">
        <f t="shared" si="1"/>
        <v>0.18525896414342635</v>
      </c>
      <c r="S32" s="11">
        <f t="shared" si="4"/>
        <v>-0.13923906364591399</v>
      </c>
      <c r="T32" s="11" t="s">
        <v>107</v>
      </c>
      <c r="U32" s="10">
        <f t="shared" si="2"/>
        <v>-2.3781212841854638E-3</v>
      </c>
      <c r="V32" s="10">
        <f t="shared" si="3"/>
        <v>-4.5378151260504151E-2</v>
      </c>
      <c r="W32" s="11">
        <f t="shared" si="5"/>
        <v>4.3000029976318688E-2</v>
      </c>
      <c r="X32" s="1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0FFB-58F4-4A0E-8A45-E7888492C652}">
  <dimension ref="A1"/>
  <sheetViews>
    <sheetView workbookViewId="0"/>
  </sheetViews>
  <sheetFormatPr defaultRowHeight="14.25" x14ac:dyDescent="0.45"/>
  <cols>
    <col min="1" max="1" width="138.92968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3F03-F221-4526-9157-F1AB8FE4CF7C}">
  <dimension ref="A1:AF3"/>
  <sheetViews>
    <sheetView topLeftCell="L1" workbookViewId="0">
      <selection activeCell="AA3" sqref="AA3"/>
    </sheetView>
  </sheetViews>
  <sheetFormatPr defaultRowHeight="14.25" x14ac:dyDescent="0.45"/>
  <sheetData>
    <row r="1" spans="1:32" ht="42.75" x14ac:dyDescent="0.4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</row>
    <row r="3" spans="1:32" s="3" customFormat="1" ht="39" customHeight="1" x14ac:dyDescent="0.45">
      <c r="A3" s="3" t="s">
        <v>40</v>
      </c>
      <c r="B3" s="3" t="s">
        <v>41</v>
      </c>
      <c r="C3" s="3" t="s">
        <v>42</v>
      </c>
      <c r="D3" s="3" t="s">
        <v>43</v>
      </c>
      <c r="E3" s="3" t="s">
        <v>71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51</v>
      </c>
      <c r="N3" s="3" t="s">
        <v>52</v>
      </c>
      <c r="O3" s="3" t="s">
        <v>53</v>
      </c>
      <c r="P3" s="3" t="s">
        <v>54</v>
      </c>
      <c r="Q3" s="3" t="s">
        <v>55</v>
      </c>
      <c r="R3" s="3" t="s">
        <v>56</v>
      </c>
      <c r="S3" s="3" t="s">
        <v>57</v>
      </c>
      <c r="T3" s="3" t="s">
        <v>58</v>
      </c>
      <c r="U3" s="3" t="s">
        <v>59</v>
      </c>
      <c r="V3" s="3" t="s">
        <v>60</v>
      </c>
      <c r="W3" s="3" t="s">
        <v>61</v>
      </c>
      <c r="X3" s="3" t="s">
        <v>62</v>
      </c>
      <c r="Y3" s="3" t="s">
        <v>63</v>
      </c>
      <c r="Z3" s="3" t="s">
        <v>64</v>
      </c>
      <c r="AA3" s="3" t="s">
        <v>65</v>
      </c>
      <c r="AB3" s="3" t="s">
        <v>66</v>
      </c>
      <c r="AC3" s="3" t="s">
        <v>67</v>
      </c>
      <c r="AD3" s="3" t="s">
        <v>68</v>
      </c>
      <c r="AE3" s="3" t="s">
        <v>69</v>
      </c>
      <c r="AF3" s="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IncomeIndex_Yearly_Original</vt:lpstr>
      <vt:lpstr>IncomeIndex_Yearly_1000</vt:lpstr>
      <vt:lpstr>IncomeIndex2021_Gender_Original</vt:lpstr>
      <vt:lpstr>IncomeIndex2021_Gender_1000</vt:lpstr>
      <vt:lpstr>Description</vt:lpstr>
      <vt:lpstr>ProvinceName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2023-04-28T17:30:32Z</dcterms:created>
  <dcterms:modified xsi:type="dcterms:W3CDTF">2023-05-23T13:34:30Z</dcterms:modified>
</cp:coreProperties>
</file>